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meisel/Research/PolygenicSexDetr/PopGenModel2021/"/>
    </mc:Choice>
  </mc:AlternateContent>
  <xr:revisionPtr revIDLastSave="0" documentId="13_ncr:1_{97E97884-A222-DA45-BEB3-1890CF10824A}" xr6:coauthVersionLast="47" xr6:coauthVersionMax="47" xr10:uidLastSave="{00000000-0000-0000-0000-000000000000}"/>
  <bookViews>
    <workbookView xWindow="0" yWindow="760" windowWidth="30240" windowHeight="17500" activeTab="1" xr2:uid="{9B48CDD2-0800-8E44-ACAF-94FC05430283}"/>
  </bookViews>
  <sheets>
    <sheet name="Y1Y2W" sheetId="1" r:id="rId1"/>
    <sheet name="Y1WY2" sheetId="2" r:id="rId2"/>
    <sheet name="MatingPairs_Y1WY2" sheetId="7" r:id="rId3"/>
    <sheet name="Y1WY2_add" sheetId="6" r:id="rId4"/>
    <sheet name="MatingPairs_Y1WY2_add" sheetId="8" r:id="rId5"/>
    <sheet name="Y1W1Y2W2" sheetId="3" r:id="rId6"/>
    <sheet name="Y1W1Y2W2_add" sheetId="4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" i="6" l="1"/>
  <c r="BA10" i="6"/>
  <c r="BA13" i="6"/>
  <c r="BA15" i="6"/>
  <c r="BA16" i="6"/>
  <c r="BA18" i="6"/>
  <c r="BA20" i="6"/>
  <c r="BA21" i="6"/>
  <c r="BA25" i="6"/>
  <c r="BA26" i="6"/>
  <c r="BA28" i="6"/>
  <c r="BA29" i="6"/>
  <c r="BA30" i="6"/>
  <c r="BA33" i="6"/>
  <c r="BQ8" i="6" l="1"/>
  <c r="BQ10" i="6"/>
  <c r="BQ13" i="6"/>
  <c r="BQ15" i="6"/>
  <c r="BQ16" i="6"/>
  <c r="BQ18" i="6"/>
  <c r="BQ20" i="6"/>
  <c r="BQ21" i="6"/>
  <c r="BQ25" i="6"/>
  <c r="BQ26" i="6"/>
  <c r="BQ28" i="6"/>
  <c r="BQ29" i="6"/>
  <c r="BQ30" i="6"/>
  <c r="BQ33" i="6"/>
  <c r="EA214" i="4"/>
  <c r="EA212" i="4"/>
  <c r="EA211" i="4"/>
  <c r="EA209" i="4"/>
  <c r="EA208" i="4"/>
  <c r="EA207" i="4"/>
  <c r="EA206" i="4"/>
  <c r="EA204" i="4"/>
  <c r="EA202" i="4"/>
  <c r="EA201" i="4"/>
  <c r="EA199" i="4"/>
  <c r="EA197" i="4"/>
  <c r="EA196" i="4"/>
  <c r="EA195" i="4"/>
  <c r="EA194" i="4"/>
  <c r="EA192" i="4"/>
  <c r="EA191" i="4"/>
  <c r="EA189" i="4"/>
  <c r="EA188" i="4"/>
  <c r="EA187" i="4"/>
  <c r="EA186" i="4"/>
  <c r="EA184" i="4"/>
  <c r="EA182" i="4"/>
  <c r="EA181" i="4"/>
  <c r="EA179" i="4"/>
  <c r="EA178" i="4"/>
  <c r="EA177" i="4"/>
  <c r="EA176" i="4"/>
  <c r="EA174" i="4"/>
  <c r="EA173" i="4"/>
  <c r="EA172" i="4"/>
  <c r="EA171" i="4"/>
  <c r="EA169" i="4"/>
  <c r="EA168" i="4"/>
  <c r="EA167" i="4"/>
  <c r="EA166" i="4"/>
  <c r="EA165" i="4"/>
  <c r="EA164" i="4"/>
  <c r="EA163" i="4"/>
  <c r="EA162" i="4"/>
  <c r="EA160" i="4"/>
  <c r="EA159" i="4"/>
  <c r="EA158" i="4"/>
  <c r="EA157" i="4"/>
  <c r="EA155" i="4"/>
  <c r="EA154" i="4"/>
  <c r="EA152" i="4"/>
  <c r="EA151" i="4"/>
  <c r="EA150" i="4"/>
  <c r="EA149" i="4"/>
  <c r="EA147" i="4"/>
  <c r="EA146" i="4"/>
  <c r="EA144" i="4"/>
  <c r="EA143" i="4"/>
  <c r="EA142" i="4"/>
  <c r="EA141" i="4"/>
  <c r="EA139" i="4"/>
  <c r="EA138" i="4"/>
  <c r="EA137" i="4"/>
  <c r="EA136" i="4"/>
  <c r="EA135" i="4"/>
  <c r="EA134" i="4"/>
  <c r="EA133" i="4"/>
  <c r="EA132" i="4"/>
  <c r="EA128" i="4"/>
  <c r="EA127" i="4"/>
  <c r="EA126" i="4"/>
  <c r="EA124" i="4"/>
  <c r="EA123" i="4"/>
  <c r="EA122" i="4"/>
  <c r="EA121" i="4"/>
  <c r="EA120" i="4"/>
  <c r="EA119" i="4"/>
  <c r="EA118" i="4"/>
  <c r="EA117" i="4"/>
  <c r="EA116" i="4"/>
  <c r="EA115" i="4"/>
  <c r="EA113" i="4"/>
  <c r="EA112" i="4"/>
  <c r="EA111" i="4"/>
  <c r="EA110" i="4"/>
  <c r="EA107" i="4"/>
  <c r="EA106" i="4"/>
  <c r="EA105" i="4"/>
  <c r="EA104" i="4"/>
  <c r="EA103" i="4"/>
  <c r="EA102" i="4"/>
  <c r="EA101" i="4"/>
  <c r="EA98" i="4"/>
  <c r="EA97" i="4"/>
  <c r="EA96" i="4"/>
  <c r="EA93" i="4"/>
  <c r="EA92" i="4"/>
  <c r="EA91" i="4"/>
  <c r="EA89" i="4"/>
  <c r="EA88" i="4"/>
  <c r="EA84" i="4"/>
  <c r="EA83" i="4"/>
  <c r="EA81" i="4"/>
  <c r="EA79" i="4"/>
  <c r="EA78" i="4"/>
  <c r="EA76" i="4"/>
  <c r="EA74" i="4"/>
  <c r="EA73" i="4"/>
  <c r="EA71" i="4"/>
  <c r="EA70" i="4"/>
  <c r="EA69" i="4"/>
  <c r="EA68" i="4"/>
  <c r="EA66" i="4"/>
  <c r="EA65" i="4"/>
  <c r="EA63" i="4"/>
  <c r="EA61" i="4"/>
  <c r="EA60" i="4"/>
  <c r="EA58" i="4"/>
  <c r="EA56" i="4"/>
  <c r="EA55" i="4"/>
  <c r="EA53" i="4"/>
  <c r="EA52" i="4"/>
  <c r="EA51" i="4"/>
  <c r="EA50" i="4"/>
  <c r="EA48" i="4"/>
  <c r="EA47" i="4"/>
  <c r="EA46" i="4"/>
  <c r="EA45" i="4"/>
  <c r="EA42" i="4"/>
  <c r="EA41" i="4"/>
  <c r="EA40" i="4"/>
  <c r="EA39" i="4"/>
  <c r="EA38" i="4"/>
  <c r="EA37" i="4"/>
  <c r="EA36" i="4"/>
  <c r="EA33" i="4"/>
  <c r="EA32" i="4"/>
  <c r="EA31" i="4"/>
  <c r="EA29" i="4"/>
  <c r="EA28" i="4"/>
  <c r="EA25" i="4"/>
  <c r="EA24" i="4"/>
  <c r="EA23" i="4"/>
  <c r="EA20" i="4"/>
  <c r="EA18" i="4"/>
  <c r="EA16" i="4"/>
  <c r="EA15" i="4"/>
  <c r="EA11" i="4"/>
  <c r="EA10" i="4"/>
  <c r="EA8" i="4"/>
  <c r="DZ214" i="4"/>
  <c r="DZ212" i="4"/>
  <c r="DZ211" i="4"/>
  <c r="DZ209" i="4"/>
  <c r="DZ208" i="4"/>
  <c r="DZ207" i="4"/>
  <c r="DZ206" i="4"/>
  <c r="DZ204" i="4"/>
  <c r="DZ202" i="4"/>
  <c r="DZ201" i="4"/>
  <c r="DZ199" i="4"/>
  <c r="DZ197" i="4"/>
  <c r="DZ196" i="4"/>
  <c r="DZ195" i="4"/>
  <c r="DZ194" i="4"/>
  <c r="DZ192" i="4"/>
  <c r="DZ191" i="4"/>
  <c r="DZ189" i="4"/>
  <c r="DZ188" i="4"/>
  <c r="DZ187" i="4"/>
  <c r="DZ186" i="4"/>
  <c r="DZ184" i="4"/>
  <c r="DZ182" i="4"/>
  <c r="DZ181" i="4"/>
  <c r="DZ179" i="4"/>
  <c r="DZ178" i="4"/>
  <c r="DZ177" i="4"/>
  <c r="DZ176" i="4"/>
  <c r="DZ174" i="4"/>
  <c r="DZ173" i="4"/>
  <c r="DZ172" i="4"/>
  <c r="DZ171" i="4"/>
  <c r="DZ169" i="4"/>
  <c r="DZ168" i="4"/>
  <c r="DZ167" i="4"/>
  <c r="DZ166" i="4"/>
  <c r="DZ165" i="4"/>
  <c r="DZ164" i="4"/>
  <c r="DZ163" i="4"/>
  <c r="DZ162" i="4"/>
  <c r="DZ160" i="4"/>
  <c r="DZ159" i="4"/>
  <c r="DZ158" i="4"/>
  <c r="DZ157" i="4"/>
  <c r="DZ155" i="4"/>
  <c r="DZ154" i="4"/>
  <c r="DZ152" i="4"/>
  <c r="DZ151" i="4"/>
  <c r="DZ150" i="4"/>
  <c r="DZ149" i="4"/>
  <c r="DZ147" i="4"/>
  <c r="DZ146" i="4"/>
  <c r="DZ144" i="4"/>
  <c r="DZ143" i="4"/>
  <c r="DZ142" i="4"/>
  <c r="DZ141" i="4"/>
  <c r="DZ139" i="4"/>
  <c r="DZ138" i="4"/>
  <c r="DZ137" i="4"/>
  <c r="DZ136" i="4"/>
  <c r="DZ135" i="4"/>
  <c r="DZ134" i="4"/>
  <c r="DZ133" i="4"/>
  <c r="DZ132" i="4"/>
  <c r="DZ128" i="4"/>
  <c r="DZ127" i="4"/>
  <c r="DZ126" i="4"/>
  <c r="DZ124" i="4"/>
  <c r="DZ123" i="4"/>
  <c r="DZ122" i="4"/>
  <c r="DZ121" i="4"/>
  <c r="DZ120" i="4"/>
  <c r="DZ119" i="4"/>
  <c r="DZ118" i="4"/>
  <c r="DZ117" i="4"/>
  <c r="DZ116" i="4"/>
  <c r="DZ115" i="4"/>
  <c r="DZ113" i="4"/>
  <c r="DZ112" i="4"/>
  <c r="DZ111" i="4"/>
  <c r="DZ110" i="4"/>
  <c r="DZ107" i="4"/>
  <c r="DZ106" i="4"/>
  <c r="DZ105" i="4"/>
  <c r="DZ104" i="4"/>
  <c r="DZ103" i="4"/>
  <c r="DZ102" i="4"/>
  <c r="DZ101" i="4"/>
  <c r="DZ98" i="4"/>
  <c r="DZ97" i="4"/>
  <c r="DZ96" i="4"/>
  <c r="DZ93" i="4"/>
  <c r="DZ92" i="4"/>
  <c r="DZ91" i="4"/>
  <c r="DZ89" i="4"/>
  <c r="DZ88" i="4"/>
  <c r="DZ84" i="4"/>
  <c r="DZ83" i="4"/>
  <c r="DZ81" i="4"/>
  <c r="DZ79" i="4"/>
  <c r="DZ78" i="4"/>
  <c r="DZ76" i="4"/>
  <c r="DZ74" i="4"/>
  <c r="DZ73" i="4"/>
  <c r="DZ71" i="4"/>
  <c r="DZ70" i="4"/>
  <c r="DZ69" i="4"/>
  <c r="DZ68" i="4"/>
  <c r="DZ66" i="4"/>
  <c r="DZ65" i="4"/>
  <c r="DZ63" i="4"/>
  <c r="DZ61" i="4"/>
  <c r="DZ60" i="4"/>
  <c r="DZ58" i="4"/>
  <c r="DZ56" i="4"/>
  <c r="DZ55" i="4"/>
  <c r="DZ53" i="4"/>
  <c r="DZ52" i="4"/>
  <c r="DZ51" i="4"/>
  <c r="DZ50" i="4"/>
  <c r="DZ48" i="4"/>
  <c r="DZ47" i="4"/>
  <c r="DZ46" i="4"/>
  <c r="DZ45" i="4"/>
  <c r="DZ42" i="4"/>
  <c r="DZ41" i="4"/>
  <c r="DZ40" i="4"/>
  <c r="DZ39" i="4"/>
  <c r="DZ38" i="4"/>
  <c r="DZ37" i="4"/>
  <c r="DZ36" i="4"/>
  <c r="DZ33" i="4"/>
  <c r="DZ32" i="4"/>
  <c r="DZ31" i="4"/>
  <c r="DZ29" i="4"/>
  <c r="DZ28" i="4"/>
  <c r="DZ25" i="4"/>
  <c r="DZ24" i="4"/>
  <c r="DZ23" i="4"/>
  <c r="DZ20" i="4"/>
  <c r="DZ18" i="4"/>
  <c r="DZ16" i="4"/>
  <c r="DZ15" i="4"/>
  <c r="DZ11" i="4"/>
  <c r="DZ10" i="4"/>
  <c r="DZ8" i="4"/>
  <c r="DX214" i="4"/>
  <c r="DX212" i="4"/>
  <c r="DX211" i="4"/>
  <c r="DX209" i="4"/>
  <c r="DX208" i="4"/>
  <c r="DX207" i="4"/>
  <c r="DX206" i="4"/>
  <c r="DX204" i="4"/>
  <c r="DX202" i="4"/>
  <c r="DX201" i="4"/>
  <c r="DX199" i="4"/>
  <c r="DX197" i="4"/>
  <c r="DX196" i="4"/>
  <c r="DX195" i="4"/>
  <c r="DX194" i="4"/>
  <c r="DX192" i="4"/>
  <c r="DX191" i="4"/>
  <c r="DX189" i="4"/>
  <c r="DX188" i="4"/>
  <c r="DX187" i="4"/>
  <c r="DX186" i="4"/>
  <c r="DX184" i="4"/>
  <c r="DX182" i="4"/>
  <c r="DX181" i="4"/>
  <c r="DX179" i="4"/>
  <c r="DX178" i="4"/>
  <c r="DX177" i="4"/>
  <c r="DX176" i="4"/>
  <c r="DX174" i="4"/>
  <c r="DX173" i="4"/>
  <c r="DX172" i="4"/>
  <c r="DX171" i="4"/>
  <c r="DX169" i="4"/>
  <c r="DX168" i="4"/>
  <c r="DX167" i="4"/>
  <c r="DX166" i="4"/>
  <c r="DX165" i="4"/>
  <c r="DX164" i="4"/>
  <c r="DX163" i="4"/>
  <c r="DX162" i="4"/>
  <c r="DX160" i="4"/>
  <c r="DX159" i="4"/>
  <c r="DX158" i="4"/>
  <c r="DX157" i="4"/>
  <c r="DX155" i="4"/>
  <c r="DX154" i="4"/>
  <c r="DX152" i="4"/>
  <c r="DX151" i="4"/>
  <c r="DX150" i="4"/>
  <c r="DX149" i="4"/>
  <c r="DX147" i="4"/>
  <c r="DX146" i="4"/>
  <c r="DX144" i="4"/>
  <c r="DX143" i="4"/>
  <c r="DX142" i="4"/>
  <c r="DX141" i="4"/>
  <c r="DX139" i="4"/>
  <c r="DX138" i="4"/>
  <c r="DX137" i="4"/>
  <c r="DX136" i="4"/>
  <c r="DX135" i="4"/>
  <c r="DX134" i="4"/>
  <c r="DX133" i="4"/>
  <c r="DX132" i="4"/>
  <c r="DX128" i="4"/>
  <c r="DX127" i="4"/>
  <c r="DX126" i="4"/>
  <c r="DX124" i="4"/>
  <c r="DX123" i="4"/>
  <c r="DX122" i="4"/>
  <c r="DX121" i="4"/>
  <c r="DX120" i="4"/>
  <c r="DX119" i="4"/>
  <c r="DX118" i="4"/>
  <c r="DX117" i="4"/>
  <c r="DX116" i="4"/>
  <c r="DX115" i="4"/>
  <c r="DX113" i="4"/>
  <c r="DX112" i="4"/>
  <c r="DX111" i="4"/>
  <c r="DX110" i="4"/>
  <c r="DX107" i="4"/>
  <c r="DX106" i="4"/>
  <c r="DX105" i="4"/>
  <c r="DX104" i="4"/>
  <c r="DX103" i="4"/>
  <c r="DX102" i="4"/>
  <c r="DX101" i="4"/>
  <c r="DX98" i="4"/>
  <c r="DX97" i="4"/>
  <c r="DX96" i="4"/>
  <c r="DX93" i="4"/>
  <c r="DX92" i="4"/>
  <c r="DX91" i="4"/>
  <c r="DX89" i="4"/>
  <c r="DX88" i="4"/>
  <c r="DX84" i="4"/>
  <c r="DX83" i="4"/>
  <c r="DX81" i="4"/>
  <c r="DX79" i="4"/>
  <c r="DX78" i="4"/>
  <c r="DX76" i="4"/>
  <c r="DX74" i="4"/>
  <c r="DX73" i="4"/>
  <c r="DX71" i="4"/>
  <c r="DX70" i="4"/>
  <c r="DX69" i="4"/>
  <c r="DX68" i="4"/>
  <c r="DX66" i="4"/>
  <c r="DX65" i="4"/>
  <c r="DX63" i="4"/>
  <c r="DX61" i="4"/>
  <c r="DX60" i="4"/>
  <c r="DX58" i="4"/>
  <c r="DX56" i="4"/>
  <c r="DX55" i="4"/>
  <c r="DX53" i="4"/>
  <c r="DX52" i="4"/>
  <c r="DX51" i="4"/>
  <c r="DX50" i="4"/>
  <c r="DX48" i="4"/>
  <c r="DX47" i="4"/>
  <c r="DX46" i="4"/>
  <c r="DX45" i="4"/>
  <c r="DX42" i="4"/>
  <c r="DX41" i="4"/>
  <c r="DX40" i="4"/>
  <c r="DX39" i="4"/>
  <c r="DX38" i="4"/>
  <c r="DX37" i="4"/>
  <c r="DX36" i="4"/>
  <c r="DX33" i="4"/>
  <c r="DX32" i="4"/>
  <c r="DX31" i="4"/>
  <c r="DX29" i="4"/>
  <c r="DX28" i="4"/>
  <c r="DX25" i="4"/>
  <c r="DX24" i="4"/>
  <c r="DX23" i="4"/>
  <c r="DX20" i="4"/>
  <c r="DX18" i="4"/>
  <c r="DX16" i="4"/>
  <c r="DX15" i="4"/>
  <c r="DX11" i="4"/>
  <c r="DX10" i="4"/>
  <c r="DX8" i="4"/>
  <c r="DV214" i="4"/>
  <c r="DV212" i="4"/>
  <c r="DV211" i="4"/>
  <c r="DV209" i="4"/>
  <c r="DV208" i="4"/>
  <c r="DV207" i="4"/>
  <c r="DV206" i="4"/>
  <c r="DV204" i="4"/>
  <c r="DV202" i="4"/>
  <c r="DV201" i="4"/>
  <c r="DV199" i="4"/>
  <c r="DV197" i="4"/>
  <c r="DV196" i="4"/>
  <c r="DV195" i="4"/>
  <c r="DV194" i="4"/>
  <c r="DV192" i="4"/>
  <c r="DV191" i="4"/>
  <c r="DV189" i="4"/>
  <c r="DV188" i="4"/>
  <c r="DV187" i="4"/>
  <c r="DV186" i="4"/>
  <c r="DV184" i="4"/>
  <c r="DV182" i="4"/>
  <c r="DV181" i="4"/>
  <c r="DV179" i="4"/>
  <c r="DV178" i="4"/>
  <c r="DV177" i="4"/>
  <c r="DV176" i="4"/>
  <c r="DV174" i="4"/>
  <c r="DV173" i="4"/>
  <c r="DV172" i="4"/>
  <c r="DV171" i="4"/>
  <c r="DV169" i="4"/>
  <c r="DV168" i="4"/>
  <c r="DV167" i="4"/>
  <c r="DV166" i="4"/>
  <c r="DV165" i="4"/>
  <c r="DV164" i="4"/>
  <c r="DV163" i="4"/>
  <c r="DV162" i="4"/>
  <c r="DV160" i="4"/>
  <c r="DV159" i="4"/>
  <c r="DV158" i="4"/>
  <c r="DV157" i="4"/>
  <c r="DV155" i="4"/>
  <c r="DV154" i="4"/>
  <c r="DV152" i="4"/>
  <c r="DV151" i="4"/>
  <c r="DV150" i="4"/>
  <c r="DV149" i="4"/>
  <c r="DV147" i="4"/>
  <c r="DV146" i="4"/>
  <c r="DV144" i="4"/>
  <c r="DV143" i="4"/>
  <c r="DV142" i="4"/>
  <c r="DV141" i="4"/>
  <c r="DV139" i="4"/>
  <c r="DV138" i="4"/>
  <c r="DV137" i="4"/>
  <c r="DV136" i="4"/>
  <c r="DV135" i="4"/>
  <c r="DV134" i="4"/>
  <c r="DV133" i="4"/>
  <c r="DV132" i="4"/>
  <c r="DV128" i="4"/>
  <c r="DV127" i="4"/>
  <c r="DV126" i="4"/>
  <c r="DV124" i="4"/>
  <c r="DV123" i="4"/>
  <c r="DV122" i="4"/>
  <c r="DV121" i="4"/>
  <c r="DV120" i="4"/>
  <c r="DV119" i="4"/>
  <c r="DV118" i="4"/>
  <c r="DV117" i="4"/>
  <c r="DV116" i="4"/>
  <c r="DV115" i="4"/>
  <c r="DV113" i="4"/>
  <c r="DV112" i="4"/>
  <c r="DV111" i="4"/>
  <c r="DV110" i="4"/>
  <c r="DV107" i="4"/>
  <c r="DV106" i="4"/>
  <c r="DV105" i="4"/>
  <c r="DV104" i="4"/>
  <c r="DV103" i="4"/>
  <c r="DV102" i="4"/>
  <c r="DV101" i="4"/>
  <c r="DV98" i="4"/>
  <c r="DV97" i="4"/>
  <c r="DV96" i="4"/>
  <c r="DV93" i="4"/>
  <c r="DV92" i="4"/>
  <c r="DV91" i="4"/>
  <c r="DV89" i="4"/>
  <c r="DV88" i="4"/>
  <c r="DV84" i="4"/>
  <c r="DV83" i="4"/>
  <c r="DV81" i="4"/>
  <c r="DV79" i="4"/>
  <c r="DV78" i="4"/>
  <c r="DV76" i="4"/>
  <c r="DV74" i="4"/>
  <c r="DV73" i="4"/>
  <c r="DV71" i="4"/>
  <c r="DV70" i="4"/>
  <c r="DV69" i="4"/>
  <c r="DV68" i="4"/>
  <c r="DV66" i="4"/>
  <c r="DV65" i="4"/>
  <c r="DV63" i="4"/>
  <c r="DV61" i="4"/>
  <c r="DV60" i="4"/>
  <c r="DV58" i="4"/>
  <c r="DV56" i="4"/>
  <c r="DV55" i="4"/>
  <c r="DV53" i="4"/>
  <c r="DV52" i="4"/>
  <c r="DV51" i="4"/>
  <c r="DV50" i="4"/>
  <c r="DV48" i="4"/>
  <c r="DV47" i="4"/>
  <c r="DV46" i="4"/>
  <c r="DV45" i="4"/>
  <c r="DV42" i="4"/>
  <c r="DV41" i="4"/>
  <c r="DV40" i="4"/>
  <c r="DV39" i="4"/>
  <c r="DV38" i="4"/>
  <c r="DV37" i="4"/>
  <c r="DV36" i="4"/>
  <c r="DV33" i="4"/>
  <c r="DV32" i="4"/>
  <c r="DV31" i="4"/>
  <c r="DV29" i="4"/>
  <c r="DV28" i="4"/>
  <c r="DV25" i="4"/>
  <c r="DV24" i="4"/>
  <c r="DV23" i="4"/>
  <c r="DV20" i="4"/>
  <c r="DV18" i="4"/>
  <c r="DV16" i="4"/>
  <c r="DV15" i="4"/>
  <c r="DV11" i="4"/>
  <c r="DV10" i="4"/>
  <c r="DV8" i="4"/>
  <c r="DU214" i="4"/>
  <c r="DU212" i="4"/>
  <c r="DU211" i="4"/>
  <c r="DU209" i="4"/>
  <c r="DU208" i="4"/>
  <c r="DU207" i="4"/>
  <c r="DU206" i="4"/>
  <c r="DU204" i="4"/>
  <c r="DU202" i="4"/>
  <c r="DU201" i="4"/>
  <c r="DU199" i="4"/>
  <c r="DU197" i="4"/>
  <c r="DU196" i="4"/>
  <c r="DU195" i="4"/>
  <c r="DU194" i="4"/>
  <c r="DU192" i="4"/>
  <c r="DU191" i="4"/>
  <c r="DU189" i="4"/>
  <c r="DU188" i="4"/>
  <c r="DU187" i="4"/>
  <c r="DU186" i="4"/>
  <c r="DU184" i="4"/>
  <c r="DU182" i="4"/>
  <c r="DU181" i="4"/>
  <c r="DU179" i="4"/>
  <c r="DU178" i="4"/>
  <c r="DU177" i="4"/>
  <c r="DU176" i="4"/>
  <c r="DU174" i="4"/>
  <c r="DU173" i="4"/>
  <c r="DU172" i="4"/>
  <c r="DU171" i="4"/>
  <c r="DU169" i="4"/>
  <c r="DU168" i="4"/>
  <c r="DU167" i="4"/>
  <c r="DU166" i="4"/>
  <c r="DU165" i="4"/>
  <c r="DU164" i="4"/>
  <c r="DU163" i="4"/>
  <c r="DU162" i="4"/>
  <c r="DU160" i="4"/>
  <c r="DU159" i="4"/>
  <c r="DU158" i="4"/>
  <c r="DU157" i="4"/>
  <c r="DU155" i="4"/>
  <c r="DU154" i="4"/>
  <c r="DU152" i="4"/>
  <c r="DU151" i="4"/>
  <c r="DU150" i="4"/>
  <c r="DU149" i="4"/>
  <c r="DU147" i="4"/>
  <c r="DU146" i="4"/>
  <c r="DU144" i="4"/>
  <c r="DU143" i="4"/>
  <c r="DU142" i="4"/>
  <c r="DU141" i="4"/>
  <c r="DU139" i="4"/>
  <c r="DU138" i="4"/>
  <c r="DU137" i="4"/>
  <c r="DU136" i="4"/>
  <c r="DU135" i="4"/>
  <c r="DU134" i="4"/>
  <c r="DU133" i="4"/>
  <c r="DU132" i="4"/>
  <c r="DU128" i="4"/>
  <c r="DU127" i="4"/>
  <c r="DU126" i="4"/>
  <c r="DU124" i="4"/>
  <c r="DU123" i="4"/>
  <c r="DU122" i="4"/>
  <c r="DU121" i="4"/>
  <c r="DU120" i="4"/>
  <c r="DU119" i="4"/>
  <c r="DU118" i="4"/>
  <c r="DU117" i="4"/>
  <c r="DU116" i="4"/>
  <c r="DU115" i="4"/>
  <c r="DU113" i="4"/>
  <c r="DU112" i="4"/>
  <c r="DU111" i="4"/>
  <c r="DU110" i="4"/>
  <c r="DU107" i="4"/>
  <c r="DU106" i="4"/>
  <c r="DU105" i="4"/>
  <c r="DU104" i="4"/>
  <c r="DU103" i="4"/>
  <c r="DU102" i="4"/>
  <c r="DU101" i="4"/>
  <c r="DU98" i="4"/>
  <c r="DU97" i="4"/>
  <c r="DU96" i="4"/>
  <c r="DU93" i="4"/>
  <c r="DU92" i="4"/>
  <c r="DU91" i="4"/>
  <c r="DU89" i="4"/>
  <c r="DU88" i="4"/>
  <c r="DU84" i="4"/>
  <c r="DU83" i="4"/>
  <c r="DU81" i="4"/>
  <c r="DU79" i="4"/>
  <c r="DU78" i="4"/>
  <c r="DU76" i="4"/>
  <c r="DU74" i="4"/>
  <c r="DU73" i="4"/>
  <c r="DU71" i="4"/>
  <c r="DU70" i="4"/>
  <c r="DU69" i="4"/>
  <c r="DU68" i="4"/>
  <c r="DU66" i="4"/>
  <c r="DU65" i="4"/>
  <c r="DU63" i="4"/>
  <c r="DU61" i="4"/>
  <c r="DU60" i="4"/>
  <c r="DU58" i="4"/>
  <c r="DU56" i="4"/>
  <c r="DU55" i="4"/>
  <c r="DU53" i="4"/>
  <c r="DU52" i="4"/>
  <c r="DU51" i="4"/>
  <c r="DU50" i="4"/>
  <c r="DU48" i="4"/>
  <c r="DU47" i="4"/>
  <c r="DU46" i="4"/>
  <c r="DU45" i="4"/>
  <c r="DU42" i="4"/>
  <c r="DU41" i="4"/>
  <c r="DU40" i="4"/>
  <c r="DU39" i="4"/>
  <c r="DU38" i="4"/>
  <c r="DU37" i="4"/>
  <c r="DU36" i="4"/>
  <c r="DU33" i="4"/>
  <c r="DU32" i="4"/>
  <c r="DU31" i="4"/>
  <c r="DU29" i="4"/>
  <c r="DU28" i="4"/>
  <c r="DU25" i="4"/>
  <c r="DU24" i="4"/>
  <c r="DU23" i="4"/>
  <c r="DU20" i="4"/>
  <c r="DU18" i="4"/>
  <c r="DU16" i="4"/>
  <c r="DU15" i="4"/>
  <c r="DU11" i="4"/>
  <c r="DU10" i="4"/>
  <c r="DU8" i="4"/>
  <c r="DS214" i="4"/>
  <c r="DS212" i="4"/>
  <c r="DS211" i="4"/>
  <c r="DS209" i="4"/>
  <c r="DS208" i="4"/>
  <c r="DS207" i="4"/>
  <c r="DS206" i="4"/>
  <c r="DS204" i="4"/>
  <c r="DS202" i="4"/>
  <c r="DS201" i="4"/>
  <c r="DS199" i="4"/>
  <c r="DS197" i="4"/>
  <c r="DS196" i="4"/>
  <c r="DS195" i="4"/>
  <c r="DS194" i="4"/>
  <c r="DS192" i="4"/>
  <c r="DS191" i="4"/>
  <c r="DS189" i="4"/>
  <c r="DS188" i="4"/>
  <c r="DS187" i="4"/>
  <c r="DS186" i="4"/>
  <c r="DS184" i="4"/>
  <c r="DS182" i="4"/>
  <c r="DS181" i="4"/>
  <c r="DS179" i="4"/>
  <c r="DS178" i="4"/>
  <c r="DS177" i="4"/>
  <c r="DS176" i="4"/>
  <c r="DS174" i="4"/>
  <c r="DS173" i="4"/>
  <c r="DS172" i="4"/>
  <c r="DS171" i="4"/>
  <c r="DS169" i="4"/>
  <c r="DS168" i="4"/>
  <c r="DS167" i="4"/>
  <c r="DS166" i="4"/>
  <c r="DS165" i="4"/>
  <c r="DS164" i="4"/>
  <c r="DS163" i="4"/>
  <c r="DS162" i="4"/>
  <c r="DS160" i="4"/>
  <c r="DS159" i="4"/>
  <c r="DS158" i="4"/>
  <c r="DS157" i="4"/>
  <c r="DS155" i="4"/>
  <c r="DS154" i="4"/>
  <c r="DS152" i="4"/>
  <c r="DS151" i="4"/>
  <c r="DS150" i="4"/>
  <c r="DS149" i="4"/>
  <c r="DS147" i="4"/>
  <c r="DS146" i="4"/>
  <c r="DS144" i="4"/>
  <c r="DS143" i="4"/>
  <c r="DS142" i="4"/>
  <c r="DS141" i="4"/>
  <c r="DS139" i="4"/>
  <c r="DS138" i="4"/>
  <c r="DS137" i="4"/>
  <c r="DS136" i="4"/>
  <c r="DS135" i="4"/>
  <c r="DS134" i="4"/>
  <c r="DS133" i="4"/>
  <c r="DS132" i="4"/>
  <c r="DS128" i="4"/>
  <c r="DS127" i="4"/>
  <c r="DS126" i="4"/>
  <c r="DS124" i="4"/>
  <c r="DS123" i="4"/>
  <c r="DS122" i="4"/>
  <c r="DS121" i="4"/>
  <c r="DS120" i="4"/>
  <c r="DS119" i="4"/>
  <c r="DS118" i="4"/>
  <c r="DS117" i="4"/>
  <c r="DS116" i="4"/>
  <c r="DS115" i="4"/>
  <c r="DS113" i="4"/>
  <c r="DS112" i="4"/>
  <c r="DS111" i="4"/>
  <c r="DS110" i="4"/>
  <c r="DS107" i="4"/>
  <c r="DS106" i="4"/>
  <c r="DS105" i="4"/>
  <c r="DS104" i="4"/>
  <c r="DS103" i="4"/>
  <c r="DS102" i="4"/>
  <c r="DS101" i="4"/>
  <c r="DS98" i="4"/>
  <c r="DS97" i="4"/>
  <c r="DS96" i="4"/>
  <c r="DS93" i="4"/>
  <c r="DS92" i="4"/>
  <c r="DS91" i="4"/>
  <c r="DS89" i="4"/>
  <c r="DS88" i="4"/>
  <c r="DS84" i="4"/>
  <c r="DS83" i="4"/>
  <c r="DS81" i="4"/>
  <c r="DS79" i="4"/>
  <c r="DS78" i="4"/>
  <c r="DS76" i="4"/>
  <c r="DS74" i="4"/>
  <c r="DS73" i="4"/>
  <c r="DS71" i="4"/>
  <c r="DS70" i="4"/>
  <c r="DS69" i="4"/>
  <c r="DS68" i="4"/>
  <c r="DS66" i="4"/>
  <c r="DS65" i="4"/>
  <c r="DS63" i="4"/>
  <c r="DS61" i="4"/>
  <c r="DS60" i="4"/>
  <c r="DS58" i="4"/>
  <c r="DS56" i="4"/>
  <c r="DS55" i="4"/>
  <c r="DS53" i="4"/>
  <c r="DS52" i="4"/>
  <c r="DS51" i="4"/>
  <c r="DS50" i="4"/>
  <c r="DS48" i="4"/>
  <c r="DS47" i="4"/>
  <c r="DS46" i="4"/>
  <c r="DS45" i="4"/>
  <c r="DS42" i="4"/>
  <c r="DS41" i="4"/>
  <c r="DS40" i="4"/>
  <c r="DS39" i="4"/>
  <c r="DS38" i="4"/>
  <c r="DS37" i="4"/>
  <c r="DS36" i="4"/>
  <c r="DS33" i="4"/>
  <c r="DS32" i="4"/>
  <c r="DS31" i="4"/>
  <c r="DS29" i="4"/>
  <c r="DS28" i="4"/>
  <c r="DS25" i="4"/>
  <c r="DS24" i="4"/>
  <c r="DS23" i="4"/>
  <c r="DS20" i="4"/>
  <c r="DS18" i="4"/>
  <c r="DS16" i="4"/>
  <c r="DS15" i="4"/>
  <c r="DS11" i="4"/>
  <c r="DS10" i="4"/>
  <c r="DS8" i="4"/>
  <c r="DR214" i="4"/>
  <c r="DR212" i="4"/>
  <c r="DR211" i="4"/>
  <c r="DR209" i="4"/>
  <c r="DR208" i="4"/>
  <c r="DR207" i="4"/>
  <c r="DR206" i="4"/>
  <c r="DR204" i="4"/>
  <c r="DR202" i="4"/>
  <c r="DR201" i="4"/>
  <c r="DR199" i="4"/>
  <c r="DR197" i="4"/>
  <c r="DR196" i="4"/>
  <c r="DR195" i="4"/>
  <c r="DR194" i="4"/>
  <c r="DR192" i="4"/>
  <c r="DR191" i="4"/>
  <c r="DR189" i="4"/>
  <c r="DR188" i="4"/>
  <c r="DR187" i="4"/>
  <c r="DR186" i="4"/>
  <c r="DR184" i="4"/>
  <c r="DR182" i="4"/>
  <c r="DR181" i="4"/>
  <c r="DR179" i="4"/>
  <c r="DR178" i="4"/>
  <c r="DR177" i="4"/>
  <c r="DR176" i="4"/>
  <c r="DR174" i="4"/>
  <c r="DR173" i="4"/>
  <c r="DR172" i="4"/>
  <c r="DR171" i="4"/>
  <c r="DR169" i="4"/>
  <c r="DR168" i="4"/>
  <c r="DR167" i="4"/>
  <c r="DR166" i="4"/>
  <c r="DR165" i="4"/>
  <c r="DR164" i="4"/>
  <c r="DR163" i="4"/>
  <c r="DR162" i="4"/>
  <c r="DR160" i="4"/>
  <c r="DR159" i="4"/>
  <c r="DR158" i="4"/>
  <c r="DR157" i="4"/>
  <c r="DR155" i="4"/>
  <c r="DR154" i="4"/>
  <c r="DR152" i="4"/>
  <c r="DR151" i="4"/>
  <c r="DR150" i="4"/>
  <c r="DR149" i="4"/>
  <c r="DR147" i="4"/>
  <c r="DR146" i="4"/>
  <c r="DR144" i="4"/>
  <c r="DR143" i="4"/>
  <c r="DR142" i="4"/>
  <c r="DR141" i="4"/>
  <c r="DR139" i="4"/>
  <c r="DR138" i="4"/>
  <c r="DR137" i="4"/>
  <c r="DR136" i="4"/>
  <c r="DR135" i="4"/>
  <c r="DR134" i="4"/>
  <c r="DR133" i="4"/>
  <c r="DR132" i="4"/>
  <c r="DR128" i="4"/>
  <c r="DR127" i="4"/>
  <c r="DR126" i="4"/>
  <c r="DR124" i="4"/>
  <c r="DR123" i="4"/>
  <c r="DR122" i="4"/>
  <c r="DR121" i="4"/>
  <c r="DR120" i="4"/>
  <c r="DR119" i="4"/>
  <c r="DR118" i="4"/>
  <c r="DR117" i="4"/>
  <c r="DR116" i="4"/>
  <c r="DR115" i="4"/>
  <c r="DR113" i="4"/>
  <c r="DR112" i="4"/>
  <c r="DR111" i="4"/>
  <c r="DR110" i="4"/>
  <c r="DR107" i="4"/>
  <c r="DR106" i="4"/>
  <c r="DR105" i="4"/>
  <c r="DR104" i="4"/>
  <c r="DR103" i="4"/>
  <c r="DR102" i="4"/>
  <c r="DR101" i="4"/>
  <c r="DR98" i="4"/>
  <c r="DR97" i="4"/>
  <c r="DR96" i="4"/>
  <c r="DR93" i="4"/>
  <c r="DR92" i="4"/>
  <c r="DR91" i="4"/>
  <c r="DR89" i="4"/>
  <c r="DR88" i="4"/>
  <c r="DR84" i="4"/>
  <c r="DR83" i="4"/>
  <c r="DR81" i="4"/>
  <c r="DR79" i="4"/>
  <c r="DR78" i="4"/>
  <c r="DR76" i="4"/>
  <c r="DR74" i="4"/>
  <c r="DR73" i="4"/>
  <c r="DR71" i="4"/>
  <c r="DR70" i="4"/>
  <c r="DR69" i="4"/>
  <c r="DR68" i="4"/>
  <c r="DR66" i="4"/>
  <c r="DR65" i="4"/>
  <c r="DR63" i="4"/>
  <c r="DR61" i="4"/>
  <c r="DR60" i="4"/>
  <c r="DR58" i="4"/>
  <c r="DR56" i="4"/>
  <c r="DR55" i="4"/>
  <c r="DR53" i="4"/>
  <c r="DR52" i="4"/>
  <c r="DR51" i="4"/>
  <c r="DR50" i="4"/>
  <c r="DR48" i="4"/>
  <c r="DR47" i="4"/>
  <c r="DR46" i="4"/>
  <c r="DR45" i="4"/>
  <c r="DR42" i="4"/>
  <c r="DR41" i="4"/>
  <c r="DR40" i="4"/>
  <c r="DR39" i="4"/>
  <c r="DR38" i="4"/>
  <c r="DR37" i="4"/>
  <c r="DR36" i="4"/>
  <c r="DR33" i="4"/>
  <c r="DR32" i="4"/>
  <c r="DR31" i="4"/>
  <c r="DR29" i="4"/>
  <c r="DR28" i="4"/>
  <c r="DR25" i="4"/>
  <c r="DR24" i="4"/>
  <c r="DR23" i="4"/>
  <c r="DR20" i="4"/>
  <c r="DR18" i="4"/>
  <c r="DR16" i="4"/>
  <c r="DR15" i="4"/>
  <c r="DR11" i="4"/>
  <c r="DR10" i="4"/>
  <c r="DR8" i="4"/>
  <c r="DP214" i="4"/>
  <c r="DP212" i="4"/>
  <c r="DP211" i="4"/>
  <c r="DP209" i="4"/>
  <c r="DP208" i="4"/>
  <c r="DP207" i="4"/>
  <c r="DP206" i="4"/>
  <c r="DP204" i="4"/>
  <c r="DP202" i="4"/>
  <c r="DP201" i="4"/>
  <c r="DP199" i="4"/>
  <c r="DP197" i="4"/>
  <c r="DP196" i="4"/>
  <c r="DP195" i="4"/>
  <c r="DP194" i="4"/>
  <c r="DP192" i="4"/>
  <c r="DP191" i="4"/>
  <c r="DP189" i="4"/>
  <c r="DP188" i="4"/>
  <c r="DP187" i="4"/>
  <c r="DP186" i="4"/>
  <c r="DP184" i="4"/>
  <c r="DP182" i="4"/>
  <c r="DP181" i="4"/>
  <c r="DP179" i="4"/>
  <c r="DP178" i="4"/>
  <c r="DP177" i="4"/>
  <c r="DP176" i="4"/>
  <c r="DP174" i="4"/>
  <c r="DP173" i="4"/>
  <c r="DP172" i="4"/>
  <c r="DP171" i="4"/>
  <c r="DP169" i="4"/>
  <c r="DP168" i="4"/>
  <c r="DP167" i="4"/>
  <c r="DP166" i="4"/>
  <c r="DP165" i="4"/>
  <c r="DP164" i="4"/>
  <c r="DP163" i="4"/>
  <c r="DP162" i="4"/>
  <c r="DP160" i="4"/>
  <c r="DP159" i="4"/>
  <c r="DP158" i="4"/>
  <c r="DP157" i="4"/>
  <c r="DP155" i="4"/>
  <c r="DP154" i="4"/>
  <c r="DP152" i="4"/>
  <c r="DP151" i="4"/>
  <c r="DP150" i="4"/>
  <c r="DP149" i="4"/>
  <c r="DP147" i="4"/>
  <c r="DP146" i="4"/>
  <c r="DP144" i="4"/>
  <c r="DP143" i="4"/>
  <c r="DP142" i="4"/>
  <c r="DP141" i="4"/>
  <c r="DP139" i="4"/>
  <c r="DP138" i="4"/>
  <c r="DP137" i="4"/>
  <c r="DP136" i="4"/>
  <c r="DP135" i="4"/>
  <c r="DP134" i="4"/>
  <c r="DP133" i="4"/>
  <c r="DP132" i="4"/>
  <c r="DP128" i="4"/>
  <c r="DP127" i="4"/>
  <c r="DP126" i="4"/>
  <c r="DP124" i="4"/>
  <c r="DP123" i="4"/>
  <c r="DP122" i="4"/>
  <c r="DP121" i="4"/>
  <c r="DP120" i="4"/>
  <c r="DP119" i="4"/>
  <c r="DP118" i="4"/>
  <c r="DP117" i="4"/>
  <c r="DP116" i="4"/>
  <c r="DP115" i="4"/>
  <c r="DP113" i="4"/>
  <c r="DP112" i="4"/>
  <c r="DP111" i="4"/>
  <c r="DP110" i="4"/>
  <c r="DP107" i="4"/>
  <c r="DP106" i="4"/>
  <c r="DP105" i="4"/>
  <c r="DP104" i="4"/>
  <c r="DP103" i="4"/>
  <c r="DP102" i="4"/>
  <c r="DP101" i="4"/>
  <c r="DP98" i="4"/>
  <c r="DP97" i="4"/>
  <c r="DP96" i="4"/>
  <c r="DP93" i="4"/>
  <c r="DP92" i="4"/>
  <c r="DP91" i="4"/>
  <c r="DP89" i="4"/>
  <c r="DP88" i="4"/>
  <c r="DP84" i="4"/>
  <c r="DP83" i="4"/>
  <c r="DP81" i="4"/>
  <c r="DP79" i="4"/>
  <c r="DP78" i="4"/>
  <c r="DP76" i="4"/>
  <c r="DP74" i="4"/>
  <c r="DP73" i="4"/>
  <c r="DP71" i="4"/>
  <c r="DP70" i="4"/>
  <c r="DP69" i="4"/>
  <c r="DP68" i="4"/>
  <c r="DP66" i="4"/>
  <c r="DP65" i="4"/>
  <c r="DP63" i="4"/>
  <c r="DP61" i="4"/>
  <c r="DP60" i="4"/>
  <c r="DP58" i="4"/>
  <c r="DP56" i="4"/>
  <c r="DP55" i="4"/>
  <c r="DP53" i="4"/>
  <c r="DP52" i="4"/>
  <c r="DP51" i="4"/>
  <c r="DP50" i="4"/>
  <c r="DP48" i="4"/>
  <c r="DP47" i="4"/>
  <c r="DP46" i="4"/>
  <c r="DP45" i="4"/>
  <c r="DP42" i="4"/>
  <c r="DP41" i="4"/>
  <c r="DP40" i="4"/>
  <c r="DP39" i="4"/>
  <c r="DP38" i="4"/>
  <c r="DP37" i="4"/>
  <c r="DP36" i="4"/>
  <c r="DP33" i="4"/>
  <c r="DP32" i="4"/>
  <c r="DP31" i="4"/>
  <c r="DP29" i="4"/>
  <c r="DP28" i="4"/>
  <c r="DP25" i="4"/>
  <c r="DP24" i="4"/>
  <c r="DP23" i="4"/>
  <c r="DP20" i="4"/>
  <c r="DP18" i="4"/>
  <c r="DP16" i="4"/>
  <c r="DP15" i="4"/>
  <c r="DP11" i="4"/>
  <c r="DP10" i="4"/>
  <c r="DP8" i="4"/>
  <c r="DO214" i="4"/>
  <c r="DO212" i="4"/>
  <c r="DO211" i="4"/>
  <c r="DO209" i="4"/>
  <c r="DO208" i="4"/>
  <c r="DO207" i="4"/>
  <c r="DO206" i="4"/>
  <c r="DO204" i="4"/>
  <c r="DO202" i="4"/>
  <c r="DO201" i="4"/>
  <c r="DO199" i="4"/>
  <c r="DO197" i="4"/>
  <c r="DO196" i="4"/>
  <c r="DO195" i="4"/>
  <c r="DO194" i="4"/>
  <c r="DO192" i="4"/>
  <c r="DO191" i="4"/>
  <c r="DO189" i="4"/>
  <c r="DO188" i="4"/>
  <c r="DO187" i="4"/>
  <c r="DO186" i="4"/>
  <c r="DO184" i="4"/>
  <c r="DO182" i="4"/>
  <c r="DO181" i="4"/>
  <c r="DO179" i="4"/>
  <c r="DO178" i="4"/>
  <c r="DO177" i="4"/>
  <c r="DO176" i="4"/>
  <c r="DO174" i="4"/>
  <c r="DO173" i="4"/>
  <c r="DO172" i="4"/>
  <c r="DO171" i="4"/>
  <c r="DO169" i="4"/>
  <c r="DO168" i="4"/>
  <c r="DO167" i="4"/>
  <c r="DO166" i="4"/>
  <c r="DO165" i="4"/>
  <c r="DO164" i="4"/>
  <c r="DO163" i="4"/>
  <c r="DO162" i="4"/>
  <c r="DO160" i="4"/>
  <c r="DO159" i="4"/>
  <c r="DO158" i="4"/>
  <c r="DO157" i="4"/>
  <c r="DO155" i="4"/>
  <c r="DO154" i="4"/>
  <c r="DO152" i="4"/>
  <c r="DO151" i="4"/>
  <c r="DO150" i="4"/>
  <c r="DO149" i="4"/>
  <c r="DO147" i="4"/>
  <c r="DO146" i="4"/>
  <c r="DO144" i="4"/>
  <c r="DO143" i="4"/>
  <c r="DO142" i="4"/>
  <c r="DO141" i="4"/>
  <c r="DO139" i="4"/>
  <c r="DO138" i="4"/>
  <c r="DO137" i="4"/>
  <c r="DO136" i="4"/>
  <c r="DO135" i="4"/>
  <c r="DO134" i="4"/>
  <c r="DO133" i="4"/>
  <c r="DO132" i="4"/>
  <c r="DO128" i="4"/>
  <c r="DO127" i="4"/>
  <c r="DO126" i="4"/>
  <c r="DO124" i="4"/>
  <c r="DO123" i="4"/>
  <c r="DO122" i="4"/>
  <c r="DO121" i="4"/>
  <c r="DO120" i="4"/>
  <c r="DO119" i="4"/>
  <c r="DO118" i="4"/>
  <c r="DO117" i="4"/>
  <c r="DO116" i="4"/>
  <c r="DO115" i="4"/>
  <c r="DO113" i="4"/>
  <c r="DO112" i="4"/>
  <c r="DO111" i="4"/>
  <c r="DO110" i="4"/>
  <c r="DO107" i="4"/>
  <c r="DO106" i="4"/>
  <c r="DO105" i="4"/>
  <c r="DO104" i="4"/>
  <c r="DO103" i="4"/>
  <c r="DO102" i="4"/>
  <c r="DO101" i="4"/>
  <c r="DO98" i="4"/>
  <c r="DO97" i="4"/>
  <c r="DO96" i="4"/>
  <c r="DO93" i="4"/>
  <c r="DO92" i="4"/>
  <c r="DO91" i="4"/>
  <c r="DO89" i="4"/>
  <c r="DO88" i="4"/>
  <c r="DO84" i="4"/>
  <c r="DO83" i="4"/>
  <c r="DO81" i="4"/>
  <c r="DO79" i="4"/>
  <c r="DO78" i="4"/>
  <c r="DO76" i="4"/>
  <c r="DO74" i="4"/>
  <c r="DO73" i="4"/>
  <c r="DO71" i="4"/>
  <c r="DO70" i="4"/>
  <c r="DO69" i="4"/>
  <c r="DO68" i="4"/>
  <c r="DO66" i="4"/>
  <c r="DO65" i="4"/>
  <c r="DO63" i="4"/>
  <c r="DO61" i="4"/>
  <c r="DO60" i="4"/>
  <c r="DO58" i="4"/>
  <c r="DO56" i="4"/>
  <c r="DO55" i="4"/>
  <c r="DO53" i="4"/>
  <c r="DO52" i="4"/>
  <c r="DO51" i="4"/>
  <c r="DO50" i="4"/>
  <c r="DO48" i="4"/>
  <c r="DO47" i="4"/>
  <c r="DO46" i="4"/>
  <c r="DO45" i="4"/>
  <c r="DO42" i="4"/>
  <c r="DO41" i="4"/>
  <c r="DO40" i="4"/>
  <c r="DO39" i="4"/>
  <c r="DO38" i="4"/>
  <c r="DO37" i="4"/>
  <c r="DO36" i="4"/>
  <c r="DO33" i="4"/>
  <c r="DO32" i="4"/>
  <c r="DO31" i="4"/>
  <c r="DO29" i="4"/>
  <c r="DO28" i="4"/>
  <c r="DO25" i="4"/>
  <c r="DO24" i="4"/>
  <c r="DO23" i="4"/>
  <c r="DO20" i="4"/>
  <c r="DO18" i="4"/>
  <c r="DO16" i="4"/>
  <c r="DO15" i="4"/>
  <c r="DO11" i="4"/>
  <c r="DO10" i="4"/>
  <c r="DO8" i="4"/>
  <c r="DN214" i="4"/>
  <c r="DN212" i="4"/>
  <c r="DN211" i="4"/>
  <c r="DN209" i="4"/>
  <c r="DN208" i="4"/>
  <c r="DN207" i="4"/>
  <c r="DN206" i="4"/>
  <c r="DN204" i="4"/>
  <c r="DN202" i="4"/>
  <c r="DN201" i="4"/>
  <c r="DN199" i="4"/>
  <c r="DN197" i="4"/>
  <c r="DN196" i="4"/>
  <c r="DN195" i="4"/>
  <c r="DN194" i="4"/>
  <c r="DN192" i="4"/>
  <c r="DN191" i="4"/>
  <c r="DN189" i="4"/>
  <c r="DN188" i="4"/>
  <c r="DN187" i="4"/>
  <c r="DN186" i="4"/>
  <c r="DN184" i="4"/>
  <c r="DN182" i="4"/>
  <c r="DN181" i="4"/>
  <c r="DN179" i="4"/>
  <c r="DN178" i="4"/>
  <c r="DN177" i="4"/>
  <c r="DN176" i="4"/>
  <c r="DN174" i="4"/>
  <c r="DN173" i="4"/>
  <c r="DN172" i="4"/>
  <c r="DN171" i="4"/>
  <c r="DN169" i="4"/>
  <c r="DN168" i="4"/>
  <c r="DN167" i="4"/>
  <c r="DN166" i="4"/>
  <c r="DN165" i="4"/>
  <c r="DN164" i="4"/>
  <c r="DN163" i="4"/>
  <c r="DN162" i="4"/>
  <c r="DN160" i="4"/>
  <c r="DN159" i="4"/>
  <c r="DN158" i="4"/>
  <c r="DN157" i="4"/>
  <c r="DN155" i="4"/>
  <c r="DN154" i="4"/>
  <c r="DN152" i="4"/>
  <c r="DN151" i="4"/>
  <c r="DN150" i="4"/>
  <c r="DN149" i="4"/>
  <c r="DN147" i="4"/>
  <c r="DN146" i="4"/>
  <c r="DN144" i="4"/>
  <c r="DN143" i="4"/>
  <c r="DN142" i="4"/>
  <c r="DN141" i="4"/>
  <c r="DN139" i="4"/>
  <c r="DN138" i="4"/>
  <c r="DN137" i="4"/>
  <c r="DN136" i="4"/>
  <c r="DN135" i="4"/>
  <c r="DN134" i="4"/>
  <c r="DN133" i="4"/>
  <c r="DN132" i="4"/>
  <c r="DN128" i="4"/>
  <c r="DN127" i="4"/>
  <c r="DN126" i="4"/>
  <c r="DN124" i="4"/>
  <c r="DN123" i="4"/>
  <c r="DN122" i="4"/>
  <c r="DN121" i="4"/>
  <c r="DN120" i="4"/>
  <c r="DN119" i="4"/>
  <c r="DN118" i="4"/>
  <c r="DN117" i="4"/>
  <c r="DN116" i="4"/>
  <c r="DN115" i="4"/>
  <c r="DN113" i="4"/>
  <c r="DN112" i="4"/>
  <c r="DN111" i="4"/>
  <c r="DN110" i="4"/>
  <c r="DN107" i="4"/>
  <c r="DN106" i="4"/>
  <c r="DN105" i="4"/>
  <c r="DN104" i="4"/>
  <c r="DN103" i="4"/>
  <c r="DN102" i="4"/>
  <c r="DN101" i="4"/>
  <c r="DN98" i="4"/>
  <c r="DN97" i="4"/>
  <c r="DN96" i="4"/>
  <c r="DN93" i="4"/>
  <c r="DN92" i="4"/>
  <c r="DN91" i="4"/>
  <c r="DN89" i="4"/>
  <c r="DN88" i="4"/>
  <c r="DN84" i="4"/>
  <c r="DN83" i="4"/>
  <c r="DN81" i="4"/>
  <c r="DN79" i="4"/>
  <c r="DN78" i="4"/>
  <c r="DN76" i="4"/>
  <c r="DN74" i="4"/>
  <c r="DN73" i="4"/>
  <c r="DN71" i="4"/>
  <c r="DN70" i="4"/>
  <c r="DN69" i="4"/>
  <c r="DN68" i="4"/>
  <c r="DN66" i="4"/>
  <c r="DN65" i="4"/>
  <c r="DN63" i="4"/>
  <c r="DN61" i="4"/>
  <c r="DN60" i="4"/>
  <c r="DN58" i="4"/>
  <c r="DN56" i="4"/>
  <c r="DN55" i="4"/>
  <c r="DN53" i="4"/>
  <c r="DN52" i="4"/>
  <c r="DN51" i="4"/>
  <c r="DN50" i="4"/>
  <c r="DN48" i="4"/>
  <c r="DN47" i="4"/>
  <c r="DN46" i="4"/>
  <c r="DN45" i="4"/>
  <c r="DN42" i="4"/>
  <c r="DN41" i="4"/>
  <c r="DN40" i="4"/>
  <c r="DN39" i="4"/>
  <c r="DN38" i="4"/>
  <c r="DN37" i="4"/>
  <c r="DN36" i="4"/>
  <c r="DN33" i="4"/>
  <c r="DN32" i="4"/>
  <c r="DN31" i="4"/>
  <c r="DN29" i="4"/>
  <c r="DN28" i="4"/>
  <c r="DN25" i="4"/>
  <c r="DN24" i="4"/>
  <c r="DN23" i="4"/>
  <c r="DN20" i="4"/>
  <c r="DN18" i="4"/>
  <c r="DN16" i="4"/>
  <c r="DN15" i="4"/>
  <c r="DN11" i="4"/>
  <c r="DN10" i="4"/>
  <c r="DN8" i="4"/>
  <c r="DM214" i="4"/>
  <c r="DM212" i="4"/>
  <c r="DM211" i="4"/>
  <c r="DM209" i="4"/>
  <c r="DM208" i="4"/>
  <c r="DM207" i="4"/>
  <c r="DM206" i="4"/>
  <c r="DM204" i="4"/>
  <c r="DM202" i="4"/>
  <c r="DM201" i="4"/>
  <c r="DM199" i="4"/>
  <c r="DM197" i="4"/>
  <c r="DM196" i="4"/>
  <c r="DM195" i="4"/>
  <c r="DM194" i="4"/>
  <c r="DM192" i="4"/>
  <c r="DM191" i="4"/>
  <c r="DM189" i="4"/>
  <c r="DM188" i="4"/>
  <c r="DM187" i="4"/>
  <c r="DM186" i="4"/>
  <c r="DM184" i="4"/>
  <c r="DM182" i="4"/>
  <c r="DM181" i="4"/>
  <c r="DM179" i="4"/>
  <c r="DM178" i="4"/>
  <c r="DM177" i="4"/>
  <c r="DM176" i="4"/>
  <c r="DM174" i="4"/>
  <c r="DM173" i="4"/>
  <c r="DM172" i="4"/>
  <c r="DM171" i="4"/>
  <c r="DM169" i="4"/>
  <c r="DM168" i="4"/>
  <c r="DM167" i="4"/>
  <c r="DM166" i="4"/>
  <c r="DM165" i="4"/>
  <c r="DM164" i="4"/>
  <c r="DM163" i="4"/>
  <c r="DM162" i="4"/>
  <c r="DM160" i="4"/>
  <c r="DM159" i="4"/>
  <c r="DM158" i="4"/>
  <c r="DM157" i="4"/>
  <c r="DM155" i="4"/>
  <c r="DM154" i="4"/>
  <c r="DM152" i="4"/>
  <c r="DM151" i="4"/>
  <c r="DM150" i="4"/>
  <c r="DM149" i="4"/>
  <c r="DM147" i="4"/>
  <c r="DM146" i="4"/>
  <c r="DM144" i="4"/>
  <c r="DM143" i="4"/>
  <c r="DM142" i="4"/>
  <c r="DM141" i="4"/>
  <c r="DM139" i="4"/>
  <c r="DM138" i="4"/>
  <c r="DM137" i="4"/>
  <c r="DM136" i="4"/>
  <c r="DM135" i="4"/>
  <c r="DM134" i="4"/>
  <c r="DM133" i="4"/>
  <c r="DM132" i="4"/>
  <c r="DM128" i="4"/>
  <c r="DM127" i="4"/>
  <c r="DM126" i="4"/>
  <c r="DM124" i="4"/>
  <c r="DM123" i="4"/>
  <c r="DM122" i="4"/>
  <c r="DM121" i="4"/>
  <c r="DM120" i="4"/>
  <c r="DM119" i="4"/>
  <c r="DM118" i="4"/>
  <c r="DM117" i="4"/>
  <c r="DM116" i="4"/>
  <c r="DM115" i="4"/>
  <c r="DM113" i="4"/>
  <c r="DM112" i="4"/>
  <c r="DM111" i="4"/>
  <c r="DM110" i="4"/>
  <c r="DM107" i="4"/>
  <c r="DM106" i="4"/>
  <c r="DM105" i="4"/>
  <c r="DM104" i="4"/>
  <c r="DM103" i="4"/>
  <c r="DM102" i="4"/>
  <c r="DM101" i="4"/>
  <c r="DM98" i="4"/>
  <c r="DM97" i="4"/>
  <c r="DM96" i="4"/>
  <c r="DM93" i="4"/>
  <c r="DM92" i="4"/>
  <c r="DM91" i="4"/>
  <c r="DM89" i="4"/>
  <c r="DM88" i="4"/>
  <c r="DM84" i="4"/>
  <c r="DM83" i="4"/>
  <c r="DM81" i="4"/>
  <c r="DM79" i="4"/>
  <c r="DM78" i="4"/>
  <c r="DM76" i="4"/>
  <c r="DM74" i="4"/>
  <c r="DM73" i="4"/>
  <c r="DM71" i="4"/>
  <c r="DM70" i="4"/>
  <c r="DM69" i="4"/>
  <c r="DM68" i="4"/>
  <c r="DM66" i="4"/>
  <c r="DM65" i="4"/>
  <c r="DM63" i="4"/>
  <c r="DM61" i="4"/>
  <c r="DM60" i="4"/>
  <c r="DM58" i="4"/>
  <c r="DM56" i="4"/>
  <c r="DM55" i="4"/>
  <c r="DM53" i="4"/>
  <c r="DM52" i="4"/>
  <c r="DM51" i="4"/>
  <c r="DM50" i="4"/>
  <c r="DM48" i="4"/>
  <c r="DM47" i="4"/>
  <c r="DM46" i="4"/>
  <c r="DM45" i="4"/>
  <c r="DM42" i="4"/>
  <c r="DM41" i="4"/>
  <c r="DM40" i="4"/>
  <c r="DM39" i="4"/>
  <c r="DM38" i="4"/>
  <c r="DM37" i="4"/>
  <c r="DM36" i="4"/>
  <c r="DM33" i="4"/>
  <c r="DM32" i="4"/>
  <c r="DM31" i="4"/>
  <c r="DM29" i="4"/>
  <c r="DM28" i="4"/>
  <c r="DM25" i="4"/>
  <c r="DM24" i="4"/>
  <c r="DM23" i="4"/>
  <c r="DM20" i="4"/>
  <c r="DM18" i="4"/>
  <c r="DM16" i="4"/>
  <c r="DM15" i="4"/>
  <c r="DM11" i="4"/>
  <c r="DM10" i="4"/>
  <c r="DM8" i="4"/>
  <c r="DK214" i="4"/>
  <c r="DK212" i="4"/>
  <c r="DK211" i="4"/>
  <c r="DK209" i="4"/>
  <c r="DK208" i="4"/>
  <c r="DK207" i="4"/>
  <c r="DK206" i="4"/>
  <c r="DK204" i="4"/>
  <c r="DK202" i="4"/>
  <c r="DK201" i="4"/>
  <c r="DK199" i="4"/>
  <c r="DK197" i="4"/>
  <c r="DK196" i="4"/>
  <c r="DK195" i="4"/>
  <c r="DK194" i="4"/>
  <c r="DK192" i="4"/>
  <c r="DK191" i="4"/>
  <c r="DK189" i="4"/>
  <c r="DK188" i="4"/>
  <c r="DK187" i="4"/>
  <c r="DK186" i="4"/>
  <c r="DK184" i="4"/>
  <c r="DK182" i="4"/>
  <c r="DK181" i="4"/>
  <c r="DK179" i="4"/>
  <c r="DK178" i="4"/>
  <c r="DK177" i="4"/>
  <c r="DK176" i="4"/>
  <c r="DK174" i="4"/>
  <c r="DK173" i="4"/>
  <c r="DK172" i="4"/>
  <c r="DK171" i="4"/>
  <c r="DK169" i="4"/>
  <c r="DK168" i="4"/>
  <c r="DK167" i="4"/>
  <c r="DK166" i="4"/>
  <c r="DK165" i="4"/>
  <c r="DK164" i="4"/>
  <c r="DK163" i="4"/>
  <c r="DK162" i="4"/>
  <c r="DK160" i="4"/>
  <c r="DK159" i="4"/>
  <c r="DK158" i="4"/>
  <c r="DK157" i="4"/>
  <c r="DK155" i="4"/>
  <c r="DK154" i="4"/>
  <c r="DK152" i="4"/>
  <c r="DK151" i="4"/>
  <c r="DK150" i="4"/>
  <c r="DK149" i="4"/>
  <c r="DK147" i="4"/>
  <c r="DK146" i="4"/>
  <c r="DK144" i="4"/>
  <c r="DK143" i="4"/>
  <c r="DK142" i="4"/>
  <c r="DK141" i="4"/>
  <c r="DK139" i="4"/>
  <c r="DK138" i="4"/>
  <c r="DK137" i="4"/>
  <c r="DK136" i="4"/>
  <c r="DK135" i="4"/>
  <c r="DK134" i="4"/>
  <c r="DK133" i="4"/>
  <c r="DK132" i="4"/>
  <c r="DK128" i="4"/>
  <c r="DK127" i="4"/>
  <c r="DK126" i="4"/>
  <c r="DK124" i="4"/>
  <c r="DK123" i="4"/>
  <c r="DK122" i="4"/>
  <c r="DK121" i="4"/>
  <c r="DK120" i="4"/>
  <c r="DK119" i="4"/>
  <c r="DK118" i="4"/>
  <c r="DK117" i="4"/>
  <c r="DK116" i="4"/>
  <c r="DK115" i="4"/>
  <c r="DK113" i="4"/>
  <c r="DK112" i="4"/>
  <c r="DK111" i="4"/>
  <c r="DK110" i="4"/>
  <c r="DK107" i="4"/>
  <c r="DK106" i="4"/>
  <c r="DK105" i="4"/>
  <c r="DK104" i="4"/>
  <c r="DK103" i="4"/>
  <c r="DK102" i="4"/>
  <c r="DK101" i="4"/>
  <c r="DK98" i="4"/>
  <c r="DK97" i="4"/>
  <c r="DK96" i="4"/>
  <c r="DK93" i="4"/>
  <c r="DK92" i="4"/>
  <c r="DK91" i="4"/>
  <c r="DK89" i="4"/>
  <c r="DK88" i="4"/>
  <c r="DK84" i="4"/>
  <c r="DK83" i="4"/>
  <c r="DK81" i="4"/>
  <c r="DK79" i="4"/>
  <c r="DK78" i="4"/>
  <c r="DK76" i="4"/>
  <c r="DK74" i="4"/>
  <c r="DK73" i="4"/>
  <c r="DK71" i="4"/>
  <c r="DK70" i="4"/>
  <c r="DK69" i="4"/>
  <c r="DK68" i="4"/>
  <c r="DK66" i="4"/>
  <c r="DK65" i="4"/>
  <c r="DK63" i="4"/>
  <c r="DK61" i="4"/>
  <c r="DK60" i="4"/>
  <c r="DK58" i="4"/>
  <c r="DK56" i="4"/>
  <c r="DK55" i="4"/>
  <c r="DK53" i="4"/>
  <c r="DK52" i="4"/>
  <c r="DK51" i="4"/>
  <c r="DK50" i="4"/>
  <c r="DK48" i="4"/>
  <c r="DK47" i="4"/>
  <c r="DK46" i="4"/>
  <c r="DK45" i="4"/>
  <c r="DK42" i="4"/>
  <c r="DK41" i="4"/>
  <c r="DK40" i="4"/>
  <c r="DK39" i="4"/>
  <c r="DK38" i="4"/>
  <c r="DK37" i="4"/>
  <c r="DK36" i="4"/>
  <c r="DK33" i="4"/>
  <c r="DK32" i="4"/>
  <c r="DK31" i="4"/>
  <c r="DK29" i="4"/>
  <c r="DK28" i="4"/>
  <c r="DK25" i="4"/>
  <c r="DK24" i="4"/>
  <c r="DK23" i="4"/>
  <c r="DK20" i="4"/>
  <c r="DK18" i="4"/>
  <c r="DK16" i="4"/>
  <c r="DK15" i="4"/>
  <c r="DK11" i="4"/>
  <c r="DK10" i="4"/>
  <c r="DK8" i="4"/>
  <c r="DJ214" i="4"/>
  <c r="DJ212" i="4"/>
  <c r="DJ211" i="4"/>
  <c r="DJ209" i="4"/>
  <c r="DJ208" i="4"/>
  <c r="DJ207" i="4"/>
  <c r="DJ206" i="4"/>
  <c r="DJ204" i="4"/>
  <c r="DJ202" i="4"/>
  <c r="DJ201" i="4"/>
  <c r="DJ199" i="4"/>
  <c r="DJ197" i="4"/>
  <c r="DJ196" i="4"/>
  <c r="DJ195" i="4"/>
  <c r="DJ194" i="4"/>
  <c r="DJ192" i="4"/>
  <c r="DJ191" i="4"/>
  <c r="DJ189" i="4"/>
  <c r="DJ188" i="4"/>
  <c r="DJ187" i="4"/>
  <c r="DJ186" i="4"/>
  <c r="DJ184" i="4"/>
  <c r="DJ182" i="4"/>
  <c r="DJ181" i="4"/>
  <c r="DJ179" i="4"/>
  <c r="DJ178" i="4"/>
  <c r="DJ177" i="4"/>
  <c r="DJ176" i="4"/>
  <c r="DJ174" i="4"/>
  <c r="DJ173" i="4"/>
  <c r="DJ172" i="4"/>
  <c r="DJ171" i="4"/>
  <c r="DJ169" i="4"/>
  <c r="DJ168" i="4"/>
  <c r="DJ167" i="4"/>
  <c r="DJ166" i="4"/>
  <c r="DJ165" i="4"/>
  <c r="DJ164" i="4"/>
  <c r="DJ163" i="4"/>
  <c r="DJ162" i="4"/>
  <c r="DJ160" i="4"/>
  <c r="DJ159" i="4"/>
  <c r="DJ158" i="4"/>
  <c r="DJ157" i="4"/>
  <c r="DJ155" i="4"/>
  <c r="DJ154" i="4"/>
  <c r="DJ152" i="4"/>
  <c r="DJ151" i="4"/>
  <c r="DJ150" i="4"/>
  <c r="DJ149" i="4"/>
  <c r="DJ147" i="4"/>
  <c r="DJ146" i="4"/>
  <c r="DJ144" i="4"/>
  <c r="DJ143" i="4"/>
  <c r="DJ142" i="4"/>
  <c r="DJ141" i="4"/>
  <c r="DJ139" i="4"/>
  <c r="DJ138" i="4"/>
  <c r="DJ137" i="4"/>
  <c r="DJ136" i="4"/>
  <c r="DJ135" i="4"/>
  <c r="DJ134" i="4"/>
  <c r="DJ133" i="4"/>
  <c r="DJ132" i="4"/>
  <c r="DJ128" i="4"/>
  <c r="DJ127" i="4"/>
  <c r="DJ126" i="4"/>
  <c r="DJ124" i="4"/>
  <c r="DJ123" i="4"/>
  <c r="DJ122" i="4"/>
  <c r="DJ121" i="4"/>
  <c r="DJ120" i="4"/>
  <c r="DJ119" i="4"/>
  <c r="DJ118" i="4"/>
  <c r="DJ117" i="4"/>
  <c r="DJ116" i="4"/>
  <c r="DJ115" i="4"/>
  <c r="DJ113" i="4"/>
  <c r="DJ112" i="4"/>
  <c r="DJ111" i="4"/>
  <c r="DJ110" i="4"/>
  <c r="DJ107" i="4"/>
  <c r="DJ106" i="4"/>
  <c r="DJ105" i="4"/>
  <c r="DJ104" i="4"/>
  <c r="DJ103" i="4"/>
  <c r="DJ102" i="4"/>
  <c r="DJ101" i="4"/>
  <c r="DJ98" i="4"/>
  <c r="DJ97" i="4"/>
  <c r="DJ96" i="4"/>
  <c r="DJ93" i="4"/>
  <c r="DJ92" i="4"/>
  <c r="DJ91" i="4"/>
  <c r="DJ89" i="4"/>
  <c r="DJ88" i="4"/>
  <c r="DJ84" i="4"/>
  <c r="DJ83" i="4"/>
  <c r="DJ81" i="4"/>
  <c r="DJ79" i="4"/>
  <c r="DJ78" i="4"/>
  <c r="DJ76" i="4"/>
  <c r="DJ74" i="4"/>
  <c r="DJ73" i="4"/>
  <c r="DJ71" i="4"/>
  <c r="DJ70" i="4"/>
  <c r="DJ69" i="4"/>
  <c r="DJ68" i="4"/>
  <c r="DJ66" i="4"/>
  <c r="DJ65" i="4"/>
  <c r="DJ63" i="4"/>
  <c r="DJ61" i="4"/>
  <c r="DJ60" i="4"/>
  <c r="DJ58" i="4"/>
  <c r="DJ56" i="4"/>
  <c r="DJ55" i="4"/>
  <c r="DJ53" i="4"/>
  <c r="DJ52" i="4"/>
  <c r="DJ51" i="4"/>
  <c r="DJ50" i="4"/>
  <c r="DJ48" i="4"/>
  <c r="DJ47" i="4"/>
  <c r="DJ46" i="4"/>
  <c r="DJ45" i="4"/>
  <c r="DJ42" i="4"/>
  <c r="DJ41" i="4"/>
  <c r="DJ40" i="4"/>
  <c r="DJ39" i="4"/>
  <c r="DJ38" i="4"/>
  <c r="DJ37" i="4"/>
  <c r="DJ36" i="4"/>
  <c r="DJ33" i="4"/>
  <c r="DJ32" i="4"/>
  <c r="DJ31" i="4"/>
  <c r="DJ29" i="4"/>
  <c r="DJ28" i="4"/>
  <c r="DJ25" i="4"/>
  <c r="DJ24" i="4"/>
  <c r="DJ23" i="4"/>
  <c r="DJ20" i="4"/>
  <c r="DJ18" i="4"/>
  <c r="DJ16" i="4"/>
  <c r="DJ15" i="4"/>
  <c r="DJ11" i="4"/>
  <c r="DJ10" i="4"/>
  <c r="DJ8" i="4"/>
  <c r="DH214" i="4"/>
  <c r="DH212" i="4"/>
  <c r="DH211" i="4"/>
  <c r="DH209" i="4"/>
  <c r="DH208" i="4"/>
  <c r="DH207" i="4"/>
  <c r="DH206" i="4"/>
  <c r="DH204" i="4"/>
  <c r="DH202" i="4"/>
  <c r="DH201" i="4"/>
  <c r="DH199" i="4"/>
  <c r="DH197" i="4"/>
  <c r="DH196" i="4"/>
  <c r="DH195" i="4"/>
  <c r="DH194" i="4"/>
  <c r="DH192" i="4"/>
  <c r="DH191" i="4"/>
  <c r="DH189" i="4"/>
  <c r="DH188" i="4"/>
  <c r="DH187" i="4"/>
  <c r="DH186" i="4"/>
  <c r="DH184" i="4"/>
  <c r="DH182" i="4"/>
  <c r="DH181" i="4"/>
  <c r="DH179" i="4"/>
  <c r="DH178" i="4"/>
  <c r="DH177" i="4"/>
  <c r="DH176" i="4"/>
  <c r="DH174" i="4"/>
  <c r="DH173" i="4"/>
  <c r="DH172" i="4"/>
  <c r="DH171" i="4"/>
  <c r="DH169" i="4"/>
  <c r="DH168" i="4"/>
  <c r="DH167" i="4"/>
  <c r="DH166" i="4"/>
  <c r="DH165" i="4"/>
  <c r="DH164" i="4"/>
  <c r="DH163" i="4"/>
  <c r="DH162" i="4"/>
  <c r="DH160" i="4"/>
  <c r="DH159" i="4"/>
  <c r="DH158" i="4"/>
  <c r="DH157" i="4"/>
  <c r="DH155" i="4"/>
  <c r="DH154" i="4"/>
  <c r="DH152" i="4"/>
  <c r="DH151" i="4"/>
  <c r="DH150" i="4"/>
  <c r="DH149" i="4"/>
  <c r="DH147" i="4"/>
  <c r="DH146" i="4"/>
  <c r="DH144" i="4"/>
  <c r="DH143" i="4"/>
  <c r="DH142" i="4"/>
  <c r="DH141" i="4"/>
  <c r="DH139" i="4"/>
  <c r="DH138" i="4"/>
  <c r="DH137" i="4"/>
  <c r="DH136" i="4"/>
  <c r="DH135" i="4"/>
  <c r="DH134" i="4"/>
  <c r="DH133" i="4"/>
  <c r="DH132" i="4"/>
  <c r="DH128" i="4"/>
  <c r="DH127" i="4"/>
  <c r="DH126" i="4"/>
  <c r="DH124" i="4"/>
  <c r="DH123" i="4"/>
  <c r="DH122" i="4"/>
  <c r="DH121" i="4"/>
  <c r="DH120" i="4"/>
  <c r="DH119" i="4"/>
  <c r="DH118" i="4"/>
  <c r="DH117" i="4"/>
  <c r="DH116" i="4"/>
  <c r="DH115" i="4"/>
  <c r="DH113" i="4"/>
  <c r="DH112" i="4"/>
  <c r="DH111" i="4"/>
  <c r="DH110" i="4"/>
  <c r="DH107" i="4"/>
  <c r="DH106" i="4"/>
  <c r="DH105" i="4"/>
  <c r="DH104" i="4"/>
  <c r="DH103" i="4"/>
  <c r="DH102" i="4"/>
  <c r="DH101" i="4"/>
  <c r="DH98" i="4"/>
  <c r="DH97" i="4"/>
  <c r="DH96" i="4"/>
  <c r="DH93" i="4"/>
  <c r="DH92" i="4"/>
  <c r="DH91" i="4"/>
  <c r="DH89" i="4"/>
  <c r="DH88" i="4"/>
  <c r="DH84" i="4"/>
  <c r="DH83" i="4"/>
  <c r="DH81" i="4"/>
  <c r="DH79" i="4"/>
  <c r="DH78" i="4"/>
  <c r="DH76" i="4"/>
  <c r="DH74" i="4"/>
  <c r="DH73" i="4"/>
  <c r="DH71" i="4"/>
  <c r="DH70" i="4"/>
  <c r="DH69" i="4"/>
  <c r="DH68" i="4"/>
  <c r="DH66" i="4"/>
  <c r="DH65" i="4"/>
  <c r="DH63" i="4"/>
  <c r="DH61" i="4"/>
  <c r="DH60" i="4"/>
  <c r="DH58" i="4"/>
  <c r="DH56" i="4"/>
  <c r="DH55" i="4"/>
  <c r="DH53" i="4"/>
  <c r="DH52" i="4"/>
  <c r="DH51" i="4"/>
  <c r="DH50" i="4"/>
  <c r="DH48" i="4"/>
  <c r="DH47" i="4"/>
  <c r="DH46" i="4"/>
  <c r="DH45" i="4"/>
  <c r="DH42" i="4"/>
  <c r="DH41" i="4"/>
  <c r="DH40" i="4"/>
  <c r="DH39" i="4"/>
  <c r="DH38" i="4"/>
  <c r="DH37" i="4"/>
  <c r="DH36" i="4"/>
  <c r="DH33" i="4"/>
  <c r="DH32" i="4"/>
  <c r="DH31" i="4"/>
  <c r="DH29" i="4"/>
  <c r="DH28" i="4"/>
  <c r="DH25" i="4"/>
  <c r="DH24" i="4"/>
  <c r="DH23" i="4"/>
  <c r="DH20" i="4"/>
  <c r="DH18" i="4"/>
  <c r="DH16" i="4"/>
  <c r="DH15" i="4"/>
  <c r="DH11" i="4"/>
  <c r="DH10" i="4"/>
  <c r="DH8" i="4"/>
  <c r="DG214" i="4"/>
  <c r="DG212" i="4"/>
  <c r="DG211" i="4"/>
  <c r="DG209" i="4"/>
  <c r="DG208" i="4"/>
  <c r="DG207" i="4"/>
  <c r="DG206" i="4"/>
  <c r="DG204" i="4"/>
  <c r="DG202" i="4"/>
  <c r="DG201" i="4"/>
  <c r="DG199" i="4"/>
  <c r="DG197" i="4"/>
  <c r="DG196" i="4"/>
  <c r="DG195" i="4"/>
  <c r="DG194" i="4"/>
  <c r="DG192" i="4"/>
  <c r="DG191" i="4"/>
  <c r="DG189" i="4"/>
  <c r="DG188" i="4"/>
  <c r="DG187" i="4"/>
  <c r="DG186" i="4"/>
  <c r="DG184" i="4"/>
  <c r="DG182" i="4"/>
  <c r="DG181" i="4"/>
  <c r="DG179" i="4"/>
  <c r="DG178" i="4"/>
  <c r="DG177" i="4"/>
  <c r="DG176" i="4"/>
  <c r="DG174" i="4"/>
  <c r="DG173" i="4"/>
  <c r="DG172" i="4"/>
  <c r="DG171" i="4"/>
  <c r="DG169" i="4"/>
  <c r="DG168" i="4"/>
  <c r="DG167" i="4"/>
  <c r="DG166" i="4"/>
  <c r="DG165" i="4"/>
  <c r="DG164" i="4"/>
  <c r="DG163" i="4"/>
  <c r="DG162" i="4"/>
  <c r="DG160" i="4"/>
  <c r="DG159" i="4"/>
  <c r="DG158" i="4"/>
  <c r="DG157" i="4"/>
  <c r="DG155" i="4"/>
  <c r="DG154" i="4"/>
  <c r="DG152" i="4"/>
  <c r="DG151" i="4"/>
  <c r="DG150" i="4"/>
  <c r="DG149" i="4"/>
  <c r="DG147" i="4"/>
  <c r="DG146" i="4"/>
  <c r="DG144" i="4"/>
  <c r="DG143" i="4"/>
  <c r="DG142" i="4"/>
  <c r="DG141" i="4"/>
  <c r="DG139" i="4"/>
  <c r="DG138" i="4"/>
  <c r="DG137" i="4"/>
  <c r="DG136" i="4"/>
  <c r="DG135" i="4"/>
  <c r="DG134" i="4"/>
  <c r="DG133" i="4"/>
  <c r="DG132" i="4"/>
  <c r="DG128" i="4"/>
  <c r="DG127" i="4"/>
  <c r="DG126" i="4"/>
  <c r="DG124" i="4"/>
  <c r="DG123" i="4"/>
  <c r="DG122" i="4"/>
  <c r="DG121" i="4"/>
  <c r="DG120" i="4"/>
  <c r="DG119" i="4"/>
  <c r="DG118" i="4"/>
  <c r="DG117" i="4"/>
  <c r="DG116" i="4"/>
  <c r="DG115" i="4"/>
  <c r="DG113" i="4"/>
  <c r="DG112" i="4"/>
  <c r="DG111" i="4"/>
  <c r="DG110" i="4"/>
  <c r="DG107" i="4"/>
  <c r="DG106" i="4"/>
  <c r="DG105" i="4"/>
  <c r="DG104" i="4"/>
  <c r="DG103" i="4"/>
  <c r="DG102" i="4"/>
  <c r="DG101" i="4"/>
  <c r="DG98" i="4"/>
  <c r="DG97" i="4"/>
  <c r="DG96" i="4"/>
  <c r="DG93" i="4"/>
  <c r="DG92" i="4"/>
  <c r="DG91" i="4"/>
  <c r="DG89" i="4"/>
  <c r="DG88" i="4"/>
  <c r="DG84" i="4"/>
  <c r="DG83" i="4"/>
  <c r="DG81" i="4"/>
  <c r="DG79" i="4"/>
  <c r="DG78" i="4"/>
  <c r="DG76" i="4"/>
  <c r="DG74" i="4"/>
  <c r="DG73" i="4"/>
  <c r="DG71" i="4"/>
  <c r="DG70" i="4"/>
  <c r="DG69" i="4"/>
  <c r="DG68" i="4"/>
  <c r="DG66" i="4"/>
  <c r="DG65" i="4"/>
  <c r="DG63" i="4"/>
  <c r="DG61" i="4"/>
  <c r="DG60" i="4"/>
  <c r="DG58" i="4"/>
  <c r="DG56" i="4"/>
  <c r="DG55" i="4"/>
  <c r="DG53" i="4"/>
  <c r="DG52" i="4"/>
  <c r="DG51" i="4"/>
  <c r="DG50" i="4"/>
  <c r="DG48" i="4"/>
  <c r="DG47" i="4"/>
  <c r="DG46" i="4"/>
  <c r="DG45" i="4"/>
  <c r="DG42" i="4"/>
  <c r="DG41" i="4"/>
  <c r="DG40" i="4"/>
  <c r="DG39" i="4"/>
  <c r="DG38" i="4"/>
  <c r="DG37" i="4"/>
  <c r="DG36" i="4"/>
  <c r="DG33" i="4"/>
  <c r="DG32" i="4"/>
  <c r="DG31" i="4"/>
  <c r="DG29" i="4"/>
  <c r="DG28" i="4"/>
  <c r="DG25" i="4"/>
  <c r="DG24" i="4"/>
  <c r="DG23" i="4"/>
  <c r="DG20" i="4"/>
  <c r="DG18" i="4"/>
  <c r="DG16" i="4"/>
  <c r="DG15" i="4"/>
  <c r="DG11" i="4"/>
  <c r="DG10" i="4"/>
  <c r="DG8" i="4"/>
  <c r="DF214" i="4"/>
  <c r="DF212" i="4"/>
  <c r="DF211" i="4"/>
  <c r="DF209" i="4"/>
  <c r="DF208" i="4"/>
  <c r="DF207" i="4"/>
  <c r="DF206" i="4"/>
  <c r="DF204" i="4"/>
  <c r="DF202" i="4"/>
  <c r="DF201" i="4"/>
  <c r="DF199" i="4"/>
  <c r="DF197" i="4"/>
  <c r="DF196" i="4"/>
  <c r="DF195" i="4"/>
  <c r="DF194" i="4"/>
  <c r="DF192" i="4"/>
  <c r="DF191" i="4"/>
  <c r="DF189" i="4"/>
  <c r="DF188" i="4"/>
  <c r="DF187" i="4"/>
  <c r="DF186" i="4"/>
  <c r="DF184" i="4"/>
  <c r="DF182" i="4"/>
  <c r="DF181" i="4"/>
  <c r="DF179" i="4"/>
  <c r="DF178" i="4"/>
  <c r="DF177" i="4"/>
  <c r="DF176" i="4"/>
  <c r="DF174" i="4"/>
  <c r="DF173" i="4"/>
  <c r="DF172" i="4"/>
  <c r="DF171" i="4"/>
  <c r="DF169" i="4"/>
  <c r="DF168" i="4"/>
  <c r="DF167" i="4"/>
  <c r="DF166" i="4"/>
  <c r="DF165" i="4"/>
  <c r="DF164" i="4"/>
  <c r="DF163" i="4"/>
  <c r="DF162" i="4"/>
  <c r="DF160" i="4"/>
  <c r="DF159" i="4"/>
  <c r="DF158" i="4"/>
  <c r="DF157" i="4"/>
  <c r="DF155" i="4"/>
  <c r="DF154" i="4"/>
  <c r="DF152" i="4"/>
  <c r="DF151" i="4"/>
  <c r="DF150" i="4"/>
  <c r="DF149" i="4"/>
  <c r="DF147" i="4"/>
  <c r="DF146" i="4"/>
  <c r="DF144" i="4"/>
  <c r="DF143" i="4"/>
  <c r="DF142" i="4"/>
  <c r="DF141" i="4"/>
  <c r="DF139" i="4"/>
  <c r="DF138" i="4"/>
  <c r="DF137" i="4"/>
  <c r="DF136" i="4"/>
  <c r="DF135" i="4"/>
  <c r="DF134" i="4"/>
  <c r="DF133" i="4"/>
  <c r="DF132" i="4"/>
  <c r="DF128" i="4"/>
  <c r="DF127" i="4"/>
  <c r="DF126" i="4"/>
  <c r="DF124" i="4"/>
  <c r="DF123" i="4"/>
  <c r="DF122" i="4"/>
  <c r="DF121" i="4"/>
  <c r="DF120" i="4"/>
  <c r="DF119" i="4"/>
  <c r="DF118" i="4"/>
  <c r="DF117" i="4"/>
  <c r="DF116" i="4"/>
  <c r="DF115" i="4"/>
  <c r="DF113" i="4"/>
  <c r="DF112" i="4"/>
  <c r="DF111" i="4"/>
  <c r="DF110" i="4"/>
  <c r="DF107" i="4"/>
  <c r="DF106" i="4"/>
  <c r="DF105" i="4"/>
  <c r="DF104" i="4"/>
  <c r="DF103" i="4"/>
  <c r="DF102" i="4"/>
  <c r="DF101" i="4"/>
  <c r="DF98" i="4"/>
  <c r="DF97" i="4"/>
  <c r="DF96" i="4"/>
  <c r="DF93" i="4"/>
  <c r="DF92" i="4"/>
  <c r="DF91" i="4"/>
  <c r="DF89" i="4"/>
  <c r="DF88" i="4"/>
  <c r="DF84" i="4"/>
  <c r="DF83" i="4"/>
  <c r="DF81" i="4"/>
  <c r="DF79" i="4"/>
  <c r="DF78" i="4"/>
  <c r="DF76" i="4"/>
  <c r="DF74" i="4"/>
  <c r="DF73" i="4"/>
  <c r="DF71" i="4"/>
  <c r="DF70" i="4"/>
  <c r="DF69" i="4"/>
  <c r="DF68" i="4"/>
  <c r="DF66" i="4"/>
  <c r="DF65" i="4"/>
  <c r="DF63" i="4"/>
  <c r="DF61" i="4"/>
  <c r="DF60" i="4"/>
  <c r="DF58" i="4"/>
  <c r="DF56" i="4"/>
  <c r="DF55" i="4"/>
  <c r="DF53" i="4"/>
  <c r="DF52" i="4"/>
  <c r="DF51" i="4"/>
  <c r="DF50" i="4"/>
  <c r="DF48" i="4"/>
  <c r="DF47" i="4"/>
  <c r="DF46" i="4"/>
  <c r="DF45" i="4"/>
  <c r="DF42" i="4"/>
  <c r="DF41" i="4"/>
  <c r="DF40" i="4"/>
  <c r="DF39" i="4"/>
  <c r="DF38" i="4"/>
  <c r="DF37" i="4"/>
  <c r="DF36" i="4"/>
  <c r="DF33" i="4"/>
  <c r="DF32" i="4"/>
  <c r="DF31" i="4"/>
  <c r="DF29" i="4"/>
  <c r="DF28" i="4"/>
  <c r="DF25" i="4"/>
  <c r="DF24" i="4"/>
  <c r="DF23" i="4"/>
  <c r="DF20" i="4"/>
  <c r="DF18" i="4"/>
  <c r="DF16" i="4"/>
  <c r="DF15" i="4"/>
  <c r="DF11" i="4"/>
  <c r="DF10" i="4"/>
  <c r="DF8" i="4"/>
  <c r="DE214" i="4"/>
  <c r="DE212" i="4"/>
  <c r="DE211" i="4"/>
  <c r="DE209" i="4"/>
  <c r="DE208" i="4"/>
  <c r="DE207" i="4"/>
  <c r="DE206" i="4"/>
  <c r="DE204" i="4"/>
  <c r="DE202" i="4"/>
  <c r="DE201" i="4"/>
  <c r="DE199" i="4"/>
  <c r="DE197" i="4"/>
  <c r="DE196" i="4"/>
  <c r="DE195" i="4"/>
  <c r="DE194" i="4"/>
  <c r="DE192" i="4"/>
  <c r="DE191" i="4"/>
  <c r="DE189" i="4"/>
  <c r="DE188" i="4"/>
  <c r="DE187" i="4"/>
  <c r="DE186" i="4"/>
  <c r="DE184" i="4"/>
  <c r="DE182" i="4"/>
  <c r="DE181" i="4"/>
  <c r="DE179" i="4"/>
  <c r="DE178" i="4"/>
  <c r="DE177" i="4"/>
  <c r="DE176" i="4"/>
  <c r="DE174" i="4"/>
  <c r="DE173" i="4"/>
  <c r="DE172" i="4"/>
  <c r="DE171" i="4"/>
  <c r="DE169" i="4"/>
  <c r="DE168" i="4"/>
  <c r="DE167" i="4"/>
  <c r="DE166" i="4"/>
  <c r="DE165" i="4"/>
  <c r="DE164" i="4"/>
  <c r="DE163" i="4"/>
  <c r="DE162" i="4"/>
  <c r="DE160" i="4"/>
  <c r="DE159" i="4"/>
  <c r="DE158" i="4"/>
  <c r="DE157" i="4"/>
  <c r="DE155" i="4"/>
  <c r="DE154" i="4"/>
  <c r="DE152" i="4"/>
  <c r="DE151" i="4"/>
  <c r="DE150" i="4"/>
  <c r="DE149" i="4"/>
  <c r="DE147" i="4"/>
  <c r="DE146" i="4"/>
  <c r="DE144" i="4"/>
  <c r="DE143" i="4"/>
  <c r="DE142" i="4"/>
  <c r="DE141" i="4"/>
  <c r="DE139" i="4"/>
  <c r="DE138" i="4"/>
  <c r="DE137" i="4"/>
  <c r="DE136" i="4"/>
  <c r="DE135" i="4"/>
  <c r="DE134" i="4"/>
  <c r="DE133" i="4"/>
  <c r="DE132" i="4"/>
  <c r="DE128" i="4"/>
  <c r="DE127" i="4"/>
  <c r="DE126" i="4"/>
  <c r="DE124" i="4"/>
  <c r="DE123" i="4"/>
  <c r="DE122" i="4"/>
  <c r="DE121" i="4"/>
  <c r="DE120" i="4"/>
  <c r="DE119" i="4"/>
  <c r="DE118" i="4"/>
  <c r="DE117" i="4"/>
  <c r="DE116" i="4"/>
  <c r="DE115" i="4"/>
  <c r="DE113" i="4"/>
  <c r="DE112" i="4"/>
  <c r="DE111" i="4"/>
  <c r="DE110" i="4"/>
  <c r="DE107" i="4"/>
  <c r="DE106" i="4"/>
  <c r="DE105" i="4"/>
  <c r="DE104" i="4"/>
  <c r="DE103" i="4"/>
  <c r="DE102" i="4"/>
  <c r="DE101" i="4"/>
  <c r="DE98" i="4"/>
  <c r="DE97" i="4"/>
  <c r="DE96" i="4"/>
  <c r="DE93" i="4"/>
  <c r="DE92" i="4"/>
  <c r="DE91" i="4"/>
  <c r="DE89" i="4"/>
  <c r="DE88" i="4"/>
  <c r="DE84" i="4"/>
  <c r="DE83" i="4"/>
  <c r="DE81" i="4"/>
  <c r="DE79" i="4"/>
  <c r="DE78" i="4"/>
  <c r="DE76" i="4"/>
  <c r="DE74" i="4"/>
  <c r="DE73" i="4"/>
  <c r="DE71" i="4"/>
  <c r="DE70" i="4"/>
  <c r="DE69" i="4"/>
  <c r="DE68" i="4"/>
  <c r="DE66" i="4"/>
  <c r="DE65" i="4"/>
  <c r="DE63" i="4"/>
  <c r="DE61" i="4"/>
  <c r="DE60" i="4"/>
  <c r="DE58" i="4"/>
  <c r="DE56" i="4"/>
  <c r="DE55" i="4"/>
  <c r="DE53" i="4"/>
  <c r="DE52" i="4"/>
  <c r="DE51" i="4"/>
  <c r="DE50" i="4"/>
  <c r="DE48" i="4"/>
  <c r="DE47" i="4"/>
  <c r="DE46" i="4"/>
  <c r="DE45" i="4"/>
  <c r="DE42" i="4"/>
  <c r="DE41" i="4"/>
  <c r="DE40" i="4"/>
  <c r="DE39" i="4"/>
  <c r="DE38" i="4"/>
  <c r="DE37" i="4"/>
  <c r="DE36" i="4"/>
  <c r="DE33" i="4"/>
  <c r="DE32" i="4"/>
  <c r="DE31" i="4"/>
  <c r="DE29" i="4"/>
  <c r="DE28" i="4"/>
  <c r="DE25" i="4"/>
  <c r="DE24" i="4"/>
  <c r="DE23" i="4"/>
  <c r="DE20" i="4"/>
  <c r="DE18" i="4"/>
  <c r="DE16" i="4"/>
  <c r="DE15" i="4"/>
  <c r="DE11" i="4"/>
  <c r="DE10" i="4"/>
  <c r="DE8" i="4"/>
  <c r="DD214" i="4"/>
  <c r="DD212" i="4"/>
  <c r="DD211" i="4"/>
  <c r="DD209" i="4"/>
  <c r="DD208" i="4"/>
  <c r="DD207" i="4"/>
  <c r="DD206" i="4"/>
  <c r="DD204" i="4"/>
  <c r="DD202" i="4"/>
  <c r="DD201" i="4"/>
  <c r="DD199" i="4"/>
  <c r="DD197" i="4"/>
  <c r="DD196" i="4"/>
  <c r="DD195" i="4"/>
  <c r="DD194" i="4"/>
  <c r="DD192" i="4"/>
  <c r="DD191" i="4"/>
  <c r="DD189" i="4"/>
  <c r="DD188" i="4"/>
  <c r="DD187" i="4"/>
  <c r="DD186" i="4"/>
  <c r="DD184" i="4"/>
  <c r="DD182" i="4"/>
  <c r="DD181" i="4"/>
  <c r="DD179" i="4"/>
  <c r="DD178" i="4"/>
  <c r="DD177" i="4"/>
  <c r="DD176" i="4"/>
  <c r="DD174" i="4"/>
  <c r="DD173" i="4"/>
  <c r="DD172" i="4"/>
  <c r="DD171" i="4"/>
  <c r="DD169" i="4"/>
  <c r="DD168" i="4"/>
  <c r="DD167" i="4"/>
  <c r="DD166" i="4"/>
  <c r="DD165" i="4"/>
  <c r="DD164" i="4"/>
  <c r="DD163" i="4"/>
  <c r="DD162" i="4"/>
  <c r="DD160" i="4"/>
  <c r="DD159" i="4"/>
  <c r="DD158" i="4"/>
  <c r="DD157" i="4"/>
  <c r="DD155" i="4"/>
  <c r="DD154" i="4"/>
  <c r="DD152" i="4"/>
  <c r="DD151" i="4"/>
  <c r="DD150" i="4"/>
  <c r="DD149" i="4"/>
  <c r="DD147" i="4"/>
  <c r="DD146" i="4"/>
  <c r="DD144" i="4"/>
  <c r="DD143" i="4"/>
  <c r="DD142" i="4"/>
  <c r="DD141" i="4"/>
  <c r="DD139" i="4"/>
  <c r="DD138" i="4"/>
  <c r="DD137" i="4"/>
  <c r="DD136" i="4"/>
  <c r="DD135" i="4"/>
  <c r="DD134" i="4"/>
  <c r="DD133" i="4"/>
  <c r="DD132" i="4"/>
  <c r="DD128" i="4"/>
  <c r="DD127" i="4"/>
  <c r="DD126" i="4"/>
  <c r="DD124" i="4"/>
  <c r="DD123" i="4"/>
  <c r="DD122" i="4"/>
  <c r="DD121" i="4"/>
  <c r="DD120" i="4"/>
  <c r="DD119" i="4"/>
  <c r="DD118" i="4"/>
  <c r="DD117" i="4"/>
  <c r="DD116" i="4"/>
  <c r="DD115" i="4"/>
  <c r="DD113" i="4"/>
  <c r="DD112" i="4"/>
  <c r="DD111" i="4"/>
  <c r="DD110" i="4"/>
  <c r="DD107" i="4"/>
  <c r="DD106" i="4"/>
  <c r="DD105" i="4"/>
  <c r="DD104" i="4"/>
  <c r="DD103" i="4"/>
  <c r="DD102" i="4"/>
  <c r="DD101" i="4"/>
  <c r="DD98" i="4"/>
  <c r="DD97" i="4"/>
  <c r="DD96" i="4"/>
  <c r="DD93" i="4"/>
  <c r="DD92" i="4"/>
  <c r="DD91" i="4"/>
  <c r="DD89" i="4"/>
  <c r="DD88" i="4"/>
  <c r="DD84" i="4"/>
  <c r="DD83" i="4"/>
  <c r="DD81" i="4"/>
  <c r="DD79" i="4"/>
  <c r="DD78" i="4"/>
  <c r="DD76" i="4"/>
  <c r="DD74" i="4"/>
  <c r="DD73" i="4"/>
  <c r="DD71" i="4"/>
  <c r="DD70" i="4"/>
  <c r="DD69" i="4"/>
  <c r="DD68" i="4"/>
  <c r="DD66" i="4"/>
  <c r="DD65" i="4"/>
  <c r="DD63" i="4"/>
  <c r="DD61" i="4"/>
  <c r="DD60" i="4"/>
  <c r="DD58" i="4"/>
  <c r="DD56" i="4"/>
  <c r="DD55" i="4"/>
  <c r="DD53" i="4"/>
  <c r="DD52" i="4"/>
  <c r="DD51" i="4"/>
  <c r="DD50" i="4"/>
  <c r="DD48" i="4"/>
  <c r="DD47" i="4"/>
  <c r="DD46" i="4"/>
  <c r="DD45" i="4"/>
  <c r="DD42" i="4"/>
  <c r="DD41" i="4"/>
  <c r="DD40" i="4"/>
  <c r="DD39" i="4"/>
  <c r="DD38" i="4"/>
  <c r="DD37" i="4"/>
  <c r="DD36" i="4"/>
  <c r="DD33" i="4"/>
  <c r="DD32" i="4"/>
  <c r="DD31" i="4"/>
  <c r="DD29" i="4"/>
  <c r="DD28" i="4"/>
  <c r="DD25" i="4"/>
  <c r="DD24" i="4"/>
  <c r="DD23" i="4"/>
  <c r="DD20" i="4"/>
  <c r="DD18" i="4"/>
  <c r="DD16" i="4"/>
  <c r="DD15" i="4"/>
  <c r="DD11" i="4"/>
  <c r="DD10" i="4"/>
  <c r="DD8" i="4"/>
  <c r="DC214" i="4"/>
  <c r="DC212" i="4"/>
  <c r="DC211" i="4"/>
  <c r="DC209" i="4"/>
  <c r="DC208" i="4"/>
  <c r="DC207" i="4"/>
  <c r="DC206" i="4"/>
  <c r="DC204" i="4"/>
  <c r="DC202" i="4"/>
  <c r="DC201" i="4"/>
  <c r="DC199" i="4"/>
  <c r="DC197" i="4"/>
  <c r="DC196" i="4"/>
  <c r="DC195" i="4"/>
  <c r="DC194" i="4"/>
  <c r="DC192" i="4"/>
  <c r="DC191" i="4"/>
  <c r="DC189" i="4"/>
  <c r="DC188" i="4"/>
  <c r="DC187" i="4"/>
  <c r="DC186" i="4"/>
  <c r="DC184" i="4"/>
  <c r="DC182" i="4"/>
  <c r="DC181" i="4"/>
  <c r="DC179" i="4"/>
  <c r="DC178" i="4"/>
  <c r="DC177" i="4"/>
  <c r="DC176" i="4"/>
  <c r="DC174" i="4"/>
  <c r="DC173" i="4"/>
  <c r="DC172" i="4"/>
  <c r="DC171" i="4"/>
  <c r="DC169" i="4"/>
  <c r="DC168" i="4"/>
  <c r="DC167" i="4"/>
  <c r="DC166" i="4"/>
  <c r="DC165" i="4"/>
  <c r="DC164" i="4"/>
  <c r="DC163" i="4"/>
  <c r="DC162" i="4"/>
  <c r="DC160" i="4"/>
  <c r="DC159" i="4"/>
  <c r="DC158" i="4"/>
  <c r="DC157" i="4"/>
  <c r="DC155" i="4"/>
  <c r="DC154" i="4"/>
  <c r="DC152" i="4"/>
  <c r="DC151" i="4"/>
  <c r="DC150" i="4"/>
  <c r="DC149" i="4"/>
  <c r="DC147" i="4"/>
  <c r="DC146" i="4"/>
  <c r="DC144" i="4"/>
  <c r="DC143" i="4"/>
  <c r="DC142" i="4"/>
  <c r="DC141" i="4"/>
  <c r="DC139" i="4"/>
  <c r="DC138" i="4"/>
  <c r="DC137" i="4"/>
  <c r="DC136" i="4"/>
  <c r="DC135" i="4"/>
  <c r="DC134" i="4"/>
  <c r="DC133" i="4"/>
  <c r="DC132" i="4"/>
  <c r="DC128" i="4"/>
  <c r="DC127" i="4"/>
  <c r="DC126" i="4"/>
  <c r="DC124" i="4"/>
  <c r="DC123" i="4"/>
  <c r="DC122" i="4"/>
  <c r="DC121" i="4"/>
  <c r="DC120" i="4"/>
  <c r="DC119" i="4"/>
  <c r="DC118" i="4"/>
  <c r="DC117" i="4"/>
  <c r="DC116" i="4"/>
  <c r="DC115" i="4"/>
  <c r="DC113" i="4"/>
  <c r="DC112" i="4"/>
  <c r="DC111" i="4"/>
  <c r="DC110" i="4"/>
  <c r="DC107" i="4"/>
  <c r="DC106" i="4"/>
  <c r="DC105" i="4"/>
  <c r="DC104" i="4"/>
  <c r="DC103" i="4"/>
  <c r="DC102" i="4"/>
  <c r="DC101" i="4"/>
  <c r="DC98" i="4"/>
  <c r="DC97" i="4"/>
  <c r="DC96" i="4"/>
  <c r="DC93" i="4"/>
  <c r="DC92" i="4"/>
  <c r="DC91" i="4"/>
  <c r="DC89" i="4"/>
  <c r="DC88" i="4"/>
  <c r="DC84" i="4"/>
  <c r="DC83" i="4"/>
  <c r="DC81" i="4"/>
  <c r="DC79" i="4"/>
  <c r="DC78" i="4"/>
  <c r="DC76" i="4"/>
  <c r="DC74" i="4"/>
  <c r="DC73" i="4"/>
  <c r="DC71" i="4"/>
  <c r="DC70" i="4"/>
  <c r="DC69" i="4"/>
  <c r="DC68" i="4"/>
  <c r="DC66" i="4"/>
  <c r="DC65" i="4"/>
  <c r="DC63" i="4"/>
  <c r="DC61" i="4"/>
  <c r="DC60" i="4"/>
  <c r="DC58" i="4"/>
  <c r="DC56" i="4"/>
  <c r="DC55" i="4"/>
  <c r="DC53" i="4"/>
  <c r="DC52" i="4"/>
  <c r="DC51" i="4"/>
  <c r="DC50" i="4"/>
  <c r="DC48" i="4"/>
  <c r="DC47" i="4"/>
  <c r="DC46" i="4"/>
  <c r="DC45" i="4"/>
  <c r="DC42" i="4"/>
  <c r="DC41" i="4"/>
  <c r="DC40" i="4"/>
  <c r="DC39" i="4"/>
  <c r="DC38" i="4"/>
  <c r="DC37" i="4"/>
  <c r="DC36" i="4"/>
  <c r="DC33" i="4"/>
  <c r="DC32" i="4"/>
  <c r="DC31" i="4"/>
  <c r="DC29" i="4"/>
  <c r="DC28" i="4"/>
  <c r="DC25" i="4"/>
  <c r="DC24" i="4"/>
  <c r="DC23" i="4"/>
  <c r="DC20" i="4"/>
  <c r="DC18" i="4"/>
  <c r="DC16" i="4"/>
  <c r="DC15" i="4"/>
  <c r="DC11" i="4"/>
  <c r="DC10" i="4"/>
  <c r="DC8" i="4"/>
  <c r="DB214" i="4"/>
  <c r="DB212" i="4"/>
  <c r="DB211" i="4"/>
  <c r="DB209" i="4"/>
  <c r="DB208" i="4"/>
  <c r="DB207" i="4"/>
  <c r="DB206" i="4"/>
  <c r="DB204" i="4"/>
  <c r="DB202" i="4"/>
  <c r="DB201" i="4"/>
  <c r="DB199" i="4"/>
  <c r="DB197" i="4"/>
  <c r="DB196" i="4"/>
  <c r="DB195" i="4"/>
  <c r="DB194" i="4"/>
  <c r="DB192" i="4"/>
  <c r="DB191" i="4"/>
  <c r="DB189" i="4"/>
  <c r="DB188" i="4"/>
  <c r="DB187" i="4"/>
  <c r="DB186" i="4"/>
  <c r="DB184" i="4"/>
  <c r="DB182" i="4"/>
  <c r="DB181" i="4"/>
  <c r="DB179" i="4"/>
  <c r="DB178" i="4"/>
  <c r="DB177" i="4"/>
  <c r="DB176" i="4"/>
  <c r="DB174" i="4"/>
  <c r="DB173" i="4"/>
  <c r="DB172" i="4"/>
  <c r="DB171" i="4"/>
  <c r="DB169" i="4"/>
  <c r="DB168" i="4"/>
  <c r="DB167" i="4"/>
  <c r="DB166" i="4"/>
  <c r="DB165" i="4"/>
  <c r="DB164" i="4"/>
  <c r="DB163" i="4"/>
  <c r="DB162" i="4"/>
  <c r="DB160" i="4"/>
  <c r="DB159" i="4"/>
  <c r="DB158" i="4"/>
  <c r="DB157" i="4"/>
  <c r="DB155" i="4"/>
  <c r="DB154" i="4"/>
  <c r="DB152" i="4"/>
  <c r="DB151" i="4"/>
  <c r="DB150" i="4"/>
  <c r="DB149" i="4"/>
  <c r="DB147" i="4"/>
  <c r="DB146" i="4"/>
  <c r="DB144" i="4"/>
  <c r="DB143" i="4"/>
  <c r="DB142" i="4"/>
  <c r="DB141" i="4"/>
  <c r="DB139" i="4"/>
  <c r="DB138" i="4"/>
  <c r="DB137" i="4"/>
  <c r="DB136" i="4"/>
  <c r="DB135" i="4"/>
  <c r="DB134" i="4"/>
  <c r="DB133" i="4"/>
  <c r="DB132" i="4"/>
  <c r="DB128" i="4"/>
  <c r="DB127" i="4"/>
  <c r="DB126" i="4"/>
  <c r="DB124" i="4"/>
  <c r="DB123" i="4"/>
  <c r="DB122" i="4"/>
  <c r="DB121" i="4"/>
  <c r="DB120" i="4"/>
  <c r="DB119" i="4"/>
  <c r="DB118" i="4"/>
  <c r="DB117" i="4"/>
  <c r="DB116" i="4"/>
  <c r="DB115" i="4"/>
  <c r="DB113" i="4"/>
  <c r="DB112" i="4"/>
  <c r="DB111" i="4"/>
  <c r="DB110" i="4"/>
  <c r="DB107" i="4"/>
  <c r="DB106" i="4"/>
  <c r="DB105" i="4"/>
  <c r="DB104" i="4"/>
  <c r="DB103" i="4"/>
  <c r="DB102" i="4"/>
  <c r="DB101" i="4"/>
  <c r="DB98" i="4"/>
  <c r="DB97" i="4"/>
  <c r="DB96" i="4"/>
  <c r="DB93" i="4"/>
  <c r="DB92" i="4"/>
  <c r="DB91" i="4"/>
  <c r="DB89" i="4"/>
  <c r="DB88" i="4"/>
  <c r="DB84" i="4"/>
  <c r="DB83" i="4"/>
  <c r="DB81" i="4"/>
  <c r="DB79" i="4"/>
  <c r="DB78" i="4"/>
  <c r="DB76" i="4"/>
  <c r="DB74" i="4"/>
  <c r="DB73" i="4"/>
  <c r="DB71" i="4"/>
  <c r="DB70" i="4"/>
  <c r="DB69" i="4"/>
  <c r="DB68" i="4"/>
  <c r="DB66" i="4"/>
  <c r="DB65" i="4"/>
  <c r="DB63" i="4"/>
  <c r="DB61" i="4"/>
  <c r="DB60" i="4"/>
  <c r="DB58" i="4"/>
  <c r="DB56" i="4"/>
  <c r="DB55" i="4"/>
  <c r="DB53" i="4"/>
  <c r="DB52" i="4"/>
  <c r="DB51" i="4"/>
  <c r="DB50" i="4"/>
  <c r="DB48" i="4"/>
  <c r="DB47" i="4"/>
  <c r="DB46" i="4"/>
  <c r="DB45" i="4"/>
  <c r="DB42" i="4"/>
  <c r="DB41" i="4"/>
  <c r="DB40" i="4"/>
  <c r="DB39" i="4"/>
  <c r="DB38" i="4"/>
  <c r="DB37" i="4"/>
  <c r="DB36" i="4"/>
  <c r="DB33" i="4"/>
  <c r="DB32" i="4"/>
  <c r="DB31" i="4"/>
  <c r="DB29" i="4"/>
  <c r="DB28" i="4"/>
  <c r="DB25" i="4"/>
  <c r="DB24" i="4"/>
  <c r="DB23" i="4"/>
  <c r="DB20" i="4"/>
  <c r="DB18" i="4"/>
  <c r="DB16" i="4"/>
  <c r="DB15" i="4"/>
  <c r="DB11" i="4"/>
  <c r="DB10" i="4"/>
  <c r="DB8" i="4"/>
  <c r="DA214" i="4"/>
  <c r="DA212" i="4"/>
  <c r="DA211" i="4"/>
  <c r="DA209" i="4"/>
  <c r="DA208" i="4"/>
  <c r="DA207" i="4"/>
  <c r="DA206" i="4"/>
  <c r="DA204" i="4"/>
  <c r="DA202" i="4"/>
  <c r="DA201" i="4"/>
  <c r="DA199" i="4"/>
  <c r="DA197" i="4"/>
  <c r="DA196" i="4"/>
  <c r="DA195" i="4"/>
  <c r="DA194" i="4"/>
  <c r="DA192" i="4"/>
  <c r="DA191" i="4"/>
  <c r="DA189" i="4"/>
  <c r="DA188" i="4"/>
  <c r="DA187" i="4"/>
  <c r="DA186" i="4"/>
  <c r="DA184" i="4"/>
  <c r="DA182" i="4"/>
  <c r="DA181" i="4"/>
  <c r="DA179" i="4"/>
  <c r="DA178" i="4"/>
  <c r="DA177" i="4"/>
  <c r="DA176" i="4"/>
  <c r="DA174" i="4"/>
  <c r="DA173" i="4"/>
  <c r="DA172" i="4"/>
  <c r="DA171" i="4"/>
  <c r="DA169" i="4"/>
  <c r="DA168" i="4"/>
  <c r="DA167" i="4"/>
  <c r="DA166" i="4"/>
  <c r="DA165" i="4"/>
  <c r="DA164" i="4"/>
  <c r="DA163" i="4"/>
  <c r="DA162" i="4"/>
  <c r="DA160" i="4"/>
  <c r="DA159" i="4"/>
  <c r="DA158" i="4"/>
  <c r="DA157" i="4"/>
  <c r="DA155" i="4"/>
  <c r="DA154" i="4"/>
  <c r="DA152" i="4"/>
  <c r="DA151" i="4"/>
  <c r="DA150" i="4"/>
  <c r="DA149" i="4"/>
  <c r="DA147" i="4"/>
  <c r="DA146" i="4"/>
  <c r="DA144" i="4"/>
  <c r="DA143" i="4"/>
  <c r="DA142" i="4"/>
  <c r="DA141" i="4"/>
  <c r="DA139" i="4"/>
  <c r="DA138" i="4"/>
  <c r="DA137" i="4"/>
  <c r="DA136" i="4"/>
  <c r="DA135" i="4"/>
  <c r="DA134" i="4"/>
  <c r="DA133" i="4"/>
  <c r="DA132" i="4"/>
  <c r="DA128" i="4"/>
  <c r="DA127" i="4"/>
  <c r="DA126" i="4"/>
  <c r="DA124" i="4"/>
  <c r="DA123" i="4"/>
  <c r="DA122" i="4"/>
  <c r="DA121" i="4"/>
  <c r="DA120" i="4"/>
  <c r="DA119" i="4"/>
  <c r="DA118" i="4"/>
  <c r="DA117" i="4"/>
  <c r="DA116" i="4"/>
  <c r="DA115" i="4"/>
  <c r="DA113" i="4"/>
  <c r="DA112" i="4"/>
  <c r="DA111" i="4"/>
  <c r="DA110" i="4"/>
  <c r="DA107" i="4"/>
  <c r="DA106" i="4"/>
  <c r="DA105" i="4"/>
  <c r="DA104" i="4"/>
  <c r="DA103" i="4"/>
  <c r="DA102" i="4"/>
  <c r="DA101" i="4"/>
  <c r="DA98" i="4"/>
  <c r="DA97" i="4"/>
  <c r="DA96" i="4"/>
  <c r="DA93" i="4"/>
  <c r="DA92" i="4"/>
  <c r="DA91" i="4"/>
  <c r="DA89" i="4"/>
  <c r="DA88" i="4"/>
  <c r="DA84" i="4"/>
  <c r="DA83" i="4"/>
  <c r="DA81" i="4"/>
  <c r="DA79" i="4"/>
  <c r="DA78" i="4"/>
  <c r="DA76" i="4"/>
  <c r="DA74" i="4"/>
  <c r="DA73" i="4"/>
  <c r="DA71" i="4"/>
  <c r="DA70" i="4"/>
  <c r="DA69" i="4"/>
  <c r="DA68" i="4"/>
  <c r="DA66" i="4"/>
  <c r="DA65" i="4"/>
  <c r="DA63" i="4"/>
  <c r="DA61" i="4"/>
  <c r="DA60" i="4"/>
  <c r="DA58" i="4"/>
  <c r="DA56" i="4"/>
  <c r="DA55" i="4"/>
  <c r="DA53" i="4"/>
  <c r="DA52" i="4"/>
  <c r="DA51" i="4"/>
  <c r="DA50" i="4"/>
  <c r="DA48" i="4"/>
  <c r="DA47" i="4"/>
  <c r="DA46" i="4"/>
  <c r="DA45" i="4"/>
  <c r="DA42" i="4"/>
  <c r="DA41" i="4"/>
  <c r="DA40" i="4"/>
  <c r="DA39" i="4"/>
  <c r="DA38" i="4"/>
  <c r="DA37" i="4"/>
  <c r="DA36" i="4"/>
  <c r="DA33" i="4"/>
  <c r="DA32" i="4"/>
  <c r="DA31" i="4"/>
  <c r="DA29" i="4"/>
  <c r="DA28" i="4"/>
  <c r="DA25" i="4"/>
  <c r="DA24" i="4"/>
  <c r="DA23" i="4"/>
  <c r="DA20" i="4"/>
  <c r="DA18" i="4"/>
  <c r="DA16" i="4"/>
  <c r="DA15" i="4"/>
  <c r="DA11" i="4"/>
  <c r="DA10" i="4"/>
  <c r="DA8" i="4"/>
  <c r="CY214" i="4"/>
  <c r="CY212" i="4"/>
  <c r="CY211" i="4"/>
  <c r="CY209" i="4"/>
  <c r="CY208" i="4"/>
  <c r="CY207" i="4"/>
  <c r="CY206" i="4"/>
  <c r="CY204" i="4"/>
  <c r="CY202" i="4"/>
  <c r="CY201" i="4"/>
  <c r="CY199" i="4"/>
  <c r="CY197" i="4"/>
  <c r="CY196" i="4"/>
  <c r="CY195" i="4"/>
  <c r="CY194" i="4"/>
  <c r="CY192" i="4"/>
  <c r="CY191" i="4"/>
  <c r="CY189" i="4"/>
  <c r="CY188" i="4"/>
  <c r="CY187" i="4"/>
  <c r="CY186" i="4"/>
  <c r="CY184" i="4"/>
  <c r="CY182" i="4"/>
  <c r="CY181" i="4"/>
  <c r="CY179" i="4"/>
  <c r="CY178" i="4"/>
  <c r="CY177" i="4"/>
  <c r="CY176" i="4"/>
  <c r="CY174" i="4"/>
  <c r="CY173" i="4"/>
  <c r="CY172" i="4"/>
  <c r="CY171" i="4"/>
  <c r="CY169" i="4"/>
  <c r="CY168" i="4"/>
  <c r="CY167" i="4"/>
  <c r="CY166" i="4"/>
  <c r="CY165" i="4"/>
  <c r="CY164" i="4"/>
  <c r="CY163" i="4"/>
  <c r="CY162" i="4"/>
  <c r="CY160" i="4"/>
  <c r="CY159" i="4"/>
  <c r="CY158" i="4"/>
  <c r="CY157" i="4"/>
  <c r="CY155" i="4"/>
  <c r="CY154" i="4"/>
  <c r="CY152" i="4"/>
  <c r="CY151" i="4"/>
  <c r="CY150" i="4"/>
  <c r="CY149" i="4"/>
  <c r="CY147" i="4"/>
  <c r="CY146" i="4"/>
  <c r="CY144" i="4"/>
  <c r="CY143" i="4"/>
  <c r="CY142" i="4"/>
  <c r="CY141" i="4"/>
  <c r="CY139" i="4"/>
  <c r="CY138" i="4"/>
  <c r="CY137" i="4"/>
  <c r="CY136" i="4"/>
  <c r="CY135" i="4"/>
  <c r="CY134" i="4"/>
  <c r="CY133" i="4"/>
  <c r="CY132" i="4"/>
  <c r="CY128" i="4"/>
  <c r="CY127" i="4"/>
  <c r="CY126" i="4"/>
  <c r="CY124" i="4"/>
  <c r="CY123" i="4"/>
  <c r="CY122" i="4"/>
  <c r="CY121" i="4"/>
  <c r="CY120" i="4"/>
  <c r="CY119" i="4"/>
  <c r="CY118" i="4"/>
  <c r="CY117" i="4"/>
  <c r="CY116" i="4"/>
  <c r="CY115" i="4"/>
  <c r="CY113" i="4"/>
  <c r="CY112" i="4"/>
  <c r="CY111" i="4"/>
  <c r="CY110" i="4"/>
  <c r="CY107" i="4"/>
  <c r="CY106" i="4"/>
  <c r="CY105" i="4"/>
  <c r="CY104" i="4"/>
  <c r="CY103" i="4"/>
  <c r="CY102" i="4"/>
  <c r="CY101" i="4"/>
  <c r="CY98" i="4"/>
  <c r="CY97" i="4"/>
  <c r="CY96" i="4"/>
  <c r="CY93" i="4"/>
  <c r="CY92" i="4"/>
  <c r="CY91" i="4"/>
  <c r="CY89" i="4"/>
  <c r="CY88" i="4"/>
  <c r="CY84" i="4"/>
  <c r="CY83" i="4"/>
  <c r="CY81" i="4"/>
  <c r="CY79" i="4"/>
  <c r="CY78" i="4"/>
  <c r="CY76" i="4"/>
  <c r="CY74" i="4"/>
  <c r="CY73" i="4"/>
  <c r="CY71" i="4"/>
  <c r="CY70" i="4"/>
  <c r="CY69" i="4"/>
  <c r="CY68" i="4"/>
  <c r="CY66" i="4"/>
  <c r="CY65" i="4"/>
  <c r="CY63" i="4"/>
  <c r="CY61" i="4"/>
  <c r="CY60" i="4"/>
  <c r="CY58" i="4"/>
  <c r="CY56" i="4"/>
  <c r="CY55" i="4"/>
  <c r="CY53" i="4"/>
  <c r="CY52" i="4"/>
  <c r="CY51" i="4"/>
  <c r="CY50" i="4"/>
  <c r="CY48" i="4"/>
  <c r="CY47" i="4"/>
  <c r="CY46" i="4"/>
  <c r="CY45" i="4"/>
  <c r="CY42" i="4"/>
  <c r="CY41" i="4"/>
  <c r="CY40" i="4"/>
  <c r="CY39" i="4"/>
  <c r="CY38" i="4"/>
  <c r="CY37" i="4"/>
  <c r="CY36" i="4"/>
  <c r="CY33" i="4"/>
  <c r="CY32" i="4"/>
  <c r="CY31" i="4"/>
  <c r="CY29" i="4"/>
  <c r="CY28" i="4"/>
  <c r="CY25" i="4"/>
  <c r="CY24" i="4"/>
  <c r="CY23" i="4"/>
  <c r="CY20" i="4"/>
  <c r="CY18" i="4"/>
  <c r="CY16" i="4"/>
  <c r="CY15" i="4"/>
  <c r="CY11" i="4"/>
  <c r="CY10" i="4"/>
  <c r="CY8" i="4"/>
  <c r="CX214" i="4"/>
  <c r="CX212" i="4"/>
  <c r="CX211" i="4"/>
  <c r="CX209" i="4"/>
  <c r="CX208" i="4"/>
  <c r="CX207" i="4"/>
  <c r="CX206" i="4"/>
  <c r="CX204" i="4"/>
  <c r="CX202" i="4"/>
  <c r="CX201" i="4"/>
  <c r="CX199" i="4"/>
  <c r="CX197" i="4"/>
  <c r="CX196" i="4"/>
  <c r="CX195" i="4"/>
  <c r="CX194" i="4"/>
  <c r="CX192" i="4"/>
  <c r="CX191" i="4"/>
  <c r="CX189" i="4"/>
  <c r="CX188" i="4"/>
  <c r="CX187" i="4"/>
  <c r="CX186" i="4"/>
  <c r="CX184" i="4"/>
  <c r="CX182" i="4"/>
  <c r="CX181" i="4"/>
  <c r="CX179" i="4"/>
  <c r="CX178" i="4"/>
  <c r="CX177" i="4"/>
  <c r="CX176" i="4"/>
  <c r="CX174" i="4"/>
  <c r="CX173" i="4"/>
  <c r="CX172" i="4"/>
  <c r="CX171" i="4"/>
  <c r="CX169" i="4"/>
  <c r="CX168" i="4"/>
  <c r="CX167" i="4"/>
  <c r="CX166" i="4"/>
  <c r="CX165" i="4"/>
  <c r="CX164" i="4"/>
  <c r="CX163" i="4"/>
  <c r="CX162" i="4"/>
  <c r="CX160" i="4"/>
  <c r="CX159" i="4"/>
  <c r="CX158" i="4"/>
  <c r="CX157" i="4"/>
  <c r="CX155" i="4"/>
  <c r="CX154" i="4"/>
  <c r="CX152" i="4"/>
  <c r="CX151" i="4"/>
  <c r="CX150" i="4"/>
  <c r="CX149" i="4"/>
  <c r="CX147" i="4"/>
  <c r="CX146" i="4"/>
  <c r="CX144" i="4"/>
  <c r="CX143" i="4"/>
  <c r="CX142" i="4"/>
  <c r="CX141" i="4"/>
  <c r="CX139" i="4"/>
  <c r="CX138" i="4"/>
  <c r="CX137" i="4"/>
  <c r="CX136" i="4"/>
  <c r="CX135" i="4"/>
  <c r="CX134" i="4"/>
  <c r="CX133" i="4"/>
  <c r="CX132" i="4"/>
  <c r="CX128" i="4"/>
  <c r="CX127" i="4"/>
  <c r="CX126" i="4"/>
  <c r="CX124" i="4"/>
  <c r="CX123" i="4"/>
  <c r="CX122" i="4"/>
  <c r="CX121" i="4"/>
  <c r="CX120" i="4"/>
  <c r="CX119" i="4"/>
  <c r="CX118" i="4"/>
  <c r="CX117" i="4"/>
  <c r="CX116" i="4"/>
  <c r="CX115" i="4"/>
  <c r="CX113" i="4"/>
  <c r="CX112" i="4"/>
  <c r="CX111" i="4"/>
  <c r="CX110" i="4"/>
  <c r="CX107" i="4"/>
  <c r="CX106" i="4"/>
  <c r="CX105" i="4"/>
  <c r="CX104" i="4"/>
  <c r="CX103" i="4"/>
  <c r="CX102" i="4"/>
  <c r="CX101" i="4"/>
  <c r="CX98" i="4"/>
  <c r="CX97" i="4"/>
  <c r="CX96" i="4"/>
  <c r="CX93" i="4"/>
  <c r="CX92" i="4"/>
  <c r="CX91" i="4"/>
  <c r="CX89" i="4"/>
  <c r="CX88" i="4"/>
  <c r="CX84" i="4"/>
  <c r="CX83" i="4"/>
  <c r="CX81" i="4"/>
  <c r="CX79" i="4"/>
  <c r="CX78" i="4"/>
  <c r="CX76" i="4"/>
  <c r="CX74" i="4"/>
  <c r="CX73" i="4"/>
  <c r="CX71" i="4"/>
  <c r="CX70" i="4"/>
  <c r="CX69" i="4"/>
  <c r="CX68" i="4"/>
  <c r="CX66" i="4"/>
  <c r="CX65" i="4"/>
  <c r="CX63" i="4"/>
  <c r="CX61" i="4"/>
  <c r="CX60" i="4"/>
  <c r="CX58" i="4"/>
  <c r="CX56" i="4"/>
  <c r="CX55" i="4"/>
  <c r="CX53" i="4"/>
  <c r="CX52" i="4"/>
  <c r="CX51" i="4"/>
  <c r="CX50" i="4"/>
  <c r="CX48" i="4"/>
  <c r="CX47" i="4"/>
  <c r="CX46" i="4"/>
  <c r="CX45" i="4"/>
  <c r="CX42" i="4"/>
  <c r="CX41" i="4"/>
  <c r="CX40" i="4"/>
  <c r="CX39" i="4"/>
  <c r="CX38" i="4"/>
  <c r="CX37" i="4"/>
  <c r="CX36" i="4"/>
  <c r="CX33" i="4"/>
  <c r="CX32" i="4"/>
  <c r="CX31" i="4"/>
  <c r="CX29" i="4"/>
  <c r="CX28" i="4"/>
  <c r="CX25" i="4"/>
  <c r="CX24" i="4"/>
  <c r="CX23" i="4"/>
  <c r="CX20" i="4"/>
  <c r="CX18" i="4"/>
  <c r="CX16" i="4"/>
  <c r="CX15" i="4"/>
  <c r="CX11" i="4"/>
  <c r="CX10" i="4"/>
  <c r="CX8" i="4"/>
  <c r="CW214" i="4"/>
  <c r="CW212" i="4"/>
  <c r="CW211" i="4"/>
  <c r="CW209" i="4"/>
  <c r="CW208" i="4"/>
  <c r="CW207" i="4"/>
  <c r="CW206" i="4"/>
  <c r="CW204" i="4"/>
  <c r="CW202" i="4"/>
  <c r="CW201" i="4"/>
  <c r="CW199" i="4"/>
  <c r="CW197" i="4"/>
  <c r="CW196" i="4"/>
  <c r="CW195" i="4"/>
  <c r="CW194" i="4"/>
  <c r="CW192" i="4"/>
  <c r="CW191" i="4"/>
  <c r="CW189" i="4"/>
  <c r="CW188" i="4"/>
  <c r="CW187" i="4"/>
  <c r="CW186" i="4"/>
  <c r="CW184" i="4"/>
  <c r="CW182" i="4"/>
  <c r="CW181" i="4"/>
  <c r="CW179" i="4"/>
  <c r="CW178" i="4"/>
  <c r="CW177" i="4"/>
  <c r="CW176" i="4"/>
  <c r="CW174" i="4"/>
  <c r="CW173" i="4"/>
  <c r="CW172" i="4"/>
  <c r="CW171" i="4"/>
  <c r="CW169" i="4"/>
  <c r="CW168" i="4"/>
  <c r="CW167" i="4"/>
  <c r="CW166" i="4"/>
  <c r="CW165" i="4"/>
  <c r="CW164" i="4"/>
  <c r="CW163" i="4"/>
  <c r="CW162" i="4"/>
  <c r="CW160" i="4"/>
  <c r="CW159" i="4"/>
  <c r="CW158" i="4"/>
  <c r="CW157" i="4"/>
  <c r="CW155" i="4"/>
  <c r="CW154" i="4"/>
  <c r="CW152" i="4"/>
  <c r="CW151" i="4"/>
  <c r="CW150" i="4"/>
  <c r="CW149" i="4"/>
  <c r="CW147" i="4"/>
  <c r="CW146" i="4"/>
  <c r="CW144" i="4"/>
  <c r="CW143" i="4"/>
  <c r="CW142" i="4"/>
  <c r="CW141" i="4"/>
  <c r="CW139" i="4"/>
  <c r="CW138" i="4"/>
  <c r="CW137" i="4"/>
  <c r="CW136" i="4"/>
  <c r="CW135" i="4"/>
  <c r="CW134" i="4"/>
  <c r="CW133" i="4"/>
  <c r="CW132" i="4"/>
  <c r="CW128" i="4"/>
  <c r="CW127" i="4"/>
  <c r="CW126" i="4"/>
  <c r="CW124" i="4"/>
  <c r="CW123" i="4"/>
  <c r="CW122" i="4"/>
  <c r="CW121" i="4"/>
  <c r="CW120" i="4"/>
  <c r="CW119" i="4"/>
  <c r="CW118" i="4"/>
  <c r="CW117" i="4"/>
  <c r="CW116" i="4"/>
  <c r="CW115" i="4"/>
  <c r="CW113" i="4"/>
  <c r="CW112" i="4"/>
  <c r="CW111" i="4"/>
  <c r="CW110" i="4"/>
  <c r="CW107" i="4"/>
  <c r="CW106" i="4"/>
  <c r="CW105" i="4"/>
  <c r="CW104" i="4"/>
  <c r="CW103" i="4"/>
  <c r="CW102" i="4"/>
  <c r="CW101" i="4"/>
  <c r="CW98" i="4"/>
  <c r="CW97" i="4"/>
  <c r="CW96" i="4"/>
  <c r="CW93" i="4"/>
  <c r="CW92" i="4"/>
  <c r="CW91" i="4"/>
  <c r="CW89" i="4"/>
  <c r="CW88" i="4"/>
  <c r="CW84" i="4"/>
  <c r="CW83" i="4"/>
  <c r="CW81" i="4"/>
  <c r="CW79" i="4"/>
  <c r="CW78" i="4"/>
  <c r="CW76" i="4"/>
  <c r="CW74" i="4"/>
  <c r="CW73" i="4"/>
  <c r="CW71" i="4"/>
  <c r="CW70" i="4"/>
  <c r="CW69" i="4"/>
  <c r="CW68" i="4"/>
  <c r="CW66" i="4"/>
  <c r="CW65" i="4"/>
  <c r="CW63" i="4"/>
  <c r="CW61" i="4"/>
  <c r="CW60" i="4"/>
  <c r="CW58" i="4"/>
  <c r="CW56" i="4"/>
  <c r="CW55" i="4"/>
  <c r="CW53" i="4"/>
  <c r="CW52" i="4"/>
  <c r="CW51" i="4"/>
  <c r="CW50" i="4"/>
  <c r="CW48" i="4"/>
  <c r="CW47" i="4"/>
  <c r="CW46" i="4"/>
  <c r="CW45" i="4"/>
  <c r="CW42" i="4"/>
  <c r="CW41" i="4"/>
  <c r="CW40" i="4"/>
  <c r="CW39" i="4"/>
  <c r="CW38" i="4"/>
  <c r="CW37" i="4"/>
  <c r="CW36" i="4"/>
  <c r="CW33" i="4"/>
  <c r="CW32" i="4"/>
  <c r="CW31" i="4"/>
  <c r="CW29" i="4"/>
  <c r="CW28" i="4"/>
  <c r="CW25" i="4"/>
  <c r="CW24" i="4"/>
  <c r="CW23" i="4"/>
  <c r="CW20" i="4"/>
  <c r="CW18" i="4"/>
  <c r="CW16" i="4"/>
  <c r="CW15" i="4"/>
  <c r="CW11" i="4"/>
  <c r="CW10" i="4"/>
  <c r="CW8" i="4"/>
  <c r="CV214" i="4"/>
  <c r="CV212" i="4"/>
  <c r="CV211" i="4"/>
  <c r="CV209" i="4"/>
  <c r="CV208" i="4"/>
  <c r="CV207" i="4"/>
  <c r="CV206" i="4"/>
  <c r="CV204" i="4"/>
  <c r="CV202" i="4"/>
  <c r="CV201" i="4"/>
  <c r="CV199" i="4"/>
  <c r="CV197" i="4"/>
  <c r="CV196" i="4"/>
  <c r="CV195" i="4"/>
  <c r="CV194" i="4"/>
  <c r="CV192" i="4"/>
  <c r="CV191" i="4"/>
  <c r="CV189" i="4"/>
  <c r="CV188" i="4"/>
  <c r="CV187" i="4"/>
  <c r="CV186" i="4"/>
  <c r="CV184" i="4"/>
  <c r="CV182" i="4"/>
  <c r="CV181" i="4"/>
  <c r="CV179" i="4"/>
  <c r="CV178" i="4"/>
  <c r="CV177" i="4"/>
  <c r="CV176" i="4"/>
  <c r="CV174" i="4"/>
  <c r="CV173" i="4"/>
  <c r="CV172" i="4"/>
  <c r="CV171" i="4"/>
  <c r="CV169" i="4"/>
  <c r="CV168" i="4"/>
  <c r="CV167" i="4"/>
  <c r="CV166" i="4"/>
  <c r="CV165" i="4"/>
  <c r="CV164" i="4"/>
  <c r="CV163" i="4"/>
  <c r="CV162" i="4"/>
  <c r="CV160" i="4"/>
  <c r="CV159" i="4"/>
  <c r="CV158" i="4"/>
  <c r="CV157" i="4"/>
  <c r="CV155" i="4"/>
  <c r="CV154" i="4"/>
  <c r="CV152" i="4"/>
  <c r="CV151" i="4"/>
  <c r="CV150" i="4"/>
  <c r="CV149" i="4"/>
  <c r="CV147" i="4"/>
  <c r="CV146" i="4"/>
  <c r="CV144" i="4"/>
  <c r="CV143" i="4"/>
  <c r="CV142" i="4"/>
  <c r="CV141" i="4"/>
  <c r="CV139" i="4"/>
  <c r="CV138" i="4"/>
  <c r="CV137" i="4"/>
  <c r="CV136" i="4"/>
  <c r="CV135" i="4"/>
  <c r="CV134" i="4"/>
  <c r="CV133" i="4"/>
  <c r="CV132" i="4"/>
  <c r="CV128" i="4"/>
  <c r="CV127" i="4"/>
  <c r="CV126" i="4"/>
  <c r="CV124" i="4"/>
  <c r="CV123" i="4"/>
  <c r="CV122" i="4"/>
  <c r="CV121" i="4"/>
  <c r="CV120" i="4"/>
  <c r="CV119" i="4"/>
  <c r="CV118" i="4"/>
  <c r="CV117" i="4"/>
  <c r="CV116" i="4"/>
  <c r="CV115" i="4"/>
  <c r="CV113" i="4"/>
  <c r="CV112" i="4"/>
  <c r="CV111" i="4"/>
  <c r="CV110" i="4"/>
  <c r="CV107" i="4"/>
  <c r="CV106" i="4"/>
  <c r="CV105" i="4"/>
  <c r="CV104" i="4"/>
  <c r="CV103" i="4"/>
  <c r="CV102" i="4"/>
  <c r="CV101" i="4"/>
  <c r="CV98" i="4"/>
  <c r="CV97" i="4"/>
  <c r="CV96" i="4"/>
  <c r="CV93" i="4"/>
  <c r="CV92" i="4"/>
  <c r="CV91" i="4"/>
  <c r="CV89" i="4"/>
  <c r="CV88" i="4"/>
  <c r="CV84" i="4"/>
  <c r="CV83" i="4"/>
  <c r="CV81" i="4"/>
  <c r="CV79" i="4"/>
  <c r="CV78" i="4"/>
  <c r="CV76" i="4"/>
  <c r="CV74" i="4"/>
  <c r="CV73" i="4"/>
  <c r="CV71" i="4"/>
  <c r="CV70" i="4"/>
  <c r="CV69" i="4"/>
  <c r="CV68" i="4"/>
  <c r="CV66" i="4"/>
  <c r="CV65" i="4"/>
  <c r="CV63" i="4"/>
  <c r="CV61" i="4"/>
  <c r="CV60" i="4"/>
  <c r="CV58" i="4"/>
  <c r="CV56" i="4"/>
  <c r="CV55" i="4"/>
  <c r="CV53" i="4"/>
  <c r="CV52" i="4"/>
  <c r="CV51" i="4"/>
  <c r="CV50" i="4"/>
  <c r="CV48" i="4"/>
  <c r="CV47" i="4"/>
  <c r="CV46" i="4"/>
  <c r="CV45" i="4"/>
  <c r="CV42" i="4"/>
  <c r="CV41" i="4"/>
  <c r="CV40" i="4"/>
  <c r="CV39" i="4"/>
  <c r="CV38" i="4"/>
  <c r="CV37" i="4"/>
  <c r="CV36" i="4"/>
  <c r="CV33" i="4"/>
  <c r="CV32" i="4"/>
  <c r="CV31" i="4"/>
  <c r="CV29" i="4"/>
  <c r="CV28" i="4"/>
  <c r="CV25" i="4"/>
  <c r="CV24" i="4"/>
  <c r="CV23" i="4"/>
  <c r="CV20" i="4"/>
  <c r="CV18" i="4"/>
  <c r="CV16" i="4"/>
  <c r="CV15" i="4"/>
  <c r="CV11" i="4"/>
  <c r="CV10" i="4"/>
  <c r="CV8" i="4"/>
  <c r="CT214" i="4"/>
  <c r="CT212" i="4"/>
  <c r="CT211" i="4"/>
  <c r="CT209" i="4"/>
  <c r="CT208" i="4"/>
  <c r="CT207" i="4"/>
  <c r="CT206" i="4"/>
  <c r="CT204" i="4"/>
  <c r="CT202" i="4"/>
  <c r="CT201" i="4"/>
  <c r="CT199" i="4"/>
  <c r="CT197" i="4"/>
  <c r="CT196" i="4"/>
  <c r="CT195" i="4"/>
  <c r="CT194" i="4"/>
  <c r="CT192" i="4"/>
  <c r="CT191" i="4"/>
  <c r="CT189" i="4"/>
  <c r="CT188" i="4"/>
  <c r="CT187" i="4"/>
  <c r="CT186" i="4"/>
  <c r="CT184" i="4"/>
  <c r="CT182" i="4"/>
  <c r="CT181" i="4"/>
  <c r="CT179" i="4"/>
  <c r="CT178" i="4"/>
  <c r="CT177" i="4"/>
  <c r="CT176" i="4"/>
  <c r="CT174" i="4"/>
  <c r="CT173" i="4"/>
  <c r="CT172" i="4"/>
  <c r="CT171" i="4"/>
  <c r="CT169" i="4"/>
  <c r="CT168" i="4"/>
  <c r="CT167" i="4"/>
  <c r="CT166" i="4"/>
  <c r="CT165" i="4"/>
  <c r="CT164" i="4"/>
  <c r="CT163" i="4"/>
  <c r="CT162" i="4"/>
  <c r="CT160" i="4"/>
  <c r="CT159" i="4"/>
  <c r="CT158" i="4"/>
  <c r="CT157" i="4"/>
  <c r="CT155" i="4"/>
  <c r="CT154" i="4"/>
  <c r="CT152" i="4"/>
  <c r="CT151" i="4"/>
  <c r="CT150" i="4"/>
  <c r="CT149" i="4"/>
  <c r="CT147" i="4"/>
  <c r="CT146" i="4"/>
  <c r="CT144" i="4"/>
  <c r="CT143" i="4"/>
  <c r="CT142" i="4"/>
  <c r="CT141" i="4"/>
  <c r="CT139" i="4"/>
  <c r="CT138" i="4"/>
  <c r="CT137" i="4"/>
  <c r="CT136" i="4"/>
  <c r="CT135" i="4"/>
  <c r="CT134" i="4"/>
  <c r="CT133" i="4"/>
  <c r="CT132" i="4"/>
  <c r="CT128" i="4"/>
  <c r="CT127" i="4"/>
  <c r="CT126" i="4"/>
  <c r="CT124" i="4"/>
  <c r="CT123" i="4"/>
  <c r="CT122" i="4"/>
  <c r="CT121" i="4"/>
  <c r="CT120" i="4"/>
  <c r="CT119" i="4"/>
  <c r="CT118" i="4"/>
  <c r="CT117" i="4"/>
  <c r="CT116" i="4"/>
  <c r="CT115" i="4"/>
  <c r="CT113" i="4"/>
  <c r="CT112" i="4"/>
  <c r="CT111" i="4"/>
  <c r="CT110" i="4"/>
  <c r="CT107" i="4"/>
  <c r="CT106" i="4"/>
  <c r="CT105" i="4"/>
  <c r="CT104" i="4"/>
  <c r="CT103" i="4"/>
  <c r="CT102" i="4"/>
  <c r="CT101" i="4"/>
  <c r="CT98" i="4"/>
  <c r="CT97" i="4"/>
  <c r="CT96" i="4"/>
  <c r="CT93" i="4"/>
  <c r="CT92" i="4"/>
  <c r="CT91" i="4"/>
  <c r="CT89" i="4"/>
  <c r="CT88" i="4"/>
  <c r="CT84" i="4"/>
  <c r="CT83" i="4"/>
  <c r="CT81" i="4"/>
  <c r="CT79" i="4"/>
  <c r="CT78" i="4"/>
  <c r="CT76" i="4"/>
  <c r="CT74" i="4"/>
  <c r="CT73" i="4"/>
  <c r="CT71" i="4"/>
  <c r="CT70" i="4"/>
  <c r="CT69" i="4"/>
  <c r="CT68" i="4"/>
  <c r="CT66" i="4"/>
  <c r="CT65" i="4"/>
  <c r="CT63" i="4"/>
  <c r="CT61" i="4"/>
  <c r="CT60" i="4"/>
  <c r="CT58" i="4"/>
  <c r="CT56" i="4"/>
  <c r="CT55" i="4"/>
  <c r="CT53" i="4"/>
  <c r="CT52" i="4"/>
  <c r="CT51" i="4"/>
  <c r="CT50" i="4"/>
  <c r="CT48" i="4"/>
  <c r="CT47" i="4"/>
  <c r="CT46" i="4"/>
  <c r="CT45" i="4"/>
  <c r="CT42" i="4"/>
  <c r="CT41" i="4"/>
  <c r="CT40" i="4"/>
  <c r="CT39" i="4"/>
  <c r="CT38" i="4"/>
  <c r="CT37" i="4"/>
  <c r="CT36" i="4"/>
  <c r="CT33" i="4"/>
  <c r="CT32" i="4"/>
  <c r="CT31" i="4"/>
  <c r="CT29" i="4"/>
  <c r="CT28" i="4"/>
  <c r="CT25" i="4"/>
  <c r="CT24" i="4"/>
  <c r="CT23" i="4"/>
  <c r="CT20" i="4"/>
  <c r="CT18" i="4"/>
  <c r="CT16" i="4"/>
  <c r="CT15" i="4"/>
  <c r="CT11" i="4"/>
  <c r="CT10" i="4"/>
  <c r="CT8" i="4"/>
  <c r="CS214" i="4"/>
  <c r="CS212" i="4"/>
  <c r="CS211" i="4"/>
  <c r="CS209" i="4"/>
  <c r="CS208" i="4"/>
  <c r="CS207" i="4"/>
  <c r="CS206" i="4"/>
  <c r="CS204" i="4"/>
  <c r="CS202" i="4"/>
  <c r="CS201" i="4"/>
  <c r="CS199" i="4"/>
  <c r="CS197" i="4"/>
  <c r="CS196" i="4"/>
  <c r="CS195" i="4"/>
  <c r="CS194" i="4"/>
  <c r="CS192" i="4"/>
  <c r="CS191" i="4"/>
  <c r="CS189" i="4"/>
  <c r="CS188" i="4"/>
  <c r="CS187" i="4"/>
  <c r="CS186" i="4"/>
  <c r="CS184" i="4"/>
  <c r="CS182" i="4"/>
  <c r="CS181" i="4"/>
  <c r="CS179" i="4"/>
  <c r="CS178" i="4"/>
  <c r="CS177" i="4"/>
  <c r="CS176" i="4"/>
  <c r="CS174" i="4"/>
  <c r="CS173" i="4"/>
  <c r="CS172" i="4"/>
  <c r="CS171" i="4"/>
  <c r="CS169" i="4"/>
  <c r="CS168" i="4"/>
  <c r="CS167" i="4"/>
  <c r="CS166" i="4"/>
  <c r="CS165" i="4"/>
  <c r="CS164" i="4"/>
  <c r="CS163" i="4"/>
  <c r="CS162" i="4"/>
  <c r="CS160" i="4"/>
  <c r="CS159" i="4"/>
  <c r="CS158" i="4"/>
  <c r="CS157" i="4"/>
  <c r="CS155" i="4"/>
  <c r="CS154" i="4"/>
  <c r="CS152" i="4"/>
  <c r="CS151" i="4"/>
  <c r="CS150" i="4"/>
  <c r="CS149" i="4"/>
  <c r="CS147" i="4"/>
  <c r="CS146" i="4"/>
  <c r="CS144" i="4"/>
  <c r="CS143" i="4"/>
  <c r="CS142" i="4"/>
  <c r="CS141" i="4"/>
  <c r="CS139" i="4"/>
  <c r="CS138" i="4"/>
  <c r="CS137" i="4"/>
  <c r="CS136" i="4"/>
  <c r="CS135" i="4"/>
  <c r="CS134" i="4"/>
  <c r="CS133" i="4"/>
  <c r="CS132" i="4"/>
  <c r="CS128" i="4"/>
  <c r="CS127" i="4"/>
  <c r="CS126" i="4"/>
  <c r="CS124" i="4"/>
  <c r="CS123" i="4"/>
  <c r="CS122" i="4"/>
  <c r="CS121" i="4"/>
  <c r="CS120" i="4"/>
  <c r="CS119" i="4"/>
  <c r="CS118" i="4"/>
  <c r="CS117" i="4"/>
  <c r="CS116" i="4"/>
  <c r="CS115" i="4"/>
  <c r="CS113" i="4"/>
  <c r="CS112" i="4"/>
  <c r="CS111" i="4"/>
  <c r="CS110" i="4"/>
  <c r="CS107" i="4"/>
  <c r="CS106" i="4"/>
  <c r="CS105" i="4"/>
  <c r="CS104" i="4"/>
  <c r="CS103" i="4"/>
  <c r="CS102" i="4"/>
  <c r="CS101" i="4"/>
  <c r="CS98" i="4"/>
  <c r="CS97" i="4"/>
  <c r="CS96" i="4"/>
  <c r="CS93" i="4"/>
  <c r="CS92" i="4"/>
  <c r="CS91" i="4"/>
  <c r="CS89" i="4"/>
  <c r="CS88" i="4"/>
  <c r="CS84" i="4"/>
  <c r="CS83" i="4"/>
  <c r="CS81" i="4"/>
  <c r="CS79" i="4"/>
  <c r="CS78" i="4"/>
  <c r="CS76" i="4"/>
  <c r="CS74" i="4"/>
  <c r="CS73" i="4"/>
  <c r="CS71" i="4"/>
  <c r="CS70" i="4"/>
  <c r="CS69" i="4"/>
  <c r="CS68" i="4"/>
  <c r="CS66" i="4"/>
  <c r="CS65" i="4"/>
  <c r="CS63" i="4"/>
  <c r="CS61" i="4"/>
  <c r="CS60" i="4"/>
  <c r="CS58" i="4"/>
  <c r="CS56" i="4"/>
  <c r="CS55" i="4"/>
  <c r="CS53" i="4"/>
  <c r="CS52" i="4"/>
  <c r="CS51" i="4"/>
  <c r="CS50" i="4"/>
  <c r="CS48" i="4"/>
  <c r="CS47" i="4"/>
  <c r="CS46" i="4"/>
  <c r="CS45" i="4"/>
  <c r="CS42" i="4"/>
  <c r="CS41" i="4"/>
  <c r="CS40" i="4"/>
  <c r="CS39" i="4"/>
  <c r="CS38" i="4"/>
  <c r="CS37" i="4"/>
  <c r="CS36" i="4"/>
  <c r="CS33" i="4"/>
  <c r="CS32" i="4"/>
  <c r="CS31" i="4"/>
  <c r="CS29" i="4"/>
  <c r="CS28" i="4"/>
  <c r="CS25" i="4"/>
  <c r="CS24" i="4"/>
  <c r="CS23" i="4"/>
  <c r="CS20" i="4"/>
  <c r="CS18" i="4"/>
  <c r="CS16" i="4"/>
  <c r="CS15" i="4"/>
  <c r="CS11" i="4"/>
  <c r="CS10" i="4"/>
  <c r="CS8" i="4"/>
  <c r="CQ214" i="4"/>
  <c r="CQ212" i="4"/>
  <c r="CQ211" i="4"/>
  <c r="CQ209" i="4"/>
  <c r="CQ208" i="4"/>
  <c r="CQ207" i="4"/>
  <c r="CQ206" i="4"/>
  <c r="CQ204" i="4"/>
  <c r="CQ202" i="4"/>
  <c r="CQ201" i="4"/>
  <c r="CQ199" i="4"/>
  <c r="CQ197" i="4"/>
  <c r="CQ196" i="4"/>
  <c r="CQ195" i="4"/>
  <c r="CQ194" i="4"/>
  <c r="CQ192" i="4"/>
  <c r="CQ191" i="4"/>
  <c r="CQ189" i="4"/>
  <c r="CQ188" i="4"/>
  <c r="CQ187" i="4"/>
  <c r="CQ186" i="4"/>
  <c r="CQ184" i="4"/>
  <c r="CQ182" i="4"/>
  <c r="CQ181" i="4"/>
  <c r="CQ179" i="4"/>
  <c r="CQ178" i="4"/>
  <c r="CQ177" i="4"/>
  <c r="CQ176" i="4"/>
  <c r="CQ174" i="4"/>
  <c r="CQ173" i="4"/>
  <c r="CQ172" i="4"/>
  <c r="CQ171" i="4"/>
  <c r="CQ169" i="4"/>
  <c r="CQ168" i="4"/>
  <c r="CQ167" i="4"/>
  <c r="CQ166" i="4"/>
  <c r="CQ165" i="4"/>
  <c r="CQ164" i="4"/>
  <c r="CQ163" i="4"/>
  <c r="CQ162" i="4"/>
  <c r="CQ160" i="4"/>
  <c r="CQ159" i="4"/>
  <c r="CQ158" i="4"/>
  <c r="CQ157" i="4"/>
  <c r="CQ155" i="4"/>
  <c r="CQ154" i="4"/>
  <c r="CQ152" i="4"/>
  <c r="CQ151" i="4"/>
  <c r="CQ150" i="4"/>
  <c r="CQ149" i="4"/>
  <c r="CQ147" i="4"/>
  <c r="CQ146" i="4"/>
  <c r="CQ144" i="4"/>
  <c r="CQ143" i="4"/>
  <c r="CQ142" i="4"/>
  <c r="CQ141" i="4"/>
  <c r="CQ139" i="4"/>
  <c r="CQ138" i="4"/>
  <c r="CQ137" i="4"/>
  <c r="CQ136" i="4"/>
  <c r="CQ135" i="4"/>
  <c r="CQ134" i="4"/>
  <c r="CQ133" i="4"/>
  <c r="CQ132" i="4"/>
  <c r="CQ128" i="4"/>
  <c r="CQ127" i="4"/>
  <c r="CQ126" i="4"/>
  <c r="CQ124" i="4"/>
  <c r="CQ123" i="4"/>
  <c r="CQ122" i="4"/>
  <c r="CQ121" i="4"/>
  <c r="CQ120" i="4"/>
  <c r="CQ119" i="4"/>
  <c r="CQ118" i="4"/>
  <c r="CQ117" i="4"/>
  <c r="CQ116" i="4"/>
  <c r="CQ115" i="4"/>
  <c r="CQ113" i="4"/>
  <c r="CQ112" i="4"/>
  <c r="CQ111" i="4"/>
  <c r="CQ110" i="4"/>
  <c r="CQ107" i="4"/>
  <c r="CQ106" i="4"/>
  <c r="CQ105" i="4"/>
  <c r="CQ104" i="4"/>
  <c r="CQ103" i="4"/>
  <c r="CQ102" i="4"/>
  <c r="CQ101" i="4"/>
  <c r="CQ98" i="4"/>
  <c r="CQ97" i="4"/>
  <c r="CQ96" i="4"/>
  <c r="CQ93" i="4"/>
  <c r="CQ92" i="4"/>
  <c r="CQ91" i="4"/>
  <c r="CQ89" i="4"/>
  <c r="CQ88" i="4"/>
  <c r="CQ84" i="4"/>
  <c r="CQ83" i="4"/>
  <c r="CQ81" i="4"/>
  <c r="CQ79" i="4"/>
  <c r="CQ78" i="4"/>
  <c r="CQ76" i="4"/>
  <c r="CQ74" i="4"/>
  <c r="CQ73" i="4"/>
  <c r="CQ71" i="4"/>
  <c r="CQ70" i="4"/>
  <c r="CQ69" i="4"/>
  <c r="CQ68" i="4"/>
  <c r="CQ66" i="4"/>
  <c r="CQ65" i="4"/>
  <c r="CQ63" i="4"/>
  <c r="CQ61" i="4"/>
  <c r="CQ60" i="4"/>
  <c r="CQ58" i="4"/>
  <c r="CQ56" i="4"/>
  <c r="CQ55" i="4"/>
  <c r="CQ53" i="4"/>
  <c r="CQ52" i="4"/>
  <c r="CQ51" i="4"/>
  <c r="CQ50" i="4"/>
  <c r="CQ48" i="4"/>
  <c r="CQ47" i="4"/>
  <c r="CQ46" i="4"/>
  <c r="CQ45" i="4"/>
  <c r="CQ42" i="4"/>
  <c r="CQ41" i="4"/>
  <c r="CQ40" i="4"/>
  <c r="CQ39" i="4"/>
  <c r="CQ38" i="4"/>
  <c r="CQ37" i="4"/>
  <c r="CQ36" i="4"/>
  <c r="CQ33" i="4"/>
  <c r="CQ32" i="4"/>
  <c r="CQ31" i="4"/>
  <c r="CQ29" i="4"/>
  <c r="CQ28" i="4"/>
  <c r="CQ25" i="4"/>
  <c r="CQ24" i="4"/>
  <c r="CQ23" i="4"/>
  <c r="CQ20" i="4"/>
  <c r="CQ18" i="4"/>
  <c r="CQ16" i="4"/>
  <c r="CQ15" i="4"/>
  <c r="CQ11" i="4"/>
  <c r="CQ10" i="4"/>
  <c r="CQ8" i="4"/>
  <c r="CO214" i="4"/>
  <c r="CO212" i="4"/>
  <c r="CO211" i="4"/>
  <c r="CO209" i="4"/>
  <c r="CO208" i="4"/>
  <c r="CO207" i="4"/>
  <c r="CO206" i="4"/>
  <c r="CO204" i="4"/>
  <c r="CO202" i="4"/>
  <c r="CO201" i="4"/>
  <c r="CO199" i="4"/>
  <c r="CO197" i="4"/>
  <c r="CO196" i="4"/>
  <c r="CO195" i="4"/>
  <c r="CO194" i="4"/>
  <c r="CO192" i="4"/>
  <c r="CO191" i="4"/>
  <c r="CO189" i="4"/>
  <c r="CO188" i="4"/>
  <c r="CO187" i="4"/>
  <c r="CO186" i="4"/>
  <c r="CO184" i="4"/>
  <c r="CO182" i="4"/>
  <c r="CO181" i="4"/>
  <c r="CO179" i="4"/>
  <c r="CO178" i="4"/>
  <c r="CO177" i="4"/>
  <c r="CO176" i="4"/>
  <c r="CO174" i="4"/>
  <c r="CO173" i="4"/>
  <c r="CO172" i="4"/>
  <c r="CO171" i="4"/>
  <c r="CO169" i="4"/>
  <c r="CO168" i="4"/>
  <c r="CO167" i="4"/>
  <c r="CO166" i="4"/>
  <c r="CO165" i="4"/>
  <c r="CO164" i="4"/>
  <c r="CO163" i="4"/>
  <c r="CO162" i="4"/>
  <c r="CO160" i="4"/>
  <c r="CO159" i="4"/>
  <c r="CO158" i="4"/>
  <c r="CO157" i="4"/>
  <c r="CO155" i="4"/>
  <c r="CO154" i="4"/>
  <c r="CO152" i="4"/>
  <c r="CO151" i="4"/>
  <c r="CO150" i="4"/>
  <c r="CO149" i="4"/>
  <c r="CO147" i="4"/>
  <c r="CO146" i="4"/>
  <c r="CO144" i="4"/>
  <c r="CO143" i="4"/>
  <c r="CO142" i="4"/>
  <c r="CO141" i="4"/>
  <c r="CO139" i="4"/>
  <c r="CO138" i="4"/>
  <c r="CO137" i="4"/>
  <c r="CO136" i="4"/>
  <c r="CO135" i="4"/>
  <c r="CO134" i="4"/>
  <c r="CO133" i="4"/>
  <c r="CO132" i="4"/>
  <c r="CO128" i="4"/>
  <c r="CO127" i="4"/>
  <c r="CO126" i="4"/>
  <c r="CO124" i="4"/>
  <c r="CO123" i="4"/>
  <c r="CO122" i="4"/>
  <c r="CO121" i="4"/>
  <c r="CO120" i="4"/>
  <c r="CO119" i="4"/>
  <c r="CO118" i="4"/>
  <c r="CO117" i="4"/>
  <c r="CO116" i="4"/>
  <c r="CO115" i="4"/>
  <c r="CO113" i="4"/>
  <c r="CO112" i="4"/>
  <c r="CO111" i="4"/>
  <c r="CO110" i="4"/>
  <c r="CO107" i="4"/>
  <c r="CO106" i="4"/>
  <c r="CO105" i="4"/>
  <c r="CO104" i="4"/>
  <c r="CO103" i="4"/>
  <c r="CO102" i="4"/>
  <c r="CO101" i="4"/>
  <c r="CO98" i="4"/>
  <c r="CO97" i="4"/>
  <c r="CO96" i="4"/>
  <c r="CO93" i="4"/>
  <c r="CO92" i="4"/>
  <c r="CO91" i="4"/>
  <c r="CO89" i="4"/>
  <c r="CO88" i="4"/>
  <c r="CO84" i="4"/>
  <c r="CO83" i="4"/>
  <c r="CO81" i="4"/>
  <c r="CO79" i="4"/>
  <c r="CO78" i="4"/>
  <c r="CO76" i="4"/>
  <c r="CO74" i="4"/>
  <c r="CO73" i="4"/>
  <c r="CO71" i="4"/>
  <c r="CO70" i="4"/>
  <c r="CO69" i="4"/>
  <c r="CO68" i="4"/>
  <c r="CO66" i="4"/>
  <c r="CO65" i="4"/>
  <c r="CO63" i="4"/>
  <c r="CO61" i="4"/>
  <c r="CO60" i="4"/>
  <c r="CO58" i="4"/>
  <c r="CO56" i="4"/>
  <c r="CO55" i="4"/>
  <c r="CO53" i="4"/>
  <c r="CO52" i="4"/>
  <c r="CO51" i="4"/>
  <c r="CO50" i="4"/>
  <c r="CO48" i="4"/>
  <c r="CO47" i="4"/>
  <c r="CO46" i="4"/>
  <c r="CO45" i="4"/>
  <c r="CO42" i="4"/>
  <c r="CO41" i="4"/>
  <c r="CO40" i="4"/>
  <c r="CO39" i="4"/>
  <c r="CO38" i="4"/>
  <c r="CO37" i="4"/>
  <c r="CO36" i="4"/>
  <c r="CO33" i="4"/>
  <c r="CO32" i="4"/>
  <c r="CO31" i="4"/>
  <c r="CO29" i="4"/>
  <c r="CO28" i="4"/>
  <c r="CO25" i="4"/>
  <c r="CO24" i="4"/>
  <c r="CO23" i="4"/>
  <c r="CO20" i="4"/>
  <c r="CO18" i="4"/>
  <c r="CO16" i="4"/>
  <c r="CO15" i="4"/>
  <c r="CO11" i="4"/>
  <c r="CO10" i="4"/>
  <c r="CO8" i="4"/>
  <c r="CN214" i="4"/>
  <c r="CN212" i="4"/>
  <c r="CN211" i="4"/>
  <c r="CN209" i="4"/>
  <c r="CN208" i="4"/>
  <c r="CN207" i="4"/>
  <c r="CN206" i="4"/>
  <c r="CN204" i="4"/>
  <c r="CN202" i="4"/>
  <c r="CN201" i="4"/>
  <c r="CN199" i="4"/>
  <c r="CN197" i="4"/>
  <c r="CN196" i="4"/>
  <c r="CN195" i="4"/>
  <c r="CN194" i="4"/>
  <c r="CN192" i="4"/>
  <c r="CN191" i="4"/>
  <c r="CN189" i="4"/>
  <c r="CN188" i="4"/>
  <c r="CN187" i="4"/>
  <c r="CN186" i="4"/>
  <c r="CN184" i="4"/>
  <c r="CN182" i="4"/>
  <c r="CN181" i="4"/>
  <c r="CN179" i="4"/>
  <c r="CN178" i="4"/>
  <c r="CN177" i="4"/>
  <c r="CN176" i="4"/>
  <c r="CN174" i="4"/>
  <c r="CN173" i="4"/>
  <c r="CN172" i="4"/>
  <c r="CN171" i="4"/>
  <c r="CN169" i="4"/>
  <c r="CN168" i="4"/>
  <c r="CN167" i="4"/>
  <c r="CN166" i="4"/>
  <c r="CN165" i="4"/>
  <c r="CN164" i="4"/>
  <c r="CN163" i="4"/>
  <c r="CN162" i="4"/>
  <c r="CN160" i="4"/>
  <c r="CN159" i="4"/>
  <c r="CN158" i="4"/>
  <c r="CN157" i="4"/>
  <c r="CN155" i="4"/>
  <c r="CN154" i="4"/>
  <c r="CN152" i="4"/>
  <c r="CN151" i="4"/>
  <c r="CN150" i="4"/>
  <c r="CN149" i="4"/>
  <c r="CN147" i="4"/>
  <c r="CN146" i="4"/>
  <c r="CN144" i="4"/>
  <c r="CN143" i="4"/>
  <c r="CN142" i="4"/>
  <c r="CN141" i="4"/>
  <c r="CN139" i="4"/>
  <c r="CN138" i="4"/>
  <c r="CN137" i="4"/>
  <c r="CN136" i="4"/>
  <c r="CN135" i="4"/>
  <c r="CN134" i="4"/>
  <c r="CN133" i="4"/>
  <c r="CN132" i="4"/>
  <c r="CN128" i="4"/>
  <c r="CN127" i="4"/>
  <c r="CN126" i="4"/>
  <c r="CN124" i="4"/>
  <c r="CN123" i="4"/>
  <c r="CN122" i="4"/>
  <c r="CN121" i="4"/>
  <c r="CN120" i="4"/>
  <c r="CN119" i="4"/>
  <c r="CN118" i="4"/>
  <c r="CN117" i="4"/>
  <c r="CN116" i="4"/>
  <c r="CN115" i="4"/>
  <c r="CN113" i="4"/>
  <c r="CN112" i="4"/>
  <c r="CN111" i="4"/>
  <c r="CN110" i="4"/>
  <c r="CN107" i="4"/>
  <c r="CN106" i="4"/>
  <c r="CN105" i="4"/>
  <c r="CN104" i="4"/>
  <c r="CN103" i="4"/>
  <c r="CN102" i="4"/>
  <c r="CN101" i="4"/>
  <c r="CN98" i="4"/>
  <c r="CN97" i="4"/>
  <c r="CN96" i="4"/>
  <c r="CN93" i="4"/>
  <c r="CN92" i="4"/>
  <c r="CN91" i="4"/>
  <c r="CN89" i="4"/>
  <c r="CN88" i="4"/>
  <c r="CN84" i="4"/>
  <c r="CN83" i="4"/>
  <c r="CN81" i="4"/>
  <c r="CN79" i="4"/>
  <c r="CN78" i="4"/>
  <c r="CN76" i="4"/>
  <c r="CN74" i="4"/>
  <c r="CN73" i="4"/>
  <c r="CN71" i="4"/>
  <c r="CN70" i="4"/>
  <c r="CN69" i="4"/>
  <c r="CN68" i="4"/>
  <c r="CN66" i="4"/>
  <c r="CN65" i="4"/>
  <c r="CN63" i="4"/>
  <c r="CN61" i="4"/>
  <c r="CN60" i="4"/>
  <c r="CN58" i="4"/>
  <c r="CN56" i="4"/>
  <c r="CN55" i="4"/>
  <c r="CN53" i="4"/>
  <c r="CN52" i="4"/>
  <c r="CN51" i="4"/>
  <c r="CN50" i="4"/>
  <c r="CN48" i="4"/>
  <c r="CN47" i="4"/>
  <c r="CN46" i="4"/>
  <c r="CN45" i="4"/>
  <c r="CN42" i="4"/>
  <c r="CN41" i="4"/>
  <c r="CN40" i="4"/>
  <c r="CN39" i="4"/>
  <c r="CN38" i="4"/>
  <c r="CN37" i="4"/>
  <c r="CN36" i="4"/>
  <c r="CN33" i="4"/>
  <c r="CN32" i="4"/>
  <c r="CN31" i="4"/>
  <c r="CN29" i="4"/>
  <c r="CN28" i="4"/>
  <c r="CN25" i="4"/>
  <c r="CN24" i="4"/>
  <c r="CN23" i="4"/>
  <c r="CN20" i="4"/>
  <c r="CN18" i="4"/>
  <c r="CN16" i="4"/>
  <c r="CN15" i="4"/>
  <c r="CN11" i="4"/>
  <c r="CN10" i="4"/>
  <c r="CN8" i="4"/>
  <c r="CL214" i="4"/>
  <c r="CL212" i="4"/>
  <c r="CL211" i="4"/>
  <c r="CL209" i="4"/>
  <c r="CL208" i="4"/>
  <c r="CL207" i="4"/>
  <c r="CL206" i="4"/>
  <c r="CL204" i="4"/>
  <c r="CL202" i="4"/>
  <c r="CL201" i="4"/>
  <c r="CL199" i="4"/>
  <c r="CL197" i="4"/>
  <c r="CL196" i="4"/>
  <c r="CL195" i="4"/>
  <c r="CL194" i="4"/>
  <c r="CL192" i="4"/>
  <c r="CL191" i="4"/>
  <c r="CL189" i="4"/>
  <c r="CL188" i="4"/>
  <c r="CL187" i="4"/>
  <c r="CL186" i="4"/>
  <c r="CL184" i="4"/>
  <c r="CL182" i="4"/>
  <c r="CL181" i="4"/>
  <c r="CL179" i="4"/>
  <c r="CL178" i="4"/>
  <c r="CL177" i="4"/>
  <c r="CL176" i="4"/>
  <c r="CL174" i="4"/>
  <c r="CL173" i="4"/>
  <c r="CL172" i="4"/>
  <c r="CL171" i="4"/>
  <c r="CL169" i="4"/>
  <c r="CL168" i="4"/>
  <c r="CL167" i="4"/>
  <c r="CL166" i="4"/>
  <c r="CL165" i="4"/>
  <c r="CL164" i="4"/>
  <c r="CL163" i="4"/>
  <c r="CL162" i="4"/>
  <c r="CL160" i="4"/>
  <c r="CL159" i="4"/>
  <c r="CL158" i="4"/>
  <c r="CL157" i="4"/>
  <c r="CL155" i="4"/>
  <c r="CL154" i="4"/>
  <c r="CL152" i="4"/>
  <c r="CL151" i="4"/>
  <c r="CL150" i="4"/>
  <c r="CL149" i="4"/>
  <c r="CL147" i="4"/>
  <c r="CL146" i="4"/>
  <c r="CL144" i="4"/>
  <c r="CL143" i="4"/>
  <c r="CL142" i="4"/>
  <c r="CL141" i="4"/>
  <c r="CL139" i="4"/>
  <c r="CL138" i="4"/>
  <c r="CL137" i="4"/>
  <c r="CL136" i="4"/>
  <c r="CL135" i="4"/>
  <c r="CL134" i="4"/>
  <c r="CL133" i="4"/>
  <c r="CL132" i="4"/>
  <c r="CL128" i="4"/>
  <c r="CL127" i="4"/>
  <c r="CL126" i="4"/>
  <c r="CL124" i="4"/>
  <c r="CL123" i="4"/>
  <c r="CL122" i="4"/>
  <c r="CL121" i="4"/>
  <c r="CL120" i="4"/>
  <c r="CL119" i="4"/>
  <c r="CL118" i="4"/>
  <c r="CL117" i="4"/>
  <c r="CL116" i="4"/>
  <c r="CL115" i="4"/>
  <c r="CL113" i="4"/>
  <c r="CL112" i="4"/>
  <c r="CL111" i="4"/>
  <c r="CL110" i="4"/>
  <c r="CL107" i="4"/>
  <c r="CL106" i="4"/>
  <c r="CL105" i="4"/>
  <c r="CL104" i="4"/>
  <c r="CL103" i="4"/>
  <c r="CL102" i="4"/>
  <c r="CL101" i="4"/>
  <c r="CL98" i="4"/>
  <c r="CL97" i="4"/>
  <c r="CL96" i="4"/>
  <c r="CL93" i="4"/>
  <c r="CL92" i="4"/>
  <c r="CL91" i="4"/>
  <c r="CL89" i="4"/>
  <c r="CL88" i="4"/>
  <c r="CL84" i="4"/>
  <c r="CL83" i="4"/>
  <c r="CL81" i="4"/>
  <c r="CL79" i="4"/>
  <c r="CL78" i="4"/>
  <c r="CL76" i="4"/>
  <c r="CL74" i="4"/>
  <c r="CL73" i="4"/>
  <c r="CL71" i="4"/>
  <c r="CL70" i="4"/>
  <c r="CL69" i="4"/>
  <c r="CL68" i="4"/>
  <c r="CL66" i="4"/>
  <c r="CL65" i="4"/>
  <c r="CL63" i="4"/>
  <c r="CL61" i="4"/>
  <c r="CL60" i="4"/>
  <c r="CL58" i="4"/>
  <c r="CL56" i="4"/>
  <c r="CL55" i="4"/>
  <c r="CL53" i="4"/>
  <c r="CL52" i="4"/>
  <c r="CL51" i="4"/>
  <c r="CL50" i="4"/>
  <c r="CL48" i="4"/>
  <c r="CL47" i="4"/>
  <c r="CL46" i="4"/>
  <c r="CL45" i="4"/>
  <c r="CL42" i="4"/>
  <c r="CL41" i="4"/>
  <c r="CL40" i="4"/>
  <c r="CL39" i="4"/>
  <c r="CL38" i="4"/>
  <c r="CL37" i="4"/>
  <c r="CL36" i="4"/>
  <c r="CL33" i="4"/>
  <c r="CL32" i="4"/>
  <c r="CL31" i="4"/>
  <c r="CL29" i="4"/>
  <c r="CL28" i="4"/>
  <c r="CL25" i="4"/>
  <c r="CL24" i="4"/>
  <c r="CL23" i="4"/>
  <c r="CL20" i="4"/>
  <c r="CL18" i="4"/>
  <c r="CL16" i="4"/>
  <c r="CL15" i="4"/>
  <c r="CL11" i="4"/>
  <c r="CL10" i="4"/>
  <c r="CL8" i="4"/>
  <c r="CJ214" i="4"/>
  <c r="CJ212" i="4"/>
  <c r="CJ211" i="4"/>
  <c r="CJ209" i="4"/>
  <c r="CJ208" i="4"/>
  <c r="CJ207" i="4"/>
  <c r="CJ206" i="4"/>
  <c r="CJ204" i="4"/>
  <c r="CJ202" i="4"/>
  <c r="CJ201" i="4"/>
  <c r="CJ199" i="4"/>
  <c r="CJ197" i="4"/>
  <c r="CJ196" i="4"/>
  <c r="CJ195" i="4"/>
  <c r="CJ194" i="4"/>
  <c r="CJ192" i="4"/>
  <c r="CJ191" i="4"/>
  <c r="CJ189" i="4"/>
  <c r="CJ188" i="4"/>
  <c r="CJ187" i="4"/>
  <c r="CJ186" i="4"/>
  <c r="CJ184" i="4"/>
  <c r="CJ182" i="4"/>
  <c r="CJ181" i="4"/>
  <c r="CJ179" i="4"/>
  <c r="CJ178" i="4"/>
  <c r="CJ177" i="4"/>
  <c r="CJ176" i="4"/>
  <c r="CJ174" i="4"/>
  <c r="CJ173" i="4"/>
  <c r="CJ172" i="4"/>
  <c r="CJ171" i="4"/>
  <c r="CJ169" i="4"/>
  <c r="CJ168" i="4"/>
  <c r="CJ167" i="4"/>
  <c r="CJ166" i="4"/>
  <c r="CJ165" i="4"/>
  <c r="CJ164" i="4"/>
  <c r="CJ163" i="4"/>
  <c r="CJ162" i="4"/>
  <c r="CJ160" i="4"/>
  <c r="CJ159" i="4"/>
  <c r="CJ158" i="4"/>
  <c r="CJ157" i="4"/>
  <c r="CJ155" i="4"/>
  <c r="CJ154" i="4"/>
  <c r="CJ152" i="4"/>
  <c r="CJ151" i="4"/>
  <c r="CJ150" i="4"/>
  <c r="CJ149" i="4"/>
  <c r="CJ147" i="4"/>
  <c r="CJ146" i="4"/>
  <c r="CJ144" i="4"/>
  <c r="CJ143" i="4"/>
  <c r="CJ142" i="4"/>
  <c r="CJ141" i="4"/>
  <c r="CJ139" i="4"/>
  <c r="CJ138" i="4"/>
  <c r="CJ137" i="4"/>
  <c r="CJ136" i="4"/>
  <c r="CJ135" i="4"/>
  <c r="CJ134" i="4"/>
  <c r="CJ133" i="4"/>
  <c r="CJ132" i="4"/>
  <c r="CJ128" i="4"/>
  <c r="CJ127" i="4"/>
  <c r="CJ126" i="4"/>
  <c r="CJ124" i="4"/>
  <c r="CJ123" i="4"/>
  <c r="CJ122" i="4"/>
  <c r="CJ121" i="4"/>
  <c r="CJ120" i="4"/>
  <c r="CJ119" i="4"/>
  <c r="CJ118" i="4"/>
  <c r="CJ117" i="4"/>
  <c r="CJ116" i="4"/>
  <c r="CJ115" i="4"/>
  <c r="CJ113" i="4"/>
  <c r="CJ112" i="4"/>
  <c r="CJ111" i="4"/>
  <c r="CJ110" i="4"/>
  <c r="CJ107" i="4"/>
  <c r="CJ106" i="4"/>
  <c r="CJ105" i="4"/>
  <c r="CJ104" i="4"/>
  <c r="CJ103" i="4"/>
  <c r="CJ102" i="4"/>
  <c r="CJ101" i="4"/>
  <c r="CJ98" i="4"/>
  <c r="CJ97" i="4"/>
  <c r="CJ96" i="4"/>
  <c r="CJ93" i="4"/>
  <c r="CJ92" i="4"/>
  <c r="CJ91" i="4"/>
  <c r="CJ89" i="4"/>
  <c r="CJ88" i="4"/>
  <c r="CJ84" i="4"/>
  <c r="CJ83" i="4"/>
  <c r="CJ81" i="4"/>
  <c r="CJ79" i="4"/>
  <c r="CJ78" i="4"/>
  <c r="CJ76" i="4"/>
  <c r="CJ74" i="4"/>
  <c r="CJ73" i="4"/>
  <c r="CJ71" i="4"/>
  <c r="CJ70" i="4"/>
  <c r="CJ69" i="4"/>
  <c r="CJ68" i="4"/>
  <c r="CJ66" i="4"/>
  <c r="CJ65" i="4"/>
  <c r="CJ63" i="4"/>
  <c r="CJ61" i="4"/>
  <c r="CJ60" i="4"/>
  <c r="CJ58" i="4"/>
  <c r="CJ56" i="4"/>
  <c r="CJ55" i="4"/>
  <c r="CJ53" i="4"/>
  <c r="CJ52" i="4"/>
  <c r="CJ51" i="4"/>
  <c r="CJ50" i="4"/>
  <c r="CJ48" i="4"/>
  <c r="CJ47" i="4"/>
  <c r="CJ46" i="4"/>
  <c r="CJ45" i="4"/>
  <c r="CJ42" i="4"/>
  <c r="CJ41" i="4"/>
  <c r="CJ40" i="4"/>
  <c r="CJ39" i="4"/>
  <c r="CJ38" i="4"/>
  <c r="CJ37" i="4"/>
  <c r="CJ36" i="4"/>
  <c r="CJ33" i="4"/>
  <c r="CJ32" i="4"/>
  <c r="CJ31" i="4"/>
  <c r="CJ29" i="4"/>
  <c r="CJ28" i="4"/>
  <c r="CJ25" i="4"/>
  <c r="CJ24" i="4"/>
  <c r="CJ23" i="4"/>
  <c r="CJ20" i="4"/>
  <c r="CJ18" i="4"/>
  <c r="CJ16" i="4"/>
  <c r="CJ15" i="4"/>
  <c r="CJ11" i="4"/>
  <c r="CJ10" i="4"/>
  <c r="CJ8" i="4"/>
  <c r="CI214" i="4"/>
  <c r="CI212" i="4"/>
  <c r="CI211" i="4"/>
  <c r="CI209" i="4"/>
  <c r="CI208" i="4"/>
  <c r="CI207" i="4"/>
  <c r="CI206" i="4"/>
  <c r="CI204" i="4"/>
  <c r="CI202" i="4"/>
  <c r="CI201" i="4"/>
  <c r="CI199" i="4"/>
  <c r="CI197" i="4"/>
  <c r="CI196" i="4"/>
  <c r="CI195" i="4"/>
  <c r="CI194" i="4"/>
  <c r="CI192" i="4"/>
  <c r="CI191" i="4"/>
  <c r="CI189" i="4"/>
  <c r="CI188" i="4"/>
  <c r="CI187" i="4"/>
  <c r="CI186" i="4"/>
  <c r="CI184" i="4"/>
  <c r="CI182" i="4"/>
  <c r="CI181" i="4"/>
  <c r="CI179" i="4"/>
  <c r="CI178" i="4"/>
  <c r="CI177" i="4"/>
  <c r="CI176" i="4"/>
  <c r="CI174" i="4"/>
  <c r="CI173" i="4"/>
  <c r="CI172" i="4"/>
  <c r="CI171" i="4"/>
  <c r="CI169" i="4"/>
  <c r="CI168" i="4"/>
  <c r="CI167" i="4"/>
  <c r="CI166" i="4"/>
  <c r="CI165" i="4"/>
  <c r="CI164" i="4"/>
  <c r="CI163" i="4"/>
  <c r="CI162" i="4"/>
  <c r="CI160" i="4"/>
  <c r="CI159" i="4"/>
  <c r="CI158" i="4"/>
  <c r="CI157" i="4"/>
  <c r="CI155" i="4"/>
  <c r="CI154" i="4"/>
  <c r="CI152" i="4"/>
  <c r="CI151" i="4"/>
  <c r="CI150" i="4"/>
  <c r="CI149" i="4"/>
  <c r="CI147" i="4"/>
  <c r="CI146" i="4"/>
  <c r="CI144" i="4"/>
  <c r="CI143" i="4"/>
  <c r="CI142" i="4"/>
  <c r="CI141" i="4"/>
  <c r="CI139" i="4"/>
  <c r="CI138" i="4"/>
  <c r="CI137" i="4"/>
  <c r="CI136" i="4"/>
  <c r="CI135" i="4"/>
  <c r="CI134" i="4"/>
  <c r="CI133" i="4"/>
  <c r="CI132" i="4"/>
  <c r="CI128" i="4"/>
  <c r="CI127" i="4"/>
  <c r="CI126" i="4"/>
  <c r="CI124" i="4"/>
  <c r="CI123" i="4"/>
  <c r="CI122" i="4"/>
  <c r="CI121" i="4"/>
  <c r="CI120" i="4"/>
  <c r="CI119" i="4"/>
  <c r="CI118" i="4"/>
  <c r="CI117" i="4"/>
  <c r="CI116" i="4"/>
  <c r="CI115" i="4"/>
  <c r="CI113" i="4"/>
  <c r="CI112" i="4"/>
  <c r="CI111" i="4"/>
  <c r="CI110" i="4"/>
  <c r="CI107" i="4"/>
  <c r="CI106" i="4"/>
  <c r="CI105" i="4"/>
  <c r="CI104" i="4"/>
  <c r="CI103" i="4"/>
  <c r="CI102" i="4"/>
  <c r="CI101" i="4"/>
  <c r="CI98" i="4"/>
  <c r="CI97" i="4"/>
  <c r="CI96" i="4"/>
  <c r="CI93" i="4"/>
  <c r="CI92" i="4"/>
  <c r="CI91" i="4"/>
  <c r="CI89" i="4"/>
  <c r="CI88" i="4"/>
  <c r="CI84" i="4"/>
  <c r="CI83" i="4"/>
  <c r="CI81" i="4"/>
  <c r="CI79" i="4"/>
  <c r="CI78" i="4"/>
  <c r="CI76" i="4"/>
  <c r="CI74" i="4"/>
  <c r="CI73" i="4"/>
  <c r="CI71" i="4"/>
  <c r="CI70" i="4"/>
  <c r="CI69" i="4"/>
  <c r="CI68" i="4"/>
  <c r="CI66" i="4"/>
  <c r="CI65" i="4"/>
  <c r="CI63" i="4"/>
  <c r="CI61" i="4"/>
  <c r="CI60" i="4"/>
  <c r="CI58" i="4"/>
  <c r="CI56" i="4"/>
  <c r="CI55" i="4"/>
  <c r="CI53" i="4"/>
  <c r="CI52" i="4"/>
  <c r="CI51" i="4"/>
  <c r="CI50" i="4"/>
  <c r="CI48" i="4"/>
  <c r="CI47" i="4"/>
  <c r="CI46" i="4"/>
  <c r="CI45" i="4"/>
  <c r="CI42" i="4"/>
  <c r="CI41" i="4"/>
  <c r="CI40" i="4"/>
  <c r="CI39" i="4"/>
  <c r="CI38" i="4"/>
  <c r="CI37" i="4"/>
  <c r="CI36" i="4"/>
  <c r="CI33" i="4"/>
  <c r="CI32" i="4"/>
  <c r="CI31" i="4"/>
  <c r="CI29" i="4"/>
  <c r="CI28" i="4"/>
  <c r="CI25" i="4"/>
  <c r="CI24" i="4"/>
  <c r="CI23" i="4"/>
  <c r="CI20" i="4"/>
  <c r="CI18" i="4"/>
  <c r="CI16" i="4"/>
  <c r="CI15" i="4"/>
  <c r="CI11" i="4"/>
  <c r="CI10" i="4"/>
  <c r="CI8" i="4"/>
  <c r="CG214" i="4"/>
  <c r="CG212" i="4"/>
  <c r="CG211" i="4"/>
  <c r="CG209" i="4"/>
  <c r="CG208" i="4"/>
  <c r="CG207" i="4"/>
  <c r="CG206" i="4"/>
  <c r="CG204" i="4"/>
  <c r="CG202" i="4"/>
  <c r="CG201" i="4"/>
  <c r="CG199" i="4"/>
  <c r="CG197" i="4"/>
  <c r="CG196" i="4"/>
  <c r="CG195" i="4"/>
  <c r="CG194" i="4"/>
  <c r="CG192" i="4"/>
  <c r="CG191" i="4"/>
  <c r="CG189" i="4"/>
  <c r="CG188" i="4"/>
  <c r="CG187" i="4"/>
  <c r="CG186" i="4"/>
  <c r="CG184" i="4"/>
  <c r="CG182" i="4"/>
  <c r="CG181" i="4"/>
  <c r="CG179" i="4"/>
  <c r="CG178" i="4"/>
  <c r="CG177" i="4"/>
  <c r="CG176" i="4"/>
  <c r="CG174" i="4"/>
  <c r="CG173" i="4"/>
  <c r="CG172" i="4"/>
  <c r="CG171" i="4"/>
  <c r="CG169" i="4"/>
  <c r="CG168" i="4"/>
  <c r="CG167" i="4"/>
  <c r="CG166" i="4"/>
  <c r="CG165" i="4"/>
  <c r="CG164" i="4"/>
  <c r="CG163" i="4"/>
  <c r="CG162" i="4"/>
  <c r="CG160" i="4"/>
  <c r="CG159" i="4"/>
  <c r="CG158" i="4"/>
  <c r="CG157" i="4"/>
  <c r="CG155" i="4"/>
  <c r="CG154" i="4"/>
  <c r="CG152" i="4"/>
  <c r="CG151" i="4"/>
  <c r="CG150" i="4"/>
  <c r="CG149" i="4"/>
  <c r="CG147" i="4"/>
  <c r="CG146" i="4"/>
  <c r="CG144" i="4"/>
  <c r="CG143" i="4"/>
  <c r="CG142" i="4"/>
  <c r="CG141" i="4"/>
  <c r="CG139" i="4"/>
  <c r="CG138" i="4"/>
  <c r="CG137" i="4"/>
  <c r="CG136" i="4"/>
  <c r="CG135" i="4"/>
  <c r="CG134" i="4"/>
  <c r="CG133" i="4"/>
  <c r="CG132" i="4"/>
  <c r="CG128" i="4"/>
  <c r="CG127" i="4"/>
  <c r="CG126" i="4"/>
  <c r="CG124" i="4"/>
  <c r="CG123" i="4"/>
  <c r="CG122" i="4"/>
  <c r="CG121" i="4"/>
  <c r="CG120" i="4"/>
  <c r="CG119" i="4"/>
  <c r="CG118" i="4"/>
  <c r="CG117" i="4"/>
  <c r="CG116" i="4"/>
  <c r="CG115" i="4"/>
  <c r="CG113" i="4"/>
  <c r="CG112" i="4"/>
  <c r="CG111" i="4"/>
  <c r="CG110" i="4"/>
  <c r="CG107" i="4"/>
  <c r="CG106" i="4"/>
  <c r="CG105" i="4"/>
  <c r="CG104" i="4"/>
  <c r="CG103" i="4"/>
  <c r="CG102" i="4"/>
  <c r="CG101" i="4"/>
  <c r="CG98" i="4"/>
  <c r="CG97" i="4"/>
  <c r="CG96" i="4"/>
  <c r="CG93" i="4"/>
  <c r="CG92" i="4"/>
  <c r="CG91" i="4"/>
  <c r="CG89" i="4"/>
  <c r="CG88" i="4"/>
  <c r="CG84" i="4"/>
  <c r="CG83" i="4"/>
  <c r="CG81" i="4"/>
  <c r="CG79" i="4"/>
  <c r="CG78" i="4"/>
  <c r="CG76" i="4"/>
  <c r="CG74" i="4"/>
  <c r="CG73" i="4"/>
  <c r="CG71" i="4"/>
  <c r="CG70" i="4"/>
  <c r="CG69" i="4"/>
  <c r="CG68" i="4"/>
  <c r="CG66" i="4"/>
  <c r="CG65" i="4"/>
  <c r="CG63" i="4"/>
  <c r="CG61" i="4"/>
  <c r="CG60" i="4"/>
  <c r="CG58" i="4"/>
  <c r="CG56" i="4"/>
  <c r="CG55" i="4"/>
  <c r="CG53" i="4"/>
  <c r="CG52" i="4"/>
  <c r="CG51" i="4"/>
  <c r="CG50" i="4"/>
  <c r="CG48" i="4"/>
  <c r="CG47" i="4"/>
  <c r="CG46" i="4"/>
  <c r="CG45" i="4"/>
  <c r="CG42" i="4"/>
  <c r="CG41" i="4"/>
  <c r="CG40" i="4"/>
  <c r="CG39" i="4"/>
  <c r="CG38" i="4"/>
  <c r="CG37" i="4"/>
  <c r="CG36" i="4"/>
  <c r="CG33" i="4"/>
  <c r="CG32" i="4"/>
  <c r="CG31" i="4"/>
  <c r="CG29" i="4"/>
  <c r="CG28" i="4"/>
  <c r="CG25" i="4"/>
  <c r="CG24" i="4"/>
  <c r="CG23" i="4"/>
  <c r="CG20" i="4"/>
  <c r="CG18" i="4"/>
  <c r="CG16" i="4"/>
  <c r="CG15" i="4"/>
  <c r="CG11" i="4"/>
  <c r="CG10" i="4"/>
  <c r="CG8" i="4"/>
  <c r="CF214" i="4"/>
  <c r="CF212" i="4"/>
  <c r="CF211" i="4"/>
  <c r="CF209" i="4"/>
  <c r="CF208" i="4"/>
  <c r="CF207" i="4"/>
  <c r="CF206" i="4"/>
  <c r="CF204" i="4"/>
  <c r="CF202" i="4"/>
  <c r="CF201" i="4"/>
  <c r="CF199" i="4"/>
  <c r="CF197" i="4"/>
  <c r="CF196" i="4"/>
  <c r="CF195" i="4"/>
  <c r="CF194" i="4"/>
  <c r="CF192" i="4"/>
  <c r="CF191" i="4"/>
  <c r="CF189" i="4"/>
  <c r="CF188" i="4"/>
  <c r="CF187" i="4"/>
  <c r="CF186" i="4"/>
  <c r="CF184" i="4"/>
  <c r="CF182" i="4"/>
  <c r="CF181" i="4"/>
  <c r="CF179" i="4"/>
  <c r="CF178" i="4"/>
  <c r="CF177" i="4"/>
  <c r="CF176" i="4"/>
  <c r="CF174" i="4"/>
  <c r="CF173" i="4"/>
  <c r="CF172" i="4"/>
  <c r="CF171" i="4"/>
  <c r="CF169" i="4"/>
  <c r="CF168" i="4"/>
  <c r="CF167" i="4"/>
  <c r="CF166" i="4"/>
  <c r="CF165" i="4"/>
  <c r="CF164" i="4"/>
  <c r="CF163" i="4"/>
  <c r="CF162" i="4"/>
  <c r="CF160" i="4"/>
  <c r="CF159" i="4"/>
  <c r="CF158" i="4"/>
  <c r="CF157" i="4"/>
  <c r="CF155" i="4"/>
  <c r="CF154" i="4"/>
  <c r="CF152" i="4"/>
  <c r="CF151" i="4"/>
  <c r="CF150" i="4"/>
  <c r="CF149" i="4"/>
  <c r="CF147" i="4"/>
  <c r="CF146" i="4"/>
  <c r="CF144" i="4"/>
  <c r="CF143" i="4"/>
  <c r="CF142" i="4"/>
  <c r="CF141" i="4"/>
  <c r="CF139" i="4"/>
  <c r="CF138" i="4"/>
  <c r="CF137" i="4"/>
  <c r="CF136" i="4"/>
  <c r="CF135" i="4"/>
  <c r="CF134" i="4"/>
  <c r="CF133" i="4"/>
  <c r="CF132" i="4"/>
  <c r="CF128" i="4"/>
  <c r="CF127" i="4"/>
  <c r="CF126" i="4"/>
  <c r="CF124" i="4"/>
  <c r="CF123" i="4"/>
  <c r="CF122" i="4"/>
  <c r="CF121" i="4"/>
  <c r="CF120" i="4"/>
  <c r="CF119" i="4"/>
  <c r="CF118" i="4"/>
  <c r="CF117" i="4"/>
  <c r="CF116" i="4"/>
  <c r="CF115" i="4"/>
  <c r="CF113" i="4"/>
  <c r="CF112" i="4"/>
  <c r="CF111" i="4"/>
  <c r="CF110" i="4"/>
  <c r="CF107" i="4"/>
  <c r="CF106" i="4"/>
  <c r="CF105" i="4"/>
  <c r="CF104" i="4"/>
  <c r="CF103" i="4"/>
  <c r="CF102" i="4"/>
  <c r="CF101" i="4"/>
  <c r="CF98" i="4"/>
  <c r="CF97" i="4"/>
  <c r="CF96" i="4"/>
  <c r="CF93" i="4"/>
  <c r="CF92" i="4"/>
  <c r="CF91" i="4"/>
  <c r="CF89" i="4"/>
  <c r="CF88" i="4"/>
  <c r="CF84" i="4"/>
  <c r="CF83" i="4"/>
  <c r="CF81" i="4"/>
  <c r="CF79" i="4"/>
  <c r="CF78" i="4"/>
  <c r="CF76" i="4"/>
  <c r="CF74" i="4"/>
  <c r="CF73" i="4"/>
  <c r="CF71" i="4"/>
  <c r="CF70" i="4"/>
  <c r="CF69" i="4"/>
  <c r="CF68" i="4"/>
  <c r="CF66" i="4"/>
  <c r="CF65" i="4"/>
  <c r="CF63" i="4"/>
  <c r="CF61" i="4"/>
  <c r="CF60" i="4"/>
  <c r="CF58" i="4"/>
  <c r="CF56" i="4"/>
  <c r="CF55" i="4"/>
  <c r="CF53" i="4"/>
  <c r="CF52" i="4"/>
  <c r="CF51" i="4"/>
  <c r="CF50" i="4"/>
  <c r="CF48" i="4"/>
  <c r="CF47" i="4"/>
  <c r="CF46" i="4"/>
  <c r="CF45" i="4"/>
  <c r="CF42" i="4"/>
  <c r="CF41" i="4"/>
  <c r="CF40" i="4"/>
  <c r="CF39" i="4"/>
  <c r="CF38" i="4"/>
  <c r="CF37" i="4"/>
  <c r="CF36" i="4"/>
  <c r="CF33" i="4"/>
  <c r="CF32" i="4"/>
  <c r="CF31" i="4"/>
  <c r="CF29" i="4"/>
  <c r="CF28" i="4"/>
  <c r="CF25" i="4"/>
  <c r="CF24" i="4"/>
  <c r="CF23" i="4"/>
  <c r="CF20" i="4"/>
  <c r="CF18" i="4"/>
  <c r="CF16" i="4"/>
  <c r="CF15" i="4"/>
  <c r="CF11" i="4"/>
  <c r="CF10" i="4"/>
  <c r="CF8" i="4"/>
  <c r="CE214" i="4"/>
  <c r="CE212" i="4"/>
  <c r="CE211" i="4"/>
  <c r="CE209" i="4"/>
  <c r="CE208" i="4"/>
  <c r="CE207" i="4"/>
  <c r="CE206" i="4"/>
  <c r="CE204" i="4"/>
  <c r="CE202" i="4"/>
  <c r="CE201" i="4"/>
  <c r="CE199" i="4"/>
  <c r="CE197" i="4"/>
  <c r="CE196" i="4"/>
  <c r="CE195" i="4"/>
  <c r="CE194" i="4"/>
  <c r="CE192" i="4"/>
  <c r="CE191" i="4"/>
  <c r="CE189" i="4"/>
  <c r="CE188" i="4"/>
  <c r="CE187" i="4"/>
  <c r="CE186" i="4"/>
  <c r="CE184" i="4"/>
  <c r="CE182" i="4"/>
  <c r="CE181" i="4"/>
  <c r="CE179" i="4"/>
  <c r="CE178" i="4"/>
  <c r="CE177" i="4"/>
  <c r="CE176" i="4"/>
  <c r="CE174" i="4"/>
  <c r="CE173" i="4"/>
  <c r="CE172" i="4"/>
  <c r="CE171" i="4"/>
  <c r="CE169" i="4"/>
  <c r="CE168" i="4"/>
  <c r="CE167" i="4"/>
  <c r="CE166" i="4"/>
  <c r="CE165" i="4"/>
  <c r="CE164" i="4"/>
  <c r="CE163" i="4"/>
  <c r="CE162" i="4"/>
  <c r="CE160" i="4"/>
  <c r="CE159" i="4"/>
  <c r="CE158" i="4"/>
  <c r="CE157" i="4"/>
  <c r="CE155" i="4"/>
  <c r="CE154" i="4"/>
  <c r="CE152" i="4"/>
  <c r="CE151" i="4"/>
  <c r="CE150" i="4"/>
  <c r="CE149" i="4"/>
  <c r="CE147" i="4"/>
  <c r="CE146" i="4"/>
  <c r="CE144" i="4"/>
  <c r="CE143" i="4"/>
  <c r="CE142" i="4"/>
  <c r="CE141" i="4"/>
  <c r="CE139" i="4"/>
  <c r="CE138" i="4"/>
  <c r="CE137" i="4"/>
  <c r="CE136" i="4"/>
  <c r="CE135" i="4"/>
  <c r="CE134" i="4"/>
  <c r="CE133" i="4"/>
  <c r="CE132" i="4"/>
  <c r="CE128" i="4"/>
  <c r="CE127" i="4"/>
  <c r="CE126" i="4"/>
  <c r="CE124" i="4"/>
  <c r="CE123" i="4"/>
  <c r="CE122" i="4"/>
  <c r="CE121" i="4"/>
  <c r="CE120" i="4"/>
  <c r="CE119" i="4"/>
  <c r="CE118" i="4"/>
  <c r="CE117" i="4"/>
  <c r="CE116" i="4"/>
  <c r="CE115" i="4"/>
  <c r="CE113" i="4"/>
  <c r="CE112" i="4"/>
  <c r="CE111" i="4"/>
  <c r="CE110" i="4"/>
  <c r="CE107" i="4"/>
  <c r="CE106" i="4"/>
  <c r="CE105" i="4"/>
  <c r="CE104" i="4"/>
  <c r="CE103" i="4"/>
  <c r="CE102" i="4"/>
  <c r="CE101" i="4"/>
  <c r="CE98" i="4"/>
  <c r="CE97" i="4"/>
  <c r="CE96" i="4"/>
  <c r="CE93" i="4"/>
  <c r="CE92" i="4"/>
  <c r="CE91" i="4"/>
  <c r="CE89" i="4"/>
  <c r="CE88" i="4"/>
  <c r="CE84" i="4"/>
  <c r="CE83" i="4"/>
  <c r="CE81" i="4"/>
  <c r="CE79" i="4"/>
  <c r="CE78" i="4"/>
  <c r="CE76" i="4"/>
  <c r="CE74" i="4"/>
  <c r="CE73" i="4"/>
  <c r="CE71" i="4"/>
  <c r="CE70" i="4"/>
  <c r="CE69" i="4"/>
  <c r="CE68" i="4"/>
  <c r="CE66" i="4"/>
  <c r="CE65" i="4"/>
  <c r="CE63" i="4"/>
  <c r="CE61" i="4"/>
  <c r="CE60" i="4"/>
  <c r="CE58" i="4"/>
  <c r="CE56" i="4"/>
  <c r="CE55" i="4"/>
  <c r="CE53" i="4"/>
  <c r="CE52" i="4"/>
  <c r="CE51" i="4"/>
  <c r="CE50" i="4"/>
  <c r="CE48" i="4"/>
  <c r="CE47" i="4"/>
  <c r="CE46" i="4"/>
  <c r="CE45" i="4"/>
  <c r="CE42" i="4"/>
  <c r="CE41" i="4"/>
  <c r="CE40" i="4"/>
  <c r="CE39" i="4"/>
  <c r="CE38" i="4"/>
  <c r="CE37" i="4"/>
  <c r="CE36" i="4"/>
  <c r="CE33" i="4"/>
  <c r="CE32" i="4"/>
  <c r="CE31" i="4"/>
  <c r="CE29" i="4"/>
  <c r="CE28" i="4"/>
  <c r="CE25" i="4"/>
  <c r="CE24" i="4"/>
  <c r="CE23" i="4"/>
  <c r="CE20" i="4"/>
  <c r="CE18" i="4"/>
  <c r="CE16" i="4"/>
  <c r="CE15" i="4"/>
  <c r="CE11" i="4"/>
  <c r="CE10" i="4"/>
  <c r="CE8" i="4"/>
  <c r="CD214" i="4"/>
  <c r="CD212" i="4"/>
  <c r="CD211" i="4"/>
  <c r="CD209" i="4"/>
  <c r="CD208" i="4"/>
  <c r="CD207" i="4"/>
  <c r="CD206" i="4"/>
  <c r="CD204" i="4"/>
  <c r="CD202" i="4"/>
  <c r="CD201" i="4"/>
  <c r="CD199" i="4"/>
  <c r="CD197" i="4"/>
  <c r="CD196" i="4"/>
  <c r="CD195" i="4"/>
  <c r="CD194" i="4"/>
  <c r="CD192" i="4"/>
  <c r="CD191" i="4"/>
  <c r="CD189" i="4"/>
  <c r="CD188" i="4"/>
  <c r="CD187" i="4"/>
  <c r="CD186" i="4"/>
  <c r="CD184" i="4"/>
  <c r="CD182" i="4"/>
  <c r="CD181" i="4"/>
  <c r="CD179" i="4"/>
  <c r="CD178" i="4"/>
  <c r="CD177" i="4"/>
  <c r="CD176" i="4"/>
  <c r="CD174" i="4"/>
  <c r="CD173" i="4"/>
  <c r="CD172" i="4"/>
  <c r="CD171" i="4"/>
  <c r="CD169" i="4"/>
  <c r="CD168" i="4"/>
  <c r="CD167" i="4"/>
  <c r="CD166" i="4"/>
  <c r="CD165" i="4"/>
  <c r="CD164" i="4"/>
  <c r="CD163" i="4"/>
  <c r="CD162" i="4"/>
  <c r="CD160" i="4"/>
  <c r="CD159" i="4"/>
  <c r="CD158" i="4"/>
  <c r="CD157" i="4"/>
  <c r="CD155" i="4"/>
  <c r="CD154" i="4"/>
  <c r="CD152" i="4"/>
  <c r="CD151" i="4"/>
  <c r="CD150" i="4"/>
  <c r="CD149" i="4"/>
  <c r="CD147" i="4"/>
  <c r="CD146" i="4"/>
  <c r="CD144" i="4"/>
  <c r="CD143" i="4"/>
  <c r="CD142" i="4"/>
  <c r="CD141" i="4"/>
  <c r="CD139" i="4"/>
  <c r="CD138" i="4"/>
  <c r="CD137" i="4"/>
  <c r="CD136" i="4"/>
  <c r="CD135" i="4"/>
  <c r="CD134" i="4"/>
  <c r="CD133" i="4"/>
  <c r="CD132" i="4"/>
  <c r="CD128" i="4"/>
  <c r="CD127" i="4"/>
  <c r="CD126" i="4"/>
  <c r="CD124" i="4"/>
  <c r="CD123" i="4"/>
  <c r="CD122" i="4"/>
  <c r="CD121" i="4"/>
  <c r="CD120" i="4"/>
  <c r="CD119" i="4"/>
  <c r="CD118" i="4"/>
  <c r="CD117" i="4"/>
  <c r="CD116" i="4"/>
  <c r="CD115" i="4"/>
  <c r="CD113" i="4"/>
  <c r="CD112" i="4"/>
  <c r="CD111" i="4"/>
  <c r="CD110" i="4"/>
  <c r="CD107" i="4"/>
  <c r="CD106" i="4"/>
  <c r="CD105" i="4"/>
  <c r="CD104" i="4"/>
  <c r="CD103" i="4"/>
  <c r="CD102" i="4"/>
  <c r="CD101" i="4"/>
  <c r="CD98" i="4"/>
  <c r="CD97" i="4"/>
  <c r="CD96" i="4"/>
  <c r="CD93" i="4"/>
  <c r="CD92" i="4"/>
  <c r="CD91" i="4"/>
  <c r="CD89" i="4"/>
  <c r="CD88" i="4"/>
  <c r="CD84" i="4"/>
  <c r="CD83" i="4"/>
  <c r="CD81" i="4"/>
  <c r="CD79" i="4"/>
  <c r="CD78" i="4"/>
  <c r="CD76" i="4"/>
  <c r="CD74" i="4"/>
  <c r="CD73" i="4"/>
  <c r="CD71" i="4"/>
  <c r="CD70" i="4"/>
  <c r="CD69" i="4"/>
  <c r="CD68" i="4"/>
  <c r="CD66" i="4"/>
  <c r="CD65" i="4"/>
  <c r="CD63" i="4"/>
  <c r="CD61" i="4"/>
  <c r="CD60" i="4"/>
  <c r="CD58" i="4"/>
  <c r="CD56" i="4"/>
  <c r="CD55" i="4"/>
  <c r="CD53" i="4"/>
  <c r="CD52" i="4"/>
  <c r="CD51" i="4"/>
  <c r="CD50" i="4"/>
  <c r="CD48" i="4"/>
  <c r="CD47" i="4"/>
  <c r="CD46" i="4"/>
  <c r="CD45" i="4"/>
  <c r="CD42" i="4"/>
  <c r="CD41" i="4"/>
  <c r="CD40" i="4"/>
  <c r="CD39" i="4"/>
  <c r="CD38" i="4"/>
  <c r="CD37" i="4"/>
  <c r="CD36" i="4"/>
  <c r="CD33" i="4"/>
  <c r="CD32" i="4"/>
  <c r="CD31" i="4"/>
  <c r="CD29" i="4"/>
  <c r="CD28" i="4"/>
  <c r="CD25" i="4"/>
  <c r="CD24" i="4"/>
  <c r="CD23" i="4"/>
  <c r="CD20" i="4"/>
  <c r="CD18" i="4"/>
  <c r="CD16" i="4"/>
  <c r="CD15" i="4"/>
  <c r="CD11" i="4"/>
  <c r="CD10" i="4"/>
  <c r="CD8" i="4"/>
  <c r="CB214" i="4"/>
  <c r="CB212" i="4"/>
  <c r="CB211" i="4"/>
  <c r="CB209" i="4"/>
  <c r="CB208" i="4"/>
  <c r="CB207" i="4"/>
  <c r="CB206" i="4"/>
  <c r="CB204" i="4"/>
  <c r="CB202" i="4"/>
  <c r="CB201" i="4"/>
  <c r="CB199" i="4"/>
  <c r="CB197" i="4"/>
  <c r="CB196" i="4"/>
  <c r="CB195" i="4"/>
  <c r="CB194" i="4"/>
  <c r="CB192" i="4"/>
  <c r="CB191" i="4"/>
  <c r="CB189" i="4"/>
  <c r="CB188" i="4"/>
  <c r="CB187" i="4"/>
  <c r="CB186" i="4"/>
  <c r="CB184" i="4"/>
  <c r="CB182" i="4"/>
  <c r="CB181" i="4"/>
  <c r="CB179" i="4"/>
  <c r="CB178" i="4"/>
  <c r="CB177" i="4"/>
  <c r="CB176" i="4"/>
  <c r="CB174" i="4"/>
  <c r="CB173" i="4"/>
  <c r="CB172" i="4"/>
  <c r="CB171" i="4"/>
  <c r="CB169" i="4"/>
  <c r="CB168" i="4"/>
  <c r="CB167" i="4"/>
  <c r="CB166" i="4"/>
  <c r="CB165" i="4"/>
  <c r="CB164" i="4"/>
  <c r="CB163" i="4"/>
  <c r="CB162" i="4"/>
  <c r="CB160" i="4"/>
  <c r="CB159" i="4"/>
  <c r="CB158" i="4"/>
  <c r="CB157" i="4"/>
  <c r="CB155" i="4"/>
  <c r="CB154" i="4"/>
  <c r="CB152" i="4"/>
  <c r="CB151" i="4"/>
  <c r="CB150" i="4"/>
  <c r="CB149" i="4"/>
  <c r="CB147" i="4"/>
  <c r="CB146" i="4"/>
  <c r="CB144" i="4"/>
  <c r="CB143" i="4"/>
  <c r="CB142" i="4"/>
  <c r="CB141" i="4"/>
  <c r="CB139" i="4"/>
  <c r="CB138" i="4"/>
  <c r="CB137" i="4"/>
  <c r="CB136" i="4"/>
  <c r="CB135" i="4"/>
  <c r="CB134" i="4"/>
  <c r="CB133" i="4"/>
  <c r="CB132" i="4"/>
  <c r="CB128" i="4"/>
  <c r="CB127" i="4"/>
  <c r="CB126" i="4"/>
  <c r="CB124" i="4"/>
  <c r="CB123" i="4"/>
  <c r="CB122" i="4"/>
  <c r="CB121" i="4"/>
  <c r="CB120" i="4"/>
  <c r="CB119" i="4"/>
  <c r="CB118" i="4"/>
  <c r="CB117" i="4"/>
  <c r="CB116" i="4"/>
  <c r="CB115" i="4"/>
  <c r="CB113" i="4"/>
  <c r="CB112" i="4"/>
  <c r="CB111" i="4"/>
  <c r="CB110" i="4"/>
  <c r="CB107" i="4"/>
  <c r="CB106" i="4"/>
  <c r="CB105" i="4"/>
  <c r="CB104" i="4"/>
  <c r="CB103" i="4"/>
  <c r="CB102" i="4"/>
  <c r="CB101" i="4"/>
  <c r="CB98" i="4"/>
  <c r="CB97" i="4"/>
  <c r="CB96" i="4"/>
  <c r="CB93" i="4"/>
  <c r="CB92" i="4"/>
  <c r="CB91" i="4"/>
  <c r="CB89" i="4"/>
  <c r="CB88" i="4"/>
  <c r="CB84" i="4"/>
  <c r="CB83" i="4"/>
  <c r="CB81" i="4"/>
  <c r="CB79" i="4"/>
  <c r="CB78" i="4"/>
  <c r="CB76" i="4"/>
  <c r="CB74" i="4"/>
  <c r="CB73" i="4"/>
  <c r="CB71" i="4"/>
  <c r="CB70" i="4"/>
  <c r="CB69" i="4"/>
  <c r="CB68" i="4"/>
  <c r="CB66" i="4"/>
  <c r="CB65" i="4"/>
  <c r="CB63" i="4"/>
  <c r="CB61" i="4"/>
  <c r="CB60" i="4"/>
  <c r="CB58" i="4"/>
  <c r="CB56" i="4"/>
  <c r="CB55" i="4"/>
  <c r="CB53" i="4"/>
  <c r="CB52" i="4"/>
  <c r="CB51" i="4"/>
  <c r="CB50" i="4"/>
  <c r="CB48" i="4"/>
  <c r="CB47" i="4"/>
  <c r="CB46" i="4"/>
  <c r="CB45" i="4"/>
  <c r="CB42" i="4"/>
  <c r="CB41" i="4"/>
  <c r="CB40" i="4"/>
  <c r="CB39" i="4"/>
  <c r="CB38" i="4"/>
  <c r="CB37" i="4"/>
  <c r="CB36" i="4"/>
  <c r="CB33" i="4"/>
  <c r="CB32" i="4"/>
  <c r="CB31" i="4"/>
  <c r="CB29" i="4"/>
  <c r="CB28" i="4"/>
  <c r="CB25" i="4"/>
  <c r="CB24" i="4"/>
  <c r="CB23" i="4"/>
  <c r="CB20" i="4"/>
  <c r="CB18" i="4"/>
  <c r="CB16" i="4"/>
  <c r="CB15" i="4"/>
  <c r="CB11" i="4"/>
  <c r="CB10" i="4"/>
  <c r="CB8" i="4"/>
  <c r="CA214" i="4"/>
  <c r="CA212" i="4"/>
  <c r="CA211" i="4"/>
  <c r="CA209" i="4"/>
  <c r="CA208" i="4"/>
  <c r="CA207" i="4"/>
  <c r="CA206" i="4"/>
  <c r="CA204" i="4"/>
  <c r="CA202" i="4"/>
  <c r="CA201" i="4"/>
  <c r="CA199" i="4"/>
  <c r="CA197" i="4"/>
  <c r="CA196" i="4"/>
  <c r="CA195" i="4"/>
  <c r="CA194" i="4"/>
  <c r="CA192" i="4"/>
  <c r="CA191" i="4"/>
  <c r="CA189" i="4"/>
  <c r="CA188" i="4"/>
  <c r="CA187" i="4"/>
  <c r="CA186" i="4"/>
  <c r="CA184" i="4"/>
  <c r="CA182" i="4"/>
  <c r="CA181" i="4"/>
  <c r="CA179" i="4"/>
  <c r="CA178" i="4"/>
  <c r="CA177" i="4"/>
  <c r="CA176" i="4"/>
  <c r="CA174" i="4"/>
  <c r="CA173" i="4"/>
  <c r="CA172" i="4"/>
  <c r="CA171" i="4"/>
  <c r="CA169" i="4"/>
  <c r="CA168" i="4"/>
  <c r="CA167" i="4"/>
  <c r="CA166" i="4"/>
  <c r="CA165" i="4"/>
  <c r="CA164" i="4"/>
  <c r="CA163" i="4"/>
  <c r="CA162" i="4"/>
  <c r="CA160" i="4"/>
  <c r="CA159" i="4"/>
  <c r="CA158" i="4"/>
  <c r="CA157" i="4"/>
  <c r="CA155" i="4"/>
  <c r="CA154" i="4"/>
  <c r="CA152" i="4"/>
  <c r="CA151" i="4"/>
  <c r="CA150" i="4"/>
  <c r="CA149" i="4"/>
  <c r="CA147" i="4"/>
  <c r="CA146" i="4"/>
  <c r="CA144" i="4"/>
  <c r="CA143" i="4"/>
  <c r="CA142" i="4"/>
  <c r="CA141" i="4"/>
  <c r="CA139" i="4"/>
  <c r="CA138" i="4"/>
  <c r="CA137" i="4"/>
  <c r="CA136" i="4"/>
  <c r="CA135" i="4"/>
  <c r="CA134" i="4"/>
  <c r="CA133" i="4"/>
  <c r="CA132" i="4"/>
  <c r="CA128" i="4"/>
  <c r="CA127" i="4"/>
  <c r="CA126" i="4"/>
  <c r="CA124" i="4"/>
  <c r="CA123" i="4"/>
  <c r="CA122" i="4"/>
  <c r="CA121" i="4"/>
  <c r="CA120" i="4"/>
  <c r="CA119" i="4"/>
  <c r="CA118" i="4"/>
  <c r="CA117" i="4"/>
  <c r="CA116" i="4"/>
  <c r="CA115" i="4"/>
  <c r="CA113" i="4"/>
  <c r="CA112" i="4"/>
  <c r="CA111" i="4"/>
  <c r="CA110" i="4"/>
  <c r="CA107" i="4"/>
  <c r="CA106" i="4"/>
  <c r="CA105" i="4"/>
  <c r="CA104" i="4"/>
  <c r="CA103" i="4"/>
  <c r="CA102" i="4"/>
  <c r="CA101" i="4"/>
  <c r="CA98" i="4"/>
  <c r="CA97" i="4"/>
  <c r="CA96" i="4"/>
  <c r="CA93" i="4"/>
  <c r="CA92" i="4"/>
  <c r="CA91" i="4"/>
  <c r="CA89" i="4"/>
  <c r="CA88" i="4"/>
  <c r="CA84" i="4"/>
  <c r="CA83" i="4"/>
  <c r="CA81" i="4"/>
  <c r="CA79" i="4"/>
  <c r="CA78" i="4"/>
  <c r="CA76" i="4"/>
  <c r="CA74" i="4"/>
  <c r="CA73" i="4"/>
  <c r="CA71" i="4"/>
  <c r="CA70" i="4"/>
  <c r="CA69" i="4"/>
  <c r="CA68" i="4"/>
  <c r="CA66" i="4"/>
  <c r="CA65" i="4"/>
  <c r="CA63" i="4"/>
  <c r="CA61" i="4"/>
  <c r="CA60" i="4"/>
  <c r="CA58" i="4"/>
  <c r="CA56" i="4"/>
  <c r="CA55" i="4"/>
  <c r="CA53" i="4"/>
  <c r="CA52" i="4"/>
  <c r="CA51" i="4"/>
  <c r="CA50" i="4"/>
  <c r="CA48" i="4"/>
  <c r="CA47" i="4"/>
  <c r="CA46" i="4"/>
  <c r="CA45" i="4"/>
  <c r="CA42" i="4"/>
  <c r="CA41" i="4"/>
  <c r="CA40" i="4"/>
  <c r="CA39" i="4"/>
  <c r="CA38" i="4"/>
  <c r="CA37" i="4"/>
  <c r="CA36" i="4"/>
  <c r="CA33" i="4"/>
  <c r="CA32" i="4"/>
  <c r="CA31" i="4"/>
  <c r="CA29" i="4"/>
  <c r="CA28" i="4"/>
  <c r="CA25" i="4"/>
  <c r="CA24" i="4"/>
  <c r="CA23" i="4"/>
  <c r="CA20" i="4"/>
  <c r="CA18" i="4"/>
  <c r="CA16" i="4"/>
  <c r="CA15" i="4"/>
  <c r="CA11" i="4"/>
  <c r="CA10" i="4"/>
  <c r="CA8" i="4"/>
  <c r="BY214" i="4"/>
  <c r="BY212" i="4"/>
  <c r="BY211" i="4"/>
  <c r="BY209" i="4"/>
  <c r="BY208" i="4"/>
  <c r="BY207" i="4"/>
  <c r="BY206" i="4"/>
  <c r="BY204" i="4"/>
  <c r="BY202" i="4"/>
  <c r="BY201" i="4"/>
  <c r="BY199" i="4"/>
  <c r="BY197" i="4"/>
  <c r="BY196" i="4"/>
  <c r="BY195" i="4"/>
  <c r="BY194" i="4"/>
  <c r="BY192" i="4"/>
  <c r="BY191" i="4"/>
  <c r="BY189" i="4"/>
  <c r="BY188" i="4"/>
  <c r="BY187" i="4"/>
  <c r="BY186" i="4"/>
  <c r="BY184" i="4"/>
  <c r="BY182" i="4"/>
  <c r="BY181" i="4"/>
  <c r="BY179" i="4"/>
  <c r="BY178" i="4"/>
  <c r="BY177" i="4"/>
  <c r="BY176" i="4"/>
  <c r="BY174" i="4"/>
  <c r="BY173" i="4"/>
  <c r="BY172" i="4"/>
  <c r="BY171" i="4"/>
  <c r="BY169" i="4"/>
  <c r="BY168" i="4"/>
  <c r="BY167" i="4"/>
  <c r="BY166" i="4"/>
  <c r="BY165" i="4"/>
  <c r="BY164" i="4"/>
  <c r="BY163" i="4"/>
  <c r="BY162" i="4"/>
  <c r="BY160" i="4"/>
  <c r="BY159" i="4"/>
  <c r="BY158" i="4"/>
  <c r="BY157" i="4"/>
  <c r="BY155" i="4"/>
  <c r="BY154" i="4"/>
  <c r="BY152" i="4"/>
  <c r="BY151" i="4"/>
  <c r="BY150" i="4"/>
  <c r="BY149" i="4"/>
  <c r="BY147" i="4"/>
  <c r="BY146" i="4"/>
  <c r="BY144" i="4"/>
  <c r="BY143" i="4"/>
  <c r="BY142" i="4"/>
  <c r="BY141" i="4"/>
  <c r="BY139" i="4"/>
  <c r="BY138" i="4"/>
  <c r="BY137" i="4"/>
  <c r="BY136" i="4"/>
  <c r="BY135" i="4"/>
  <c r="BY134" i="4"/>
  <c r="BY133" i="4"/>
  <c r="BY132" i="4"/>
  <c r="BY128" i="4"/>
  <c r="BY127" i="4"/>
  <c r="BY126" i="4"/>
  <c r="BY124" i="4"/>
  <c r="BY123" i="4"/>
  <c r="BY122" i="4"/>
  <c r="BY121" i="4"/>
  <c r="BY120" i="4"/>
  <c r="BY119" i="4"/>
  <c r="BY118" i="4"/>
  <c r="BY117" i="4"/>
  <c r="BY116" i="4"/>
  <c r="BY115" i="4"/>
  <c r="BY113" i="4"/>
  <c r="BY112" i="4"/>
  <c r="BY111" i="4"/>
  <c r="BY110" i="4"/>
  <c r="BY107" i="4"/>
  <c r="BY106" i="4"/>
  <c r="BY105" i="4"/>
  <c r="BY104" i="4"/>
  <c r="BY103" i="4"/>
  <c r="BY102" i="4"/>
  <c r="BY101" i="4"/>
  <c r="BY98" i="4"/>
  <c r="BY97" i="4"/>
  <c r="BY96" i="4"/>
  <c r="BY93" i="4"/>
  <c r="BY92" i="4"/>
  <c r="BY91" i="4"/>
  <c r="BY89" i="4"/>
  <c r="BY88" i="4"/>
  <c r="BY84" i="4"/>
  <c r="BY83" i="4"/>
  <c r="BY81" i="4"/>
  <c r="BY79" i="4"/>
  <c r="BY78" i="4"/>
  <c r="BY76" i="4"/>
  <c r="BY74" i="4"/>
  <c r="BY73" i="4"/>
  <c r="BY71" i="4"/>
  <c r="BY70" i="4"/>
  <c r="BY69" i="4"/>
  <c r="BY68" i="4"/>
  <c r="BY66" i="4"/>
  <c r="BY65" i="4"/>
  <c r="BY63" i="4"/>
  <c r="BY61" i="4"/>
  <c r="BY60" i="4"/>
  <c r="BY58" i="4"/>
  <c r="BY56" i="4"/>
  <c r="BY55" i="4"/>
  <c r="BY53" i="4"/>
  <c r="BY52" i="4"/>
  <c r="BY51" i="4"/>
  <c r="BY50" i="4"/>
  <c r="BY48" i="4"/>
  <c r="BY47" i="4"/>
  <c r="BY46" i="4"/>
  <c r="BY45" i="4"/>
  <c r="BY42" i="4"/>
  <c r="BY41" i="4"/>
  <c r="BY40" i="4"/>
  <c r="BY39" i="4"/>
  <c r="BY38" i="4"/>
  <c r="BY37" i="4"/>
  <c r="BY36" i="4"/>
  <c r="BY33" i="4"/>
  <c r="BY32" i="4"/>
  <c r="BY31" i="4"/>
  <c r="BY29" i="4"/>
  <c r="BY28" i="4"/>
  <c r="BY25" i="4"/>
  <c r="BY24" i="4"/>
  <c r="BY23" i="4"/>
  <c r="BY20" i="4"/>
  <c r="BY18" i="4"/>
  <c r="BY16" i="4"/>
  <c r="BY15" i="4"/>
  <c r="BY11" i="4"/>
  <c r="BY10" i="4"/>
  <c r="BY8" i="4"/>
  <c r="BX214" i="4"/>
  <c r="BX212" i="4"/>
  <c r="BX211" i="4"/>
  <c r="BX209" i="4"/>
  <c r="BX208" i="4"/>
  <c r="BX207" i="4"/>
  <c r="BX206" i="4"/>
  <c r="BX204" i="4"/>
  <c r="BX202" i="4"/>
  <c r="BX201" i="4"/>
  <c r="BX199" i="4"/>
  <c r="BX197" i="4"/>
  <c r="BX196" i="4"/>
  <c r="BX195" i="4"/>
  <c r="BX194" i="4"/>
  <c r="BX192" i="4"/>
  <c r="BX191" i="4"/>
  <c r="BX189" i="4"/>
  <c r="BX188" i="4"/>
  <c r="BX187" i="4"/>
  <c r="BX186" i="4"/>
  <c r="BX184" i="4"/>
  <c r="BX182" i="4"/>
  <c r="BX181" i="4"/>
  <c r="BX179" i="4"/>
  <c r="BX178" i="4"/>
  <c r="BX177" i="4"/>
  <c r="BX176" i="4"/>
  <c r="BX174" i="4"/>
  <c r="BX173" i="4"/>
  <c r="BX172" i="4"/>
  <c r="BX171" i="4"/>
  <c r="BX169" i="4"/>
  <c r="BX168" i="4"/>
  <c r="BX167" i="4"/>
  <c r="BX166" i="4"/>
  <c r="BX165" i="4"/>
  <c r="BX164" i="4"/>
  <c r="BX163" i="4"/>
  <c r="BX162" i="4"/>
  <c r="BX160" i="4"/>
  <c r="BX159" i="4"/>
  <c r="BX158" i="4"/>
  <c r="BX157" i="4"/>
  <c r="BX155" i="4"/>
  <c r="BX154" i="4"/>
  <c r="BX152" i="4"/>
  <c r="BX151" i="4"/>
  <c r="BX150" i="4"/>
  <c r="BX149" i="4"/>
  <c r="BX147" i="4"/>
  <c r="BX146" i="4"/>
  <c r="BX144" i="4"/>
  <c r="BX143" i="4"/>
  <c r="BX142" i="4"/>
  <c r="BX141" i="4"/>
  <c r="BX139" i="4"/>
  <c r="BX138" i="4"/>
  <c r="BX137" i="4"/>
  <c r="BX136" i="4"/>
  <c r="BX135" i="4"/>
  <c r="BX134" i="4"/>
  <c r="BX133" i="4"/>
  <c r="BX132" i="4"/>
  <c r="BX128" i="4"/>
  <c r="BX127" i="4"/>
  <c r="BX126" i="4"/>
  <c r="BX124" i="4"/>
  <c r="BX123" i="4"/>
  <c r="BX122" i="4"/>
  <c r="BX121" i="4"/>
  <c r="BX120" i="4"/>
  <c r="BX119" i="4"/>
  <c r="BX118" i="4"/>
  <c r="BX117" i="4"/>
  <c r="BX116" i="4"/>
  <c r="BX115" i="4"/>
  <c r="BX113" i="4"/>
  <c r="BX112" i="4"/>
  <c r="BX111" i="4"/>
  <c r="BX110" i="4"/>
  <c r="BX107" i="4"/>
  <c r="BX106" i="4"/>
  <c r="BX105" i="4"/>
  <c r="BX104" i="4"/>
  <c r="BX103" i="4"/>
  <c r="BX102" i="4"/>
  <c r="BX101" i="4"/>
  <c r="BX98" i="4"/>
  <c r="BX97" i="4"/>
  <c r="BX96" i="4"/>
  <c r="BX93" i="4"/>
  <c r="BX92" i="4"/>
  <c r="BX91" i="4"/>
  <c r="BX89" i="4"/>
  <c r="BX88" i="4"/>
  <c r="BX84" i="4"/>
  <c r="BX83" i="4"/>
  <c r="BX81" i="4"/>
  <c r="BX79" i="4"/>
  <c r="BX78" i="4"/>
  <c r="BX76" i="4"/>
  <c r="BX74" i="4"/>
  <c r="BX73" i="4"/>
  <c r="BX71" i="4"/>
  <c r="BX70" i="4"/>
  <c r="BX69" i="4"/>
  <c r="BX68" i="4"/>
  <c r="BX66" i="4"/>
  <c r="BX65" i="4"/>
  <c r="BX63" i="4"/>
  <c r="BX61" i="4"/>
  <c r="BX60" i="4"/>
  <c r="BX58" i="4"/>
  <c r="BX56" i="4"/>
  <c r="BX55" i="4"/>
  <c r="BX53" i="4"/>
  <c r="BX52" i="4"/>
  <c r="BX51" i="4"/>
  <c r="BX50" i="4"/>
  <c r="BX48" i="4"/>
  <c r="BX47" i="4"/>
  <c r="BX46" i="4"/>
  <c r="BX45" i="4"/>
  <c r="BX42" i="4"/>
  <c r="BX41" i="4"/>
  <c r="BX40" i="4"/>
  <c r="BX39" i="4"/>
  <c r="BX38" i="4"/>
  <c r="BX37" i="4"/>
  <c r="BX36" i="4"/>
  <c r="BX33" i="4"/>
  <c r="BX32" i="4"/>
  <c r="BX31" i="4"/>
  <c r="BX29" i="4"/>
  <c r="BX28" i="4"/>
  <c r="BX25" i="4"/>
  <c r="BX24" i="4"/>
  <c r="BX23" i="4"/>
  <c r="BX20" i="4"/>
  <c r="BX18" i="4"/>
  <c r="BX16" i="4"/>
  <c r="BX15" i="4"/>
  <c r="BX11" i="4"/>
  <c r="BX10" i="4"/>
  <c r="BX8" i="4"/>
  <c r="BV214" i="4"/>
  <c r="BV212" i="4"/>
  <c r="BV211" i="4"/>
  <c r="BV209" i="4"/>
  <c r="BV208" i="4"/>
  <c r="BV207" i="4"/>
  <c r="BV206" i="4"/>
  <c r="BV204" i="4"/>
  <c r="BV202" i="4"/>
  <c r="BV201" i="4"/>
  <c r="BV199" i="4"/>
  <c r="BV197" i="4"/>
  <c r="BV196" i="4"/>
  <c r="BV195" i="4"/>
  <c r="BV194" i="4"/>
  <c r="BV192" i="4"/>
  <c r="BV191" i="4"/>
  <c r="BV189" i="4"/>
  <c r="BV188" i="4"/>
  <c r="BV187" i="4"/>
  <c r="BV186" i="4"/>
  <c r="BV184" i="4"/>
  <c r="BV182" i="4"/>
  <c r="BV181" i="4"/>
  <c r="BV179" i="4"/>
  <c r="BV178" i="4"/>
  <c r="BV177" i="4"/>
  <c r="BV176" i="4"/>
  <c r="BV174" i="4"/>
  <c r="BV173" i="4"/>
  <c r="BV172" i="4"/>
  <c r="BV171" i="4"/>
  <c r="BV169" i="4"/>
  <c r="BV168" i="4"/>
  <c r="BV167" i="4"/>
  <c r="BV166" i="4"/>
  <c r="BV165" i="4"/>
  <c r="BV164" i="4"/>
  <c r="BV163" i="4"/>
  <c r="BV162" i="4"/>
  <c r="BV160" i="4"/>
  <c r="BV159" i="4"/>
  <c r="BV158" i="4"/>
  <c r="BV157" i="4"/>
  <c r="BV155" i="4"/>
  <c r="BV154" i="4"/>
  <c r="BV152" i="4"/>
  <c r="BV151" i="4"/>
  <c r="BV150" i="4"/>
  <c r="BV149" i="4"/>
  <c r="BV147" i="4"/>
  <c r="BV146" i="4"/>
  <c r="BV144" i="4"/>
  <c r="BV143" i="4"/>
  <c r="BV142" i="4"/>
  <c r="BV141" i="4"/>
  <c r="BV139" i="4"/>
  <c r="BV138" i="4"/>
  <c r="BV137" i="4"/>
  <c r="BV136" i="4"/>
  <c r="BV135" i="4"/>
  <c r="BV134" i="4"/>
  <c r="BV133" i="4"/>
  <c r="BV132" i="4"/>
  <c r="BV128" i="4"/>
  <c r="BV127" i="4"/>
  <c r="BV126" i="4"/>
  <c r="BV124" i="4"/>
  <c r="BV123" i="4"/>
  <c r="BV122" i="4"/>
  <c r="BV121" i="4"/>
  <c r="BV120" i="4"/>
  <c r="BV119" i="4"/>
  <c r="BV118" i="4"/>
  <c r="BV117" i="4"/>
  <c r="BV116" i="4"/>
  <c r="BV115" i="4"/>
  <c r="BV113" i="4"/>
  <c r="BV112" i="4"/>
  <c r="BV111" i="4"/>
  <c r="BV110" i="4"/>
  <c r="BV107" i="4"/>
  <c r="BV106" i="4"/>
  <c r="BV105" i="4"/>
  <c r="BV104" i="4"/>
  <c r="BV103" i="4"/>
  <c r="BV102" i="4"/>
  <c r="BV101" i="4"/>
  <c r="BV98" i="4"/>
  <c r="BV97" i="4"/>
  <c r="BV96" i="4"/>
  <c r="BV93" i="4"/>
  <c r="BV92" i="4"/>
  <c r="BV91" i="4"/>
  <c r="BV89" i="4"/>
  <c r="BV88" i="4"/>
  <c r="BV84" i="4"/>
  <c r="BV83" i="4"/>
  <c r="BV81" i="4"/>
  <c r="BV79" i="4"/>
  <c r="BV78" i="4"/>
  <c r="BV76" i="4"/>
  <c r="BV74" i="4"/>
  <c r="BV73" i="4"/>
  <c r="BV71" i="4"/>
  <c r="BV70" i="4"/>
  <c r="BV69" i="4"/>
  <c r="BV68" i="4"/>
  <c r="BV66" i="4"/>
  <c r="BV65" i="4"/>
  <c r="BV63" i="4"/>
  <c r="BV61" i="4"/>
  <c r="BV60" i="4"/>
  <c r="BV58" i="4"/>
  <c r="BV56" i="4"/>
  <c r="BV55" i="4"/>
  <c r="BV53" i="4"/>
  <c r="BV52" i="4"/>
  <c r="BV51" i="4"/>
  <c r="BV50" i="4"/>
  <c r="BV48" i="4"/>
  <c r="BV47" i="4"/>
  <c r="BV46" i="4"/>
  <c r="BV45" i="4"/>
  <c r="BV42" i="4"/>
  <c r="BV41" i="4"/>
  <c r="BV40" i="4"/>
  <c r="BV39" i="4"/>
  <c r="BV38" i="4"/>
  <c r="BV37" i="4"/>
  <c r="BV36" i="4"/>
  <c r="BV33" i="4"/>
  <c r="BV32" i="4"/>
  <c r="BV31" i="4"/>
  <c r="BV29" i="4"/>
  <c r="BV28" i="4"/>
  <c r="BV25" i="4"/>
  <c r="BV24" i="4"/>
  <c r="BV23" i="4"/>
  <c r="BV20" i="4"/>
  <c r="BV18" i="4"/>
  <c r="BV16" i="4"/>
  <c r="BV15" i="4"/>
  <c r="BV11" i="4"/>
  <c r="BV10" i="4"/>
  <c r="BV8" i="4"/>
  <c r="BT214" i="4"/>
  <c r="BT212" i="4"/>
  <c r="BT211" i="4"/>
  <c r="BT209" i="4"/>
  <c r="BT208" i="4"/>
  <c r="BT207" i="4"/>
  <c r="BT206" i="4"/>
  <c r="BT204" i="4"/>
  <c r="BT202" i="4"/>
  <c r="BT201" i="4"/>
  <c r="BT199" i="4"/>
  <c r="BT197" i="4"/>
  <c r="BT196" i="4"/>
  <c r="BT195" i="4"/>
  <c r="BT194" i="4"/>
  <c r="BT192" i="4"/>
  <c r="BT191" i="4"/>
  <c r="BT189" i="4"/>
  <c r="BT188" i="4"/>
  <c r="BT187" i="4"/>
  <c r="BT186" i="4"/>
  <c r="BT184" i="4"/>
  <c r="BT182" i="4"/>
  <c r="BT181" i="4"/>
  <c r="BT179" i="4"/>
  <c r="BT178" i="4"/>
  <c r="BT177" i="4"/>
  <c r="BT176" i="4"/>
  <c r="BT174" i="4"/>
  <c r="BT173" i="4"/>
  <c r="BT172" i="4"/>
  <c r="BT171" i="4"/>
  <c r="BT169" i="4"/>
  <c r="BT168" i="4"/>
  <c r="BT167" i="4"/>
  <c r="BT166" i="4"/>
  <c r="BT165" i="4"/>
  <c r="BT164" i="4"/>
  <c r="BT163" i="4"/>
  <c r="BT162" i="4"/>
  <c r="BT160" i="4"/>
  <c r="BT159" i="4"/>
  <c r="BT158" i="4"/>
  <c r="BT157" i="4"/>
  <c r="BT155" i="4"/>
  <c r="BT154" i="4"/>
  <c r="BT152" i="4"/>
  <c r="BT151" i="4"/>
  <c r="BT150" i="4"/>
  <c r="BT149" i="4"/>
  <c r="BT147" i="4"/>
  <c r="BT146" i="4"/>
  <c r="BT144" i="4"/>
  <c r="BT143" i="4"/>
  <c r="BT142" i="4"/>
  <c r="BT141" i="4"/>
  <c r="BT139" i="4"/>
  <c r="BT138" i="4"/>
  <c r="BT137" i="4"/>
  <c r="BT136" i="4"/>
  <c r="BT135" i="4"/>
  <c r="BT134" i="4"/>
  <c r="BT133" i="4"/>
  <c r="BT132" i="4"/>
  <c r="BT128" i="4"/>
  <c r="BT127" i="4"/>
  <c r="BT126" i="4"/>
  <c r="BT124" i="4"/>
  <c r="BT123" i="4"/>
  <c r="BT122" i="4"/>
  <c r="BT121" i="4"/>
  <c r="BT120" i="4"/>
  <c r="BT119" i="4"/>
  <c r="BT118" i="4"/>
  <c r="BT117" i="4"/>
  <c r="BT116" i="4"/>
  <c r="BT115" i="4"/>
  <c r="BT113" i="4"/>
  <c r="BT112" i="4"/>
  <c r="BT111" i="4"/>
  <c r="BT110" i="4"/>
  <c r="BT107" i="4"/>
  <c r="BT106" i="4"/>
  <c r="BT105" i="4"/>
  <c r="BT104" i="4"/>
  <c r="BT103" i="4"/>
  <c r="BT102" i="4"/>
  <c r="BT101" i="4"/>
  <c r="BT98" i="4"/>
  <c r="BT97" i="4"/>
  <c r="BT96" i="4"/>
  <c r="BT93" i="4"/>
  <c r="BT92" i="4"/>
  <c r="BT91" i="4"/>
  <c r="BT89" i="4"/>
  <c r="BT88" i="4"/>
  <c r="BT84" i="4"/>
  <c r="BT83" i="4"/>
  <c r="BT81" i="4"/>
  <c r="BT79" i="4"/>
  <c r="BT78" i="4"/>
  <c r="BT76" i="4"/>
  <c r="BT74" i="4"/>
  <c r="BT73" i="4"/>
  <c r="BT71" i="4"/>
  <c r="BT70" i="4"/>
  <c r="BT69" i="4"/>
  <c r="BT68" i="4"/>
  <c r="BT66" i="4"/>
  <c r="BT65" i="4"/>
  <c r="BT63" i="4"/>
  <c r="BT61" i="4"/>
  <c r="BT60" i="4"/>
  <c r="BT58" i="4"/>
  <c r="BT56" i="4"/>
  <c r="BT55" i="4"/>
  <c r="BT53" i="4"/>
  <c r="BT52" i="4"/>
  <c r="BT51" i="4"/>
  <c r="BT50" i="4"/>
  <c r="BT48" i="4"/>
  <c r="BT47" i="4"/>
  <c r="BT46" i="4"/>
  <c r="BT45" i="4"/>
  <c r="BT42" i="4"/>
  <c r="BT41" i="4"/>
  <c r="BT40" i="4"/>
  <c r="BT39" i="4"/>
  <c r="BT38" i="4"/>
  <c r="BT37" i="4"/>
  <c r="BT36" i="4"/>
  <c r="BT33" i="4"/>
  <c r="BT32" i="4"/>
  <c r="BT31" i="4"/>
  <c r="BT29" i="4"/>
  <c r="BT28" i="4"/>
  <c r="BT25" i="4"/>
  <c r="BT24" i="4"/>
  <c r="BT23" i="4"/>
  <c r="BT20" i="4"/>
  <c r="BT18" i="4"/>
  <c r="BT16" i="4"/>
  <c r="BT15" i="4"/>
  <c r="BT11" i="4"/>
  <c r="BT10" i="4"/>
  <c r="BT8" i="4"/>
  <c r="BS214" i="4"/>
  <c r="BS212" i="4"/>
  <c r="BS211" i="4"/>
  <c r="BS209" i="4"/>
  <c r="BS208" i="4"/>
  <c r="BS207" i="4"/>
  <c r="BS206" i="4"/>
  <c r="BS204" i="4"/>
  <c r="BS202" i="4"/>
  <c r="BS201" i="4"/>
  <c r="BS199" i="4"/>
  <c r="BS197" i="4"/>
  <c r="BS196" i="4"/>
  <c r="BS195" i="4"/>
  <c r="BS194" i="4"/>
  <c r="BS192" i="4"/>
  <c r="BS191" i="4"/>
  <c r="BS189" i="4"/>
  <c r="BS188" i="4"/>
  <c r="BS187" i="4"/>
  <c r="BS186" i="4"/>
  <c r="BS184" i="4"/>
  <c r="BS182" i="4"/>
  <c r="BS181" i="4"/>
  <c r="BS179" i="4"/>
  <c r="BS178" i="4"/>
  <c r="BS177" i="4"/>
  <c r="BS176" i="4"/>
  <c r="BS174" i="4"/>
  <c r="BS173" i="4"/>
  <c r="BS172" i="4"/>
  <c r="BS171" i="4"/>
  <c r="BS169" i="4"/>
  <c r="BS168" i="4"/>
  <c r="BS167" i="4"/>
  <c r="BS166" i="4"/>
  <c r="BS165" i="4"/>
  <c r="BS164" i="4"/>
  <c r="BS163" i="4"/>
  <c r="BS162" i="4"/>
  <c r="BS160" i="4"/>
  <c r="BS159" i="4"/>
  <c r="BS158" i="4"/>
  <c r="BS157" i="4"/>
  <c r="BS155" i="4"/>
  <c r="BS154" i="4"/>
  <c r="BS152" i="4"/>
  <c r="BS151" i="4"/>
  <c r="BS150" i="4"/>
  <c r="BS149" i="4"/>
  <c r="BS147" i="4"/>
  <c r="BS146" i="4"/>
  <c r="BS144" i="4"/>
  <c r="BS143" i="4"/>
  <c r="BS142" i="4"/>
  <c r="BS141" i="4"/>
  <c r="BS139" i="4"/>
  <c r="BS138" i="4"/>
  <c r="BS137" i="4"/>
  <c r="BS136" i="4"/>
  <c r="BS135" i="4"/>
  <c r="BS134" i="4"/>
  <c r="BS133" i="4"/>
  <c r="BS132" i="4"/>
  <c r="BS128" i="4"/>
  <c r="BS127" i="4"/>
  <c r="BS126" i="4"/>
  <c r="BS124" i="4"/>
  <c r="BS123" i="4"/>
  <c r="BS122" i="4"/>
  <c r="BS121" i="4"/>
  <c r="BS120" i="4"/>
  <c r="BS119" i="4"/>
  <c r="BS118" i="4"/>
  <c r="BS117" i="4"/>
  <c r="BS116" i="4"/>
  <c r="BS115" i="4"/>
  <c r="BS113" i="4"/>
  <c r="BS112" i="4"/>
  <c r="BS111" i="4"/>
  <c r="BS110" i="4"/>
  <c r="BS107" i="4"/>
  <c r="BS106" i="4"/>
  <c r="BS105" i="4"/>
  <c r="BS104" i="4"/>
  <c r="BS103" i="4"/>
  <c r="BS102" i="4"/>
  <c r="BS101" i="4"/>
  <c r="BS98" i="4"/>
  <c r="BS97" i="4"/>
  <c r="BS96" i="4"/>
  <c r="BS93" i="4"/>
  <c r="BS92" i="4"/>
  <c r="BS91" i="4"/>
  <c r="BS89" i="4"/>
  <c r="BS88" i="4"/>
  <c r="BS84" i="4"/>
  <c r="BS83" i="4"/>
  <c r="BS81" i="4"/>
  <c r="BS79" i="4"/>
  <c r="BS78" i="4"/>
  <c r="BS76" i="4"/>
  <c r="BS74" i="4"/>
  <c r="BS73" i="4"/>
  <c r="BS71" i="4"/>
  <c r="BS70" i="4"/>
  <c r="BS69" i="4"/>
  <c r="BS68" i="4"/>
  <c r="BS66" i="4"/>
  <c r="BS65" i="4"/>
  <c r="BS63" i="4"/>
  <c r="BS61" i="4"/>
  <c r="BS60" i="4"/>
  <c r="BS58" i="4"/>
  <c r="BS56" i="4"/>
  <c r="BS55" i="4"/>
  <c r="BS53" i="4"/>
  <c r="BS52" i="4"/>
  <c r="BS51" i="4"/>
  <c r="BS50" i="4"/>
  <c r="BS48" i="4"/>
  <c r="BS47" i="4"/>
  <c r="BS46" i="4"/>
  <c r="BS45" i="4"/>
  <c r="BS42" i="4"/>
  <c r="BS41" i="4"/>
  <c r="BS40" i="4"/>
  <c r="BS39" i="4"/>
  <c r="BS38" i="4"/>
  <c r="BS37" i="4"/>
  <c r="BS36" i="4"/>
  <c r="BS33" i="4"/>
  <c r="BS32" i="4"/>
  <c r="BS31" i="4"/>
  <c r="BS29" i="4"/>
  <c r="BS28" i="4"/>
  <c r="BS25" i="4"/>
  <c r="BS24" i="4"/>
  <c r="BS23" i="4"/>
  <c r="BS20" i="4"/>
  <c r="BS18" i="4"/>
  <c r="BS16" i="4"/>
  <c r="BS15" i="4"/>
  <c r="BS11" i="4"/>
  <c r="BS10" i="4"/>
  <c r="BS8" i="4"/>
  <c r="BQ214" i="4"/>
  <c r="BQ212" i="4"/>
  <c r="BQ211" i="4"/>
  <c r="BQ209" i="4"/>
  <c r="BQ208" i="4"/>
  <c r="BQ207" i="4"/>
  <c r="BQ206" i="4"/>
  <c r="BQ204" i="4"/>
  <c r="BQ202" i="4"/>
  <c r="BQ201" i="4"/>
  <c r="BQ199" i="4"/>
  <c r="BQ197" i="4"/>
  <c r="BQ196" i="4"/>
  <c r="BQ195" i="4"/>
  <c r="BQ194" i="4"/>
  <c r="BQ192" i="4"/>
  <c r="BQ191" i="4"/>
  <c r="BQ189" i="4"/>
  <c r="BQ188" i="4"/>
  <c r="BQ187" i="4"/>
  <c r="BQ186" i="4"/>
  <c r="BQ184" i="4"/>
  <c r="BQ182" i="4"/>
  <c r="BQ181" i="4"/>
  <c r="BQ179" i="4"/>
  <c r="BQ178" i="4"/>
  <c r="BQ177" i="4"/>
  <c r="BQ176" i="4"/>
  <c r="BQ174" i="4"/>
  <c r="BQ173" i="4"/>
  <c r="BQ172" i="4"/>
  <c r="BQ171" i="4"/>
  <c r="BQ169" i="4"/>
  <c r="BQ168" i="4"/>
  <c r="BQ167" i="4"/>
  <c r="BQ166" i="4"/>
  <c r="BQ165" i="4"/>
  <c r="BQ164" i="4"/>
  <c r="BQ163" i="4"/>
  <c r="BQ162" i="4"/>
  <c r="BQ160" i="4"/>
  <c r="BQ159" i="4"/>
  <c r="BQ158" i="4"/>
  <c r="BQ157" i="4"/>
  <c r="BQ155" i="4"/>
  <c r="BQ154" i="4"/>
  <c r="BQ152" i="4"/>
  <c r="BQ151" i="4"/>
  <c r="BQ150" i="4"/>
  <c r="BQ149" i="4"/>
  <c r="BQ147" i="4"/>
  <c r="BQ146" i="4"/>
  <c r="BQ144" i="4"/>
  <c r="BQ143" i="4"/>
  <c r="BQ142" i="4"/>
  <c r="BQ141" i="4"/>
  <c r="BQ139" i="4"/>
  <c r="BQ138" i="4"/>
  <c r="BQ137" i="4"/>
  <c r="BQ136" i="4"/>
  <c r="BQ135" i="4"/>
  <c r="BQ134" i="4"/>
  <c r="BQ133" i="4"/>
  <c r="BQ132" i="4"/>
  <c r="BQ128" i="4"/>
  <c r="BQ127" i="4"/>
  <c r="BQ126" i="4"/>
  <c r="BQ124" i="4"/>
  <c r="BQ123" i="4"/>
  <c r="BQ122" i="4"/>
  <c r="BQ121" i="4"/>
  <c r="BQ120" i="4"/>
  <c r="BQ119" i="4"/>
  <c r="BQ118" i="4"/>
  <c r="BQ117" i="4"/>
  <c r="BQ116" i="4"/>
  <c r="BQ115" i="4"/>
  <c r="BQ113" i="4"/>
  <c r="BQ112" i="4"/>
  <c r="BQ111" i="4"/>
  <c r="BQ110" i="4"/>
  <c r="BQ107" i="4"/>
  <c r="BQ106" i="4"/>
  <c r="BQ105" i="4"/>
  <c r="BQ104" i="4"/>
  <c r="BQ103" i="4"/>
  <c r="BQ102" i="4"/>
  <c r="BQ101" i="4"/>
  <c r="BQ98" i="4"/>
  <c r="BQ97" i="4"/>
  <c r="BQ96" i="4"/>
  <c r="BQ93" i="4"/>
  <c r="BQ92" i="4"/>
  <c r="BQ91" i="4"/>
  <c r="BQ89" i="4"/>
  <c r="BQ88" i="4"/>
  <c r="BQ84" i="4"/>
  <c r="BQ83" i="4"/>
  <c r="BQ81" i="4"/>
  <c r="BQ79" i="4"/>
  <c r="BQ78" i="4"/>
  <c r="BQ76" i="4"/>
  <c r="BQ74" i="4"/>
  <c r="BQ73" i="4"/>
  <c r="BQ71" i="4"/>
  <c r="BQ70" i="4"/>
  <c r="BQ69" i="4"/>
  <c r="BQ68" i="4"/>
  <c r="BQ66" i="4"/>
  <c r="BQ65" i="4"/>
  <c r="BQ63" i="4"/>
  <c r="BQ61" i="4"/>
  <c r="BQ60" i="4"/>
  <c r="BQ58" i="4"/>
  <c r="BQ56" i="4"/>
  <c r="BQ55" i="4"/>
  <c r="BQ53" i="4"/>
  <c r="BQ52" i="4"/>
  <c r="BQ51" i="4"/>
  <c r="BQ50" i="4"/>
  <c r="BQ48" i="4"/>
  <c r="BQ47" i="4"/>
  <c r="BQ46" i="4"/>
  <c r="BQ45" i="4"/>
  <c r="BQ42" i="4"/>
  <c r="BQ41" i="4"/>
  <c r="BQ40" i="4"/>
  <c r="BQ39" i="4"/>
  <c r="BQ38" i="4"/>
  <c r="BQ37" i="4"/>
  <c r="BQ36" i="4"/>
  <c r="BQ33" i="4"/>
  <c r="BQ32" i="4"/>
  <c r="BQ31" i="4"/>
  <c r="BQ29" i="4"/>
  <c r="BQ28" i="4"/>
  <c r="BQ25" i="4"/>
  <c r="BQ24" i="4"/>
  <c r="BQ23" i="4"/>
  <c r="BQ20" i="4"/>
  <c r="BQ18" i="4"/>
  <c r="BQ16" i="4"/>
  <c r="BQ15" i="4"/>
  <c r="BQ11" i="4"/>
  <c r="BQ10" i="4"/>
  <c r="BQ8" i="4"/>
  <c r="BP214" i="4"/>
  <c r="BP212" i="4"/>
  <c r="BP211" i="4"/>
  <c r="BP209" i="4"/>
  <c r="BP208" i="4"/>
  <c r="BP207" i="4"/>
  <c r="BP206" i="4"/>
  <c r="BP204" i="4"/>
  <c r="BP202" i="4"/>
  <c r="BP201" i="4"/>
  <c r="BP199" i="4"/>
  <c r="BP197" i="4"/>
  <c r="BP196" i="4"/>
  <c r="BP195" i="4"/>
  <c r="BP194" i="4"/>
  <c r="BP192" i="4"/>
  <c r="BP191" i="4"/>
  <c r="BP189" i="4"/>
  <c r="BP188" i="4"/>
  <c r="BP187" i="4"/>
  <c r="BP186" i="4"/>
  <c r="BP184" i="4"/>
  <c r="BP182" i="4"/>
  <c r="BP181" i="4"/>
  <c r="BP179" i="4"/>
  <c r="BP178" i="4"/>
  <c r="BP177" i="4"/>
  <c r="BP176" i="4"/>
  <c r="BP174" i="4"/>
  <c r="BP173" i="4"/>
  <c r="BP172" i="4"/>
  <c r="BP171" i="4"/>
  <c r="BP169" i="4"/>
  <c r="BP168" i="4"/>
  <c r="BP167" i="4"/>
  <c r="BP166" i="4"/>
  <c r="BP165" i="4"/>
  <c r="BP164" i="4"/>
  <c r="BP163" i="4"/>
  <c r="BP162" i="4"/>
  <c r="BP160" i="4"/>
  <c r="BP159" i="4"/>
  <c r="BP158" i="4"/>
  <c r="BP157" i="4"/>
  <c r="BP155" i="4"/>
  <c r="BP154" i="4"/>
  <c r="BP152" i="4"/>
  <c r="BP151" i="4"/>
  <c r="BP150" i="4"/>
  <c r="BP149" i="4"/>
  <c r="BP147" i="4"/>
  <c r="BP146" i="4"/>
  <c r="BP144" i="4"/>
  <c r="BP143" i="4"/>
  <c r="BP142" i="4"/>
  <c r="BP141" i="4"/>
  <c r="BP139" i="4"/>
  <c r="BP138" i="4"/>
  <c r="BP137" i="4"/>
  <c r="BP136" i="4"/>
  <c r="BP135" i="4"/>
  <c r="BP134" i="4"/>
  <c r="BP133" i="4"/>
  <c r="BP132" i="4"/>
  <c r="BP128" i="4"/>
  <c r="BP127" i="4"/>
  <c r="BP126" i="4"/>
  <c r="BP124" i="4"/>
  <c r="BP123" i="4"/>
  <c r="BP122" i="4"/>
  <c r="BP121" i="4"/>
  <c r="BP120" i="4"/>
  <c r="BP119" i="4"/>
  <c r="BP118" i="4"/>
  <c r="BP117" i="4"/>
  <c r="BP116" i="4"/>
  <c r="BP115" i="4"/>
  <c r="BP113" i="4"/>
  <c r="BP112" i="4"/>
  <c r="BP111" i="4"/>
  <c r="BP110" i="4"/>
  <c r="BP107" i="4"/>
  <c r="BP106" i="4"/>
  <c r="BP105" i="4"/>
  <c r="BP104" i="4"/>
  <c r="BP103" i="4"/>
  <c r="BP102" i="4"/>
  <c r="BP101" i="4"/>
  <c r="BP98" i="4"/>
  <c r="BP97" i="4"/>
  <c r="BP96" i="4"/>
  <c r="BP93" i="4"/>
  <c r="BP92" i="4"/>
  <c r="BP91" i="4"/>
  <c r="BP89" i="4"/>
  <c r="BP88" i="4"/>
  <c r="BP84" i="4"/>
  <c r="BP83" i="4"/>
  <c r="BP81" i="4"/>
  <c r="BP79" i="4"/>
  <c r="BP78" i="4"/>
  <c r="BP76" i="4"/>
  <c r="BP74" i="4"/>
  <c r="BP73" i="4"/>
  <c r="BP71" i="4"/>
  <c r="BP70" i="4"/>
  <c r="BP69" i="4"/>
  <c r="BP68" i="4"/>
  <c r="BP66" i="4"/>
  <c r="BP65" i="4"/>
  <c r="BP63" i="4"/>
  <c r="BP61" i="4"/>
  <c r="BP60" i="4"/>
  <c r="BP58" i="4"/>
  <c r="BP56" i="4"/>
  <c r="BP55" i="4"/>
  <c r="BP53" i="4"/>
  <c r="BP52" i="4"/>
  <c r="BP51" i="4"/>
  <c r="BP50" i="4"/>
  <c r="BP48" i="4"/>
  <c r="BP47" i="4"/>
  <c r="BP46" i="4"/>
  <c r="BP45" i="4"/>
  <c r="BP42" i="4"/>
  <c r="BP41" i="4"/>
  <c r="BP40" i="4"/>
  <c r="BP39" i="4"/>
  <c r="BP38" i="4"/>
  <c r="BP37" i="4"/>
  <c r="BP36" i="4"/>
  <c r="BP33" i="4"/>
  <c r="BP32" i="4"/>
  <c r="BP31" i="4"/>
  <c r="BP29" i="4"/>
  <c r="BP28" i="4"/>
  <c r="BP25" i="4"/>
  <c r="BP24" i="4"/>
  <c r="BP23" i="4"/>
  <c r="BP20" i="4"/>
  <c r="BP18" i="4"/>
  <c r="BP16" i="4"/>
  <c r="BP15" i="4"/>
  <c r="BP11" i="4"/>
  <c r="BP10" i="4"/>
  <c r="BP8" i="4"/>
  <c r="BO214" i="4"/>
  <c r="BO212" i="4"/>
  <c r="BO211" i="4"/>
  <c r="BO209" i="4"/>
  <c r="BO208" i="4"/>
  <c r="BO207" i="4"/>
  <c r="BO206" i="4"/>
  <c r="BO204" i="4"/>
  <c r="BO202" i="4"/>
  <c r="BO201" i="4"/>
  <c r="BO199" i="4"/>
  <c r="BO197" i="4"/>
  <c r="BO196" i="4"/>
  <c r="BO195" i="4"/>
  <c r="BO194" i="4"/>
  <c r="BO192" i="4"/>
  <c r="BO191" i="4"/>
  <c r="BO189" i="4"/>
  <c r="BO188" i="4"/>
  <c r="BO187" i="4"/>
  <c r="BO186" i="4"/>
  <c r="BO184" i="4"/>
  <c r="BO182" i="4"/>
  <c r="BO181" i="4"/>
  <c r="BO179" i="4"/>
  <c r="BO178" i="4"/>
  <c r="BO177" i="4"/>
  <c r="BO176" i="4"/>
  <c r="BO174" i="4"/>
  <c r="BO173" i="4"/>
  <c r="BO172" i="4"/>
  <c r="BO171" i="4"/>
  <c r="BO169" i="4"/>
  <c r="BO168" i="4"/>
  <c r="BO167" i="4"/>
  <c r="BO166" i="4"/>
  <c r="BO165" i="4"/>
  <c r="BO164" i="4"/>
  <c r="BO163" i="4"/>
  <c r="BO162" i="4"/>
  <c r="BO160" i="4"/>
  <c r="BO159" i="4"/>
  <c r="BO158" i="4"/>
  <c r="BO157" i="4"/>
  <c r="BO155" i="4"/>
  <c r="BO154" i="4"/>
  <c r="BO152" i="4"/>
  <c r="BO151" i="4"/>
  <c r="BO150" i="4"/>
  <c r="BO149" i="4"/>
  <c r="BO147" i="4"/>
  <c r="BO146" i="4"/>
  <c r="BO144" i="4"/>
  <c r="BO143" i="4"/>
  <c r="BO142" i="4"/>
  <c r="BO141" i="4"/>
  <c r="BO139" i="4"/>
  <c r="BO138" i="4"/>
  <c r="BO137" i="4"/>
  <c r="BO136" i="4"/>
  <c r="BO135" i="4"/>
  <c r="BO134" i="4"/>
  <c r="BO133" i="4"/>
  <c r="BO132" i="4"/>
  <c r="BO128" i="4"/>
  <c r="BO127" i="4"/>
  <c r="BO126" i="4"/>
  <c r="BO124" i="4"/>
  <c r="BO123" i="4"/>
  <c r="BO122" i="4"/>
  <c r="BO121" i="4"/>
  <c r="BO120" i="4"/>
  <c r="BO119" i="4"/>
  <c r="BO118" i="4"/>
  <c r="BO117" i="4"/>
  <c r="BO116" i="4"/>
  <c r="BO115" i="4"/>
  <c r="BO113" i="4"/>
  <c r="BO112" i="4"/>
  <c r="BO111" i="4"/>
  <c r="BO110" i="4"/>
  <c r="BO107" i="4"/>
  <c r="BO106" i="4"/>
  <c r="BO105" i="4"/>
  <c r="BO104" i="4"/>
  <c r="BO103" i="4"/>
  <c r="BO102" i="4"/>
  <c r="BO101" i="4"/>
  <c r="BO98" i="4"/>
  <c r="BO97" i="4"/>
  <c r="BO96" i="4"/>
  <c r="BO93" i="4"/>
  <c r="BO92" i="4"/>
  <c r="BO91" i="4"/>
  <c r="BO89" i="4"/>
  <c r="BO88" i="4"/>
  <c r="BO84" i="4"/>
  <c r="BO83" i="4"/>
  <c r="BO81" i="4"/>
  <c r="BO79" i="4"/>
  <c r="BO78" i="4"/>
  <c r="BO76" i="4"/>
  <c r="BO74" i="4"/>
  <c r="BO73" i="4"/>
  <c r="BO71" i="4"/>
  <c r="BO70" i="4"/>
  <c r="BO69" i="4"/>
  <c r="BO68" i="4"/>
  <c r="BO66" i="4"/>
  <c r="BO65" i="4"/>
  <c r="BO63" i="4"/>
  <c r="BO61" i="4"/>
  <c r="BO60" i="4"/>
  <c r="BO58" i="4"/>
  <c r="BO56" i="4"/>
  <c r="BO55" i="4"/>
  <c r="BO53" i="4"/>
  <c r="BO52" i="4"/>
  <c r="BO51" i="4"/>
  <c r="BO50" i="4"/>
  <c r="BO48" i="4"/>
  <c r="BO47" i="4"/>
  <c r="BO46" i="4"/>
  <c r="BO45" i="4"/>
  <c r="BO42" i="4"/>
  <c r="BO41" i="4"/>
  <c r="BO40" i="4"/>
  <c r="BO39" i="4"/>
  <c r="BO38" i="4"/>
  <c r="BO37" i="4"/>
  <c r="BO36" i="4"/>
  <c r="BO33" i="4"/>
  <c r="BO32" i="4"/>
  <c r="BO31" i="4"/>
  <c r="BO29" i="4"/>
  <c r="BO28" i="4"/>
  <c r="BO25" i="4"/>
  <c r="BO24" i="4"/>
  <c r="BO23" i="4"/>
  <c r="BO20" i="4"/>
  <c r="BO18" i="4"/>
  <c r="BO16" i="4"/>
  <c r="BO15" i="4"/>
  <c r="BO11" i="4"/>
  <c r="BO10" i="4"/>
  <c r="BO8" i="4"/>
  <c r="BN214" i="4"/>
  <c r="BN212" i="4"/>
  <c r="BN211" i="4"/>
  <c r="BN209" i="4"/>
  <c r="BN208" i="4"/>
  <c r="BN207" i="4"/>
  <c r="BN206" i="4"/>
  <c r="BN204" i="4"/>
  <c r="BN202" i="4"/>
  <c r="BN201" i="4"/>
  <c r="BN199" i="4"/>
  <c r="BN197" i="4"/>
  <c r="BN196" i="4"/>
  <c r="BN195" i="4"/>
  <c r="BN194" i="4"/>
  <c r="BN192" i="4"/>
  <c r="BN191" i="4"/>
  <c r="BN189" i="4"/>
  <c r="BN188" i="4"/>
  <c r="BN187" i="4"/>
  <c r="BN186" i="4"/>
  <c r="BN184" i="4"/>
  <c r="BN182" i="4"/>
  <c r="BN181" i="4"/>
  <c r="BN179" i="4"/>
  <c r="BN178" i="4"/>
  <c r="BN177" i="4"/>
  <c r="BN176" i="4"/>
  <c r="BN174" i="4"/>
  <c r="BN173" i="4"/>
  <c r="BN172" i="4"/>
  <c r="BN171" i="4"/>
  <c r="BN169" i="4"/>
  <c r="BN168" i="4"/>
  <c r="BN167" i="4"/>
  <c r="BN166" i="4"/>
  <c r="BN165" i="4"/>
  <c r="BN164" i="4"/>
  <c r="BN163" i="4"/>
  <c r="BN162" i="4"/>
  <c r="BN160" i="4"/>
  <c r="BN159" i="4"/>
  <c r="BN158" i="4"/>
  <c r="BN157" i="4"/>
  <c r="BN155" i="4"/>
  <c r="BN154" i="4"/>
  <c r="BN152" i="4"/>
  <c r="BN151" i="4"/>
  <c r="BN150" i="4"/>
  <c r="BN149" i="4"/>
  <c r="BN147" i="4"/>
  <c r="BN146" i="4"/>
  <c r="BN144" i="4"/>
  <c r="BN143" i="4"/>
  <c r="BN142" i="4"/>
  <c r="BN141" i="4"/>
  <c r="BN139" i="4"/>
  <c r="BN138" i="4"/>
  <c r="BN137" i="4"/>
  <c r="BN136" i="4"/>
  <c r="BN135" i="4"/>
  <c r="BN134" i="4"/>
  <c r="BN133" i="4"/>
  <c r="BN132" i="4"/>
  <c r="BN128" i="4"/>
  <c r="BN127" i="4"/>
  <c r="BN126" i="4"/>
  <c r="BN124" i="4"/>
  <c r="BN123" i="4"/>
  <c r="BN122" i="4"/>
  <c r="BN121" i="4"/>
  <c r="BN120" i="4"/>
  <c r="BN119" i="4"/>
  <c r="BN118" i="4"/>
  <c r="BN117" i="4"/>
  <c r="BN116" i="4"/>
  <c r="BN115" i="4"/>
  <c r="BN113" i="4"/>
  <c r="BN112" i="4"/>
  <c r="BN111" i="4"/>
  <c r="BN110" i="4"/>
  <c r="BN107" i="4"/>
  <c r="BN106" i="4"/>
  <c r="BN105" i="4"/>
  <c r="BN104" i="4"/>
  <c r="BN103" i="4"/>
  <c r="BN102" i="4"/>
  <c r="BN101" i="4"/>
  <c r="BN98" i="4"/>
  <c r="BN97" i="4"/>
  <c r="BN96" i="4"/>
  <c r="BN93" i="4"/>
  <c r="BN92" i="4"/>
  <c r="BN91" i="4"/>
  <c r="BN89" i="4"/>
  <c r="BN88" i="4"/>
  <c r="BN84" i="4"/>
  <c r="BN83" i="4"/>
  <c r="BN81" i="4"/>
  <c r="BN79" i="4"/>
  <c r="BN78" i="4"/>
  <c r="BN76" i="4"/>
  <c r="BN74" i="4"/>
  <c r="BN73" i="4"/>
  <c r="BN71" i="4"/>
  <c r="BN70" i="4"/>
  <c r="BN69" i="4"/>
  <c r="BN68" i="4"/>
  <c r="BN66" i="4"/>
  <c r="BN65" i="4"/>
  <c r="BN63" i="4"/>
  <c r="BN61" i="4"/>
  <c r="BN60" i="4"/>
  <c r="BN58" i="4"/>
  <c r="BN56" i="4"/>
  <c r="BN55" i="4"/>
  <c r="BN53" i="4"/>
  <c r="BN52" i="4"/>
  <c r="BN51" i="4"/>
  <c r="BN50" i="4"/>
  <c r="BN48" i="4"/>
  <c r="BN47" i="4"/>
  <c r="BN46" i="4"/>
  <c r="BN45" i="4"/>
  <c r="BN42" i="4"/>
  <c r="BN41" i="4"/>
  <c r="BN40" i="4"/>
  <c r="BN39" i="4"/>
  <c r="BN38" i="4"/>
  <c r="BN37" i="4"/>
  <c r="BN36" i="4"/>
  <c r="BN33" i="4"/>
  <c r="BN32" i="4"/>
  <c r="BN31" i="4"/>
  <c r="BN29" i="4"/>
  <c r="BN28" i="4"/>
  <c r="BN25" i="4"/>
  <c r="BN24" i="4"/>
  <c r="BN23" i="4"/>
  <c r="BN20" i="4"/>
  <c r="BN18" i="4"/>
  <c r="BN16" i="4"/>
  <c r="BN15" i="4"/>
  <c r="BN11" i="4"/>
  <c r="BN10" i="4"/>
  <c r="BN8" i="4"/>
  <c r="BL214" i="4"/>
  <c r="BL212" i="4"/>
  <c r="BL211" i="4"/>
  <c r="BL209" i="4"/>
  <c r="BL208" i="4"/>
  <c r="BL207" i="4"/>
  <c r="BL206" i="4"/>
  <c r="BL204" i="4"/>
  <c r="BL202" i="4"/>
  <c r="BL201" i="4"/>
  <c r="BL199" i="4"/>
  <c r="BL197" i="4"/>
  <c r="BL196" i="4"/>
  <c r="BL195" i="4"/>
  <c r="BL194" i="4"/>
  <c r="BL192" i="4"/>
  <c r="BL191" i="4"/>
  <c r="BL189" i="4"/>
  <c r="BL188" i="4"/>
  <c r="BL187" i="4"/>
  <c r="BL186" i="4"/>
  <c r="BL184" i="4"/>
  <c r="BL182" i="4"/>
  <c r="BL181" i="4"/>
  <c r="BL179" i="4"/>
  <c r="BL178" i="4"/>
  <c r="BL177" i="4"/>
  <c r="BL176" i="4"/>
  <c r="BL174" i="4"/>
  <c r="BL173" i="4"/>
  <c r="BL172" i="4"/>
  <c r="BL171" i="4"/>
  <c r="BL169" i="4"/>
  <c r="BL168" i="4"/>
  <c r="BL167" i="4"/>
  <c r="BL166" i="4"/>
  <c r="BL165" i="4"/>
  <c r="BL164" i="4"/>
  <c r="BL163" i="4"/>
  <c r="BL162" i="4"/>
  <c r="BL160" i="4"/>
  <c r="BL159" i="4"/>
  <c r="BL158" i="4"/>
  <c r="BL157" i="4"/>
  <c r="BL155" i="4"/>
  <c r="BL154" i="4"/>
  <c r="BL152" i="4"/>
  <c r="BL151" i="4"/>
  <c r="BL150" i="4"/>
  <c r="BL149" i="4"/>
  <c r="BL147" i="4"/>
  <c r="BL146" i="4"/>
  <c r="BL144" i="4"/>
  <c r="BL143" i="4"/>
  <c r="BL142" i="4"/>
  <c r="BL141" i="4"/>
  <c r="BL139" i="4"/>
  <c r="BL138" i="4"/>
  <c r="BL137" i="4"/>
  <c r="BL136" i="4"/>
  <c r="BL135" i="4"/>
  <c r="BL134" i="4"/>
  <c r="BL133" i="4"/>
  <c r="BL132" i="4"/>
  <c r="BL128" i="4"/>
  <c r="BL127" i="4"/>
  <c r="BL126" i="4"/>
  <c r="BL124" i="4"/>
  <c r="BL123" i="4"/>
  <c r="BL122" i="4"/>
  <c r="BL121" i="4"/>
  <c r="BL120" i="4"/>
  <c r="BL119" i="4"/>
  <c r="BL118" i="4"/>
  <c r="BL117" i="4"/>
  <c r="BL116" i="4"/>
  <c r="BL115" i="4"/>
  <c r="BL113" i="4"/>
  <c r="BL112" i="4"/>
  <c r="BL111" i="4"/>
  <c r="BL110" i="4"/>
  <c r="BL107" i="4"/>
  <c r="BL106" i="4"/>
  <c r="BL105" i="4"/>
  <c r="BL104" i="4"/>
  <c r="BL103" i="4"/>
  <c r="BL102" i="4"/>
  <c r="BL101" i="4"/>
  <c r="BL98" i="4"/>
  <c r="BL97" i="4"/>
  <c r="BL96" i="4"/>
  <c r="BL93" i="4"/>
  <c r="BL92" i="4"/>
  <c r="BL91" i="4"/>
  <c r="BL89" i="4"/>
  <c r="BL88" i="4"/>
  <c r="BL84" i="4"/>
  <c r="BL83" i="4"/>
  <c r="BL81" i="4"/>
  <c r="BL79" i="4"/>
  <c r="BL78" i="4"/>
  <c r="BL76" i="4"/>
  <c r="BL74" i="4"/>
  <c r="BL73" i="4"/>
  <c r="BL71" i="4"/>
  <c r="BL70" i="4"/>
  <c r="BL69" i="4"/>
  <c r="BL68" i="4"/>
  <c r="BL66" i="4"/>
  <c r="BL65" i="4"/>
  <c r="BL63" i="4"/>
  <c r="BL61" i="4"/>
  <c r="BL60" i="4"/>
  <c r="BL58" i="4"/>
  <c r="BL56" i="4"/>
  <c r="BL55" i="4"/>
  <c r="BL53" i="4"/>
  <c r="BL52" i="4"/>
  <c r="BL51" i="4"/>
  <c r="BL50" i="4"/>
  <c r="BL48" i="4"/>
  <c r="BL47" i="4"/>
  <c r="BL46" i="4"/>
  <c r="BL45" i="4"/>
  <c r="BL42" i="4"/>
  <c r="BL41" i="4"/>
  <c r="BL40" i="4"/>
  <c r="BL39" i="4"/>
  <c r="BL38" i="4"/>
  <c r="BL37" i="4"/>
  <c r="BL36" i="4"/>
  <c r="BL33" i="4"/>
  <c r="BL32" i="4"/>
  <c r="BL31" i="4"/>
  <c r="BL29" i="4"/>
  <c r="BL28" i="4"/>
  <c r="BL25" i="4"/>
  <c r="BL24" i="4"/>
  <c r="BL23" i="4"/>
  <c r="BL20" i="4"/>
  <c r="BL18" i="4"/>
  <c r="BL16" i="4"/>
  <c r="BL15" i="4"/>
  <c r="BL11" i="4"/>
  <c r="BL10" i="4"/>
  <c r="BL8" i="4"/>
  <c r="BK214" i="4"/>
  <c r="BK212" i="4"/>
  <c r="BK211" i="4"/>
  <c r="BK209" i="4"/>
  <c r="BK208" i="4"/>
  <c r="BK207" i="4"/>
  <c r="BK206" i="4"/>
  <c r="BK204" i="4"/>
  <c r="BK202" i="4"/>
  <c r="BK201" i="4"/>
  <c r="BK199" i="4"/>
  <c r="BK197" i="4"/>
  <c r="BK196" i="4"/>
  <c r="BK195" i="4"/>
  <c r="BK194" i="4"/>
  <c r="BK192" i="4"/>
  <c r="BK191" i="4"/>
  <c r="BK189" i="4"/>
  <c r="BK188" i="4"/>
  <c r="BK187" i="4"/>
  <c r="BK186" i="4"/>
  <c r="BK184" i="4"/>
  <c r="BK182" i="4"/>
  <c r="BK181" i="4"/>
  <c r="BK179" i="4"/>
  <c r="BK178" i="4"/>
  <c r="BK177" i="4"/>
  <c r="BK176" i="4"/>
  <c r="BK174" i="4"/>
  <c r="BK173" i="4"/>
  <c r="BK172" i="4"/>
  <c r="BK171" i="4"/>
  <c r="BK169" i="4"/>
  <c r="BK168" i="4"/>
  <c r="BK167" i="4"/>
  <c r="BK166" i="4"/>
  <c r="BK165" i="4"/>
  <c r="BK164" i="4"/>
  <c r="BK163" i="4"/>
  <c r="BK162" i="4"/>
  <c r="BK160" i="4"/>
  <c r="BK159" i="4"/>
  <c r="BK158" i="4"/>
  <c r="BK157" i="4"/>
  <c r="BK155" i="4"/>
  <c r="BK154" i="4"/>
  <c r="BK152" i="4"/>
  <c r="BK151" i="4"/>
  <c r="BK150" i="4"/>
  <c r="BK149" i="4"/>
  <c r="BK147" i="4"/>
  <c r="BK146" i="4"/>
  <c r="BK144" i="4"/>
  <c r="BK143" i="4"/>
  <c r="BK142" i="4"/>
  <c r="BK141" i="4"/>
  <c r="BK139" i="4"/>
  <c r="BK138" i="4"/>
  <c r="BK137" i="4"/>
  <c r="BK136" i="4"/>
  <c r="BK135" i="4"/>
  <c r="BK134" i="4"/>
  <c r="BK133" i="4"/>
  <c r="BK132" i="4"/>
  <c r="BK128" i="4"/>
  <c r="BK127" i="4"/>
  <c r="BK126" i="4"/>
  <c r="BK124" i="4"/>
  <c r="BK123" i="4"/>
  <c r="BK122" i="4"/>
  <c r="BK121" i="4"/>
  <c r="BK120" i="4"/>
  <c r="BK119" i="4"/>
  <c r="BK118" i="4"/>
  <c r="BK117" i="4"/>
  <c r="BK116" i="4"/>
  <c r="BK115" i="4"/>
  <c r="BK113" i="4"/>
  <c r="BK112" i="4"/>
  <c r="BK111" i="4"/>
  <c r="BK110" i="4"/>
  <c r="BK107" i="4"/>
  <c r="BK106" i="4"/>
  <c r="BK105" i="4"/>
  <c r="BK104" i="4"/>
  <c r="BK103" i="4"/>
  <c r="BK102" i="4"/>
  <c r="BK101" i="4"/>
  <c r="BK98" i="4"/>
  <c r="BK97" i="4"/>
  <c r="BK96" i="4"/>
  <c r="BK93" i="4"/>
  <c r="BK92" i="4"/>
  <c r="BK91" i="4"/>
  <c r="BK89" i="4"/>
  <c r="BK88" i="4"/>
  <c r="BK84" i="4"/>
  <c r="BK83" i="4"/>
  <c r="BK81" i="4"/>
  <c r="BK79" i="4"/>
  <c r="BK78" i="4"/>
  <c r="BK76" i="4"/>
  <c r="BK74" i="4"/>
  <c r="BK73" i="4"/>
  <c r="BK71" i="4"/>
  <c r="BK70" i="4"/>
  <c r="BK69" i="4"/>
  <c r="BK68" i="4"/>
  <c r="BK66" i="4"/>
  <c r="BK65" i="4"/>
  <c r="BK63" i="4"/>
  <c r="BK61" i="4"/>
  <c r="BK60" i="4"/>
  <c r="BK58" i="4"/>
  <c r="BK56" i="4"/>
  <c r="BK55" i="4"/>
  <c r="BK53" i="4"/>
  <c r="BK52" i="4"/>
  <c r="BK51" i="4"/>
  <c r="BK50" i="4"/>
  <c r="BK48" i="4"/>
  <c r="BK47" i="4"/>
  <c r="BK46" i="4"/>
  <c r="BK45" i="4"/>
  <c r="BK42" i="4"/>
  <c r="BK41" i="4"/>
  <c r="BK40" i="4"/>
  <c r="BK39" i="4"/>
  <c r="BK38" i="4"/>
  <c r="BK37" i="4"/>
  <c r="BK36" i="4"/>
  <c r="BK33" i="4"/>
  <c r="BK32" i="4"/>
  <c r="BK31" i="4"/>
  <c r="BK29" i="4"/>
  <c r="BK28" i="4"/>
  <c r="BK25" i="4"/>
  <c r="BK24" i="4"/>
  <c r="BK23" i="4"/>
  <c r="BK20" i="4"/>
  <c r="BK18" i="4"/>
  <c r="BK16" i="4"/>
  <c r="BK15" i="4"/>
  <c r="BK11" i="4"/>
  <c r="BK10" i="4"/>
  <c r="BK8" i="4"/>
  <c r="BJ214" i="4"/>
  <c r="BJ212" i="4"/>
  <c r="BJ211" i="4"/>
  <c r="BJ209" i="4"/>
  <c r="BJ208" i="4"/>
  <c r="BJ207" i="4"/>
  <c r="BJ206" i="4"/>
  <c r="BJ204" i="4"/>
  <c r="BJ202" i="4"/>
  <c r="BJ201" i="4"/>
  <c r="BJ199" i="4"/>
  <c r="BJ197" i="4"/>
  <c r="BJ196" i="4"/>
  <c r="BJ195" i="4"/>
  <c r="BJ194" i="4"/>
  <c r="BJ192" i="4"/>
  <c r="BJ191" i="4"/>
  <c r="BJ189" i="4"/>
  <c r="BJ188" i="4"/>
  <c r="BJ187" i="4"/>
  <c r="BJ186" i="4"/>
  <c r="BJ184" i="4"/>
  <c r="BJ182" i="4"/>
  <c r="BJ181" i="4"/>
  <c r="BJ179" i="4"/>
  <c r="BJ178" i="4"/>
  <c r="BJ177" i="4"/>
  <c r="BJ176" i="4"/>
  <c r="BJ174" i="4"/>
  <c r="BJ173" i="4"/>
  <c r="BJ172" i="4"/>
  <c r="BJ171" i="4"/>
  <c r="BJ169" i="4"/>
  <c r="BJ168" i="4"/>
  <c r="BJ167" i="4"/>
  <c r="BJ166" i="4"/>
  <c r="BJ165" i="4"/>
  <c r="BJ164" i="4"/>
  <c r="BJ163" i="4"/>
  <c r="BJ162" i="4"/>
  <c r="BJ160" i="4"/>
  <c r="BJ159" i="4"/>
  <c r="BJ158" i="4"/>
  <c r="BJ157" i="4"/>
  <c r="BJ155" i="4"/>
  <c r="BJ154" i="4"/>
  <c r="BJ152" i="4"/>
  <c r="BJ151" i="4"/>
  <c r="BJ150" i="4"/>
  <c r="BJ149" i="4"/>
  <c r="BJ147" i="4"/>
  <c r="BJ146" i="4"/>
  <c r="BJ144" i="4"/>
  <c r="BJ143" i="4"/>
  <c r="BJ142" i="4"/>
  <c r="BJ141" i="4"/>
  <c r="BJ139" i="4"/>
  <c r="BJ138" i="4"/>
  <c r="BJ137" i="4"/>
  <c r="BJ136" i="4"/>
  <c r="BJ135" i="4"/>
  <c r="BJ134" i="4"/>
  <c r="BJ133" i="4"/>
  <c r="BJ132" i="4"/>
  <c r="BJ128" i="4"/>
  <c r="BJ127" i="4"/>
  <c r="BJ126" i="4"/>
  <c r="BJ124" i="4"/>
  <c r="BJ123" i="4"/>
  <c r="BJ122" i="4"/>
  <c r="BJ121" i="4"/>
  <c r="BJ120" i="4"/>
  <c r="BJ119" i="4"/>
  <c r="BJ118" i="4"/>
  <c r="BJ117" i="4"/>
  <c r="BJ116" i="4"/>
  <c r="BJ115" i="4"/>
  <c r="BJ113" i="4"/>
  <c r="BJ112" i="4"/>
  <c r="BJ111" i="4"/>
  <c r="BJ110" i="4"/>
  <c r="BJ107" i="4"/>
  <c r="BJ106" i="4"/>
  <c r="BJ105" i="4"/>
  <c r="BJ104" i="4"/>
  <c r="BJ103" i="4"/>
  <c r="BJ102" i="4"/>
  <c r="BJ101" i="4"/>
  <c r="BJ98" i="4"/>
  <c r="BJ97" i="4"/>
  <c r="BJ96" i="4"/>
  <c r="BJ93" i="4"/>
  <c r="BJ92" i="4"/>
  <c r="BJ91" i="4"/>
  <c r="BJ89" i="4"/>
  <c r="BJ88" i="4"/>
  <c r="BJ84" i="4"/>
  <c r="BJ83" i="4"/>
  <c r="BJ81" i="4"/>
  <c r="BJ79" i="4"/>
  <c r="BJ78" i="4"/>
  <c r="BJ76" i="4"/>
  <c r="BJ74" i="4"/>
  <c r="BJ73" i="4"/>
  <c r="BJ71" i="4"/>
  <c r="BJ70" i="4"/>
  <c r="BJ69" i="4"/>
  <c r="BJ68" i="4"/>
  <c r="BJ66" i="4"/>
  <c r="BJ65" i="4"/>
  <c r="BJ63" i="4"/>
  <c r="BJ61" i="4"/>
  <c r="BJ60" i="4"/>
  <c r="BJ58" i="4"/>
  <c r="BJ56" i="4"/>
  <c r="BJ55" i="4"/>
  <c r="BJ53" i="4"/>
  <c r="BJ52" i="4"/>
  <c r="BJ51" i="4"/>
  <c r="BJ50" i="4"/>
  <c r="BJ48" i="4"/>
  <c r="BJ47" i="4"/>
  <c r="BJ46" i="4"/>
  <c r="BJ45" i="4"/>
  <c r="BJ42" i="4"/>
  <c r="BJ41" i="4"/>
  <c r="BJ40" i="4"/>
  <c r="BJ39" i="4"/>
  <c r="BJ38" i="4"/>
  <c r="BJ37" i="4"/>
  <c r="BJ36" i="4"/>
  <c r="BJ33" i="4"/>
  <c r="BJ32" i="4"/>
  <c r="BJ31" i="4"/>
  <c r="BJ29" i="4"/>
  <c r="BJ28" i="4"/>
  <c r="BJ25" i="4"/>
  <c r="BJ24" i="4"/>
  <c r="BJ23" i="4"/>
  <c r="BJ20" i="4"/>
  <c r="BJ18" i="4"/>
  <c r="BJ16" i="4"/>
  <c r="BJ15" i="4"/>
  <c r="BJ11" i="4"/>
  <c r="BJ10" i="4"/>
  <c r="BJ8" i="4"/>
  <c r="BI214" i="4"/>
  <c r="BI212" i="4"/>
  <c r="BI211" i="4"/>
  <c r="BI209" i="4"/>
  <c r="BI208" i="4"/>
  <c r="BI207" i="4"/>
  <c r="BI206" i="4"/>
  <c r="BI204" i="4"/>
  <c r="BI202" i="4"/>
  <c r="BI201" i="4"/>
  <c r="BI199" i="4"/>
  <c r="BI197" i="4"/>
  <c r="BI196" i="4"/>
  <c r="BI195" i="4"/>
  <c r="BI194" i="4"/>
  <c r="BI192" i="4"/>
  <c r="BI191" i="4"/>
  <c r="BI189" i="4"/>
  <c r="BI188" i="4"/>
  <c r="BI187" i="4"/>
  <c r="BI186" i="4"/>
  <c r="BI184" i="4"/>
  <c r="BI182" i="4"/>
  <c r="BI181" i="4"/>
  <c r="BI179" i="4"/>
  <c r="BI178" i="4"/>
  <c r="BI177" i="4"/>
  <c r="BI176" i="4"/>
  <c r="BI174" i="4"/>
  <c r="BI173" i="4"/>
  <c r="BI172" i="4"/>
  <c r="BI171" i="4"/>
  <c r="BI169" i="4"/>
  <c r="BI168" i="4"/>
  <c r="BI167" i="4"/>
  <c r="BI166" i="4"/>
  <c r="BI165" i="4"/>
  <c r="BI164" i="4"/>
  <c r="BI163" i="4"/>
  <c r="BI162" i="4"/>
  <c r="BI160" i="4"/>
  <c r="BI159" i="4"/>
  <c r="BI158" i="4"/>
  <c r="BI157" i="4"/>
  <c r="BI155" i="4"/>
  <c r="BI154" i="4"/>
  <c r="BI152" i="4"/>
  <c r="BI151" i="4"/>
  <c r="BI150" i="4"/>
  <c r="BI149" i="4"/>
  <c r="BI147" i="4"/>
  <c r="BI146" i="4"/>
  <c r="BI144" i="4"/>
  <c r="BI143" i="4"/>
  <c r="BI142" i="4"/>
  <c r="BI141" i="4"/>
  <c r="BI139" i="4"/>
  <c r="BI138" i="4"/>
  <c r="BI137" i="4"/>
  <c r="BI136" i="4"/>
  <c r="BI135" i="4"/>
  <c r="BI134" i="4"/>
  <c r="BI133" i="4"/>
  <c r="BI132" i="4"/>
  <c r="BI128" i="4"/>
  <c r="BI127" i="4"/>
  <c r="BI126" i="4"/>
  <c r="BI124" i="4"/>
  <c r="BI123" i="4"/>
  <c r="BI122" i="4"/>
  <c r="BI121" i="4"/>
  <c r="BI120" i="4"/>
  <c r="BI119" i="4"/>
  <c r="BI118" i="4"/>
  <c r="BI117" i="4"/>
  <c r="BI116" i="4"/>
  <c r="BI115" i="4"/>
  <c r="BI113" i="4"/>
  <c r="BI112" i="4"/>
  <c r="BI111" i="4"/>
  <c r="BI110" i="4"/>
  <c r="BI107" i="4"/>
  <c r="BI106" i="4"/>
  <c r="BI105" i="4"/>
  <c r="BI104" i="4"/>
  <c r="BI103" i="4"/>
  <c r="BI102" i="4"/>
  <c r="BI101" i="4"/>
  <c r="BI98" i="4"/>
  <c r="BI97" i="4"/>
  <c r="BI96" i="4"/>
  <c r="BI93" i="4"/>
  <c r="BI92" i="4"/>
  <c r="BI91" i="4"/>
  <c r="BI89" i="4"/>
  <c r="BI88" i="4"/>
  <c r="BI84" i="4"/>
  <c r="BI83" i="4"/>
  <c r="BI81" i="4"/>
  <c r="BI79" i="4"/>
  <c r="BI78" i="4"/>
  <c r="BI76" i="4"/>
  <c r="BI74" i="4"/>
  <c r="BI73" i="4"/>
  <c r="BI71" i="4"/>
  <c r="BI70" i="4"/>
  <c r="BI69" i="4"/>
  <c r="BI68" i="4"/>
  <c r="BI66" i="4"/>
  <c r="BI65" i="4"/>
  <c r="BI63" i="4"/>
  <c r="BI61" i="4"/>
  <c r="BI60" i="4"/>
  <c r="BI58" i="4"/>
  <c r="BI56" i="4"/>
  <c r="BI55" i="4"/>
  <c r="BI53" i="4"/>
  <c r="BI52" i="4"/>
  <c r="BI51" i="4"/>
  <c r="BI50" i="4"/>
  <c r="BI48" i="4"/>
  <c r="BI47" i="4"/>
  <c r="BI46" i="4"/>
  <c r="BI45" i="4"/>
  <c r="BI42" i="4"/>
  <c r="BI41" i="4"/>
  <c r="BI40" i="4"/>
  <c r="BI39" i="4"/>
  <c r="BI38" i="4"/>
  <c r="BI37" i="4"/>
  <c r="BI36" i="4"/>
  <c r="BI33" i="4"/>
  <c r="BI32" i="4"/>
  <c r="BI31" i="4"/>
  <c r="BI29" i="4"/>
  <c r="BI28" i="4"/>
  <c r="BI25" i="4"/>
  <c r="BI24" i="4"/>
  <c r="BI23" i="4"/>
  <c r="BI20" i="4"/>
  <c r="BI18" i="4"/>
  <c r="BI16" i="4"/>
  <c r="BI15" i="4"/>
  <c r="BI11" i="4"/>
  <c r="BI10" i="4"/>
  <c r="BI8" i="4"/>
  <c r="BG214" i="4"/>
  <c r="BF214" i="4"/>
  <c r="BG212" i="4"/>
  <c r="BF212" i="4"/>
  <c r="BG211" i="4"/>
  <c r="BF211" i="4"/>
  <c r="BG209" i="4"/>
  <c r="BF209" i="4"/>
  <c r="BG208" i="4"/>
  <c r="BF208" i="4"/>
  <c r="BG207" i="4"/>
  <c r="BF207" i="4"/>
  <c r="BG206" i="4"/>
  <c r="BF206" i="4"/>
  <c r="BG204" i="4"/>
  <c r="BF204" i="4"/>
  <c r="BG202" i="4"/>
  <c r="BF202" i="4"/>
  <c r="BG201" i="4"/>
  <c r="BF201" i="4"/>
  <c r="BG199" i="4"/>
  <c r="BF199" i="4"/>
  <c r="BG197" i="4"/>
  <c r="BF197" i="4"/>
  <c r="BG196" i="4"/>
  <c r="BF196" i="4"/>
  <c r="BG195" i="4"/>
  <c r="BF195" i="4"/>
  <c r="BG194" i="4"/>
  <c r="BF194" i="4"/>
  <c r="BG192" i="4"/>
  <c r="BF192" i="4"/>
  <c r="BG191" i="4"/>
  <c r="BF191" i="4"/>
  <c r="BG189" i="4"/>
  <c r="BF189" i="4"/>
  <c r="BG188" i="4"/>
  <c r="BF188" i="4"/>
  <c r="BG187" i="4"/>
  <c r="BF187" i="4"/>
  <c r="BG186" i="4"/>
  <c r="BF186" i="4"/>
  <c r="BG184" i="4"/>
  <c r="BF184" i="4"/>
  <c r="BG182" i="4"/>
  <c r="BF182" i="4"/>
  <c r="BG181" i="4"/>
  <c r="BF181" i="4"/>
  <c r="BG179" i="4"/>
  <c r="BF179" i="4"/>
  <c r="BG178" i="4"/>
  <c r="BF178" i="4"/>
  <c r="BG177" i="4"/>
  <c r="BF177" i="4"/>
  <c r="BG176" i="4"/>
  <c r="BF176" i="4"/>
  <c r="BG174" i="4"/>
  <c r="BF174" i="4"/>
  <c r="BG173" i="4"/>
  <c r="BF173" i="4"/>
  <c r="BG172" i="4"/>
  <c r="BF172" i="4"/>
  <c r="BG171" i="4"/>
  <c r="BF171" i="4"/>
  <c r="BG169" i="4"/>
  <c r="BF169" i="4"/>
  <c r="BG168" i="4"/>
  <c r="BF168" i="4"/>
  <c r="BG167" i="4"/>
  <c r="BF167" i="4"/>
  <c r="BG166" i="4"/>
  <c r="BF166" i="4"/>
  <c r="BG165" i="4"/>
  <c r="BF165" i="4"/>
  <c r="BG164" i="4"/>
  <c r="BF164" i="4"/>
  <c r="BG163" i="4"/>
  <c r="BF163" i="4"/>
  <c r="BG162" i="4"/>
  <c r="BF162" i="4"/>
  <c r="BG160" i="4"/>
  <c r="BF160" i="4"/>
  <c r="BG159" i="4"/>
  <c r="BF159" i="4"/>
  <c r="BG158" i="4"/>
  <c r="BF158" i="4"/>
  <c r="BG157" i="4"/>
  <c r="BF157" i="4"/>
  <c r="BG155" i="4"/>
  <c r="BF155" i="4"/>
  <c r="BG154" i="4"/>
  <c r="BF154" i="4"/>
  <c r="BG152" i="4"/>
  <c r="BF152" i="4"/>
  <c r="BG151" i="4"/>
  <c r="BF151" i="4"/>
  <c r="BG150" i="4"/>
  <c r="BF150" i="4"/>
  <c r="BG149" i="4"/>
  <c r="BF149" i="4"/>
  <c r="BG147" i="4"/>
  <c r="BF147" i="4"/>
  <c r="BG146" i="4"/>
  <c r="BF146" i="4"/>
  <c r="BG144" i="4"/>
  <c r="BF144" i="4"/>
  <c r="BG143" i="4"/>
  <c r="BF143" i="4"/>
  <c r="BG142" i="4"/>
  <c r="BF142" i="4"/>
  <c r="BG141" i="4"/>
  <c r="BF141" i="4"/>
  <c r="BG139" i="4"/>
  <c r="BF139" i="4"/>
  <c r="BG138" i="4"/>
  <c r="BF138" i="4"/>
  <c r="BG137" i="4"/>
  <c r="BF137" i="4"/>
  <c r="BG136" i="4"/>
  <c r="BF136" i="4"/>
  <c r="BG135" i="4"/>
  <c r="BF135" i="4"/>
  <c r="BG134" i="4"/>
  <c r="BF134" i="4"/>
  <c r="BG133" i="4"/>
  <c r="BF133" i="4"/>
  <c r="BG132" i="4"/>
  <c r="BF132" i="4"/>
  <c r="BG128" i="4"/>
  <c r="BF128" i="4"/>
  <c r="BG127" i="4"/>
  <c r="BF127" i="4"/>
  <c r="BG126" i="4"/>
  <c r="BF126" i="4"/>
  <c r="BG124" i="4"/>
  <c r="BF124" i="4"/>
  <c r="BG123" i="4"/>
  <c r="BF123" i="4"/>
  <c r="BG122" i="4"/>
  <c r="BF122" i="4"/>
  <c r="BG121" i="4"/>
  <c r="BF121" i="4"/>
  <c r="BG120" i="4"/>
  <c r="BF120" i="4"/>
  <c r="BG119" i="4"/>
  <c r="BF119" i="4"/>
  <c r="BG118" i="4"/>
  <c r="BF118" i="4"/>
  <c r="BG117" i="4"/>
  <c r="BF117" i="4"/>
  <c r="BG116" i="4"/>
  <c r="BF116" i="4"/>
  <c r="BG115" i="4"/>
  <c r="BF115" i="4"/>
  <c r="BG113" i="4"/>
  <c r="BF113" i="4"/>
  <c r="BG112" i="4"/>
  <c r="BF112" i="4"/>
  <c r="BG111" i="4"/>
  <c r="BF111" i="4"/>
  <c r="BG110" i="4"/>
  <c r="BF110" i="4"/>
  <c r="BE214" i="4"/>
  <c r="BD214" i="4"/>
  <c r="BC214" i="4"/>
  <c r="BB214" i="4"/>
  <c r="BA214" i="4"/>
  <c r="AZ214" i="4"/>
  <c r="AX214" i="4"/>
  <c r="AW214" i="4"/>
  <c r="AU214" i="4"/>
  <c r="AT214" i="4"/>
  <c r="AS214" i="4"/>
  <c r="AR214" i="4"/>
  <c r="AP214" i="4"/>
  <c r="AO214" i="4"/>
  <c r="AM214" i="4"/>
  <c r="AL214" i="4"/>
  <c r="AK214" i="4"/>
  <c r="AJ214" i="4"/>
  <c r="AI214" i="4"/>
  <c r="AH214" i="4"/>
  <c r="AG214" i="4"/>
  <c r="AF214" i="4"/>
  <c r="AD214" i="4"/>
  <c r="AC214" i="4"/>
  <c r="AB214" i="4"/>
  <c r="AA214" i="4"/>
  <c r="Y214" i="4"/>
  <c r="X214" i="4"/>
  <c r="V214" i="4"/>
  <c r="U214" i="4"/>
  <c r="S214" i="4"/>
  <c r="R214" i="4"/>
  <c r="P214" i="4"/>
  <c r="N214" i="4"/>
  <c r="M214" i="4"/>
  <c r="B81" i="4"/>
  <c r="BG107" i="4"/>
  <c r="BF107" i="4"/>
  <c r="BG106" i="4"/>
  <c r="BF106" i="4"/>
  <c r="BG105" i="4"/>
  <c r="BF105" i="4"/>
  <c r="BG104" i="4"/>
  <c r="BF104" i="4"/>
  <c r="BG103" i="4"/>
  <c r="BF103" i="4"/>
  <c r="BG102" i="4"/>
  <c r="BF102" i="4"/>
  <c r="BG101" i="4"/>
  <c r="BF101" i="4"/>
  <c r="BG98" i="4"/>
  <c r="BF98" i="4"/>
  <c r="BG97" i="4"/>
  <c r="BF97" i="4"/>
  <c r="BG96" i="4"/>
  <c r="BF96" i="4"/>
  <c r="BG93" i="4"/>
  <c r="BF93" i="4"/>
  <c r="BG92" i="4"/>
  <c r="BF92" i="4"/>
  <c r="BG91" i="4"/>
  <c r="BF91" i="4"/>
  <c r="BG89" i="4"/>
  <c r="BF89" i="4"/>
  <c r="BG88" i="4"/>
  <c r="BF88" i="4"/>
  <c r="BG84" i="4"/>
  <c r="BF84" i="4"/>
  <c r="BG83" i="4"/>
  <c r="BF83" i="4"/>
  <c r="BG81" i="4"/>
  <c r="BF81" i="4"/>
  <c r="BG79" i="4"/>
  <c r="BF79" i="4"/>
  <c r="BG78" i="4"/>
  <c r="BF78" i="4"/>
  <c r="BG76" i="4"/>
  <c r="BF76" i="4"/>
  <c r="BG74" i="4"/>
  <c r="BF74" i="4"/>
  <c r="BG73" i="4"/>
  <c r="BF73" i="4"/>
  <c r="BG71" i="4"/>
  <c r="BF71" i="4"/>
  <c r="BG70" i="4"/>
  <c r="BF70" i="4"/>
  <c r="BG69" i="4"/>
  <c r="BF69" i="4"/>
  <c r="BG68" i="4"/>
  <c r="BF68" i="4"/>
  <c r="BG66" i="4"/>
  <c r="BF66" i="4"/>
  <c r="BG65" i="4"/>
  <c r="BF65" i="4"/>
  <c r="BG63" i="4"/>
  <c r="BF63" i="4"/>
  <c r="BG61" i="4"/>
  <c r="BF61" i="4"/>
  <c r="BG60" i="4"/>
  <c r="BF60" i="4"/>
  <c r="BG58" i="4"/>
  <c r="BF58" i="4"/>
  <c r="BG56" i="4"/>
  <c r="BF56" i="4"/>
  <c r="BG55" i="4"/>
  <c r="BF55" i="4"/>
  <c r="BG53" i="4"/>
  <c r="BF53" i="4"/>
  <c r="BG52" i="4"/>
  <c r="BF52" i="4"/>
  <c r="BG51" i="4"/>
  <c r="BF51" i="4"/>
  <c r="BG50" i="4"/>
  <c r="BF50" i="4"/>
  <c r="BG48" i="4"/>
  <c r="BF48" i="4"/>
  <c r="BG47" i="4"/>
  <c r="BF47" i="4"/>
  <c r="BG46" i="4"/>
  <c r="BF46" i="4"/>
  <c r="BG45" i="4"/>
  <c r="BF45" i="4"/>
  <c r="BG42" i="4"/>
  <c r="BG41" i="4"/>
  <c r="BG40" i="4"/>
  <c r="BG39" i="4"/>
  <c r="BG38" i="4"/>
  <c r="BG37" i="4"/>
  <c r="BG36" i="4"/>
  <c r="BG33" i="4"/>
  <c r="BG32" i="4"/>
  <c r="BG31" i="4"/>
  <c r="BG29" i="4"/>
  <c r="BG28" i="4"/>
  <c r="BG25" i="4"/>
  <c r="BG24" i="4"/>
  <c r="BG23" i="4"/>
  <c r="BG20" i="4"/>
  <c r="BG18" i="4"/>
  <c r="BG16" i="4"/>
  <c r="BG15" i="4"/>
  <c r="BG11" i="4"/>
  <c r="BG10" i="4"/>
  <c r="BG8" i="4"/>
  <c r="BF42" i="4"/>
  <c r="BF41" i="4"/>
  <c r="BF40" i="4"/>
  <c r="BF39" i="4"/>
  <c r="BF38" i="4"/>
  <c r="BF37" i="4"/>
  <c r="BF36" i="4"/>
  <c r="BF33" i="4"/>
  <c r="BF32" i="4"/>
  <c r="BF31" i="4"/>
  <c r="BF29" i="4"/>
  <c r="BF28" i="4"/>
  <c r="BF25" i="4"/>
  <c r="BF24" i="4"/>
  <c r="BF23" i="4"/>
  <c r="BF20" i="4"/>
  <c r="BF18" i="4"/>
  <c r="BF16" i="4"/>
  <c r="BF15" i="4"/>
  <c r="BF11" i="4"/>
  <c r="BF10" i="4"/>
  <c r="BF8" i="4"/>
  <c r="BE212" i="4"/>
  <c r="BE211" i="4"/>
  <c r="BE209" i="4"/>
  <c r="BE208" i="4"/>
  <c r="BE207" i="4"/>
  <c r="BE206" i="4"/>
  <c r="BE204" i="4"/>
  <c r="BE202" i="4"/>
  <c r="BE201" i="4"/>
  <c r="BE199" i="4"/>
  <c r="BE197" i="4"/>
  <c r="BE196" i="4"/>
  <c r="BE195" i="4"/>
  <c r="BE194" i="4"/>
  <c r="BE192" i="4"/>
  <c r="BE191" i="4"/>
  <c r="BE189" i="4"/>
  <c r="BE188" i="4"/>
  <c r="BE187" i="4"/>
  <c r="BE186" i="4"/>
  <c r="BE184" i="4"/>
  <c r="BE182" i="4"/>
  <c r="BE181" i="4"/>
  <c r="BE179" i="4"/>
  <c r="BE178" i="4"/>
  <c r="BE177" i="4"/>
  <c r="BE176" i="4"/>
  <c r="BE174" i="4"/>
  <c r="BE173" i="4"/>
  <c r="BE172" i="4"/>
  <c r="BE171" i="4"/>
  <c r="BE169" i="4"/>
  <c r="BE168" i="4"/>
  <c r="BE167" i="4"/>
  <c r="BE166" i="4"/>
  <c r="BE165" i="4"/>
  <c r="BE164" i="4"/>
  <c r="BE163" i="4"/>
  <c r="BE162" i="4"/>
  <c r="BE160" i="4"/>
  <c r="BE159" i="4"/>
  <c r="BE158" i="4"/>
  <c r="BE157" i="4"/>
  <c r="BE155" i="4"/>
  <c r="BE154" i="4"/>
  <c r="BE152" i="4"/>
  <c r="BE151" i="4"/>
  <c r="BE150" i="4"/>
  <c r="BE149" i="4"/>
  <c r="BE147" i="4"/>
  <c r="BE146" i="4"/>
  <c r="BE144" i="4"/>
  <c r="BE143" i="4"/>
  <c r="BE142" i="4"/>
  <c r="BE141" i="4"/>
  <c r="BE139" i="4"/>
  <c r="BE138" i="4"/>
  <c r="BE137" i="4"/>
  <c r="BE136" i="4"/>
  <c r="BE135" i="4"/>
  <c r="BE134" i="4"/>
  <c r="BE133" i="4"/>
  <c r="BE132" i="4"/>
  <c r="BE128" i="4"/>
  <c r="BE127" i="4"/>
  <c r="BE126" i="4"/>
  <c r="BE124" i="4"/>
  <c r="BE123" i="4"/>
  <c r="BE122" i="4"/>
  <c r="BE121" i="4"/>
  <c r="BE120" i="4"/>
  <c r="BE119" i="4"/>
  <c r="BE118" i="4"/>
  <c r="BE117" i="4"/>
  <c r="BE116" i="4"/>
  <c r="BE115" i="4"/>
  <c r="BE113" i="4"/>
  <c r="BE112" i="4"/>
  <c r="BE111" i="4"/>
  <c r="BE110" i="4"/>
  <c r="BE107" i="4"/>
  <c r="BE106" i="4"/>
  <c r="BE105" i="4"/>
  <c r="BE104" i="4"/>
  <c r="BE103" i="4"/>
  <c r="BE102" i="4"/>
  <c r="BE101" i="4"/>
  <c r="BE98" i="4"/>
  <c r="BE97" i="4"/>
  <c r="BE96" i="4"/>
  <c r="BE93" i="4"/>
  <c r="BE92" i="4"/>
  <c r="BE91" i="4"/>
  <c r="BE89" i="4"/>
  <c r="BE88" i="4"/>
  <c r="BE84" i="4"/>
  <c r="BE83" i="4"/>
  <c r="BE81" i="4"/>
  <c r="BE79" i="4"/>
  <c r="BE78" i="4"/>
  <c r="BE76" i="4"/>
  <c r="BE74" i="4"/>
  <c r="BE73" i="4"/>
  <c r="BE71" i="4"/>
  <c r="BE70" i="4"/>
  <c r="BE69" i="4"/>
  <c r="BE68" i="4"/>
  <c r="BE66" i="4"/>
  <c r="BE65" i="4"/>
  <c r="BE63" i="4"/>
  <c r="BE61" i="4"/>
  <c r="BE60" i="4"/>
  <c r="BE58" i="4"/>
  <c r="BE56" i="4"/>
  <c r="BE55" i="4"/>
  <c r="BE53" i="4"/>
  <c r="BE52" i="4"/>
  <c r="BE51" i="4"/>
  <c r="BE50" i="4"/>
  <c r="BE48" i="4"/>
  <c r="BE47" i="4"/>
  <c r="BE46" i="4"/>
  <c r="BE45" i="4"/>
  <c r="BE42" i="4"/>
  <c r="BE41" i="4"/>
  <c r="BE40" i="4"/>
  <c r="BE39" i="4"/>
  <c r="BE38" i="4"/>
  <c r="BE37" i="4"/>
  <c r="BE36" i="4"/>
  <c r="BE33" i="4"/>
  <c r="BE32" i="4"/>
  <c r="BE31" i="4"/>
  <c r="BE29" i="4"/>
  <c r="BE28" i="4"/>
  <c r="BE25" i="4"/>
  <c r="BE24" i="4"/>
  <c r="BE23" i="4"/>
  <c r="BE20" i="4"/>
  <c r="BE18" i="4"/>
  <c r="BE16" i="4"/>
  <c r="BE15" i="4"/>
  <c r="BE11" i="4"/>
  <c r="BE10" i="4"/>
  <c r="BE8" i="4"/>
  <c r="BD212" i="4"/>
  <c r="BD211" i="4"/>
  <c r="BD209" i="4"/>
  <c r="BD208" i="4"/>
  <c r="BD207" i="4"/>
  <c r="BD206" i="4"/>
  <c r="BD204" i="4"/>
  <c r="BD202" i="4"/>
  <c r="BD201" i="4"/>
  <c r="BD199" i="4"/>
  <c r="BD197" i="4"/>
  <c r="BD196" i="4"/>
  <c r="BD195" i="4"/>
  <c r="BD194" i="4"/>
  <c r="BD192" i="4"/>
  <c r="BD191" i="4"/>
  <c r="BD189" i="4"/>
  <c r="BD188" i="4"/>
  <c r="BD187" i="4"/>
  <c r="BD186" i="4"/>
  <c r="BD184" i="4"/>
  <c r="BD182" i="4"/>
  <c r="BD181" i="4"/>
  <c r="BD179" i="4"/>
  <c r="BD178" i="4"/>
  <c r="BD177" i="4"/>
  <c r="BD176" i="4"/>
  <c r="BD174" i="4"/>
  <c r="BD173" i="4"/>
  <c r="BD172" i="4"/>
  <c r="BD171" i="4"/>
  <c r="BD169" i="4"/>
  <c r="BD168" i="4"/>
  <c r="BD167" i="4"/>
  <c r="BD166" i="4"/>
  <c r="BD165" i="4"/>
  <c r="BD164" i="4"/>
  <c r="BD163" i="4"/>
  <c r="BD162" i="4"/>
  <c r="BD160" i="4"/>
  <c r="BD159" i="4"/>
  <c r="BD158" i="4"/>
  <c r="BD157" i="4"/>
  <c r="BD155" i="4"/>
  <c r="BD154" i="4"/>
  <c r="BD152" i="4"/>
  <c r="BD151" i="4"/>
  <c r="BD150" i="4"/>
  <c r="BD149" i="4"/>
  <c r="BD147" i="4"/>
  <c r="BD146" i="4"/>
  <c r="BD144" i="4"/>
  <c r="BD143" i="4"/>
  <c r="BD142" i="4"/>
  <c r="BD141" i="4"/>
  <c r="BD139" i="4"/>
  <c r="BD138" i="4"/>
  <c r="BD137" i="4"/>
  <c r="BD136" i="4"/>
  <c r="BD135" i="4"/>
  <c r="BD134" i="4"/>
  <c r="BD133" i="4"/>
  <c r="BD132" i="4"/>
  <c r="BD128" i="4"/>
  <c r="BD127" i="4"/>
  <c r="BD126" i="4"/>
  <c r="BD124" i="4"/>
  <c r="BD123" i="4"/>
  <c r="BD122" i="4"/>
  <c r="BD121" i="4"/>
  <c r="BD120" i="4"/>
  <c r="BD119" i="4"/>
  <c r="BD118" i="4"/>
  <c r="BD117" i="4"/>
  <c r="BD116" i="4"/>
  <c r="BD115" i="4"/>
  <c r="BD113" i="4"/>
  <c r="BD112" i="4"/>
  <c r="BD111" i="4"/>
  <c r="BD110" i="4"/>
  <c r="BD107" i="4"/>
  <c r="BD106" i="4"/>
  <c r="BD105" i="4"/>
  <c r="BD104" i="4"/>
  <c r="BD103" i="4"/>
  <c r="BD102" i="4"/>
  <c r="BD101" i="4"/>
  <c r="BD98" i="4"/>
  <c r="BD97" i="4"/>
  <c r="BD96" i="4"/>
  <c r="BD93" i="4"/>
  <c r="BD92" i="4"/>
  <c r="BD91" i="4"/>
  <c r="BD89" i="4"/>
  <c r="BD88" i="4"/>
  <c r="BD84" i="4"/>
  <c r="BD83" i="4"/>
  <c r="BD81" i="4"/>
  <c r="BD79" i="4"/>
  <c r="BD78" i="4"/>
  <c r="BD76" i="4"/>
  <c r="BD74" i="4"/>
  <c r="BD73" i="4"/>
  <c r="BD71" i="4"/>
  <c r="BD70" i="4"/>
  <c r="BD69" i="4"/>
  <c r="BD68" i="4"/>
  <c r="BD66" i="4"/>
  <c r="BD65" i="4"/>
  <c r="BD63" i="4"/>
  <c r="BD61" i="4"/>
  <c r="BD60" i="4"/>
  <c r="BD58" i="4"/>
  <c r="BD56" i="4"/>
  <c r="BD55" i="4"/>
  <c r="BD53" i="4"/>
  <c r="BD52" i="4"/>
  <c r="BD51" i="4"/>
  <c r="BD50" i="4"/>
  <c r="BD48" i="4"/>
  <c r="BD47" i="4"/>
  <c r="BD46" i="4"/>
  <c r="BD45" i="4"/>
  <c r="BD42" i="4"/>
  <c r="BD41" i="4"/>
  <c r="BD40" i="4"/>
  <c r="BD39" i="4"/>
  <c r="BD38" i="4"/>
  <c r="BD37" i="4"/>
  <c r="BD36" i="4"/>
  <c r="BD33" i="4"/>
  <c r="BD32" i="4"/>
  <c r="BD31" i="4"/>
  <c r="BD29" i="4"/>
  <c r="BD28" i="4"/>
  <c r="BD25" i="4"/>
  <c r="BD24" i="4"/>
  <c r="BD23" i="4"/>
  <c r="BD20" i="4"/>
  <c r="BD18" i="4"/>
  <c r="BD16" i="4"/>
  <c r="BD15" i="4"/>
  <c r="BD11" i="4"/>
  <c r="BD10" i="4"/>
  <c r="BD8" i="4"/>
  <c r="BC212" i="4"/>
  <c r="BC211" i="4"/>
  <c r="BC209" i="4"/>
  <c r="BC208" i="4"/>
  <c r="BC207" i="4"/>
  <c r="BC206" i="4"/>
  <c r="BC204" i="4"/>
  <c r="BC202" i="4"/>
  <c r="BC201" i="4"/>
  <c r="BC199" i="4"/>
  <c r="BC197" i="4"/>
  <c r="BC196" i="4"/>
  <c r="BC195" i="4"/>
  <c r="BC194" i="4"/>
  <c r="BC192" i="4"/>
  <c r="BC191" i="4"/>
  <c r="BC189" i="4"/>
  <c r="BC188" i="4"/>
  <c r="BC187" i="4"/>
  <c r="BC186" i="4"/>
  <c r="BC184" i="4"/>
  <c r="BC182" i="4"/>
  <c r="BC181" i="4"/>
  <c r="BC179" i="4"/>
  <c r="BC178" i="4"/>
  <c r="BC177" i="4"/>
  <c r="BC176" i="4"/>
  <c r="BC174" i="4"/>
  <c r="BC173" i="4"/>
  <c r="BC172" i="4"/>
  <c r="BC171" i="4"/>
  <c r="BC169" i="4"/>
  <c r="BC168" i="4"/>
  <c r="BC167" i="4"/>
  <c r="BC166" i="4"/>
  <c r="BC165" i="4"/>
  <c r="BC164" i="4"/>
  <c r="BC163" i="4"/>
  <c r="BC162" i="4"/>
  <c r="BC160" i="4"/>
  <c r="BC159" i="4"/>
  <c r="BC158" i="4"/>
  <c r="BC157" i="4"/>
  <c r="BC155" i="4"/>
  <c r="BC154" i="4"/>
  <c r="BC152" i="4"/>
  <c r="BC151" i="4"/>
  <c r="BC150" i="4"/>
  <c r="BC149" i="4"/>
  <c r="BC147" i="4"/>
  <c r="BC146" i="4"/>
  <c r="BC144" i="4"/>
  <c r="BC143" i="4"/>
  <c r="BC142" i="4"/>
  <c r="BC141" i="4"/>
  <c r="BC139" i="4"/>
  <c r="BC138" i="4"/>
  <c r="BC137" i="4"/>
  <c r="BC136" i="4"/>
  <c r="BC135" i="4"/>
  <c r="BC134" i="4"/>
  <c r="BC133" i="4"/>
  <c r="BC132" i="4"/>
  <c r="BC128" i="4"/>
  <c r="BC127" i="4"/>
  <c r="BC126" i="4"/>
  <c r="BC124" i="4"/>
  <c r="BC123" i="4"/>
  <c r="BC122" i="4"/>
  <c r="BC121" i="4"/>
  <c r="BC120" i="4"/>
  <c r="BC119" i="4"/>
  <c r="BC118" i="4"/>
  <c r="BC117" i="4"/>
  <c r="BC116" i="4"/>
  <c r="BC115" i="4"/>
  <c r="BC113" i="4"/>
  <c r="BC112" i="4"/>
  <c r="BC111" i="4"/>
  <c r="BC110" i="4"/>
  <c r="BC107" i="4"/>
  <c r="BC106" i="4"/>
  <c r="BC105" i="4"/>
  <c r="BC104" i="4"/>
  <c r="BC103" i="4"/>
  <c r="BC102" i="4"/>
  <c r="BC101" i="4"/>
  <c r="BC98" i="4"/>
  <c r="BC97" i="4"/>
  <c r="BC96" i="4"/>
  <c r="BC93" i="4"/>
  <c r="BC92" i="4"/>
  <c r="BC91" i="4"/>
  <c r="BC89" i="4"/>
  <c r="BC88" i="4"/>
  <c r="BC84" i="4"/>
  <c r="BC83" i="4"/>
  <c r="BC81" i="4"/>
  <c r="BC79" i="4"/>
  <c r="BC78" i="4"/>
  <c r="BC76" i="4"/>
  <c r="BC74" i="4"/>
  <c r="BC73" i="4"/>
  <c r="BC71" i="4"/>
  <c r="BC70" i="4"/>
  <c r="BC69" i="4"/>
  <c r="BC68" i="4"/>
  <c r="BC66" i="4"/>
  <c r="BC65" i="4"/>
  <c r="BC63" i="4"/>
  <c r="BC61" i="4"/>
  <c r="BC60" i="4"/>
  <c r="BC58" i="4"/>
  <c r="BC56" i="4"/>
  <c r="BC55" i="4"/>
  <c r="BC53" i="4"/>
  <c r="BC52" i="4"/>
  <c r="BC51" i="4"/>
  <c r="BC50" i="4"/>
  <c r="BC48" i="4"/>
  <c r="BC47" i="4"/>
  <c r="BC46" i="4"/>
  <c r="BC45" i="4"/>
  <c r="BC42" i="4"/>
  <c r="BC41" i="4"/>
  <c r="BC40" i="4"/>
  <c r="BC39" i="4"/>
  <c r="BC38" i="4"/>
  <c r="BC37" i="4"/>
  <c r="BC36" i="4"/>
  <c r="BC33" i="4"/>
  <c r="BC32" i="4"/>
  <c r="BC31" i="4"/>
  <c r="BC29" i="4"/>
  <c r="BC28" i="4"/>
  <c r="BC25" i="4"/>
  <c r="BC24" i="4"/>
  <c r="BC23" i="4"/>
  <c r="BC20" i="4"/>
  <c r="BC18" i="4"/>
  <c r="BC16" i="4"/>
  <c r="BC15" i="4"/>
  <c r="BC11" i="4"/>
  <c r="BC10" i="4"/>
  <c r="BC8" i="4"/>
  <c r="BB212" i="4"/>
  <c r="BB211" i="4"/>
  <c r="BB209" i="4"/>
  <c r="BB208" i="4"/>
  <c r="BB207" i="4"/>
  <c r="BB206" i="4"/>
  <c r="BB204" i="4"/>
  <c r="BB202" i="4"/>
  <c r="BB201" i="4"/>
  <c r="BB199" i="4"/>
  <c r="BB197" i="4"/>
  <c r="BB196" i="4"/>
  <c r="BB195" i="4"/>
  <c r="BB194" i="4"/>
  <c r="BB192" i="4"/>
  <c r="BB191" i="4"/>
  <c r="BB189" i="4"/>
  <c r="BB188" i="4"/>
  <c r="BB187" i="4"/>
  <c r="BB186" i="4"/>
  <c r="BB184" i="4"/>
  <c r="BB182" i="4"/>
  <c r="BB181" i="4"/>
  <c r="BB179" i="4"/>
  <c r="BB178" i="4"/>
  <c r="BB177" i="4"/>
  <c r="BB176" i="4"/>
  <c r="BB174" i="4"/>
  <c r="BB173" i="4"/>
  <c r="BB172" i="4"/>
  <c r="BB171" i="4"/>
  <c r="BB169" i="4"/>
  <c r="BB168" i="4"/>
  <c r="BB167" i="4"/>
  <c r="BB166" i="4"/>
  <c r="BB165" i="4"/>
  <c r="BB164" i="4"/>
  <c r="BB163" i="4"/>
  <c r="BB162" i="4"/>
  <c r="BB160" i="4"/>
  <c r="BB159" i="4"/>
  <c r="BB158" i="4"/>
  <c r="BB157" i="4"/>
  <c r="BB155" i="4"/>
  <c r="BB154" i="4"/>
  <c r="BB152" i="4"/>
  <c r="BB151" i="4"/>
  <c r="BB150" i="4"/>
  <c r="BB149" i="4"/>
  <c r="BB147" i="4"/>
  <c r="BB146" i="4"/>
  <c r="BB144" i="4"/>
  <c r="BB143" i="4"/>
  <c r="BB142" i="4"/>
  <c r="BB141" i="4"/>
  <c r="BB139" i="4"/>
  <c r="BB138" i="4"/>
  <c r="BB137" i="4"/>
  <c r="BB136" i="4"/>
  <c r="BB135" i="4"/>
  <c r="BB134" i="4"/>
  <c r="BB133" i="4"/>
  <c r="BB132" i="4"/>
  <c r="BB128" i="4"/>
  <c r="BB127" i="4"/>
  <c r="BB126" i="4"/>
  <c r="BB124" i="4"/>
  <c r="BB123" i="4"/>
  <c r="BB122" i="4"/>
  <c r="BB121" i="4"/>
  <c r="BB120" i="4"/>
  <c r="BB119" i="4"/>
  <c r="BB118" i="4"/>
  <c r="BB117" i="4"/>
  <c r="BB116" i="4"/>
  <c r="BB115" i="4"/>
  <c r="BB113" i="4"/>
  <c r="BB112" i="4"/>
  <c r="BB111" i="4"/>
  <c r="BB110" i="4"/>
  <c r="BB107" i="4"/>
  <c r="BB106" i="4"/>
  <c r="BB105" i="4"/>
  <c r="BB104" i="4"/>
  <c r="BB103" i="4"/>
  <c r="BB102" i="4"/>
  <c r="BB101" i="4"/>
  <c r="BB98" i="4"/>
  <c r="BB97" i="4"/>
  <c r="BB96" i="4"/>
  <c r="BB93" i="4"/>
  <c r="BB92" i="4"/>
  <c r="BB91" i="4"/>
  <c r="BB89" i="4"/>
  <c r="BB88" i="4"/>
  <c r="BB84" i="4"/>
  <c r="BB83" i="4"/>
  <c r="BB81" i="4"/>
  <c r="BB79" i="4"/>
  <c r="BB78" i="4"/>
  <c r="BB76" i="4"/>
  <c r="BB74" i="4"/>
  <c r="BB73" i="4"/>
  <c r="BB71" i="4"/>
  <c r="BB70" i="4"/>
  <c r="BB69" i="4"/>
  <c r="BB68" i="4"/>
  <c r="BB66" i="4"/>
  <c r="BB65" i="4"/>
  <c r="BB63" i="4"/>
  <c r="BB61" i="4"/>
  <c r="BB60" i="4"/>
  <c r="BB58" i="4"/>
  <c r="BB56" i="4"/>
  <c r="BB55" i="4"/>
  <c r="BB53" i="4"/>
  <c r="BB52" i="4"/>
  <c r="BB51" i="4"/>
  <c r="BB50" i="4"/>
  <c r="BB48" i="4"/>
  <c r="BB47" i="4"/>
  <c r="BB46" i="4"/>
  <c r="BB45" i="4"/>
  <c r="BB42" i="4"/>
  <c r="BB41" i="4"/>
  <c r="BB40" i="4"/>
  <c r="BB39" i="4"/>
  <c r="BB38" i="4"/>
  <c r="BB37" i="4"/>
  <c r="BB36" i="4"/>
  <c r="BB33" i="4"/>
  <c r="BB32" i="4"/>
  <c r="BB31" i="4"/>
  <c r="BB29" i="4"/>
  <c r="BB28" i="4"/>
  <c r="BB25" i="4"/>
  <c r="BB24" i="4"/>
  <c r="BB23" i="4"/>
  <c r="BB20" i="4"/>
  <c r="BB18" i="4"/>
  <c r="BB16" i="4"/>
  <c r="BB15" i="4"/>
  <c r="BB11" i="4"/>
  <c r="BB10" i="4"/>
  <c r="BB8" i="4"/>
  <c r="BA212" i="4"/>
  <c r="BA211" i="4"/>
  <c r="BA209" i="4"/>
  <c r="BA208" i="4"/>
  <c r="BA207" i="4"/>
  <c r="BA206" i="4"/>
  <c r="BA204" i="4"/>
  <c r="BA202" i="4"/>
  <c r="BA201" i="4"/>
  <c r="BA199" i="4"/>
  <c r="BA197" i="4"/>
  <c r="BA196" i="4"/>
  <c r="BA195" i="4"/>
  <c r="BA194" i="4"/>
  <c r="BA192" i="4"/>
  <c r="BA191" i="4"/>
  <c r="BA189" i="4"/>
  <c r="BA188" i="4"/>
  <c r="BA187" i="4"/>
  <c r="BA186" i="4"/>
  <c r="BA184" i="4"/>
  <c r="BA182" i="4"/>
  <c r="BA181" i="4"/>
  <c r="BA179" i="4"/>
  <c r="BA178" i="4"/>
  <c r="BA177" i="4"/>
  <c r="BA176" i="4"/>
  <c r="BA174" i="4"/>
  <c r="BA173" i="4"/>
  <c r="BA172" i="4"/>
  <c r="BA171" i="4"/>
  <c r="BA169" i="4"/>
  <c r="BA168" i="4"/>
  <c r="BA167" i="4"/>
  <c r="BA166" i="4"/>
  <c r="BA165" i="4"/>
  <c r="BA164" i="4"/>
  <c r="BA163" i="4"/>
  <c r="BA162" i="4"/>
  <c r="BA160" i="4"/>
  <c r="BA159" i="4"/>
  <c r="BA158" i="4"/>
  <c r="BA157" i="4"/>
  <c r="BA155" i="4"/>
  <c r="BA154" i="4"/>
  <c r="BA152" i="4"/>
  <c r="BA151" i="4"/>
  <c r="BA150" i="4"/>
  <c r="BA149" i="4"/>
  <c r="BA147" i="4"/>
  <c r="BA146" i="4"/>
  <c r="BA144" i="4"/>
  <c r="BA143" i="4"/>
  <c r="BA142" i="4"/>
  <c r="BA141" i="4"/>
  <c r="BA139" i="4"/>
  <c r="BA138" i="4"/>
  <c r="BA137" i="4"/>
  <c r="BA136" i="4"/>
  <c r="BA135" i="4"/>
  <c r="BA134" i="4"/>
  <c r="BA133" i="4"/>
  <c r="BA132" i="4"/>
  <c r="BA128" i="4"/>
  <c r="BA127" i="4"/>
  <c r="BA126" i="4"/>
  <c r="BA124" i="4"/>
  <c r="BA123" i="4"/>
  <c r="BA122" i="4"/>
  <c r="BA121" i="4"/>
  <c r="BA120" i="4"/>
  <c r="BA119" i="4"/>
  <c r="BA118" i="4"/>
  <c r="BA117" i="4"/>
  <c r="BA116" i="4"/>
  <c r="BA115" i="4"/>
  <c r="BA113" i="4"/>
  <c r="BA112" i="4"/>
  <c r="BA111" i="4"/>
  <c r="BA110" i="4"/>
  <c r="BA107" i="4"/>
  <c r="BA106" i="4"/>
  <c r="BA105" i="4"/>
  <c r="BA104" i="4"/>
  <c r="BA103" i="4"/>
  <c r="BA102" i="4"/>
  <c r="BA101" i="4"/>
  <c r="BA98" i="4"/>
  <c r="BA97" i="4"/>
  <c r="BA96" i="4"/>
  <c r="BA93" i="4"/>
  <c r="BA92" i="4"/>
  <c r="BA91" i="4"/>
  <c r="BA89" i="4"/>
  <c r="BA88" i="4"/>
  <c r="BA84" i="4"/>
  <c r="BA83" i="4"/>
  <c r="BA81" i="4"/>
  <c r="BA79" i="4"/>
  <c r="BA78" i="4"/>
  <c r="BA76" i="4"/>
  <c r="BA74" i="4"/>
  <c r="BA73" i="4"/>
  <c r="BA71" i="4"/>
  <c r="BA70" i="4"/>
  <c r="BA69" i="4"/>
  <c r="BA68" i="4"/>
  <c r="BA66" i="4"/>
  <c r="BA65" i="4"/>
  <c r="BA63" i="4"/>
  <c r="BA61" i="4"/>
  <c r="BA60" i="4"/>
  <c r="BA58" i="4"/>
  <c r="BA56" i="4"/>
  <c r="BA55" i="4"/>
  <c r="BA53" i="4"/>
  <c r="BA52" i="4"/>
  <c r="BA51" i="4"/>
  <c r="BA50" i="4"/>
  <c r="BA48" i="4"/>
  <c r="BA47" i="4"/>
  <c r="BA46" i="4"/>
  <c r="BA45" i="4"/>
  <c r="BA42" i="4"/>
  <c r="BA41" i="4"/>
  <c r="BA40" i="4"/>
  <c r="BA39" i="4"/>
  <c r="BA38" i="4"/>
  <c r="BA37" i="4"/>
  <c r="BA36" i="4"/>
  <c r="BA33" i="4"/>
  <c r="BA32" i="4"/>
  <c r="BA31" i="4"/>
  <c r="BA29" i="4"/>
  <c r="BA28" i="4"/>
  <c r="BA25" i="4"/>
  <c r="BA24" i="4"/>
  <c r="BA23" i="4"/>
  <c r="BA20" i="4"/>
  <c r="BA18" i="4"/>
  <c r="BA16" i="4"/>
  <c r="BA15" i="4"/>
  <c r="BA11" i="4"/>
  <c r="BA10" i="4"/>
  <c r="BA8" i="4"/>
  <c r="AZ212" i="4"/>
  <c r="AZ211" i="4"/>
  <c r="AZ209" i="4"/>
  <c r="AZ208" i="4"/>
  <c r="AZ207" i="4"/>
  <c r="AZ206" i="4"/>
  <c r="AZ204" i="4"/>
  <c r="AZ202" i="4"/>
  <c r="AZ201" i="4"/>
  <c r="AZ199" i="4"/>
  <c r="AZ197" i="4"/>
  <c r="AZ196" i="4"/>
  <c r="AZ195" i="4"/>
  <c r="AZ194" i="4"/>
  <c r="AZ192" i="4"/>
  <c r="AZ191" i="4"/>
  <c r="AZ189" i="4"/>
  <c r="AZ188" i="4"/>
  <c r="AZ187" i="4"/>
  <c r="AZ186" i="4"/>
  <c r="AZ184" i="4"/>
  <c r="AZ182" i="4"/>
  <c r="AZ181" i="4"/>
  <c r="AZ179" i="4"/>
  <c r="AZ178" i="4"/>
  <c r="AZ177" i="4"/>
  <c r="AZ176" i="4"/>
  <c r="AZ174" i="4"/>
  <c r="AZ173" i="4"/>
  <c r="AZ172" i="4"/>
  <c r="AZ171" i="4"/>
  <c r="AZ169" i="4"/>
  <c r="AZ168" i="4"/>
  <c r="AZ167" i="4"/>
  <c r="AZ166" i="4"/>
  <c r="AZ165" i="4"/>
  <c r="AZ164" i="4"/>
  <c r="AZ163" i="4"/>
  <c r="AZ162" i="4"/>
  <c r="AZ160" i="4"/>
  <c r="AZ159" i="4"/>
  <c r="AZ158" i="4"/>
  <c r="AZ157" i="4"/>
  <c r="AZ155" i="4"/>
  <c r="AZ154" i="4"/>
  <c r="AZ152" i="4"/>
  <c r="AZ151" i="4"/>
  <c r="AZ150" i="4"/>
  <c r="AZ149" i="4"/>
  <c r="AZ147" i="4"/>
  <c r="AZ146" i="4"/>
  <c r="AZ144" i="4"/>
  <c r="AZ143" i="4"/>
  <c r="AZ142" i="4"/>
  <c r="AZ141" i="4"/>
  <c r="AZ139" i="4"/>
  <c r="AZ138" i="4"/>
  <c r="AZ137" i="4"/>
  <c r="AZ136" i="4"/>
  <c r="AZ135" i="4"/>
  <c r="AZ134" i="4"/>
  <c r="AZ133" i="4"/>
  <c r="AZ132" i="4"/>
  <c r="AZ128" i="4"/>
  <c r="AZ127" i="4"/>
  <c r="AZ126" i="4"/>
  <c r="AZ124" i="4"/>
  <c r="AZ123" i="4"/>
  <c r="AZ122" i="4"/>
  <c r="AZ121" i="4"/>
  <c r="AZ120" i="4"/>
  <c r="AZ119" i="4"/>
  <c r="AZ118" i="4"/>
  <c r="AZ117" i="4"/>
  <c r="AZ116" i="4"/>
  <c r="AZ115" i="4"/>
  <c r="AZ113" i="4"/>
  <c r="AZ112" i="4"/>
  <c r="AZ111" i="4"/>
  <c r="AZ110" i="4"/>
  <c r="AZ107" i="4"/>
  <c r="AZ106" i="4"/>
  <c r="AZ105" i="4"/>
  <c r="AZ104" i="4"/>
  <c r="AZ103" i="4"/>
  <c r="AZ102" i="4"/>
  <c r="AZ101" i="4"/>
  <c r="AZ98" i="4"/>
  <c r="AZ97" i="4"/>
  <c r="AZ96" i="4"/>
  <c r="AZ93" i="4"/>
  <c r="AZ92" i="4"/>
  <c r="AZ91" i="4"/>
  <c r="AZ89" i="4"/>
  <c r="AZ88" i="4"/>
  <c r="AZ84" i="4"/>
  <c r="AZ83" i="4"/>
  <c r="AZ81" i="4"/>
  <c r="AZ79" i="4"/>
  <c r="AZ78" i="4"/>
  <c r="AZ76" i="4"/>
  <c r="AZ74" i="4"/>
  <c r="AZ73" i="4"/>
  <c r="AZ71" i="4"/>
  <c r="AZ70" i="4"/>
  <c r="AZ69" i="4"/>
  <c r="AZ68" i="4"/>
  <c r="AZ66" i="4"/>
  <c r="AZ65" i="4"/>
  <c r="AZ63" i="4"/>
  <c r="AZ61" i="4"/>
  <c r="AZ60" i="4"/>
  <c r="AZ58" i="4"/>
  <c r="AZ56" i="4"/>
  <c r="AZ55" i="4"/>
  <c r="AZ53" i="4"/>
  <c r="AZ52" i="4"/>
  <c r="AZ51" i="4"/>
  <c r="AZ50" i="4"/>
  <c r="AZ48" i="4"/>
  <c r="AZ47" i="4"/>
  <c r="AZ46" i="4"/>
  <c r="AZ45" i="4"/>
  <c r="AZ42" i="4"/>
  <c r="AZ41" i="4"/>
  <c r="AZ40" i="4"/>
  <c r="AZ39" i="4"/>
  <c r="AZ38" i="4"/>
  <c r="AZ37" i="4"/>
  <c r="AZ36" i="4"/>
  <c r="AZ33" i="4"/>
  <c r="AZ32" i="4"/>
  <c r="AZ31" i="4"/>
  <c r="AZ29" i="4"/>
  <c r="AZ28" i="4"/>
  <c r="AZ25" i="4"/>
  <c r="AZ24" i="4"/>
  <c r="AZ23" i="4"/>
  <c r="AZ20" i="4"/>
  <c r="AZ18" i="4"/>
  <c r="AZ16" i="4"/>
  <c r="AZ15" i="4"/>
  <c r="AZ11" i="4"/>
  <c r="AZ10" i="4"/>
  <c r="AZ8" i="4"/>
  <c r="AW212" i="4"/>
  <c r="AW211" i="4"/>
  <c r="AW209" i="4"/>
  <c r="AW208" i="4"/>
  <c r="AW207" i="4"/>
  <c r="AW206" i="4"/>
  <c r="AW204" i="4"/>
  <c r="AW202" i="4"/>
  <c r="AW201" i="4"/>
  <c r="AW199" i="4"/>
  <c r="AW197" i="4"/>
  <c r="AW196" i="4"/>
  <c r="AW195" i="4"/>
  <c r="AW194" i="4"/>
  <c r="AW192" i="4"/>
  <c r="AW191" i="4"/>
  <c r="AW189" i="4"/>
  <c r="AW188" i="4"/>
  <c r="AW187" i="4"/>
  <c r="AW186" i="4"/>
  <c r="AW184" i="4"/>
  <c r="AW182" i="4"/>
  <c r="AW181" i="4"/>
  <c r="AW179" i="4"/>
  <c r="AW178" i="4"/>
  <c r="AW177" i="4"/>
  <c r="AW176" i="4"/>
  <c r="AW174" i="4"/>
  <c r="AW173" i="4"/>
  <c r="AW172" i="4"/>
  <c r="AW171" i="4"/>
  <c r="AW169" i="4"/>
  <c r="AW168" i="4"/>
  <c r="AW167" i="4"/>
  <c r="AW166" i="4"/>
  <c r="AW165" i="4"/>
  <c r="AW164" i="4"/>
  <c r="AW163" i="4"/>
  <c r="AW162" i="4"/>
  <c r="AW160" i="4"/>
  <c r="AW159" i="4"/>
  <c r="AW158" i="4"/>
  <c r="AW157" i="4"/>
  <c r="AW155" i="4"/>
  <c r="AW154" i="4"/>
  <c r="AW152" i="4"/>
  <c r="AW151" i="4"/>
  <c r="AW150" i="4"/>
  <c r="AW149" i="4"/>
  <c r="AW147" i="4"/>
  <c r="AW146" i="4"/>
  <c r="AW144" i="4"/>
  <c r="AW143" i="4"/>
  <c r="AW142" i="4"/>
  <c r="AW141" i="4"/>
  <c r="AW139" i="4"/>
  <c r="AW138" i="4"/>
  <c r="AW137" i="4"/>
  <c r="AW136" i="4"/>
  <c r="AW135" i="4"/>
  <c r="AW134" i="4"/>
  <c r="AW133" i="4"/>
  <c r="AW132" i="4"/>
  <c r="AW128" i="4"/>
  <c r="AW127" i="4"/>
  <c r="AW126" i="4"/>
  <c r="AW124" i="4"/>
  <c r="AW123" i="4"/>
  <c r="AW122" i="4"/>
  <c r="AW121" i="4"/>
  <c r="AW120" i="4"/>
  <c r="AW119" i="4"/>
  <c r="AW118" i="4"/>
  <c r="AW117" i="4"/>
  <c r="AW116" i="4"/>
  <c r="AW115" i="4"/>
  <c r="AW113" i="4"/>
  <c r="AW112" i="4"/>
  <c r="AW111" i="4"/>
  <c r="AW110" i="4"/>
  <c r="AW107" i="4"/>
  <c r="AW106" i="4"/>
  <c r="AW105" i="4"/>
  <c r="AW104" i="4"/>
  <c r="AW103" i="4"/>
  <c r="AW102" i="4"/>
  <c r="AW101" i="4"/>
  <c r="AW98" i="4"/>
  <c r="AW97" i="4"/>
  <c r="AW96" i="4"/>
  <c r="AW93" i="4"/>
  <c r="AW92" i="4"/>
  <c r="AW91" i="4"/>
  <c r="AW89" i="4"/>
  <c r="AW88" i="4"/>
  <c r="AW84" i="4"/>
  <c r="AW83" i="4"/>
  <c r="AW81" i="4"/>
  <c r="AW79" i="4"/>
  <c r="AW78" i="4"/>
  <c r="AW76" i="4"/>
  <c r="AW74" i="4"/>
  <c r="AW73" i="4"/>
  <c r="AW71" i="4"/>
  <c r="AW70" i="4"/>
  <c r="AW69" i="4"/>
  <c r="AW68" i="4"/>
  <c r="AW66" i="4"/>
  <c r="AW65" i="4"/>
  <c r="AW63" i="4"/>
  <c r="AW61" i="4"/>
  <c r="AW60" i="4"/>
  <c r="AW58" i="4"/>
  <c r="AW56" i="4"/>
  <c r="AW55" i="4"/>
  <c r="AW53" i="4"/>
  <c r="AW52" i="4"/>
  <c r="AW51" i="4"/>
  <c r="AW50" i="4"/>
  <c r="AW48" i="4"/>
  <c r="AW47" i="4"/>
  <c r="AW46" i="4"/>
  <c r="AW45" i="4"/>
  <c r="AW42" i="4"/>
  <c r="AW41" i="4"/>
  <c r="AW40" i="4"/>
  <c r="AW39" i="4"/>
  <c r="AW38" i="4"/>
  <c r="AW37" i="4"/>
  <c r="AW36" i="4"/>
  <c r="AW33" i="4"/>
  <c r="AW32" i="4"/>
  <c r="AW31" i="4"/>
  <c r="AW29" i="4"/>
  <c r="AW28" i="4"/>
  <c r="AW25" i="4"/>
  <c r="AW24" i="4"/>
  <c r="AW23" i="4"/>
  <c r="AW20" i="4"/>
  <c r="AW18" i="4"/>
  <c r="AW16" i="4"/>
  <c r="AW15" i="4"/>
  <c r="AW11" i="4"/>
  <c r="AW10" i="4"/>
  <c r="AW8" i="4"/>
  <c r="AX212" i="4"/>
  <c r="AX211" i="4"/>
  <c r="AX209" i="4"/>
  <c r="AX208" i="4"/>
  <c r="AX207" i="4"/>
  <c r="AX206" i="4"/>
  <c r="AX204" i="4"/>
  <c r="AX202" i="4"/>
  <c r="AX201" i="4"/>
  <c r="AX199" i="4"/>
  <c r="AX197" i="4"/>
  <c r="AX196" i="4"/>
  <c r="AX195" i="4"/>
  <c r="AX194" i="4"/>
  <c r="AX192" i="4"/>
  <c r="AX191" i="4"/>
  <c r="AX189" i="4"/>
  <c r="AX188" i="4"/>
  <c r="AX187" i="4"/>
  <c r="AX186" i="4"/>
  <c r="AX184" i="4"/>
  <c r="AX182" i="4"/>
  <c r="AX181" i="4"/>
  <c r="AX179" i="4"/>
  <c r="AX178" i="4"/>
  <c r="AX177" i="4"/>
  <c r="AX176" i="4"/>
  <c r="AX174" i="4"/>
  <c r="AX173" i="4"/>
  <c r="AX172" i="4"/>
  <c r="AX171" i="4"/>
  <c r="AX169" i="4"/>
  <c r="AX168" i="4"/>
  <c r="AX167" i="4"/>
  <c r="AX166" i="4"/>
  <c r="AX165" i="4"/>
  <c r="AX164" i="4"/>
  <c r="AX163" i="4"/>
  <c r="AX162" i="4"/>
  <c r="AX160" i="4"/>
  <c r="AX159" i="4"/>
  <c r="AX158" i="4"/>
  <c r="AX157" i="4"/>
  <c r="AX155" i="4"/>
  <c r="AX154" i="4"/>
  <c r="AX152" i="4"/>
  <c r="AX151" i="4"/>
  <c r="AX150" i="4"/>
  <c r="AX149" i="4"/>
  <c r="AX147" i="4"/>
  <c r="AX146" i="4"/>
  <c r="AX144" i="4"/>
  <c r="AX143" i="4"/>
  <c r="AX142" i="4"/>
  <c r="AX141" i="4"/>
  <c r="AX139" i="4"/>
  <c r="AX138" i="4"/>
  <c r="AX137" i="4"/>
  <c r="AX136" i="4"/>
  <c r="AX135" i="4"/>
  <c r="AX134" i="4"/>
  <c r="AX133" i="4"/>
  <c r="AX132" i="4"/>
  <c r="AX128" i="4"/>
  <c r="AX127" i="4"/>
  <c r="AX126" i="4"/>
  <c r="AX124" i="4"/>
  <c r="AX123" i="4"/>
  <c r="AX122" i="4"/>
  <c r="AX121" i="4"/>
  <c r="AX120" i="4"/>
  <c r="AX119" i="4"/>
  <c r="AX118" i="4"/>
  <c r="AX117" i="4"/>
  <c r="AX116" i="4"/>
  <c r="AX115" i="4"/>
  <c r="AX113" i="4"/>
  <c r="AX112" i="4"/>
  <c r="AX111" i="4"/>
  <c r="AX110" i="4"/>
  <c r="AX107" i="4"/>
  <c r="AX106" i="4"/>
  <c r="AX105" i="4"/>
  <c r="AX104" i="4"/>
  <c r="AX103" i="4"/>
  <c r="AX102" i="4"/>
  <c r="AX101" i="4"/>
  <c r="AX98" i="4"/>
  <c r="AX97" i="4"/>
  <c r="AX96" i="4"/>
  <c r="AX93" i="4"/>
  <c r="AX92" i="4"/>
  <c r="AX91" i="4"/>
  <c r="AX89" i="4"/>
  <c r="AX88" i="4"/>
  <c r="AX84" i="4"/>
  <c r="AX83" i="4"/>
  <c r="AX81" i="4"/>
  <c r="AX79" i="4"/>
  <c r="AX78" i="4"/>
  <c r="AX76" i="4"/>
  <c r="AX74" i="4"/>
  <c r="AX73" i="4"/>
  <c r="AX71" i="4"/>
  <c r="AX70" i="4"/>
  <c r="AX69" i="4"/>
  <c r="AX68" i="4"/>
  <c r="AX66" i="4"/>
  <c r="AX65" i="4"/>
  <c r="AX63" i="4"/>
  <c r="AX61" i="4"/>
  <c r="AX60" i="4"/>
  <c r="AX58" i="4"/>
  <c r="AX56" i="4"/>
  <c r="AX55" i="4"/>
  <c r="AX53" i="4"/>
  <c r="AX52" i="4"/>
  <c r="AX51" i="4"/>
  <c r="AX50" i="4"/>
  <c r="AX48" i="4"/>
  <c r="AX47" i="4"/>
  <c r="AX46" i="4"/>
  <c r="AX45" i="4"/>
  <c r="AX42" i="4"/>
  <c r="AX41" i="4"/>
  <c r="AX40" i="4"/>
  <c r="AX39" i="4"/>
  <c r="AX38" i="4"/>
  <c r="AX37" i="4"/>
  <c r="AX36" i="4"/>
  <c r="AX33" i="4"/>
  <c r="AX32" i="4"/>
  <c r="AX31" i="4"/>
  <c r="AX29" i="4"/>
  <c r="AX28" i="4"/>
  <c r="AX25" i="4"/>
  <c r="AX24" i="4"/>
  <c r="AX23" i="4"/>
  <c r="AX20" i="4"/>
  <c r="AX18" i="4"/>
  <c r="AX16" i="4"/>
  <c r="AX15" i="4"/>
  <c r="AX11" i="4"/>
  <c r="AX10" i="4"/>
  <c r="AX8" i="4"/>
  <c r="AU212" i="4"/>
  <c r="AU211" i="4"/>
  <c r="AU209" i="4"/>
  <c r="AU208" i="4"/>
  <c r="AU207" i="4"/>
  <c r="AU206" i="4"/>
  <c r="AU204" i="4"/>
  <c r="AU202" i="4"/>
  <c r="AU201" i="4"/>
  <c r="AU199" i="4"/>
  <c r="AU197" i="4"/>
  <c r="AU196" i="4"/>
  <c r="AU195" i="4"/>
  <c r="AU194" i="4"/>
  <c r="AU192" i="4"/>
  <c r="AU191" i="4"/>
  <c r="AU189" i="4"/>
  <c r="AU188" i="4"/>
  <c r="AU187" i="4"/>
  <c r="AU186" i="4"/>
  <c r="AU184" i="4"/>
  <c r="AU182" i="4"/>
  <c r="AU181" i="4"/>
  <c r="AU179" i="4"/>
  <c r="AU178" i="4"/>
  <c r="AU177" i="4"/>
  <c r="AU176" i="4"/>
  <c r="AU174" i="4"/>
  <c r="AU173" i="4"/>
  <c r="AU172" i="4"/>
  <c r="AU171" i="4"/>
  <c r="AU169" i="4"/>
  <c r="AU168" i="4"/>
  <c r="AU167" i="4"/>
  <c r="AU166" i="4"/>
  <c r="AU165" i="4"/>
  <c r="AU164" i="4"/>
  <c r="AU163" i="4"/>
  <c r="AU162" i="4"/>
  <c r="AU160" i="4"/>
  <c r="AU159" i="4"/>
  <c r="AU158" i="4"/>
  <c r="AU157" i="4"/>
  <c r="AU155" i="4"/>
  <c r="AU154" i="4"/>
  <c r="AU152" i="4"/>
  <c r="AU151" i="4"/>
  <c r="AU150" i="4"/>
  <c r="AU149" i="4"/>
  <c r="AU147" i="4"/>
  <c r="AU146" i="4"/>
  <c r="AU144" i="4"/>
  <c r="AU143" i="4"/>
  <c r="AU142" i="4"/>
  <c r="AU141" i="4"/>
  <c r="AU139" i="4"/>
  <c r="AU138" i="4"/>
  <c r="AU137" i="4"/>
  <c r="AU136" i="4"/>
  <c r="AU135" i="4"/>
  <c r="AU134" i="4"/>
  <c r="AU133" i="4"/>
  <c r="AU132" i="4"/>
  <c r="AU128" i="4"/>
  <c r="AU127" i="4"/>
  <c r="AU126" i="4"/>
  <c r="AU124" i="4"/>
  <c r="AU123" i="4"/>
  <c r="AU122" i="4"/>
  <c r="AU121" i="4"/>
  <c r="AU120" i="4"/>
  <c r="AU119" i="4"/>
  <c r="AU118" i="4"/>
  <c r="AU117" i="4"/>
  <c r="AU116" i="4"/>
  <c r="AU115" i="4"/>
  <c r="AU113" i="4"/>
  <c r="AU112" i="4"/>
  <c r="AU111" i="4"/>
  <c r="AU110" i="4"/>
  <c r="AU107" i="4"/>
  <c r="AU106" i="4"/>
  <c r="AU105" i="4"/>
  <c r="AU104" i="4"/>
  <c r="AU103" i="4"/>
  <c r="AU102" i="4"/>
  <c r="AU101" i="4"/>
  <c r="AU98" i="4"/>
  <c r="AU97" i="4"/>
  <c r="AU96" i="4"/>
  <c r="AU93" i="4"/>
  <c r="AU92" i="4"/>
  <c r="AU91" i="4"/>
  <c r="AU89" i="4"/>
  <c r="AU88" i="4"/>
  <c r="AU84" i="4"/>
  <c r="AU83" i="4"/>
  <c r="AU81" i="4"/>
  <c r="AU79" i="4"/>
  <c r="AU78" i="4"/>
  <c r="AU76" i="4"/>
  <c r="AU74" i="4"/>
  <c r="AU73" i="4"/>
  <c r="AU71" i="4"/>
  <c r="AU70" i="4"/>
  <c r="AU69" i="4"/>
  <c r="AU68" i="4"/>
  <c r="AU66" i="4"/>
  <c r="AU65" i="4"/>
  <c r="AU63" i="4"/>
  <c r="AU61" i="4"/>
  <c r="AU60" i="4"/>
  <c r="AU58" i="4"/>
  <c r="AU56" i="4"/>
  <c r="AU55" i="4"/>
  <c r="AU53" i="4"/>
  <c r="AU52" i="4"/>
  <c r="AU51" i="4"/>
  <c r="AU50" i="4"/>
  <c r="AU48" i="4"/>
  <c r="AU47" i="4"/>
  <c r="AU46" i="4"/>
  <c r="AU45" i="4"/>
  <c r="AU42" i="4"/>
  <c r="AU41" i="4"/>
  <c r="AU40" i="4"/>
  <c r="AU39" i="4"/>
  <c r="AU38" i="4"/>
  <c r="AU37" i="4"/>
  <c r="AU36" i="4"/>
  <c r="AU33" i="4"/>
  <c r="AU32" i="4"/>
  <c r="AU31" i="4"/>
  <c r="AU29" i="4"/>
  <c r="AU28" i="4"/>
  <c r="AU25" i="4"/>
  <c r="AU24" i="4"/>
  <c r="AU23" i="4"/>
  <c r="AU20" i="4"/>
  <c r="AU18" i="4"/>
  <c r="AU16" i="4"/>
  <c r="AU15" i="4"/>
  <c r="AU11" i="4"/>
  <c r="AU10" i="4"/>
  <c r="AU8" i="4"/>
  <c r="AT212" i="4"/>
  <c r="AT211" i="4"/>
  <c r="AT209" i="4"/>
  <c r="AT208" i="4"/>
  <c r="AT207" i="4"/>
  <c r="AT206" i="4"/>
  <c r="AT204" i="4"/>
  <c r="AT202" i="4"/>
  <c r="AT201" i="4"/>
  <c r="AT199" i="4"/>
  <c r="AT197" i="4"/>
  <c r="AT196" i="4"/>
  <c r="AT195" i="4"/>
  <c r="AT194" i="4"/>
  <c r="AT192" i="4"/>
  <c r="AT191" i="4"/>
  <c r="AT189" i="4"/>
  <c r="AT188" i="4"/>
  <c r="AT187" i="4"/>
  <c r="AT186" i="4"/>
  <c r="AT184" i="4"/>
  <c r="AT182" i="4"/>
  <c r="AT181" i="4"/>
  <c r="AT179" i="4"/>
  <c r="AT178" i="4"/>
  <c r="AT177" i="4"/>
  <c r="AT176" i="4"/>
  <c r="AT174" i="4"/>
  <c r="AT173" i="4"/>
  <c r="AT172" i="4"/>
  <c r="AT171" i="4"/>
  <c r="AT169" i="4"/>
  <c r="AT168" i="4"/>
  <c r="AT167" i="4"/>
  <c r="AT166" i="4"/>
  <c r="AT165" i="4"/>
  <c r="AT164" i="4"/>
  <c r="AT163" i="4"/>
  <c r="AT162" i="4"/>
  <c r="AT160" i="4"/>
  <c r="AT159" i="4"/>
  <c r="AT158" i="4"/>
  <c r="AT157" i="4"/>
  <c r="AT155" i="4"/>
  <c r="AT154" i="4"/>
  <c r="AT152" i="4"/>
  <c r="AT151" i="4"/>
  <c r="AT150" i="4"/>
  <c r="AT149" i="4"/>
  <c r="AT147" i="4"/>
  <c r="AT146" i="4"/>
  <c r="AT144" i="4"/>
  <c r="AT143" i="4"/>
  <c r="AT142" i="4"/>
  <c r="AT141" i="4"/>
  <c r="AT139" i="4"/>
  <c r="AT138" i="4"/>
  <c r="AT137" i="4"/>
  <c r="AT136" i="4"/>
  <c r="AT135" i="4"/>
  <c r="AT134" i="4"/>
  <c r="AT133" i="4"/>
  <c r="AT132" i="4"/>
  <c r="AT128" i="4"/>
  <c r="AT127" i="4"/>
  <c r="AT126" i="4"/>
  <c r="AT124" i="4"/>
  <c r="AT123" i="4"/>
  <c r="AT122" i="4"/>
  <c r="AT121" i="4"/>
  <c r="AT120" i="4"/>
  <c r="AT119" i="4"/>
  <c r="AT118" i="4"/>
  <c r="AT117" i="4"/>
  <c r="AT116" i="4"/>
  <c r="AT115" i="4"/>
  <c r="AT113" i="4"/>
  <c r="AT112" i="4"/>
  <c r="AT111" i="4"/>
  <c r="AT110" i="4"/>
  <c r="AT107" i="4"/>
  <c r="AT106" i="4"/>
  <c r="AT105" i="4"/>
  <c r="AT104" i="4"/>
  <c r="AT103" i="4"/>
  <c r="AT102" i="4"/>
  <c r="AT101" i="4"/>
  <c r="AT98" i="4"/>
  <c r="AT97" i="4"/>
  <c r="AT96" i="4"/>
  <c r="AT93" i="4"/>
  <c r="AT92" i="4"/>
  <c r="AT91" i="4"/>
  <c r="AT89" i="4"/>
  <c r="AT88" i="4"/>
  <c r="AT84" i="4"/>
  <c r="AT83" i="4"/>
  <c r="AT81" i="4"/>
  <c r="AT79" i="4"/>
  <c r="AT78" i="4"/>
  <c r="AT76" i="4"/>
  <c r="AT74" i="4"/>
  <c r="AT73" i="4"/>
  <c r="AT71" i="4"/>
  <c r="AT70" i="4"/>
  <c r="AT69" i="4"/>
  <c r="AT68" i="4"/>
  <c r="AT66" i="4"/>
  <c r="AT65" i="4"/>
  <c r="AT63" i="4"/>
  <c r="AT61" i="4"/>
  <c r="AT60" i="4"/>
  <c r="AT58" i="4"/>
  <c r="AT56" i="4"/>
  <c r="AT55" i="4"/>
  <c r="AT53" i="4"/>
  <c r="AT52" i="4"/>
  <c r="AT51" i="4"/>
  <c r="AT50" i="4"/>
  <c r="AT48" i="4"/>
  <c r="AT47" i="4"/>
  <c r="AT46" i="4"/>
  <c r="AT45" i="4"/>
  <c r="AT42" i="4"/>
  <c r="AT41" i="4"/>
  <c r="AT40" i="4"/>
  <c r="AT39" i="4"/>
  <c r="AT38" i="4"/>
  <c r="AT37" i="4"/>
  <c r="AT36" i="4"/>
  <c r="AT33" i="4"/>
  <c r="AT32" i="4"/>
  <c r="AT31" i="4"/>
  <c r="AT29" i="4"/>
  <c r="AT28" i="4"/>
  <c r="AT25" i="4"/>
  <c r="AT24" i="4"/>
  <c r="AT23" i="4"/>
  <c r="AT20" i="4"/>
  <c r="AT18" i="4"/>
  <c r="AT16" i="4"/>
  <c r="AT15" i="4"/>
  <c r="AT11" i="4"/>
  <c r="AT10" i="4"/>
  <c r="AT8" i="4"/>
  <c r="AS212" i="4"/>
  <c r="AS211" i="4"/>
  <c r="AS209" i="4"/>
  <c r="AS208" i="4"/>
  <c r="AS207" i="4"/>
  <c r="AS206" i="4"/>
  <c r="AS204" i="4"/>
  <c r="AS202" i="4"/>
  <c r="AS201" i="4"/>
  <c r="AS199" i="4"/>
  <c r="AS197" i="4"/>
  <c r="AS196" i="4"/>
  <c r="AS195" i="4"/>
  <c r="AS194" i="4"/>
  <c r="AS192" i="4"/>
  <c r="AS191" i="4"/>
  <c r="AS189" i="4"/>
  <c r="AS188" i="4"/>
  <c r="AS187" i="4"/>
  <c r="AS186" i="4"/>
  <c r="AS184" i="4"/>
  <c r="AS182" i="4"/>
  <c r="AS181" i="4"/>
  <c r="AS179" i="4"/>
  <c r="AS178" i="4"/>
  <c r="AS177" i="4"/>
  <c r="AS176" i="4"/>
  <c r="AS174" i="4"/>
  <c r="AS173" i="4"/>
  <c r="AS172" i="4"/>
  <c r="AS171" i="4"/>
  <c r="AS169" i="4"/>
  <c r="AS168" i="4"/>
  <c r="AS167" i="4"/>
  <c r="AS166" i="4"/>
  <c r="AS165" i="4"/>
  <c r="AS164" i="4"/>
  <c r="AS163" i="4"/>
  <c r="AS162" i="4"/>
  <c r="AS160" i="4"/>
  <c r="AS159" i="4"/>
  <c r="AS158" i="4"/>
  <c r="AS157" i="4"/>
  <c r="AS155" i="4"/>
  <c r="AS154" i="4"/>
  <c r="AS152" i="4"/>
  <c r="AS151" i="4"/>
  <c r="AS150" i="4"/>
  <c r="AS149" i="4"/>
  <c r="AS147" i="4"/>
  <c r="AS146" i="4"/>
  <c r="AS144" i="4"/>
  <c r="AS143" i="4"/>
  <c r="AS142" i="4"/>
  <c r="AS141" i="4"/>
  <c r="AS139" i="4"/>
  <c r="AS138" i="4"/>
  <c r="AS137" i="4"/>
  <c r="AS136" i="4"/>
  <c r="AS135" i="4"/>
  <c r="AS134" i="4"/>
  <c r="AS133" i="4"/>
  <c r="AS132" i="4"/>
  <c r="AS128" i="4"/>
  <c r="AS127" i="4"/>
  <c r="AS126" i="4"/>
  <c r="AS124" i="4"/>
  <c r="AS123" i="4"/>
  <c r="AS122" i="4"/>
  <c r="AS121" i="4"/>
  <c r="AS120" i="4"/>
  <c r="AS119" i="4"/>
  <c r="AS118" i="4"/>
  <c r="AS117" i="4"/>
  <c r="AS116" i="4"/>
  <c r="AS115" i="4"/>
  <c r="AS113" i="4"/>
  <c r="AS112" i="4"/>
  <c r="AS111" i="4"/>
  <c r="AS110" i="4"/>
  <c r="AS107" i="4"/>
  <c r="AS106" i="4"/>
  <c r="AS105" i="4"/>
  <c r="AS104" i="4"/>
  <c r="AS103" i="4"/>
  <c r="AS102" i="4"/>
  <c r="AS101" i="4"/>
  <c r="AS98" i="4"/>
  <c r="AS97" i="4"/>
  <c r="AS96" i="4"/>
  <c r="AS93" i="4"/>
  <c r="AS92" i="4"/>
  <c r="AS91" i="4"/>
  <c r="AS89" i="4"/>
  <c r="AS88" i="4"/>
  <c r="AS84" i="4"/>
  <c r="AS83" i="4"/>
  <c r="AS81" i="4"/>
  <c r="AS79" i="4"/>
  <c r="AS78" i="4"/>
  <c r="AS76" i="4"/>
  <c r="AS74" i="4"/>
  <c r="AS73" i="4"/>
  <c r="AS71" i="4"/>
  <c r="AS70" i="4"/>
  <c r="AS69" i="4"/>
  <c r="AS68" i="4"/>
  <c r="AS66" i="4"/>
  <c r="AS65" i="4"/>
  <c r="AS63" i="4"/>
  <c r="AS61" i="4"/>
  <c r="AS60" i="4"/>
  <c r="AS58" i="4"/>
  <c r="AS56" i="4"/>
  <c r="AS55" i="4"/>
  <c r="AS53" i="4"/>
  <c r="AS52" i="4"/>
  <c r="AS51" i="4"/>
  <c r="AS50" i="4"/>
  <c r="AS48" i="4"/>
  <c r="AS47" i="4"/>
  <c r="AS46" i="4"/>
  <c r="AS45" i="4"/>
  <c r="AS42" i="4"/>
  <c r="AS41" i="4"/>
  <c r="AS40" i="4"/>
  <c r="AS39" i="4"/>
  <c r="AS38" i="4"/>
  <c r="AS37" i="4"/>
  <c r="AS36" i="4"/>
  <c r="AS33" i="4"/>
  <c r="AS32" i="4"/>
  <c r="AS31" i="4"/>
  <c r="AS29" i="4"/>
  <c r="AS28" i="4"/>
  <c r="AS25" i="4"/>
  <c r="AS24" i="4"/>
  <c r="AS23" i="4"/>
  <c r="AS20" i="4"/>
  <c r="AS18" i="4"/>
  <c r="AS16" i="4"/>
  <c r="AS15" i="4"/>
  <c r="AS11" i="4"/>
  <c r="AS10" i="4"/>
  <c r="AS8" i="4"/>
  <c r="AR212" i="4"/>
  <c r="AR211" i="4"/>
  <c r="AR209" i="4"/>
  <c r="AR208" i="4"/>
  <c r="AR207" i="4"/>
  <c r="AR206" i="4"/>
  <c r="AR204" i="4"/>
  <c r="AR202" i="4"/>
  <c r="AR201" i="4"/>
  <c r="AR199" i="4"/>
  <c r="AR197" i="4"/>
  <c r="AR196" i="4"/>
  <c r="AR195" i="4"/>
  <c r="AR194" i="4"/>
  <c r="AR192" i="4"/>
  <c r="AR191" i="4"/>
  <c r="AR189" i="4"/>
  <c r="AR188" i="4"/>
  <c r="AR187" i="4"/>
  <c r="AR186" i="4"/>
  <c r="AR184" i="4"/>
  <c r="AR182" i="4"/>
  <c r="AR181" i="4"/>
  <c r="AR179" i="4"/>
  <c r="AR178" i="4"/>
  <c r="AR177" i="4"/>
  <c r="AR176" i="4"/>
  <c r="AR174" i="4"/>
  <c r="AR173" i="4"/>
  <c r="AR172" i="4"/>
  <c r="AR171" i="4"/>
  <c r="AR169" i="4"/>
  <c r="AR168" i="4"/>
  <c r="AR167" i="4"/>
  <c r="AR166" i="4"/>
  <c r="AR165" i="4"/>
  <c r="AR164" i="4"/>
  <c r="AR163" i="4"/>
  <c r="AR162" i="4"/>
  <c r="AR160" i="4"/>
  <c r="AR159" i="4"/>
  <c r="AR158" i="4"/>
  <c r="AR157" i="4"/>
  <c r="AR155" i="4"/>
  <c r="AR154" i="4"/>
  <c r="AR152" i="4"/>
  <c r="AR151" i="4"/>
  <c r="AR150" i="4"/>
  <c r="AR149" i="4"/>
  <c r="AR147" i="4"/>
  <c r="AR146" i="4"/>
  <c r="AR144" i="4"/>
  <c r="AR143" i="4"/>
  <c r="AR142" i="4"/>
  <c r="AR141" i="4"/>
  <c r="AR139" i="4"/>
  <c r="AR138" i="4"/>
  <c r="AR137" i="4"/>
  <c r="AR136" i="4"/>
  <c r="AR135" i="4"/>
  <c r="AR134" i="4"/>
  <c r="AR133" i="4"/>
  <c r="AR132" i="4"/>
  <c r="AR128" i="4"/>
  <c r="AR127" i="4"/>
  <c r="AR126" i="4"/>
  <c r="AR124" i="4"/>
  <c r="AR123" i="4"/>
  <c r="AR122" i="4"/>
  <c r="AR121" i="4"/>
  <c r="AR120" i="4"/>
  <c r="AR119" i="4"/>
  <c r="AR118" i="4"/>
  <c r="AR117" i="4"/>
  <c r="AR116" i="4"/>
  <c r="AR115" i="4"/>
  <c r="AR113" i="4"/>
  <c r="AR112" i="4"/>
  <c r="AR111" i="4"/>
  <c r="AR110" i="4"/>
  <c r="AR107" i="4"/>
  <c r="AR106" i="4"/>
  <c r="AR105" i="4"/>
  <c r="AR104" i="4"/>
  <c r="AR103" i="4"/>
  <c r="AR102" i="4"/>
  <c r="AR101" i="4"/>
  <c r="AR98" i="4"/>
  <c r="AR97" i="4"/>
  <c r="AR96" i="4"/>
  <c r="AR93" i="4"/>
  <c r="AR92" i="4"/>
  <c r="AR91" i="4"/>
  <c r="AR89" i="4"/>
  <c r="AR88" i="4"/>
  <c r="AR84" i="4"/>
  <c r="AR83" i="4"/>
  <c r="AR81" i="4"/>
  <c r="AR79" i="4"/>
  <c r="AR78" i="4"/>
  <c r="AR76" i="4"/>
  <c r="AR74" i="4"/>
  <c r="AR73" i="4"/>
  <c r="AR71" i="4"/>
  <c r="AR70" i="4"/>
  <c r="AR69" i="4"/>
  <c r="AR68" i="4"/>
  <c r="AR66" i="4"/>
  <c r="AR65" i="4"/>
  <c r="AR63" i="4"/>
  <c r="AR61" i="4"/>
  <c r="AR60" i="4"/>
  <c r="AR58" i="4"/>
  <c r="AR56" i="4"/>
  <c r="AR55" i="4"/>
  <c r="AR53" i="4"/>
  <c r="AR52" i="4"/>
  <c r="AR51" i="4"/>
  <c r="AR50" i="4"/>
  <c r="AR48" i="4"/>
  <c r="AR47" i="4"/>
  <c r="AR46" i="4"/>
  <c r="AR45" i="4"/>
  <c r="AR42" i="4"/>
  <c r="AR41" i="4"/>
  <c r="AR40" i="4"/>
  <c r="AR39" i="4"/>
  <c r="AR38" i="4"/>
  <c r="AR37" i="4"/>
  <c r="AR36" i="4"/>
  <c r="AR33" i="4"/>
  <c r="AR32" i="4"/>
  <c r="AR31" i="4"/>
  <c r="AR29" i="4"/>
  <c r="AR28" i="4"/>
  <c r="AR25" i="4"/>
  <c r="AR24" i="4"/>
  <c r="AR23" i="4"/>
  <c r="AR20" i="4"/>
  <c r="AR18" i="4"/>
  <c r="AR16" i="4"/>
  <c r="AR15" i="4"/>
  <c r="AR11" i="4"/>
  <c r="AR10" i="4"/>
  <c r="AR8" i="4"/>
  <c r="AP212" i="4"/>
  <c r="AP211" i="4"/>
  <c r="AP209" i="4"/>
  <c r="AP208" i="4"/>
  <c r="AP207" i="4"/>
  <c r="AP206" i="4"/>
  <c r="AP204" i="4"/>
  <c r="AP202" i="4"/>
  <c r="AP201" i="4"/>
  <c r="AP199" i="4"/>
  <c r="AP197" i="4"/>
  <c r="AP196" i="4"/>
  <c r="AP195" i="4"/>
  <c r="AP194" i="4"/>
  <c r="AP192" i="4"/>
  <c r="AP191" i="4"/>
  <c r="AP189" i="4"/>
  <c r="AP188" i="4"/>
  <c r="AP187" i="4"/>
  <c r="AP186" i="4"/>
  <c r="AP184" i="4"/>
  <c r="AP182" i="4"/>
  <c r="AP181" i="4"/>
  <c r="AP179" i="4"/>
  <c r="AP178" i="4"/>
  <c r="AP177" i="4"/>
  <c r="AP176" i="4"/>
  <c r="AP174" i="4"/>
  <c r="AP173" i="4"/>
  <c r="AP172" i="4"/>
  <c r="AP171" i="4"/>
  <c r="AP169" i="4"/>
  <c r="AP168" i="4"/>
  <c r="AP167" i="4"/>
  <c r="AP166" i="4"/>
  <c r="AP165" i="4"/>
  <c r="AP164" i="4"/>
  <c r="AP163" i="4"/>
  <c r="AP162" i="4"/>
  <c r="AP160" i="4"/>
  <c r="AP159" i="4"/>
  <c r="AP158" i="4"/>
  <c r="AP157" i="4"/>
  <c r="AP155" i="4"/>
  <c r="AP154" i="4"/>
  <c r="AP152" i="4"/>
  <c r="AP151" i="4"/>
  <c r="AP150" i="4"/>
  <c r="AP149" i="4"/>
  <c r="AP147" i="4"/>
  <c r="AP146" i="4"/>
  <c r="AP144" i="4"/>
  <c r="AP143" i="4"/>
  <c r="AP142" i="4"/>
  <c r="AP141" i="4"/>
  <c r="AP139" i="4"/>
  <c r="AP138" i="4"/>
  <c r="AP137" i="4"/>
  <c r="AP136" i="4"/>
  <c r="AP135" i="4"/>
  <c r="AP134" i="4"/>
  <c r="AP133" i="4"/>
  <c r="AP132" i="4"/>
  <c r="AP128" i="4"/>
  <c r="AP127" i="4"/>
  <c r="AP126" i="4"/>
  <c r="AP124" i="4"/>
  <c r="AP123" i="4"/>
  <c r="AP122" i="4"/>
  <c r="AP121" i="4"/>
  <c r="AP120" i="4"/>
  <c r="AP119" i="4"/>
  <c r="AP118" i="4"/>
  <c r="AP117" i="4"/>
  <c r="AP116" i="4"/>
  <c r="AP115" i="4"/>
  <c r="AP113" i="4"/>
  <c r="AP112" i="4"/>
  <c r="AP111" i="4"/>
  <c r="AP110" i="4"/>
  <c r="AP107" i="4"/>
  <c r="AP106" i="4"/>
  <c r="AP105" i="4"/>
  <c r="AP104" i="4"/>
  <c r="AP103" i="4"/>
  <c r="AP102" i="4"/>
  <c r="AP101" i="4"/>
  <c r="AP98" i="4"/>
  <c r="AP97" i="4"/>
  <c r="AP96" i="4"/>
  <c r="AP93" i="4"/>
  <c r="AP92" i="4"/>
  <c r="AP91" i="4"/>
  <c r="AP89" i="4"/>
  <c r="AP88" i="4"/>
  <c r="AP84" i="4"/>
  <c r="AP83" i="4"/>
  <c r="AP81" i="4"/>
  <c r="AP79" i="4"/>
  <c r="AP78" i="4"/>
  <c r="AP76" i="4"/>
  <c r="AP74" i="4"/>
  <c r="AP73" i="4"/>
  <c r="AP71" i="4"/>
  <c r="AP70" i="4"/>
  <c r="AP69" i="4"/>
  <c r="AP68" i="4"/>
  <c r="AP66" i="4"/>
  <c r="AP65" i="4"/>
  <c r="AP63" i="4"/>
  <c r="AP61" i="4"/>
  <c r="AP60" i="4"/>
  <c r="AP58" i="4"/>
  <c r="AP56" i="4"/>
  <c r="AP55" i="4"/>
  <c r="AP53" i="4"/>
  <c r="AP52" i="4"/>
  <c r="AP51" i="4"/>
  <c r="AP50" i="4"/>
  <c r="AP48" i="4"/>
  <c r="AP47" i="4"/>
  <c r="AP46" i="4"/>
  <c r="AP45" i="4"/>
  <c r="AP42" i="4"/>
  <c r="AP41" i="4"/>
  <c r="AP40" i="4"/>
  <c r="AP39" i="4"/>
  <c r="AP38" i="4"/>
  <c r="AP37" i="4"/>
  <c r="AP36" i="4"/>
  <c r="AP33" i="4"/>
  <c r="AP32" i="4"/>
  <c r="AP31" i="4"/>
  <c r="AP29" i="4"/>
  <c r="AP28" i="4"/>
  <c r="AP25" i="4"/>
  <c r="AP24" i="4"/>
  <c r="AP23" i="4"/>
  <c r="AP20" i="4"/>
  <c r="AP18" i="4"/>
  <c r="AP16" i="4"/>
  <c r="AP15" i="4"/>
  <c r="AP11" i="4"/>
  <c r="AP10" i="4"/>
  <c r="AP8" i="4"/>
  <c r="AO212" i="4"/>
  <c r="AO211" i="4"/>
  <c r="AO209" i="4"/>
  <c r="AO208" i="4"/>
  <c r="AO207" i="4"/>
  <c r="AO206" i="4"/>
  <c r="AO204" i="4"/>
  <c r="AO202" i="4"/>
  <c r="AO201" i="4"/>
  <c r="AO199" i="4"/>
  <c r="AO197" i="4"/>
  <c r="AO196" i="4"/>
  <c r="AO195" i="4"/>
  <c r="AO194" i="4"/>
  <c r="AO192" i="4"/>
  <c r="AO191" i="4"/>
  <c r="AO189" i="4"/>
  <c r="AO188" i="4"/>
  <c r="AO187" i="4"/>
  <c r="AO186" i="4"/>
  <c r="AO184" i="4"/>
  <c r="AO182" i="4"/>
  <c r="AO181" i="4"/>
  <c r="AO179" i="4"/>
  <c r="AO178" i="4"/>
  <c r="AO177" i="4"/>
  <c r="AO176" i="4"/>
  <c r="AO174" i="4"/>
  <c r="AO173" i="4"/>
  <c r="AO172" i="4"/>
  <c r="AO171" i="4"/>
  <c r="AO169" i="4"/>
  <c r="AO168" i="4"/>
  <c r="AO167" i="4"/>
  <c r="AO166" i="4"/>
  <c r="AO165" i="4"/>
  <c r="AO164" i="4"/>
  <c r="AO163" i="4"/>
  <c r="AO162" i="4"/>
  <c r="AO160" i="4"/>
  <c r="AO159" i="4"/>
  <c r="AO158" i="4"/>
  <c r="AO157" i="4"/>
  <c r="AO155" i="4"/>
  <c r="AO154" i="4"/>
  <c r="AO152" i="4"/>
  <c r="AO151" i="4"/>
  <c r="AO150" i="4"/>
  <c r="AO149" i="4"/>
  <c r="AO147" i="4"/>
  <c r="AO146" i="4"/>
  <c r="AO144" i="4"/>
  <c r="AO143" i="4"/>
  <c r="AO142" i="4"/>
  <c r="AO141" i="4"/>
  <c r="AO139" i="4"/>
  <c r="AO138" i="4"/>
  <c r="AO137" i="4"/>
  <c r="AO136" i="4"/>
  <c r="AO135" i="4"/>
  <c r="AO134" i="4"/>
  <c r="AO133" i="4"/>
  <c r="AO132" i="4"/>
  <c r="AO128" i="4"/>
  <c r="AO127" i="4"/>
  <c r="AO126" i="4"/>
  <c r="AO124" i="4"/>
  <c r="AO123" i="4"/>
  <c r="AO122" i="4"/>
  <c r="AO121" i="4"/>
  <c r="AO120" i="4"/>
  <c r="AO119" i="4"/>
  <c r="AO118" i="4"/>
  <c r="AO117" i="4"/>
  <c r="AO116" i="4"/>
  <c r="AO115" i="4"/>
  <c r="AO113" i="4"/>
  <c r="AO112" i="4"/>
  <c r="AO111" i="4"/>
  <c r="AO110" i="4"/>
  <c r="AO107" i="4"/>
  <c r="AO106" i="4"/>
  <c r="AO105" i="4"/>
  <c r="AO104" i="4"/>
  <c r="AO103" i="4"/>
  <c r="AO102" i="4"/>
  <c r="AO101" i="4"/>
  <c r="AO98" i="4"/>
  <c r="AO97" i="4"/>
  <c r="AO96" i="4"/>
  <c r="AO93" i="4"/>
  <c r="AO92" i="4"/>
  <c r="AO91" i="4"/>
  <c r="AO89" i="4"/>
  <c r="AO88" i="4"/>
  <c r="AO84" i="4"/>
  <c r="AO83" i="4"/>
  <c r="AO81" i="4"/>
  <c r="AO79" i="4"/>
  <c r="AO78" i="4"/>
  <c r="AO76" i="4"/>
  <c r="AO74" i="4"/>
  <c r="AO73" i="4"/>
  <c r="AO71" i="4"/>
  <c r="AO70" i="4"/>
  <c r="AO69" i="4"/>
  <c r="AO68" i="4"/>
  <c r="AO66" i="4"/>
  <c r="AO65" i="4"/>
  <c r="AO63" i="4"/>
  <c r="AO61" i="4"/>
  <c r="AO60" i="4"/>
  <c r="AO58" i="4"/>
  <c r="AO56" i="4"/>
  <c r="AO55" i="4"/>
  <c r="AO53" i="4"/>
  <c r="AO52" i="4"/>
  <c r="AO51" i="4"/>
  <c r="AO50" i="4"/>
  <c r="AO48" i="4"/>
  <c r="AO47" i="4"/>
  <c r="AO46" i="4"/>
  <c r="AO45" i="4"/>
  <c r="AO42" i="4"/>
  <c r="AO41" i="4"/>
  <c r="AO40" i="4"/>
  <c r="AO39" i="4"/>
  <c r="AO38" i="4"/>
  <c r="AO37" i="4"/>
  <c r="AO36" i="4"/>
  <c r="AO33" i="4"/>
  <c r="AO32" i="4"/>
  <c r="AO31" i="4"/>
  <c r="AO29" i="4"/>
  <c r="AO28" i="4"/>
  <c r="AO25" i="4"/>
  <c r="AO24" i="4"/>
  <c r="AO23" i="4"/>
  <c r="AO20" i="4"/>
  <c r="AO18" i="4"/>
  <c r="AO16" i="4"/>
  <c r="AO15" i="4"/>
  <c r="AO11" i="4"/>
  <c r="AO10" i="4"/>
  <c r="AO8" i="4"/>
  <c r="AM212" i="4"/>
  <c r="AM211" i="4"/>
  <c r="AM209" i="4"/>
  <c r="AM208" i="4"/>
  <c r="AM207" i="4"/>
  <c r="AM206" i="4"/>
  <c r="AM204" i="4"/>
  <c r="AM202" i="4"/>
  <c r="AM201" i="4"/>
  <c r="AM199" i="4"/>
  <c r="AM197" i="4"/>
  <c r="AM196" i="4"/>
  <c r="AM195" i="4"/>
  <c r="AM194" i="4"/>
  <c r="AM192" i="4"/>
  <c r="AM191" i="4"/>
  <c r="AM189" i="4"/>
  <c r="AM188" i="4"/>
  <c r="AM187" i="4"/>
  <c r="AM186" i="4"/>
  <c r="AM184" i="4"/>
  <c r="AM182" i="4"/>
  <c r="AM181" i="4"/>
  <c r="AM179" i="4"/>
  <c r="AM178" i="4"/>
  <c r="AM177" i="4"/>
  <c r="AM176" i="4"/>
  <c r="AM174" i="4"/>
  <c r="AM173" i="4"/>
  <c r="AM172" i="4"/>
  <c r="AM171" i="4"/>
  <c r="AM169" i="4"/>
  <c r="AM168" i="4"/>
  <c r="AM167" i="4"/>
  <c r="AM166" i="4"/>
  <c r="AM165" i="4"/>
  <c r="AM164" i="4"/>
  <c r="AM163" i="4"/>
  <c r="AM162" i="4"/>
  <c r="AM160" i="4"/>
  <c r="AM159" i="4"/>
  <c r="AM158" i="4"/>
  <c r="AM157" i="4"/>
  <c r="AM155" i="4"/>
  <c r="AM154" i="4"/>
  <c r="AM152" i="4"/>
  <c r="AM151" i="4"/>
  <c r="AM150" i="4"/>
  <c r="AM149" i="4"/>
  <c r="AM147" i="4"/>
  <c r="AM146" i="4"/>
  <c r="AM144" i="4"/>
  <c r="AM143" i="4"/>
  <c r="AM142" i="4"/>
  <c r="AM141" i="4"/>
  <c r="AM139" i="4"/>
  <c r="AM138" i="4"/>
  <c r="AM137" i="4"/>
  <c r="AM136" i="4"/>
  <c r="AM135" i="4"/>
  <c r="AM134" i="4"/>
  <c r="AM133" i="4"/>
  <c r="AM132" i="4"/>
  <c r="AM128" i="4"/>
  <c r="AM127" i="4"/>
  <c r="AM126" i="4"/>
  <c r="AM124" i="4"/>
  <c r="AM123" i="4"/>
  <c r="AM122" i="4"/>
  <c r="AM121" i="4"/>
  <c r="AM120" i="4"/>
  <c r="AM119" i="4"/>
  <c r="AM118" i="4"/>
  <c r="AM117" i="4"/>
  <c r="AM116" i="4"/>
  <c r="AM115" i="4"/>
  <c r="AM113" i="4"/>
  <c r="AM112" i="4"/>
  <c r="AM111" i="4"/>
  <c r="AM110" i="4"/>
  <c r="AM107" i="4"/>
  <c r="AM106" i="4"/>
  <c r="AM105" i="4"/>
  <c r="AM104" i="4"/>
  <c r="AM103" i="4"/>
  <c r="AM102" i="4"/>
  <c r="AM101" i="4"/>
  <c r="AM98" i="4"/>
  <c r="AM97" i="4"/>
  <c r="AM96" i="4"/>
  <c r="AM93" i="4"/>
  <c r="AM92" i="4"/>
  <c r="AM91" i="4"/>
  <c r="AM89" i="4"/>
  <c r="AM88" i="4"/>
  <c r="AM84" i="4"/>
  <c r="AM83" i="4"/>
  <c r="AM81" i="4"/>
  <c r="AM79" i="4"/>
  <c r="AM78" i="4"/>
  <c r="AM76" i="4"/>
  <c r="AM74" i="4"/>
  <c r="AM73" i="4"/>
  <c r="AM71" i="4"/>
  <c r="AM70" i="4"/>
  <c r="AM69" i="4"/>
  <c r="AM68" i="4"/>
  <c r="AM66" i="4"/>
  <c r="AM65" i="4"/>
  <c r="AM63" i="4"/>
  <c r="AM61" i="4"/>
  <c r="AM60" i="4"/>
  <c r="AM58" i="4"/>
  <c r="AM56" i="4"/>
  <c r="AM55" i="4"/>
  <c r="AM53" i="4"/>
  <c r="AM52" i="4"/>
  <c r="AM51" i="4"/>
  <c r="AM50" i="4"/>
  <c r="AM48" i="4"/>
  <c r="AM47" i="4"/>
  <c r="AM46" i="4"/>
  <c r="AM45" i="4"/>
  <c r="AM42" i="4"/>
  <c r="AM41" i="4"/>
  <c r="AM40" i="4"/>
  <c r="AM39" i="4"/>
  <c r="AM38" i="4"/>
  <c r="AM37" i="4"/>
  <c r="AM36" i="4"/>
  <c r="AM33" i="4"/>
  <c r="AM32" i="4"/>
  <c r="AM31" i="4"/>
  <c r="AM29" i="4"/>
  <c r="AM28" i="4"/>
  <c r="AM25" i="4"/>
  <c r="AM24" i="4"/>
  <c r="AM23" i="4"/>
  <c r="AM20" i="4"/>
  <c r="AM18" i="4"/>
  <c r="AM16" i="4"/>
  <c r="AM15" i="4"/>
  <c r="AM11" i="4"/>
  <c r="AM10" i="4"/>
  <c r="AM8" i="4"/>
  <c r="AL212" i="4"/>
  <c r="AL211" i="4"/>
  <c r="AL209" i="4"/>
  <c r="AL208" i="4"/>
  <c r="AL207" i="4"/>
  <c r="AL206" i="4"/>
  <c r="AL204" i="4"/>
  <c r="AL202" i="4"/>
  <c r="AL201" i="4"/>
  <c r="AL199" i="4"/>
  <c r="AL197" i="4"/>
  <c r="AL196" i="4"/>
  <c r="AL195" i="4"/>
  <c r="AL194" i="4"/>
  <c r="AL192" i="4"/>
  <c r="AL191" i="4"/>
  <c r="AL189" i="4"/>
  <c r="AL188" i="4"/>
  <c r="AL187" i="4"/>
  <c r="AL186" i="4"/>
  <c r="AL184" i="4"/>
  <c r="AL182" i="4"/>
  <c r="AL181" i="4"/>
  <c r="AL179" i="4"/>
  <c r="AL178" i="4"/>
  <c r="AL177" i="4"/>
  <c r="AL176" i="4"/>
  <c r="AL174" i="4"/>
  <c r="AL173" i="4"/>
  <c r="AL172" i="4"/>
  <c r="AL171" i="4"/>
  <c r="AL169" i="4"/>
  <c r="AL168" i="4"/>
  <c r="AL167" i="4"/>
  <c r="AL166" i="4"/>
  <c r="AL165" i="4"/>
  <c r="AL164" i="4"/>
  <c r="AL163" i="4"/>
  <c r="AL162" i="4"/>
  <c r="AL160" i="4"/>
  <c r="AL159" i="4"/>
  <c r="AL158" i="4"/>
  <c r="AL157" i="4"/>
  <c r="AL155" i="4"/>
  <c r="AL154" i="4"/>
  <c r="AL152" i="4"/>
  <c r="AL151" i="4"/>
  <c r="AL150" i="4"/>
  <c r="AL149" i="4"/>
  <c r="AL147" i="4"/>
  <c r="AL146" i="4"/>
  <c r="AL144" i="4"/>
  <c r="AL143" i="4"/>
  <c r="AL142" i="4"/>
  <c r="AL141" i="4"/>
  <c r="AL139" i="4"/>
  <c r="AL138" i="4"/>
  <c r="AL137" i="4"/>
  <c r="AL136" i="4"/>
  <c r="AL135" i="4"/>
  <c r="AL134" i="4"/>
  <c r="AL133" i="4"/>
  <c r="AL132" i="4"/>
  <c r="AL128" i="4"/>
  <c r="AL127" i="4"/>
  <c r="AL126" i="4"/>
  <c r="AL124" i="4"/>
  <c r="AL123" i="4"/>
  <c r="AL122" i="4"/>
  <c r="AL121" i="4"/>
  <c r="AL120" i="4"/>
  <c r="AL119" i="4"/>
  <c r="AL118" i="4"/>
  <c r="AL117" i="4"/>
  <c r="AL116" i="4"/>
  <c r="AL115" i="4"/>
  <c r="AL113" i="4"/>
  <c r="AL112" i="4"/>
  <c r="AL111" i="4"/>
  <c r="AL110" i="4"/>
  <c r="AL107" i="4"/>
  <c r="AL106" i="4"/>
  <c r="AL105" i="4"/>
  <c r="AL104" i="4"/>
  <c r="AL103" i="4"/>
  <c r="AL102" i="4"/>
  <c r="AL101" i="4"/>
  <c r="AL98" i="4"/>
  <c r="AL97" i="4"/>
  <c r="AL96" i="4"/>
  <c r="AL93" i="4"/>
  <c r="AL92" i="4"/>
  <c r="AL91" i="4"/>
  <c r="AL89" i="4"/>
  <c r="AL88" i="4"/>
  <c r="AL84" i="4"/>
  <c r="AL83" i="4"/>
  <c r="AL81" i="4"/>
  <c r="AL79" i="4"/>
  <c r="AL78" i="4"/>
  <c r="AL76" i="4"/>
  <c r="AL74" i="4"/>
  <c r="AL73" i="4"/>
  <c r="AL71" i="4"/>
  <c r="AL70" i="4"/>
  <c r="AL69" i="4"/>
  <c r="AL68" i="4"/>
  <c r="AL66" i="4"/>
  <c r="AL65" i="4"/>
  <c r="AL63" i="4"/>
  <c r="AL61" i="4"/>
  <c r="AL60" i="4"/>
  <c r="AL58" i="4"/>
  <c r="AL56" i="4"/>
  <c r="AL55" i="4"/>
  <c r="AL53" i="4"/>
  <c r="AL52" i="4"/>
  <c r="AL51" i="4"/>
  <c r="AL50" i="4"/>
  <c r="AL48" i="4"/>
  <c r="AL47" i="4"/>
  <c r="AL46" i="4"/>
  <c r="AL45" i="4"/>
  <c r="AL42" i="4"/>
  <c r="AL41" i="4"/>
  <c r="AL40" i="4"/>
  <c r="AL39" i="4"/>
  <c r="AL38" i="4"/>
  <c r="AL37" i="4"/>
  <c r="AL36" i="4"/>
  <c r="AL33" i="4"/>
  <c r="AL32" i="4"/>
  <c r="AL31" i="4"/>
  <c r="AL29" i="4"/>
  <c r="AL28" i="4"/>
  <c r="AL25" i="4"/>
  <c r="AL24" i="4"/>
  <c r="AL23" i="4"/>
  <c r="AL20" i="4"/>
  <c r="AL18" i="4"/>
  <c r="AL16" i="4"/>
  <c r="AL15" i="4"/>
  <c r="AL11" i="4"/>
  <c r="AL10" i="4"/>
  <c r="AL8" i="4"/>
  <c r="AK212" i="4"/>
  <c r="AK211" i="4"/>
  <c r="AK209" i="4"/>
  <c r="AK208" i="4"/>
  <c r="AK207" i="4"/>
  <c r="AK206" i="4"/>
  <c r="AK204" i="4"/>
  <c r="AK202" i="4"/>
  <c r="AK201" i="4"/>
  <c r="AK199" i="4"/>
  <c r="AK197" i="4"/>
  <c r="AK196" i="4"/>
  <c r="AK195" i="4"/>
  <c r="AK194" i="4"/>
  <c r="AK192" i="4"/>
  <c r="AK191" i="4"/>
  <c r="AK189" i="4"/>
  <c r="AK188" i="4"/>
  <c r="AK187" i="4"/>
  <c r="AK186" i="4"/>
  <c r="AK184" i="4"/>
  <c r="AK182" i="4"/>
  <c r="AK181" i="4"/>
  <c r="AK179" i="4"/>
  <c r="AK178" i="4"/>
  <c r="AK177" i="4"/>
  <c r="AK176" i="4"/>
  <c r="AK174" i="4"/>
  <c r="AK173" i="4"/>
  <c r="AK172" i="4"/>
  <c r="AK171" i="4"/>
  <c r="AK169" i="4"/>
  <c r="AK168" i="4"/>
  <c r="AK167" i="4"/>
  <c r="AK166" i="4"/>
  <c r="AK165" i="4"/>
  <c r="AK164" i="4"/>
  <c r="AK163" i="4"/>
  <c r="AK162" i="4"/>
  <c r="AK160" i="4"/>
  <c r="AK159" i="4"/>
  <c r="AK158" i="4"/>
  <c r="AK157" i="4"/>
  <c r="AK155" i="4"/>
  <c r="AK154" i="4"/>
  <c r="AK152" i="4"/>
  <c r="AK151" i="4"/>
  <c r="AK150" i="4"/>
  <c r="AK149" i="4"/>
  <c r="AK147" i="4"/>
  <c r="AK146" i="4"/>
  <c r="AK144" i="4"/>
  <c r="AK143" i="4"/>
  <c r="AK142" i="4"/>
  <c r="AK141" i="4"/>
  <c r="AK139" i="4"/>
  <c r="AK138" i="4"/>
  <c r="AK137" i="4"/>
  <c r="AK136" i="4"/>
  <c r="AK135" i="4"/>
  <c r="AK134" i="4"/>
  <c r="AK133" i="4"/>
  <c r="AK132" i="4"/>
  <c r="AK128" i="4"/>
  <c r="AK127" i="4"/>
  <c r="AK126" i="4"/>
  <c r="AK124" i="4"/>
  <c r="AK123" i="4"/>
  <c r="AK122" i="4"/>
  <c r="AK121" i="4"/>
  <c r="AK120" i="4"/>
  <c r="AK119" i="4"/>
  <c r="AK118" i="4"/>
  <c r="AK117" i="4"/>
  <c r="AK116" i="4"/>
  <c r="AK115" i="4"/>
  <c r="AK113" i="4"/>
  <c r="AK112" i="4"/>
  <c r="AK111" i="4"/>
  <c r="AK110" i="4"/>
  <c r="AK107" i="4"/>
  <c r="AK106" i="4"/>
  <c r="AK105" i="4"/>
  <c r="AK104" i="4"/>
  <c r="AK103" i="4"/>
  <c r="AK102" i="4"/>
  <c r="AK101" i="4"/>
  <c r="AK98" i="4"/>
  <c r="AK97" i="4"/>
  <c r="AK96" i="4"/>
  <c r="AK93" i="4"/>
  <c r="AK92" i="4"/>
  <c r="AK91" i="4"/>
  <c r="AK89" i="4"/>
  <c r="AK88" i="4"/>
  <c r="AK84" i="4"/>
  <c r="AK83" i="4"/>
  <c r="AK81" i="4"/>
  <c r="AK79" i="4"/>
  <c r="AK78" i="4"/>
  <c r="AK76" i="4"/>
  <c r="AK74" i="4"/>
  <c r="AK73" i="4"/>
  <c r="AK71" i="4"/>
  <c r="AK70" i="4"/>
  <c r="AK69" i="4"/>
  <c r="AK68" i="4"/>
  <c r="AK66" i="4"/>
  <c r="AK65" i="4"/>
  <c r="AK63" i="4"/>
  <c r="AK61" i="4"/>
  <c r="AK60" i="4"/>
  <c r="AK58" i="4"/>
  <c r="AK56" i="4"/>
  <c r="AK55" i="4"/>
  <c r="AK53" i="4"/>
  <c r="AK52" i="4"/>
  <c r="AK51" i="4"/>
  <c r="AK50" i="4"/>
  <c r="AK48" i="4"/>
  <c r="AK47" i="4"/>
  <c r="AK46" i="4"/>
  <c r="AK45" i="4"/>
  <c r="AK42" i="4"/>
  <c r="AK41" i="4"/>
  <c r="AK40" i="4"/>
  <c r="AK39" i="4"/>
  <c r="AK38" i="4"/>
  <c r="AK37" i="4"/>
  <c r="AK36" i="4"/>
  <c r="AK33" i="4"/>
  <c r="AK32" i="4"/>
  <c r="AK31" i="4"/>
  <c r="AK29" i="4"/>
  <c r="AK28" i="4"/>
  <c r="AK25" i="4"/>
  <c r="AK24" i="4"/>
  <c r="AK23" i="4"/>
  <c r="AK20" i="4"/>
  <c r="AK18" i="4"/>
  <c r="AK16" i="4"/>
  <c r="AK15" i="4"/>
  <c r="AK11" i="4"/>
  <c r="AK10" i="4"/>
  <c r="AK8" i="4"/>
  <c r="AJ212" i="4"/>
  <c r="AJ211" i="4"/>
  <c r="AJ209" i="4"/>
  <c r="AJ208" i="4"/>
  <c r="AJ207" i="4"/>
  <c r="AJ206" i="4"/>
  <c r="AJ204" i="4"/>
  <c r="AJ202" i="4"/>
  <c r="AJ201" i="4"/>
  <c r="AJ199" i="4"/>
  <c r="AJ197" i="4"/>
  <c r="AJ196" i="4"/>
  <c r="AJ195" i="4"/>
  <c r="AJ194" i="4"/>
  <c r="AJ192" i="4"/>
  <c r="AJ191" i="4"/>
  <c r="AJ189" i="4"/>
  <c r="AJ188" i="4"/>
  <c r="AJ187" i="4"/>
  <c r="AJ186" i="4"/>
  <c r="AJ184" i="4"/>
  <c r="AJ182" i="4"/>
  <c r="AJ181" i="4"/>
  <c r="AJ179" i="4"/>
  <c r="AJ178" i="4"/>
  <c r="AJ177" i="4"/>
  <c r="AJ176" i="4"/>
  <c r="AJ174" i="4"/>
  <c r="AJ173" i="4"/>
  <c r="AJ172" i="4"/>
  <c r="AJ171" i="4"/>
  <c r="AJ169" i="4"/>
  <c r="AJ168" i="4"/>
  <c r="AJ167" i="4"/>
  <c r="AJ166" i="4"/>
  <c r="AJ165" i="4"/>
  <c r="AJ164" i="4"/>
  <c r="AJ163" i="4"/>
  <c r="AJ162" i="4"/>
  <c r="AJ160" i="4"/>
  <c r="AJ159" i="4"/>
  <c r="AJ158" i="4"/>
  <c r="AJ157" i="4"/>
  <c r="AJ155" i="4"/>
  <c r="AJ154" i="4"/>
  <c r="AJ152" i="4"/>
  <c r="AJ151" i="4"/>
  <c r="AJ150" i="4"/>
  <c r="AJ149" i="4"/>
  <c r="AJ147" i="4"/>
  <c r="AJ146" i="4"/>
  <c r="AJ144" i="4"/>
  <c r="AJ143" i="4"/>
  <c r="AJ142" i="4"/>
  <c r="AJ141" i="4"/>
  <c r="AJ139" i="4"/>
  <c r="AJ138" i="4"/>
  <c r="AJ137" i="4"/>
  <c r="AJ136" i="4"/>
  <c r="AJ135" i="4"/>
  <c r="AJ134" i="4"/>
  <c r="AJ133" i="4"/>
  <c r="AJ132" i="4"/>
  <c r="AJ128" i="4"/>
  <c r="AJ127" i="4"/>
  <c r="AJ126" i="4"/>
  <c r="AJ124" i="4"/>
  <c r="AJ123" i="4"/>
  <c r="AJ122" i="4"/>
  <c r="AJ121" i="4"/>
  <c r="AJ120" i="4"/>
  <c r="AJ119" i="4"/>
  <c r="AJ118" i="4"/>
  <c r="AJ117" i="4"/>
  <c r="AJ116" i="4"/>
  <c r="AJ115" i="4"/>
  <c r="AJ113" i="4"/>
  <c r="AJ112" i="4"/>
  <c r="AJ111" i="4"/>
  <c r="AJ110" i="4"/>
  <c r="AJ107" i="4"/>
  <c r="AJ106" i="4"/>
  <c r="AJ105" i="4"/>
  <c r="AJ104" i="4"/>
  <c r="AJ103" i="4"/>
  <c r="AJ102" i="4"/>
  <c r="AJ101" i="4"/>
  <c r="AJ98" i="4"/>
  <c r="AJ97" i="4"/>
  <c r="AJ96" i="4"/>
  <c r="AJ93" i="4"/>
  <c r="AJ92" i="4"/>
  <c r="AJ91" i="4"/>
  <c r="AJ89" i="4"/>
  <c r="AJ88" i="4"/>
  <c r="AJ84" i="4"/>
  <c r="AJ83" i="4"/>
  <c r="AJ81" i="4"/>
  <c r="AJ79" i="4"/>
  <c r="AJ78" i="4"/>
  <c r="AJ76" i="4"/>
  <c r="AJ74" i="4"/>
  <c r="AJ73" i="4"/>
  <c r="AJ71" i="4"/>
  <c r="AJ70" i="4"/>
  <c r="AJ69" i="4"/>
  <c r="AJ68" i="4"/>
  <c r="AJ66" i="4"/>
  <c r="AJ65" i="4"/>
  <c r="AJ63" i="4"/>
  <c r="AJ61" i="4"/>
  <c r="AJ60" i="4"/>
  <c r="AJ58" i="4"/>
  <c r="AJ56" i="4"/>
  <c r="AJ55" i="4"/>
  <c r="AJ53" i="4"/>
  <c r="AJ52" i="4"/>
  <c r="AJ51" i="4"/>
  <c r="AJ50" i="4"/>
  <c r="AJ48" i="4"/>
  <c r="AJ47" i="4"/>
  <c r="AJ46" i="4"/>
  <c r="AJ45" i="4"/>
  <c r="AJ42" i="4"/>
  <c r="AJ41" i="4"/>
  <c r="AJ40" i="4"/>
  <c r="AJ39" i="4"/>
  <c r="AJ38" i="4"/>
  <c r="AJ37" i="4"/>
  <c r="AJ36" i="4"/>
  <c r="AJ33" i="4"/>
  <c r="AJ32" i="4"/>
  <c r="AJ31" i="4"/>
  <c r="AJ29" i="4"/>
  <c r="AJ28" i="4"/>
  <c r="AJ25" i="4"/>
  <c r="AJ24" i="4"/>
  <c r="AJ23" i="4"/>
  <c r="AJ20" i="4"/>
  <c r="AJ18" i="4"/>
  <c r="AJ16" i="4"/>
  <c r="AJ15" i="4"/>
  <c r="AJ11" i="4"/>
  <c r="AJ10" i="4"/>
  <c r="AJ8" i="4"/>
  <c r="AI212" i="4"/>
  <c r="AI211" i="4"/>
  <c r="AI209" i="4"/>
  <c r="AI208" i="4"/>
  <c r="AI207" i="4"/>
  <c r="AI206" i="4"/>
  <c r="AI204" i="4"/>
  <c r="AI202" i="4"/>
  <c r="AI201" i="4"/>
  <c r="AI199" i="4"/>
  <c r="AI197" i="4"/>
  <c r="AI196" i="4"/>
  <c r="AI195" i="4"/>
  <c r="AI194" i="4"/>
  <c r="AI192" i="4"/>
  <c r="AI191" i="4"/>
  <c r="AI189" i="4"/>
  <c r="AI188" i="4"/>
  <c r="AI187" i="4"/>
  <c r="AI186" i="4"/>
  <c r="AI184" i="4"/>
  <c r="AI182" i="4"/>
  <c r="AI181" i="4"/>
  <c r="AI179" i="4"/>
  <c r="AI178" i="4"/>
  <c r="AI177" i="4"/>
  <c r="AI176" i="4"/>
  <c r="AI174" i="4"/>
  <c r="AI173" i="4"/>
  <c r="AI172" i="4"/>
  <c r="AI171" i="4"/>
  <c r="AI169" i="4"/>
  <c r="AI168" i="4"/>
  <c r="AI167" i="4"/>
  <c r="AI166" i="4"/>
  <c r="AI165" i="4"/>
  <c r="AI164" i="4"/>
  <c r="AI163" i="4"/>
  <c r="AI162" i="4"/>
  <c r="AI160" i="4"/>
  <c r="AI159" i="4"/>
  <c r="AI158" i="4"/>
  <c r="AI157" i="4"/>
  <c r="AI155" i="4"/>
  <c r="AI154" i="4"/>
  <c r="AI152" i="4"/>
  <c r="AI151" i="4"/>
  <c r="AI150" i="4"/>
  <c r="AI149" i="4"/>
  <c r="AI147" i="4"/>
  <c r="AI146" i="4"/>
  <c r="AI144" i="4"/>
  <c r="AI143" i="4"/>
  <c r="AI142" i="4"/>
  <c r="AI141" i="4"/>
  <c r="AI139" i="4"/>
  <c r="AI138" i="4"/>
  <c r="AI137" i="4"/>
  <c r="AI136" i="4"/>
  <c r="AI135" i="4"/>
  <c r="AI134" i="4"/>
  <c r="AI133" i="4"/>
  <c r="AI132" i="4"/>
  <c r="AI128" i="4"/>
  <c r="AI127" i="4"/>
  <c r="AI126" i="4"/>
  <c r="AI124" i="4"/>
  <c r="AI123" i="4"/>
  <c r="AI122" i="4"/>
  <c r="AI121" i="4"/>
  <c r="AI120" i="4"/>
  <c r="AI119" i="4"/>
  <c r="AI118" i="4"/>
  <c r="AI117" i="4"/>
  <c r="AI116" i="4"/>
  <c r="AI115" i="4"/>
  <c r="AI113" i="4"/>
  <c r="AI112" i="4"/>
  <c r="AI111" i="4"/>
  <c r="AI110" i="4"/>
  <c r="AI107" i="4"/>
  <c r="AI106" i="4"/>
  <c r="AI105" i="4"/>
  <c r="AI104" i="4"/>
  <c r="AI103" i="4"/>
  <c r="AI102" i="4"/>
  <c r="AI101" i="4"/>
  <c r="AI98" i="4"/>
  <c r="AI97" i="4"/>
  <c r="AI96" i="4"/>
  <c r="AI93" i="4"/>
  <c r="AI92" i="4"/>
  <c r="AI91" i="4"/>
  <c r="AI89" i="4"/>
  <c r="AI88" i="4"/>
  <c r="AI84" i="4"/>
  <c r="AI83" i="4"/>
  <c r="AI81" i="4"/>
  <c r="AI79" i="4"/>
  <c r="AI78" i="4"/>
  <c r="AI76" i="4"/>
  <c r="AI74" i="4"/>
  <c r="AI73" i="4"/>
  <c r="AI71" i="4"/>
  <c r="AI70" i="4"/>
  <c r="AI69" i="4"/>
  <c r="AI68" i="4"/>
  <c r="AI66" i="4"/>
  <c r="AI65" i="4"/>
  <c r="AI63" i="4"/>
  <c r="AI61" i="4"/>
  <c r="AI60" i="4"/>
  <c r="AI58" i="4"/>
  <c r="AI56" i="4"/>
  <c r="AI55" i="4"/>
  <c r="AI53" i="4"/>
  <c r="AI52" i="4"/>
  <c r="AI51" i="4"/>
  <c r="AI50" i="4"/>
  <c r="AI48" i="4"/>
  <c r="AI47" i="4"/>
  <c r="AI46" i="4"/>
  <c r="AI45" i="4"/>
  <c r="AI42" i="4"/>
  <c r="AI41" i="4"/>
  <c r="AI40" i="4"/>
  <c r="AI39" i="4"/>
  <c r="AI38" i="4"/>
  <c r="AI37" i="4"/>
  <c r="AI36" i="4"/>
  <c r="AI33" i="4"/>
  <c r="AI32" i="4"/>
  <c r="AI31" i="4"/>
  <c r="AI29" i="4"/>
  <c r="AI28" i="4"/>
  <c r="AI25" i="4"/>
  <c r="AI24" i="4"/>
  <c r="AI23" i="4"/>
  <c r="AI20" i="4"/>
  <c r="AI18" i="4"/>
  <c r="AI16" i="4"/>
  <c r="AI15" i="4"/>
  <c r="AI11" i="4"/>
  <c r="AI10" i="4"/>
  <c r="AI8" i="4"/>
  <c r="AH212" i="4"/>
  <c r="AH211" i="4"/>
  <c r="AH209" i="4"/>
  <c r="AH208" i="4"/>
  <c r="AH207" i="4"/>
  <c r="AH206" i="4"/>
  <c r="AH204" i="4"/>
  <c r="AH202" i="4"/>
  <c r="AH201" i="4"/>
  <c r="AH199" i="4"/>
  <c r="AH197" i="4"/>
  <c r="AH196" i="4"/>
  <c r="AH195" i="4"/>
  <c r="AH194" i="4"/>
  <c r="AH192" i="4"/>
  <c r="AH191" i="4"/>
  <c r="AH189" i="4"/>
  <c r="AH188" i="4"/>
  <c r="AH187" i="4"/>
  <c r="AH186" i="4"/>
  <c r="AH184" i="4"/>
  <c r="AH182" i="4"/>
  <c r="AH181" i="4"/>
  <c r="AH179" i="4"/>
  <c r="AH178" i="4"/>
  <c r="AH177" i="4"/>
  <c r="AH176" i="4"/>
  <c r="AH174" i="4"/>
  <c r="AH173" i="4"/>
  <c r="AH172" i="4"/>
  <c r="AH171" i="4"/>
  <c r="AH169" i="4"/>
  <c r="AH168" i="4"/>
  <c r="AH167" i="4"/>
  <c r="AH166" i="4"/>
  <c r="AH165" i="4"/>
  <c r="AH164" i="4"/>
  <c r="AH163" i="4"/>
  <c r="AH162" i="4"/>
  <c r="AH160" i="4"/>
  <c r="AH159" i="4"/>
  <c r="AH158" i="4"/>
  <c r="AH157" i="4"/>
  <c r="AH155" i="4"/>
  <c r="AH154" i="4"/>
  <c r="AH152" i="4"/>
  <c r="AH151" i="4"/>
  <c r="AH150" i="4"/>
  <c r="AH149" i="4"/>
  <c r="AH147" i="4"/>
  <c r="AH146" i="4"/>
  <c r="AH144" i="4"/>
  <c r="AH143" i="4"/>
  <c r="AH142" i="4"/>
  <c r="AH141" i="4"/>
  <c r="AH139" i="4"/>
  <c r="AH138" i="4"/>
  <c r="AH137" i="4"/>
  <c r="AH136" i="4"/>
  <c r="AH135" i="4"/>
  <c r="AH134" i="4"/>
  <c r="AH133" i="4"/>
  <c r="AH132" i="4"/>
  <c r="AH128" i="4"/>
  <c r="AH127" i="4"/>
  <c r="AH126" i="4"/>
  <c r="AH124" i="4"/>
  <c r="AH123" i="4"/>
  <c r="AH122" i="4"/>
  <c r="AH121" i="4"/>
  <c r="AH120" i="4"/>
  <c r="AH119" i="4"/>
  <c r="AH118" i="4"/>
  <c r="AH117" i="4"/>
  <c r="AH116" i="4"/>
  <c r="AH115" i="4"/>
  <c r="AH113" i="4"/>
  <c r="AH112" i="4"/>
  <c r="AH111" i="4"/>
  <c r="AH110" i="4"/>
  <c r="AH107" i="4"/>
  <c r="AH106" i="4"/>
  <c r="AH105" i="4"/>
  <c r="AH104" i="4"/>
  <c r="AH103" i="4"/>
  <c r="AH102" i="4"/>
  <c r="AH101" i="4"/>
  <c r="AH98" i="4"/>
  <c r="AH97" i="4"/>
  <c r="AH96" i="4"/>
  <c r="AH93" i="4"/>
  <c r="AH92" i="4"/>
  <c r="AH91" i="4"/>
  <c r="AH89" i="4"/>
  <c r="AH88" i="4"/>
  <c r="AH84" i="4"/>
  <c r="AH83" i="4"/>
  <c r="AH81" i="4"/>
  <c r="AH79" i="4"/>
  <c r="AH78" i="4"/>
  <c r="AH76" i="4"/>
  <c r="AH74" i="4"/>
  <c r="AH73" i="4"/>
  <c r="AH71" i="4"/>
  <c r="AH70" i="4"/>
  <c r="AH69" i="4"/>
  <c r="AH68" i="4"/>
  <c r="AH66" i="4"/>
  <c r="AH65" i="4"/>
  <c r="AH63" i="4"/>
  <c r="AH61" i="4"/>
  <c r="AH60" i="4"/>
  <c r="AH58" i="4"/>
  <c r="AH56" i="4"/>
  <c r="AH55" i="4"/>
  <c r="AH53" i="4"/>
  <c r="AH52" i="4"/>
  <c r="AH51" i="4"/>
  <c r="AH50" i="4"/>
  <c r="AH48" i="4"/>
  <c r="AH47" i="4"/>
  <c r="AH46" i="4"/>
  <c r="AH45" i="4"/>
  <c r="AH42" i="4"/>
  <c r="AH41" i="4"/>
  <c r="AH40" i="4"/>
  <c r="AH39" i="4"/>
  <c r="AH38" i="4"/>
  <c r="AH37" i="4"/>
  <c r="AH36" i="4"/>
  <c r="AH33" i="4"/>
  <c r="AH32" i="4"/>
  <c r="AH31" i="4"/>
  <c r="AH29" i="4"/>
  <c r="AH28" i="4"/>
  <c r="AH25" i="4"/>
  <c r="AH24" i="4"/>
  <c r="AH23" i="4"/>
  <c r="AH20" i="4"/>
  <c r="AH18" i="4"/>
  <c r="AH16" i="4"/>
  <c r="AH15" i="4"/>
  <c r="AH11" i="4"/>
  <c r="AH10" i="4"/>
  <c r="AH8" i="4"/>
  <c r="AG212" i="4"/>
  <c r="AG211" i="4"/>
  <c r="AG209" i="4"/>
  <c r="AG208" i="4"/>
  <c r="AG207" i="4"/>
  <c r="AG206" i="4"/>
  <c r="AG204" i="4"/>
  <c r="AG202" i="4"/>
  <c r="AG201" i="4"/>
  <c r="AG199" i="4"/>
  <c r="AG197" i="4"/>
  <c r="AG196" i="4"/>
  <c r="AG195" i="4"/>
  <c r="AG194" i="4"/>
  <c r="AG192" i="4"/>
  <c r="AG191" i="4"/>
  <c r="AG189" i="4"/>
  <c r="AG188" i="4"/>
  <c r="AG187" i="4"/>
  <c r="AG186" i="4"/>
  <c r="AG184" i="4"/>
  <c r="AG182" i="4"/>
  <c r="AG181" i="4"/>
  <c r="AG179" i="4"/>
  <c r="AG178" i="4"/>
  <c r="AG177" i="4"/>
  <c r="AG176" i="4"/>
  <c r="AG174" i="4"/>
  <c r="AG173" i="4"/>
  <c r="AG172" i="4"/>
  <c r="AG171" i="4"/>
  <c r="AG169" i="4"/>
  <c r="AG168" i="4"/>
  <c r="AG167" i="4"/>
  <c r="AG166" i="4"/>
  <c r="AG165" i="4"/>
  <c r="AG164" i="4"/>
  <c r="AG163" i="4"/>
  <c r="AG162" i="4"/>
  <c r="AG160" i="4"/>
  <c r="AG159" i="4"/>
  <c r="AG158" i="4"/>
  <c r="AG157" i="4"/>
  <c r="AG155" i="4"/>
  <c r="AG154" i="4"/>
  <c r="AG152" i="4"/>
  <c r="AG151" i="4"/>
  <c r="AG150" i="4"/>
  <c r="AG149" i="4"/>
  <c r="AG147" i="4"/>
  <c r="AG146" i="4"/>
  <c r="AG144" i="4"/>
  <c r="AG143" i="4"/>
  <c r="AG142" i="4"/>
  <c r="AG141" i="4"/>
  <c r="AG139" i="4"/>
  <c r="AG138" i="4"/>
  <c r="AG137" i="4"/>
  <c r="AG136" i="4"/>
  <c r="AG135" i="4"/>
  <c r="AG134" i="4"/>
  <c r="AG133" i="4"/>
  <c r="AG132" i="4"/>
  <c r="AG128" i="4"/>
  <c r="AG127" i="4"/>
  <c r="AG126" i="4"/>
  <c r="AG124" i="4"/>
  <c r="AG123" i="4"/>
  <c r="AG122" i="4"/>
  <c r="AG121" i="4"/>
  <c r="AG120" i="4"/>
  <c r="AG119" i="4"/>
  <c r="AG118" i="4"/>
  <c r="AG117" i="4"/>
  <c r="AG116" i="4"/>
  <c r="AG115" i="4"/>
  <c r="AG113" i="4"/>
  <c r="AG112" i="4"/>
  <c r="AG111" i="4"/>
  <c r="AG110" i="4"/>
  <c r="AG107" i="4"/>
  <c r="AG106" i="4"/>
  <c r="AG105" i="4"/>
  <c r="AG104" i="4"/>
  <c r="AG103" i="4"/>
  <c r="AG102" i="4"/>
  <c r="AG101" i="4"/>
  <c r="AG98" i="4"/>
  <c r="AG97" i="4"/>
  <c r="AG96" i="4"/>
  <c r="AG93" i="4"/>
  <c r="AG92" i="4"/>
  <c r="AG91" i="4"/>
  <c r="AG89" i="4"/>
  <c r="AG88" i="4"/>
  <c r="AG84" i="4"/>
  <c r="AG83" i="4"/>
  <c r="AG81" i="4"/>
  <c r="AG79" i="4"/>
  <c r="AG78" i="4"/>
  <c r="AG76" i="4"/>
  <c r="AG74" i="4"/>
  <c r="AG73" i="4"/>
  <c r="AG71" i="4"/>
  <c r="AG70" i="4"/>
  <c r="AG69" i="4"/>
  <c r="AG68" i="4"/>
  <c r="AG66" i="4"/>
  <c r="AG65" i="4"/>
  <c r="AG63" i="4"/>
  <c r="AG61" i="4"/>
  <c r="AG60" i="4"/>
  <c r="AG58" i="4"/>
  <c r="AG56" i="4"/>
  <c r="AG55" i="4"/>
  <c r="AG53" i="4"/>
  <c r="AG52" i="4"/>
  <c r="AG51" i="4"/>
  <c r="AG50" i="4"/>
  <c r="AG48" i="4"/>
  <c r="AG47" i="4"/>
  <c r="AG46" i="4"/>
  <c r="AG45" i="4"/>
  <c r="AG42" i="4"/>
  <c r="AG41" i="4"/>
  <c r="AG40" i="4"/>
  <c r="AG39" i="4"/>
  <c r="AG38" i="4"/>
  <c r="AG37" i="4"/>
  <c r="AG36" i="4"/>
  <c r="AG33" i="4"/>
  <c r="AG32" i="4"/>
  <c r="AG31" i="4"/>
  <c r="AG29" i="4"/>
  <c r="AG28" i="4"/>
  <c r="AG25" i="4"/>
  <c r="AG24" i="4"/>
  <c r="AG23" i="4"/>
  <c r="AG20" i="4"/>
  <c r="AG18" i="4"/>
  <c r="AG16" i="4"/>
  <c r="AG15" i="4"/>
  <c r="AG11" i="4"/>
  <c r="AG10" i="4"/>
  <c r="AG8" i="4"/>
  <c r="AF212" i="4"/>
  <c r="AF211" i="4"/>
  <c r="AF209" i="4"/>
  <c r="AF208" i="4"/>
  <c r="AF207" i="4"/>
  <c r="AF206" i="4"/>
  <c r="AF204" i="4"/>
  <c r="AF202" i="4"/>
  <c r="AF201" i="4"/>
  <c r="AF199" i="4"/>
  <c r="AF197" i="4"/>
  <c r="AF196" i="4"/>
  <c r="AF195" i="4"/>
  <c r="AF194" i="4"/>
  <c r="AF192" i="4"/>
  <c r="AF191" i="4"/>
  <c r="AF189" i="4"/>
  <c r="AF188" i="4"/>
  <c r="AF187" i="4"/>
  <c r="AF186" i="4"/>
  <c r="AF184" i="4"/>
  <c r="AF182" i="4"/>
  <c r="AF181" i="4"/>
  <c r="AF179" i="4"/>
  <c r="AF178" i="4"/>
  <c r="AF177" i="4"/>
  <c r="AF176" i="4"/>
  <c r="AF174" i="4"/>
  <c r="AF173" i="4"/>
  <c r="AF172" i="4"/>
  <c r="AF171" i="4"/>
  <c r="AF169" i="4"/>
  <c r="AF168" i="4"/>
  <c r="AF167" i="4"/>
  <c r="AF166" i="4"/>
  <c r="AF165" i="4"/>
  <c r="AF164" i="4"/>
  <c r="AF163" i="4"/>
  <c r="AF162" i="4"/>
  <c r="AF160" i="4"/>
  <c r="AF159" i="4"/>
  <c r="AF158" i="4"/>
  <c r="AF157" i="4"/>
  <c r="AF155" i="4"/>
  <c r="AF154" i="4"/>
  <c r="AF152" i="4"/>
  <c r="AF151" i="4"/>
  <c r="AF150" i="4"/>
  <c r="AF149" i="4"/>
  <c r="AF147" i="4"/>
  <c r="AF146" i="4"/>
  <c r="AF144" i="4"/>
  <c r="AF143" i="4"/>
  <c r="AF142" i="4"/>
  <c r="AF141" i="4"/>
  <c r="AF139" i="4"/>
  <c r="AF138" i="4"/>
  <c r="AF137" i="4"/>
  <c r="AF136" i="4"/>
  <c r="AF135" i="4"/>
  <c r="AF134" i="4"/>
  <c r="AF133" i="4"/>
  <c r="AF132" i="4"/>
  <c r="AF128" i="4"/>
  <c r="AF127" i="4"/>
  <c r="AF126" i="4"/>
  <c r="AF124" i="4"/>
  <c r="AF123" i="4"/>
  <c r="AF122" i="4"/>
  <c r="AF121" i="4"/>
  <c r="AF120" i="4"/>
  <c r="AF119" i="4"/>
  <c r="AF118" i="4"/>
  <c r="AF117" i="4"/>
  <c r="AF116" i="4"/>
  <c r="AF115" i="4"/>
  <c r="AF113" i="4"/>
  <c r="AF112" i="4"/>
  <c r="AF111" i="4"/>
  <c r="AF110" i="4"/>
  <c r="AF107" i="4"/>
  <c r="AF106" i="4"/>
  <c r="AF105" i="4"/>
  <c r="AF104" i="4"/>
  <c r="AF103" i="4"/>
  <c r="AF102" i="4"/>
  <c r="AF101" i="4"/>
  <c r="AF98" i="4"/>
  <c r="AF97" i="4"/>
  <c r="AF96" i="4"/>
  <c r="AF93" i="4"/>
  <c r="AF92" i="4"/>
  <c r="AF91" i="4"/>
  <c r="AF89" i="4"/>
  <c r="AF88" i="4"/>
  <c r="AF84" i="4"/>
  <c r="AF83" i="4"/>
  <c r="AF81" i="4"/>
  <c r="AF79" i="4"/>
  <c r="AF78" i="4"/>
  <c r="AF76" i="4"/>
  <c r="AF74" i="4"/>
  <c r="AF73" i="4"/>
  <c r="AF71" i="4"/>
  <c r="AF70" i="4"/>
  <c r="AF69" i="4"/>
  <c r="AF68" i="4"/>
  <c r="AF66" i="4"/>
  <c r="AF65" i="4"/>
  <c r="AF63" i="4"/>
  <c r="AF61" i="4"/>
  <c r="AF60" i="4"/>
  <c r="AF58" i="4"/>
  <c r="AF56" i="4"/>
  <c r="AF55" i="4"/>
  <c r="AF53" i="4"/>
  <c r="AF52" i="4"/>
  <c r="AF51" i="4"/>
  <c r="AF50" i="4"/>
  <c r="AF48" i="4"/>
  <c r="AF47" i="4"/>
  <c r="AF46" i="4"/>
  <c r="AF45" i="4"/>
  <c r="AF42" i="4"/>
  <c r="AF41" i="4"/>
  <c r="AF40" i="4"/>
  <c r="AF39" i="4"/>
  <c r="AF38" i="4"/>
  <c r="AF37" i="4"/>
  <c r="AF36" i="4"/>
  <c r="AF33" i="4"/>
  <c r="AF32" i="4"/>
  <c r="AF31" i="4"/>
  <c r="AF29" i="4"/>
  <c r="AF28" i="4"/>
  <c r="AF25" i="4"/>
  <c r="AF24" i="4"/>
  <c r="AF23" i="4"/>
  <c r="AF20" i="4"/>
  <c r="AF18" i="4"/>
  <c r="AF16" i="4"/>
  <c r="AF15" i="4"/>
  <c r="AF11" i="4"/>
  <c r="AF10" i="4"/>
  <c r="AF8" i="4"/>
  <c r="AD212" i="4"/>
  <c r="AD211" i="4"/>
  <c r="AD209" i="4"/>
  <c r="AD208" i="4"/>
  <c r="AD207" i="4"/>
  <c r="AD206" i="4"/>
  <c r="AD204" i="4"/>
  <c r="AD202" i="4"/>
  <c r="AD201" i="4"/>
  <c r="AD199" i="4"/>
  <c r="AD197" i="4"/>
  <c r="AD196" i="4"/>
  <c r="AD195" i="4"/>
  <c r="AD194" i="4"/>
  <c r="AD192" i="4"/>
  <c r="AD191" i="4"/>
  <c r="AD189" i="4"/>
  <c r="AD188" i="4"/>
  <c r="AD187" i="4"/>
  <c r="AD186" i="4"/>
  <c r="AD184" i="4"/>
  <c r="AD182" i="4"/>
  <c r="AD181" i="4"/>
  <c r="AD179" i="4"/>
  <c r="AD178" i="4"/>
  <c r="AD177" i="4"/>
  <c r="AD176" i="4"/>
  <c r="AD174" i="4"/>
  <c r="AD173" i="4"/>
  <c r="AD172" i="4"/>
  <c r="AD171" i="4"/>
  <c r="AD169" i="4"/>
  <c r="AD168" i="4"/>
  <c r="AD167" i="4"/>
  <c r="AD166" i="4"/>
  <c r="AD165" i="4"/>
  <c r="AD164" i="4"/>
  <c r="AD163" i="4"/>
  <c r="AD162" i="4"/>
  <c r="AD160" i="4"/>
  <c r="AD159" i="4"/>
  <c r="AD158" i="4"/>
  <c r="AD157" i="4"/>
  <c r="AD155" i="4"/>
  <c r="AD154" i="4"/>
  <c r="AD152" i="4"/>
  <c r="AD151" i="4"/>
  <c r="AD150" i="4"/>
  <c r="AD149" i="4"/>
  <c r="AD147" i="4"/>
  <c r="AD146" i="4"/>
  <c r="AD144" i="4"/>
  <c r="AD143" i="4"/>
  <c r="AD142" i="4"/>
  <c r="AD141" i="4"/>
  <c r="AD139" i="4"/>
  <c r="AD138" i="4"/>
  <c r="AD137" i="4"/>
  <c r="AD136" i="4"/>
  <c r="AD135" i="4"/>
  <c r="AD134" i="4"/>
  <c r="AD133" i="4"/>
  <c r="AD132" i="4"/>
  <c r="AD128" i="4"/>
  <c r="AD127" i="4"/>
  <c r="AD126" i="4"/>
  <c r="AD124" i="4"/>
  <c r="AD123" i="4"/>
  <c r="AD122" i="4"/>
  <c r="AD121" i="4"/>
  <c r="AD120" i="4"/>
  <c r="AD119" i="4"/>
  <c r="AD118" i="4"/>
  <c r="AD117" i="4"/>
  <c r="AD116" i="4"/>
  <c r="AD115" i="4"/>
  <c r="AD113" i="4"/>
  <c r="AD112" i="4"/>
  <c r="AD111" i="4"/>
  <c r="AD110" i="4"/>
  <c r="AD107" i="4"/>
  <c r="AD106" i="4"/>
  <c r="AD105" i="4"/>
  <c r="AD104" i="4"/>
  <c r="AD103" i="4"/>
  <c r="AD102" i="4"/>
  <c r="AD101" i="4"/>
  <c r="AD98" i="4"/>
  <c r="AD97" i="4"/>
  <c r="AD96" i="4"/>
  <c r="AD93" i="4"/>
  <c r="AD92" i="4"/>
  <c r="AD91" i="4"/>
  <c r="AD89" i="4"/>
  <c r="AD88" i="4"/>
  <c r="AD84" i="4"/>
  <c r="AD83" i="4"/>
  <c r="AD81" i="4"/>
  <c r="AD79" i="4"/>
  <c r="AD78" i="4"/>
  <c r="AD76" i="4"/>
  <c r="AD74" i="4"/>
  <c r="AD73" i="4"/>
  <c r="AD71" i="4"/>
  <c r="AD70" i="4"/>
  <c r="AD69" i="4"/>
  <c r="AD68" i="4"/>
  <c r="AD66" i="4"/>
  <c r="AD65" i="4"/>
  <c r="AD63" i="4"/>
  <c r="AD61" i="4"/>
  <c r="AD60" i="4"/>
  <c r="AD58" i="4"/>
  <c r="AD56" i="4"/>
  <c r="AD55" i="4"/>
  <c r="AD53" i="4"/>
  <c r="AD52" i="4"/>
  <c r="AD51" i="4"/>
  <c r="AD50" i="4"/>
  <c r="AD48" i="4"/>
  <c r="AD47" i="4"/>
  <c r="AD46" i="4"/>
  <c r="AD45" i="4"/>
  <c r="AD42" i="4"/>
  <c r="AD41" i="4"/>
  <c r="AD40" i="4"/>
  <c r="AD39" i="4"/>
  <c r="AD38" i="4"/>
  <c r="AD37" i="4"/>
  <c r="AD36" i="4"/>
  <c r="AD33" i="4"/>
  <c r="AD32" i="4"/>
  <c r="AD31" i="4"/>
  <c r="AD29" i="4"/>
  <c r="AD28" i="4"/>
  <c r="AD25" i="4"/>
  <c r="AD24" i="4"/>
  <c r="AD23" i="4"/>
  <c r="AD20" i="4"/>
  <c r="AD18" i="4"/>
  <c r="AD16" i="4"/>
  <c r="AD15" i="4"/>
  <c r="AD11" i="4"/>
  <c r="AD10" i="4"/>
  <c r="AD8" i="4"/>
  <c r="AC212" i="4"/>
  <c r="AC211" i="4"/>
  <c r="AC209" i="4"/>
  <c r="AC208" i="4"/>
  <c r="AC207" i="4"/>
  <c r="AC206" i="4"/>
  <c r="AC204" i="4"/>
  <c r="AC202" i="4"/>
  <c r="AC201" i="4"/>
  <c r="AC199" i="4"/>
  <c r="AC197" i="4"/>
  <c r="AC196" i="4"/>
  <c r="AC195" i="4"/>
  <c r="AC194" i="4"/>
  <c r="AC192" i="4"/>
  <c r="AC191" i="4"/>
  <c r="AC189" i="4"/>
  <c r="AC188" i="4"/>
  <c r="AC187" i="4"/>
  <c r="AC186" i="4"/>
  <c r="AC184" i="4"/>
  <c r="AC182" i="4"/>
  <c r="AC181" i="4"/>
  <c r="AC179" i="4"/>
  <c r="AC178" i="4"/>
  <c r="AC177" i="4"/>
  <c r="AC176" i="4"/>
  <c r="AC174" i="4"/>
  <c r="AC173" i="4"/>
  <c r="AC172" i="4"/>
  <c r="AC171" i="4"/>
  <c r="AC169" i="4"/>
  <c r="AC168" i="4"/>
  <c r="AC167" i="4"/>
  <c r="AC166" i="4"/>
  <c r="AC165" i="4"/>
  <c r="AC164" i="4"/>
  <c r="AC163" i="4"/>
  <c r="AC162" i="4"/>
  <c r="AC160" i="4"/>
  <c r="AC159" i="4"/>
  <c r="AC158" i="4"/>
  <c r="AC157" i="4"/>
  <c r="AC155" i="4"/>
  <c r="AC154" i="4"/>
  <c r="AC152" i="4"/>
  <c r="AC151" i="4"/>
  <c r="AC150" i="4"/>
  <c r="AC149" i="4"/>
  <c r="AC147" i="4"/>
  <c r="AC146" i="4"/>
  <c r="AC144" i="4"/>
  <c r="AC143" i="4"/>
  <c r="AC142" i="4"/>
  <c r="AC141" i="4"/>
  <c r="AC139" i="4"/>
  <c r="AC138" i="4"/>
  <c r="AC137" i="4"/>
  <c r="AC136" i="4"/>
  <c r="AC135" i="4"/>
  <c r="AC134" i="4"/>
  <c r="AC133" i="4"/>
  <c r="AC132" i="4"/>
  <c r="AC128" i="4"/>
  <c r="AC127" i="4"/>
  <c r="AC126" i="4"/>
  <c r="AC124" i="4"/>
  <c r="AC123" i="4"/>
  <c r="AC122" i="4"/>
  <c r="AC121" i="4"/>
  <c r="AC120" i="4"/>
  <c r="AC119" i="4"/>
  <c r="AC118" i="4"/>
  <c r="AC117" i="4"/>
  <c r="AC116" i="4"/>
  <c r="AC115" i="4"/>
  <c r="AC113" i="4"/>
  <c r="AC112" i="4"/>
  <c r="AC111" i="4"/>
  <c r="AC110" i="4"/>
  <c r="AC107" i="4"/>
  <c r="AC106" i="4"/>
  <c r="AC105" i="4"/>
  <c r="AC104" i="4"/>
  <c r="AC103" i="4"/>
  <c r="AC102" i="4"/>
  <c r="AC101" i="4"/>
  <c r="AC98" i="4"/>
  <c r="AC97" i="4"/>
  <c r="AC96" i="4"/>
  <c r="AC93" i="4"/>
  <c r="AC92" i="4"/>
  <c r="AC91" i="4"/>
  <c r="AC89" i="4"/>
  <c r="AC88" i="4"/>
  <c r="AC84" i="4"/>
  <c r="AC83" i="4"/>
  <c r="AC81" i="4"/>
  <c r="AC79" i="4"/>
  <c r="AC78" i="4"/>
  <c r="AC76" i="4"/>
  <c r="AC74" i="4"/>
  <c r="AC73" i="4"/>
  <c r="AC71" i="4"/>
  <c r="AC70" i="4"/>
  <c r="AC69" i="4"/>
  <c r="AC68" i="4"/>
  <c r="AC66" i="4"/>
  <c r="AC65" i="4"/>
  <c r="AC63" i="4"/>
  <c r="AC61" i="4"/>
  <c r="AC60" i="4"/>
  <c r="AC58" i="4"/>
  <c r="AC56" i="4"/>
  <c r="AC55" i="4"/>
  <c r="AC53" i="4"/>
  <c r="AC52" i="4"/>
  <c r="AC51" i="4"/>
  <c r="AC50" i="4"/>
  <c r="AC48" i="4"/>
  <c r="AC47" i="4"/>
  <c r="AC46" i="4"/>
  <c r="AC45" i="4"/>
  <c r="AC42" i="4"/>
  <c r="AC41" i="4"/>
  <c r="AC40" i="4"/>
  <c r="AC39" i="4"/>
  <c r="AC38" i="4"/>
  <c r="AC37" i="4"/>
  <c r="AC36" i="4"/>
  <c r="AC33" i="4"/>
  <c r="AC32" i="4"/>
  <c r="AC31" i="4"/>
  <c r="AC29" i="4"/>
  <c r="AC28" i="4"/>
  <c r="AC25" i="4"/>
  <c r="AC24" i="4"/>
  <c r="AC23" i="4"/>
  <c r="AC20" i="4"/>
  <c r="AC18" i="4"/>
  <c r="AC16" i="4"/>
  <c r="AC15" i="4"/>
  <c r="AC11" i="4"/>
  <c r="AC10" i="4"/>
  <c r="AC8" i="4"/>
  <c r="AB212" i="4"/>
  <c r="AB211" i="4"/>
  <c r="AB209" i="4"/>
  <c r="AB208" i="4"/>
  <c r="AB207" i="4"/>
  <c r="AB206" i="4"/>
  <c r="AB204" i="4"/>
  <c r="AB202" i="4"/>
  <c r="AB201" i="4"/>
  <c r="AB199" i="4"/>
  <c r="AB197" i="4"/>
  <c r="AB196" i="4"/>
  <c r="AB195" i="4"/>
  <c r="AB194" i="4"/>
  <c r="AB192" i="4"/>
  <c r="AB191" i="4"/>
  <c r="AB189" i="4"/>
  <c r="AB188" i="4"/>
  <c r="AB187" i="4"/>
  <c r="AB186" i="4"/>
  <c r="AB184" i="4"/>
  <c r="AB182" i="4"/>
  <c r="AB181" i="4"/>
  <c r="AB179" i="4"/>
  <c r="AB178" i="4"/>
  <c r="AB177" i="4"/>
  <c r="AB176" i="4"/>
  <c r="AB174" i="4"/>
  <c r="AB173" i="4"/>
  <c r="AB172" i="4"/>
  <c r="AB171" i="4"/>
  <c r="AB169" i="4"/>
  <c r="AB168" i="4"/>
  <c r="AB167" i="4"/>
  <c r="AB166" i="4"/>
  <c r="AB165" i="4"/>
  <c r="AB164" i="4"/>
  <c r="AB163" i="4"/>
  <c r="AB162" i="4"/>
  <c r="AB160" i="4"/>
  <c r="AB159" i="4"/>
  <c r="AB158" i="4"/>
  <c r="AB157" i="4"/>
  <c r="AB155" i="4"/>
  <c r="AB154" i="4"/>
  <c r="AB152" i="4"/>
  <c r="AB151" i="4"/>
  <c r="AB150" i="4"/>
  <c r="AB149" i="4"/>
  <c r="AB147" i="4"/>
  <c r="AB146" i="4"/>
  <c r="AB144" i="4"/>
  <c r="AB143" i="4"/>
  <c r="AB142" i="4"/>
  <c r="AB141" i="4"/>
  <c r="AB139" i="4"/>
  <c r="AB138" i="4"/>
  <c r="AB137" i="4"/>
  <c r="AB136" i="4"/>
  <c r="AB135" i="4"/>
  <c r="AB134" i="4"/>
  <c r="AB133" i="4"/>
  <c r="AB132" i="4"/>
  <c r="AB128" i="4"/>
  <c r="AB127" i="4"/>
  <c r="AB126" i="4"/>
  <c r="AB124" i="4"/>
  <c r="AB123" i="4"/>
  <c r="AB122" i="4"/>
  <c r="AB121" i="4"/>
  <c r="AB120" i="4"/>
  <c r="AB119" i="4"/>
  <c r="AB118" i="4"/>
  <c r="AB117" i="4"/>
  <c r="AB116" i="4"/>
  <c r="AB115" i="4"/>
  <c r="AB113" i="4"/>
  <c r="AB112" i="4"/>
  <c r="AB111" i="4"/>
  <c r="AB110" i="4"/>
  <c r="AB107" i="4"/>
  <c r="AB106" i="4"/>
  <c r="AB105" i="4"/>
  <c r="AB104" i="4"/>
  <c r="AB103" i="4"/>
  <c r="AB102" i="4"/>
  <c r="AB101" i="4"/>
  <c r="AB98" i="4"/>
  <c r="AB97" i="4"/>
  <c r="AB96" i="4"/>
  <c r="AB93" i="4"/>
  <c r="AB92" i="4"/>
  <c r="AB91" i="4"/>
  <c r="AB89" i="4"/>
  <c r="AB88" i="4"/>
  <c r="AB84" i="4"/>
  <c r="AB83" i="4"/>
  <c r="AB81" i="4"/>
  <c r="AB79" i="4"/>
  <c r="AB78" i="4"/>
  <c r="AB76" i="4"/>
  <c r="AB74" i="4"/>
  <c r="AB73" i="4"/>
  <c r="AB71" i="4"/>
  <c r="AB70" i="4"/>
  <c r="AB69" i="4"/>
  <c r="AB68" i="4"/>
  <c r="AB66" i="4"/>
  <c r="AB65" i="4"/>
  <c r="AB63" i="4"/>
  <c r="AB61" i="4"/>
  <c r="AB60" i="4"/>
  <c r="AB58" i="4"/>
  <c r="AB56" i="4"/>
  <c r="AB55" i="4"/>
  <c r="AB53" i="4"/>
  <c r="AB52" i="4"/>
  <c r="AB51" i="4"/>
  <c r="AB50" i="4"/>
  <c r="AB48" i="4"/>
  <c r="AB47" i="4"/>
  <c r="AB46" i="4"/>
  <c r="AB45" i="4"/>
  <c r="AB42" i="4"/>
  <c r="AB41" i="4"/>
  <c r="AB40" i="4"/>
  <c r="AB39" i="4"/>
  <c r="AB38" i="4"/>
  <c r="AB37" i="4"/>
  <c r="AB36" i="4"/>
  <c r="AB33" i="4"/>
  <c r="AB32" i="4"/>
  <c r="AB31" i="4"/>
  <c r="AB29" i="4"/>
  <c r="AB28" i="4"/>
  <c r="AB25" i="4"/>
  <c r="AB24" i="4"/>
  <c r="AB23" i="4"/>
  <c r="AB20" i="4"/>
  <c r="AB18" i="4"/>
  <c r="AB16" i="4"/>
  <c r="AB15" i="4"/>
  <c r="AB11" i="4"/>
  <c r="AB10" i="4"/>
  <c r="AB8" i="4"/>
  <c r="AA212" i="4"/>
  <c r="AA211" i="4"/>
  <c r="AA209" i="4"/>
  <c r="AA208" i="4"/>
  <c r="AA207" i="4"/>
  <c r="AA206" i="4"/>
  <c r="AA204" i="4"/>
  <c r="AA202" i="4"/>
  <c r="AA201" i="4"/>
  <c r="AA199" i="4"/>
  <c r="AA197" i="4"/>
  <c r="AA196" i="4"/>
  <c r="AA195" i="4"/>
  <c r="AA194" i="4"/>
  <c r="AA192" i="4"/>
  <c r="AA191" i="4"/>
  <c r="AA189" i="4"/>
  <c r="AA188" i="4"/>
  <c r="AA187" i="4"/>
  <c r="AA186" i="4"/>
  <c r="AA184" i="4"/>
  <c r="AA182" i="4"/>
  <c r="AA181" i="4"/>
  <c r="AA179" i="4"/>
  <c r="AA178" i="4"/>
  <c r="AA177" i="4"/>
  <c r="AA176" i="4"/>
  <c r="AA174" i="4"/>
  <c r="AA173" i="4"/>
  <c r="AA172" i="4"/>
  <c r="AA171" i="4"/>
  <c r="AA169" i="4"/>
  <c r="AA168" i="4"/>
  <c r="AA167" i="4"/>
  <c r="AA166" i="4"/>
  <c r="AA165" i="4"/>
  <c r="AA164" i="4"/>
  <c r="AA163" i="4"/>
  <c r="AA162" i="4"/>
  <c r="AA160" i="4"/>
  <c r="AA159" i="4"/>
  <c r="AA158" i="4"/>
  <c r="AA157" i="4"/>
  <c r="AA155" i="4"/>
  <c r="AA154" i="4"/>
  <c r="AA152" i="4"/>
  <c r="AA151" i="4"/>
  <c r="AA150" i="4"/>
  <c r="AA149" i="4"/>
  <c r="AA147" i="4"/>
  <c r="AA146" i="4"/>
  <c r="AA144" i="4"/>
  <c r="AA143" i="4"/>
  <c r="AA142" i="4"/>
  <c r="AA141" i="4"/>
  <c r="AA139" i="4"/>
  <c r="AA138" i="4"/>
  <c r="AA137" i="4"/>
  <c r="AA136" i="4"/>
  <c r="AA135" i="4"/>
  <c r="AA134" i="4"/>
  <c r="AA133" i="4"/>
  <c r="AA132" i="4"/>
  <c r="AA128" i="4"/>
  <c r="AA127" i="4"/>
  <c r="AA126" i="4"/>
  <c r="AA124" i="4"/>
  <c r="AA123" i="4"/>
  <c r="AA122" i="4"/>
  <c r="AA121" i="4"/>
  <c r="AA120" i="4"/>
  <c r="AA119" i="4"/>
  <c r="AA118" i="4"/>
  <c r="AA117" i="4"/>
  <c r="AA116" i="4"/>
  <c r="AA115" i="4"/>
  <c r="AA113" i="4"/>
  <c r="AA112" i="4"/>
  <c r="AA111" i="4"/>
  <c r="AA110" i="4"/>
  <c r="AA107" i="4"/>
  <c r="AA106" i="4"/>
  <c r="AA105" i="4"/>
  <c r="AA104" i="4"/>
  <c r="AA103" i="4"/>
  <c r="AA102" i="4"/>
  <c r="AA101" i="4"/>
  <c r="AA98" i="4"/>
  <c r="AA97" i="4"/>
  <c r="AA96" i="4"/>
  <c r="AA93" i="4"/>
  <c r="AA92" i="4"/>
  <c r="AA91" i="4"/>
  <c r="AA89" i="4"/>
  <c r="AA88" i="4"/>
  <c r="AA84" i="4"/>
  <c r="AA83" i="4"/>
  <c r="AA81" i="4"/>
  <c r="AA79" i="4"/>
  <c r="AA78" i="4"/>
  <c r="AA76" i="4"/>
  <c r="AA74" i="4"/>
  <c r="AA73" i="4"/>
  <c r="AA71" i="4"/>
  <c r="AA70" i="4"/>
  <c r="AA69" i="4"/>
  <c r="AA68" i="4"/>
  <c r="AA66" i="4"/>
  <c r="AA65" i="4"/>
  <c r="AA63" i="4"/>
  <c r="AA61" i="4"/>
  <c r="AA60" i="4"/>
  <c r="AA58" i="4"/>
  <c r="AA56" i="4"/>
  <c r="AA55" i="4"/>
  <c r="AA53" i="4"/>
  <c r="AA52" i="4"/>
  <c r="AA51" i="4"/>
  <c r="AA50" i="4"/>
  <c r="AA48" i="4"/>
  <c r="AA47" i="4"/>
  <c r="AA46" i="4"/>
  <c r="AA45" i="4"/>
  <c r="AA42" i="4"/>
  <c r="AA41" i="4"/>
  <c r="AA40" i="4"/>
  <c r="AA39" i="4"/>
  <c r="AA38" i="4"/>
  <c r="AA37" i="4"/>
  <c r="AA36" i="4"/>
  <c r="AA33" i="4"/>
  <c r="AA32" i="4"/>
  <c r="AA31" i="4"/>
  <c r="AA29" i="4"/>
  <c r="AA28" i="4"/>
  <c r="AA25" i="4"/>
  <c r="AA24" i="4"/>
  <c r="AA23" i="4"/>
  <c r="AA20" i="4"/>
  <c r="AA18" i="4"/>
  <c r="AA16" i="4"/>
  <c r="AA15" i="4"/>
  <c r="AA11" i="4"/>
  <c r="AA10" i="4"/>
  <c r="AA8" i="4"/>
  <c r="Y212" i="4"/>
  <c r="Y211" i="4"/>
  <c r="Y209" i="4"/>
  <c r="Y208" i="4"/>
  <c r="Y207" i="4"/>
  <c r="Y206" i="4"/>
  <c r="Y204" i="4"/>
  <c r="Y202" i="4"/>
  <c r="Y201" i="4"/>
  <c r="Y199" i="4"/>
  <c r="Y197" i="4"/>
  <c r="Y196" i="4"/>
  <c r="Y195" i="4"/>
  <c r="Y194" i="4"/>
  <c r="Y192" i="4"/>
  <c r="Y191" i="4"/>
  <c r="Y189" i="4"/>
  <c r="Y188" i="4"/>
  <c r="Y187" i="4"/>
  <c r="Y186" i="4"/>
  <c r="Y184" i="4"/>
  <c r="Y182" i="4"/>
  <c r="Y181" i="4"/>
  <c r="Y179" i="4"/>
  <c r="Y178" i="4"/>
  <c r="Y177" i="4"/>
  <c r="Y176" i="4"/>
  <c r="Y174" i="4"/>
  <c r="Y173" i="4"/>
  <c r="Y172" i="4"/>
  <c r="Y171" i="4"/>
  <c r="Y169" i="4"/>
  <c r="Y168" i="4"/>
  <c r="Y167" i="4"/>
  <c r="Y166" i="4"/>
  <c r="Y165" i="4"/>
  <c r="Y164" i="4"/>
  <c r="Y163" i="4"/>
  <c r="Y162" i="4"/>
  <c r="Y160" i="4"/>
  <c r="Y159" i="4"/>
  <c r="Y158" i="4"/>
  <c r="Y157" i="4"/>
  <c r="Y155" i="4"/>
  <c r="Y154" i="4"/>
  <c r="Y152" i="4"/>
  <c r="Y151" i="4"/>
  <c r="Y150" i="4"/>
  <c r="Y149" i="4"/>
  <c r="Y147" i="4"/>
  <c r="Y146" i="4"/>
  <c r="Y144" i="4"/>
  <c r="Y143" i="4"/>
  <c r="Y142" i="4"/>
  <c r="Y141" i="4"/>
  <c r="Y139" i="4"/>
  <c r="Y138" i="4"/>
  <c r="Y137" i="4"/>
  <c r="Y136" i="4"/>
  <c r="Y135" i="4"/>
  <c r="Y134" i="4"/>
  <c r="Y133" i="4"/>
  <c r="Y132" i="4"/>
  <c r="Y128" i="4"/>
  <c r="Y127" i="4"/>
  <c r="Y126" i="4"/>
  <c r="Y124" i="4"/>
  <c r="Y123" i="4"/>
  <c r="Y122" i="4"/>
  <c r="Y121" i="4"/>
  <c r="Y120" i="4"/>
  <c r="Y119" i="4"/>
  <c r="Y118" i="4"/>
  <c r="Y117" i="4"/>
  <c r="Y116" i="4"/>
  <c r="Y115" i="4"/>
  <c r="Y113" i="4"/>
  <c r="Y112" i="4"/>
  <c r="Y111" i="4"/>
  <c r="Y110" i="4"/>
  <c r="Y107" i="4"/>
  <c r="Y106" i="4"/>
  <c r="Y105" i="4"/>
  <c r="Y104" i="4"/>
  <c r="Y103" i="4"/>
  <c r="Y102" i="4"/>
  <c r="Y101" i="4"/>
  <c r="Y98" i="4"/>
  <c r="Y97" i="4"/>
  <c r="Y96" i="4"/>
  <c r="Y93" i="4"/>
  <c r="Y92" i="4"/>
  <c r="Y91" i="4"/>
  <c r="Y89" i="4"/>
  <c r="Y88" i="4"/>
  <c r="Y84" i="4"/>
  <c r="Y83" i="4"/>
  <c r="Y81" i="4"/>
  <c r="Y79" i="4"/>
  <c r="Y78" i="4"/>
  <c r="Y76" i="4"/>
  <c r="Y74" i="4"/>
  <c r="Y73" i="4"/>
  <c r="Y71" i="4"/>
  <c r="Y70" i="4"/>
  <c r="Y69" i="4"/>
  <c r="Y68" i="4"/>
  <c r="Y66" i="4"/>
  <c r="Y65" i="4"/>
  <c r="Y63" i="4"/>
  <c r="Y61" i="4"/>
  <c r="Y60" i="4"/>
  <c r="Y58" i="4"/>
  <c r="Y56" i="4"/>
  <c r="Y55" i="4"/>
  <c r="Y53" i="4"/>
  <c r="Y52" i="4"/>
  <c r="Y51" i="4"/>
  <c r="Y50" i="4"/>
  <c r="Y48" i="4"/>
  <c r="Y47" i="4"/>
  <c r="Y46" i="4"/>
  <c r="Y45" i="4"/>
  <c r="Y42" i="4"/>
  <c r="Y41" i="4"/>
  <c r="Y40" i="4"/>
  <c r="Y39" i="4"/>
  <c r="Y38" i="4"/>
  <c r="Y37" i="4"/>
  <c r="Y36" i="4"/>
  <c r="Y33" i="4"/>
  <c r="Y32" i="4"/>
  <c r="Y31" i="4"/>
  <c r="Y29" i="4"/>
  <c r="Y28" i="4"/>
  <c r="Y25" i="4"/>
  <c r="Y24" i="4"/>
  <c r="Y23" i="4"/>
  <c r="Y20" i="4"/>
  <c r="Y18" i="4"/>
  <c r="Y16" i="4"/>
  <c r="Y15" i="4"/>
  <c r="Y11" i="4"/>
  <c r="Y10" i="4"/>
  <c r="Y8" i="4"/>
  <c r="X212" i="4"/>
  <c r="X211" i="4"/>
  <c r="X209" i="4"/>
  <c r="X208" i="4"/>
  <c r="X207" i="4"/>
  <c r="X206" i="4"/>
  <c r="X204" i="4"/>
  <c r="X202" i="4"/>
  <c r="X201" i="4"/>
  <c r="X199" i="4"/>
  <c r="X197" i="4"/>
  <c r="X196" i="4"/>
  <c r="X195" i="4"/>
  <c r="X194" i="4"/>
  <c r="X192" i="4"/>
  <c r="X191" i="4"/>
  <c r="X189" i="4"/>
  <c r="X188" i="4"/>
  <c r="X187" i="4"/>
  <c r="X186" i="4"/>
  <c r="X184" i="4"/>
  <c r="X182" i="4"/>
  <c r="X181" i="4"/>
  <c r="X179" i="4"/>
  <c r="X178" i="4"/>
  <c r="X177" i="4"/>
  <c r="X176" i="4"/>
  <c r="X174" i="4"/>
  <c r="X173" i="4"/>
  <c r="X172" i="4"/>
  <c r="X171" i="4"/>
  <c r="X169" i="4"/>
  <c r="X168" i="4"/>
  <c r="X167" i="4"/>
  <c r="X166" i="4"/>
  <c r="X165" i="4"/>
  <c r="X164" i="4"/>
  <c r="X163" i="4"/>
  <c r="X162" i="4"/>
  <c r="X160" i="4"/>
  <c r="X159" i="4"/>
  <c r="X158" i="4"/>
  <c r="X157" i="4"/>
  <c r="X155" i="4"/>
  <c r="X154" i="4"/>
  <c r="X152" i="4"/>
  <c r="X151" i="4"/>
  <c r="X150" i="4"/>
  <c r="X149" i="4"/>
  <c r="X147" i="4"/>
  <c r="X146" i="4"/>
  <c r="X144" i="4"/>
  <c r="X143" i="4"/>
  <c r="X142" i="4"/>
  <c r="X141" i="4"/>
  <c r="X139" i="4"/>
  <c r="X138" i="4"/>
  <c r="X137" i="4"/>
  <c r="X136" i="4"/>
  <c r="X135" i="4"/>
  <c r="X134" i="4"/>
  <c r="X133" i="4"/>
  <c r="X132" i="4"/>
  <c r="X128" i="4"/>
  <c r="X127" i="4"/>
  <c r="X126" i="4"/>
  <c r="X124" i="4"/>
  <c r="X123" i="4"/>
  <c r="X122" i="4"/>
  <c r="X121" i="4"/>
  <c r="X120" i="4"/>
  <c r="X119" i="4"/>
  <c r="X118" i="4"/>
  <c r="X117" i="4"/>
  <c r="X116" i="4"/>
  <c r="X115" i="4"/>
  <c r="X113" i="4"/>
  <c r="X112" i="4"/>
  <c r="X111" i="4"/>
  <c r="X110" i="4"/>
  <c r="X107" i="4"/>
  <c r="X106" i="4"/>
  <c r="X105" i="4"/>
  <c r="X104" i="4"/>
  <c r="X103" i="4"/>
  <c r="X102" i="4"/>
  <c r="X101" i="4"/>
  <c r="X98" i="4"/>
  <c r="X97" i="4"/>
  <c r="X96" i="4"/>
  <c r="X93" i="4"/>
  <c r="X92" i="4"/>
  <c r="X91" i="4"/>
  <c r="X89" i="4"/>
  <c r="X88" i="4"/>
  <c r="X84" i="4"/>
  <c r="X83" i="4"/>
  <c r="X81" i="4"/>
  <c r="X79" i="4"/>
  <c r="X78" i="4"/>
  <c r="X76" i="4"/>
  <c r="X74" i="4"/>
  <c r="X73" i="4"/>
  <c r="X71" i="4"/>
  <c r="X70" i="4"/>
  <c r="X69" i="4"/>
  <c r="X68" i="4"/>
  <c r="X66" i="4"/>
  <c r="X65" i="4"/>
  <c r="X63" i="4"/>
  <c r="X61" i="4"/>
  <c r="X60" i="4"/>
  <c r="X58" i="4"/>
  <c r="X56" i="4"/>
  <c r="X55" i="4"/>
  <c r="X53" i="4"/>
  <c r="X52" i="4"/>
  <c r="X51" i="4"/>
  <c r="X50" i="4"/>
  <c r="X48" i="4"/>
  <c r="X47" i="4"/>
  <c r="X46" i="4"/>
  <c r="X45" i="4"/>
  <c r="X42" i="4"/>
  <c r="X41" i="4"/>
  <c r="X40" i="4"/>
  <c r="X39" i="4"/>
  <c r="X38" i="4"/>
  <c r="X37" i="4"/>
  <c r="X36" i="4"/>
  <c r="X33" i="4"/>
  <c r="X32" i="4"/>
  <c r="X31" i="4"/>
  <c r="X29" i="4"/>
  <c r="X28" i="4"/>
  <c r="X25" i="4"/>
  <c r="X24" i="4"/>
  <c r="X23" i="4"/>
  <c r="X20" i="4"/>
  <c r="X18" i="4"/>
  <c r="X16" i="4"/>
  <c r="X15" i="4"/>
  <c r="X11" i="4"/>
  <c r="X10" i="4"/>
  <c r="X8" i="4"/>
  <c r="V212" i="4"/>
  <c r="V211" i="4"/>
  <c r="V209" i="4"/>
  <c r="V208" i="4"/>
  <c r="V207" i="4"/>
  <c r="V206" i="4"/>
  <c r="V204" i="4"/>
  <c r="V202" i="4"/>
  <c r="V201" i="4"/>
  <c r="V199" i="4"/>
  <c r="V197" i="4"/>
  <c r="V196" i="4"/>
  <c r="V195" i="4"/>
  <c r="V194" i="4"/>
  <c r="V192" i="4"/>
  <c r="V191" i="4"/>
  <c r="V189" i="4"/>
  <c r="V188" i="4"/>
  <c r="V187" i="4"/>
  <c r="V186" i="4"/>
  <c r="V184" i="4"/>
  <c r="V182" i="4"/>
  <c r="V181" i="4"/>
  <c r="V179" i="4"/>
  <c r="V178" i="4"/>
  <c r="V177" i="4"/>
  <c r="V176" i="4"/>
  <c r="V174" i="4"/>
  <c r="V173" i="4"/>
  <c r="V172" i="4"/>
  <c r="V171" i="4"/>
  <c r="V169" i="4"/>
  <c r="V168" i="4"/>
  <c r="V167" i="4"/>
  <c r="V166" i="4"/>
  <c r="V165" i="4"/>
  <c r="V164" i="4"/>
  <c r="V163" i="4"/>
  <c r="V162" i="4"/>
  <c r="V160" i="4"/>
  <c r="V159" i="4"/>
  <c r="V158" i="4"/>
  <c r="V157" i="4"/>
  <c r="V155" i="4"/>
  <c r="V154" i="4"/>
  <c r="V152" i="4"/>
  <c r="V151" i="4"/>
  <c r="V150" i="4"/>
  <c r="V149" i="4"/>
  <c r="V147" i="4"/>
  <c r="V146" i="4"/>
  <c r="V144" i="4"/>
  <c r="V143" i="4"/>
  <c r="V142" i="4"/>
  <c r="V141" i="4"/>
  <c r="V139" i="4"/>
  <c r="V138" i="4"/>
  <c r="V137" i="4"/>
  <c r="V136" i="4"/>
  <c r="V135" i="4"/>
  <c r="V134" i="4"/>
  <c r="V133" i="4"/>
  <c r="V132" i="4"/>
  <c r="V128" i="4"/>
  <c r="V127" i="4"/>
  <c r="V126" i="4"/>
  <c r="V124" i="4"/>
  <c r="V123" i="4"/>
  <c r="V122" i="4"/>
  <c r="V121" i="4"/>
  <c r="V120" i="4"/>
  <c r="V119" i="4"/>
  <c r="V118" i="4"/>
  <c r="V117" i="4"/>
  <c r="V116" i="4"/>
  <c r="V115" i="4"/>
  <c r="V113" i="4"/>
  <c r="V112" i="4"/>
  <c r="V111" i="4"/>
  <c r="V110" i="4"/>
  <c r="V107" i="4"/>
  <c r="V106" i="4"/>
  <c r="V105" i="4"/>
  <c r="V104" i="4"/>
  <c r="V103" i="4"/>
  <c r="V102" i="4"/>
  <c r="V101" i="4"/>
  <c r="V98" i="4"/>
  <c r="V97" i="4"/>
  <c r="V96" i="4"/>
  <c r="V93" i="4"/>
  <c r="V92" i="4"/>
  <c r="V91" i="4"/>
  <c r="V89" i="4"/>
  <c r="V88" i="4"/>
  <c r="S212" i="4"/>
  <c r="S211" i="4"/>
  <c r="S209" i="4"/>
  <c r="S208" i="4"/>
  <c r="S207" i="4"/>
  <c r="S206" i="4"/>
  <c r="S204" i="4"/>
  <c r="S202" i="4"/>
  <c r="S201" i="4"/>
  <c r="S199" i="4"/>
  <c r="S197" i="4"/>
  <c r="S196" i="4"/>
  <c r="S195" i="4"/>
  <c r="S194" i="4"/>
  <c r="S192" i="4"/>
  <c r="S191" i="4"/>
  <c r="S189" i="4"/>
  <c r="S188" i="4"/>
  <c r="S187" i="4"/>
  <c r="S186" i="4"/>
  <c r="S184" i="4"/>
  <c r="S182" i="4"/>
  <c r="S181" i="4"/>
  <c r="S179" i="4"/>
  <c r="S178" i="4"/>
  <c r="S177" i="4"/>
  <c r="S176" i="4"/>
  <c r="S174" i="4"/>
  <c r="S173" i="4"/>
  <c r="S172" i="4"/>
  <c r="S171" i="4"/>
  <c r="S169" i="4"/>
  <c r="S168" i="4"/>
  <c r="S167" i="4"/>
  <c r="S166" i="4"/>
  <c r="S165" i="4"/>
  <c r="S164" i="4"/>
  <c r="S163" i="4"/>
  <c r="S162" i="4"/>
  <c r="S160" i="4"/>
  <c r="S159" i="4"/>
  <c r="S158" i="4"/>
  <c r="S157" i="4"/>
  <c r="S155" i="4"/>
  <c r="S154" i="4"/>
  <c r="S152" i="4"/>
  <c r="S151" i="4"/>
  <c r="S150" i="4"/>
  <c r="S149" i="4"/>
  <c r="S147" i="4"/>
  <c r="S146" i="4"/>
  <c r="S144" i="4"/>
  <c r="S143" i="4"/>
  <c r="S142" i="4"/>
  <c r="S141" i="4"/>
  <c r="S139" i="4"/>
  <c r="S138" i="4"/>
  <c r="S137" i="4"/>
  <c r="S136" i="4"/>
  <c r="S135" i="4"/>
  <c r="S134" i="4"/>
  <c r="S133" i="4"/>
  <c r="S132" i="4"/>
  <c r="S128" i="4"/>
  <c r="S127" i="4"/>
  <c r="S126" i="4"/>
  <c r="S124" i="4"/>
  <c r="S123" i="4"/>
  <c r="S122" i="4"/>
  <c r="S121" i="4"/>
  <c r="S120" i="4"/>
  <c r="S119" i="4"/>
  <c r="S118" i="4"/>
  <c r="S117" i="4"/>
  <c r="S116" i="4"/>
  <c r="S115" i="4"/>
  <c r="S113" i="4"/>
  <c r="S112" i="4"/>
  <c r="S111" i="4"/>
  <c r="S110" i="4"/>
  <c r="S107" i="4"/>
  <c r="S106" i="4"/>
  <c r="S105" i="4"/>
  <c r="S104" i="4"/>
  <c r="S103" i="4"/>
  <c r="S102" i="4"/>
  <c r="S101" i="4"/>
  <c r="S98" i="4"/>
  <c r="S97" i="4"/>
  <c r="S96" i="4"/>
  <c r="S93" i="4"/>
  <c r="S92" i="4"/>
  <c r="S91" i="4"/>
  <c r="S89" i="4"/>
  <c r="S88" i="4"/>
  <c r="V84" i="4"/>
  <c r="V83" i="4"/>
  <c r="V81" i="4"/>
  <c r="V79" i="4"/>
  <c r="V78" i="4"/>
  <c r="V76" i="4"/>
  <c r="V74" i="4"/>
  <c r="V73" i="4"/>
  <c r="V71" i="4"/>
  <c r="V70" i="4"/>
  <c r="V69" i="4"/>
  <c r="V68" i="4"/>
  <c r="V66" i="4"/>
  <c r="V65" i="4"/>
  <c r="V63" i="4"/>
  <c r="V61" i="4"/>
  <c r="V60" i="4"/>
  <c r="V58" i="4"/>
  <c r="V56" i="4"/>
  <c r="V55" i="4"/>
  <c r="V53" i="4"/>
  <c r="V52" i="4"/>
  <c r="V51" i="4"/>
  <c r="V50" i="4"/>
  <c r="V48" i="4"/>
  <c r="V47" i="4"/>
  <c r="V46" i="4"/>
  <c r="V45" i="4"/>
  <c r="V42" i="4"/>
  <c r="V41" i="4"/>
  <c r="V40" i="4"/>
  <c r="V39" i="4"/>
  <c r="V38" i="4"/>
  <c r="V37" i="4"/>
  <c r="V36" i="4"/>
  <c r="V33" i="4"/>
  <c r="V32" i="4"/>
  <c r="V31" i="4"/>
  <c r="V29" i="4"/>
  <c r="V28" i="4"/>
  <c r="V25" i="4"/>
  <c r="V24" i="4"/>
  <c r="V23" i="4"/>
  <c r="V20" i="4"/>
  <c r="V18" i="4"/>
  <c r="V16" i="4"/>
  <c r="V15" i="4"/>
  <c r="V11" i="4"/>
  <c r="V10" i="4"/>
  <c r="V8" i="4"/>
  <c r="U212" i="4"/>
  <c r="U211" i="4"/>
  <c r="U209" i="4"/>
  <c r="U208" i="4"/>
  <c r="U207" i="4"/>
  <c r="U206" i="4"/>
  <c r="U204" i="4"/>
  <c r="U202" i="4"/>
  <c r="U201" i="4"/>
  <c r="U199" i="4"/>
  <c r="U197" i="4"/>
  <c r="U196" i="4"/>
  <c r="U195" i="4"/>
  <c r="U194" i="4"/>
  <c r="U192" i="4"/>
  <c r="U191" i="4"/>
  <c r="U189" i="4"/>
  <c r="U188" i="4"/>
  <c r="U187" i="4"/>
  <c r="U186" i="4"/>
  <c r="U184" i="4"/>
  <c r="U182" i="4"/>
  <c r="U181" i="4"/>
  <c r="U179" i="4"/>
  <c r="U178" i="4"/>
  <c r="U177" i="4"/>
  <c r="U176" i="4"/>
  <c r="U174" i="4"/>
  <c r="U173" i="4"/>
  <c r="U172" i="4"/>
  <c r="U171" i="4"/>
  <c r="U169" i="4"/>
  <c r="U168" i="4"/>
  <c r="U167" i="4"/>
  <c r="U166" i="4"/>
  <c r="U165" i="4"/>
  <c r="U164" i="4"/>
  <c r="U163" i="4"/>
  <c r="U162" i="4"/>
  <c r="U160" i="4"/>
  <c r="U159" i="4"/>
  <c r="U158" i="4"/>
  <c r="U157" i="4"/>
  <c r="U155" i="4"/>
  <c r="U154" i="4"/>
  <c r="U152" i="4"/>
  <c r="U151" i="4"/>
  <c r="U150" i="4"/>
  <c r="U149" i="4"/>
  <c r="U147" i="4"/>
  <c r="U146" i="4"/>
  <c r="U144" i="4"/>
  <c r="U143" i="4"/>
  <c r="U142" i="4"/>
  <c r="U141" i="4"/>
  <c r="U139" i="4"/>
  <c r="U138" i="4"/>
  <c r="U137" i="4"/>
  <c r="U136" i="4"/>
  <c r="U135" i="4"/>
  <c r="U134" i="4"/>
  <c r="U133" i="4"/>
  <c r="U132" i="4"/>
  <c r="U128" i="4"/>
  <c r="U127" i="4"/>
  <c r="U126" i="4"/>
  <c r="U124" i="4"/>
  <c r="U123" i="4"/>
  <c r="U122" i="4"/>
  <c r="U121" i="4"/>
  <c r="U120" i="4"/>
  <c r="U119" i="4"/>
  <c r="U118" i="4"/>
  <c r="U117" i="4"/>
  <c r="U116" i="4"/>
  <c r="U115" i="4"/>
  <c r="U113" i="4"/>
  <c r="U112" i="4"/>
  <c r="U111" i="4"/>
  <c r="U110" i="4"/>
  <c r="U107" i="4"/>
  <c r="U106" i="4"/>
  <c r="U105" i="4"/>
  <c r="U104" i="4"/>
  <c r="U103" i="4"/>
  <c r="U102" i="4"/>
  <c r="U101" i="4"/>
  <c r="U98" i="4"/>
  <c r="U97" i="4"/>
  <c r="U96" i="4"/>
  <c r="U93" i="4"/>
  <c r="U92" i="4"/>
  <c r="U91" i="4"/>
  <c r="U89" i="4"/>
  <c r="U88" i="4"/>
  <c r="U84" i="4"/>
  <c r="U83" i="4"/>
  <c r="U81" i="4"/>
  <c r="U79" i="4"/>
  <c r="U78" i="4"/>
  <c r="U76" i="4"/>
  <c r="U74" i="4"/>
  <c r="U73" i="4"/>
  <c r="U71" i="4"/>
  <c r="U70" i="4"/>
  <c r="U69" i="4"/>
  <c r="U68" i="4"/>
  <c r="U66" i="4"/>
  <c r="U65" i="4"/>
  <c r="U63" i="4"/>
  <c r="U61" i="4"/>
  <c r="U60" i="4"/>
  <c r="U58" i="4"/>
  <c r="U56" i="4"/>
  <c r="U55" i="4"/>
  <c r="U53" i="4"/>
  <c r="U52" i="4"/>
  <c r="U51" i="4"/>
  <c r="U50" i="4"/>
  <c r="U48" i="4"/>
  <c r="U47" i="4"/>
  <c r="U46" i="4"/>
  <c r="U45" i="4"/>
  <c r="U42" i="4"/>
  <c r="U41" i="4"/>
  <c r="U40" i="4"/>
  <c r="U39" i="4"/>
  <c r="U38" i="4"/>
  <c r="U37" i="4"/>
  <c r="U36" i="4"/>
  <c r="U33" i="4"/>
  <c r="U32" i="4"/>
  <c r="U31" i="4"/>
  <c r="U29" i="4"/>
  <c r="U28" i="4"/>
  <c r="U25" i="4"/>
  <c r="U24" i="4"/>
  <c r="U23" i="4"/>
  <c r="U20" i="4"/>
  <c r="U18" i="4"/>
  <c r="U16" i="4"/>
  <c r="U15" i="4"/>
  <c r="U11" i="4"/>
  <c r="U10" i="4"/>
  <c r="U8" i="4"/>
  <c r="S84" i="4" l="1"/>
  <c r="S83" i="4"/>
  <c r="S81" i="4"/>
  <c r="S79" i="4"/>
  <c r="S78" i="4"/>
  <c r="S76" i="4"/>
  <c r="S74" i="4"/>
  <c r="S73" i="4"/>
  <c r="S71" i="4"/>
  <c r="S70" i="4"/>
  <c r="S69" i="4"/>
  <c r="S68" i="4"/>
  <c r="S66" i="4"/>
  <c r="S65" i="4"/>
  <c r="S63" i="4"/>
  <c r="S61" i="4"/>
  <c r="S60" i="4"/>
  <c r="S58" i="4"/>
  <c r="S56" i="4"/>
  <c r="S55" i="4"/>
  <c r="S53" i="4"/>
  <c r="S52" i="4"/>
  <c r="S51" i="4"/>
  <c r="S50" i="4"/>
  <c r="S48" i="4"/>
  <c r="S47" i="4"/>
  <c r="S46" i="4"/>
  <c r="S45" i="4"/>
  <c r="S42" i="4"/>
  <c r="S41" i="4"/>
  <c r="S40" i="4"/>
  <c r="S39" i="4"/>
  <c r="S38" i="4"/>
  <c r="S37" i="4"/>
  <c r="S36" i="4"/>
  <c r="S33" i="4"/>
  <c r="S32" i="4"/>
  <c r="S31" i="4"/>
  <c r="S29" i="4"/>
  <c r="S28" i="4"/>
  <c r="S25" i="4"/>
  <c r="S24" i="4"/>
  <c r="S23" i="4"/>
  <c r="S20" i="4"/>
  <c r="S18" i="4"/>
  <c r="S16" i="4"/>
  <c r="S15" i="4"/>
  <c r="S11" i="4"/>
  <c r="S10" i="4"/>
  <c r="S8" i="4"/>
  <c r="R212" i="4"/>
  <c r="R211" i="4"/>
  <c r="R209" i="4"/>
  <c r="R208" i="4"/>
  <c r="R207" i="4"/>
  <c r="R206" i="4"/>
  <c r="R204" i="4"/>
  <c r="R202" i="4"/>
  <c r="R201" i="4"/>
  <c r="R199" i="4"/>
  <c r="R197" i="4"/>
  <c r="R196" i="4"/>
  <c r="R195" i="4"/>
  <c r="R194" i="4"/>
  <c r="R192" i="4"/>
  <c r="R191" i="4"/>
  <c r="R189" i="4"/>
  <c r="R188" i="4"/>
  <c r="R187" i="4"/>
  <c r="R186" i="4"/>
  <c r="R184" i="4"/>
  <c r="R182" i="4"/>
  <c r="R181" i="4"/>
  <c r="R179" i="4"/>
  <c r="R178" i="4"/>
  <c r="R177" i="4"/>
  <c r="R176" i="4"/>
  <c r="R174" i="4"/>
  <c r="R173" i="4"/>
  <c r="R172" i="4"/>
  <c r="R171" i="4"/>
  <c r="R169" i="4"/>
  <c r="R168" i="4"/>
  <c r="R167" i="4"/>
  <c r="R166" i="4"/>
  <c r="R165" i="4"/>
  <c r="R164" i="4"/>
  <c r="R163" i="4"/>
  <c r="R162" i="4"/>
  <c r="R160" i="4"/>
  <c r="R159" i="4"/>
  <c r="R158" i="4"/>
  <c r="R157" i="4"/>
  <c r="R155" i="4"/>
  <c r="R154" i="4"/>
  <c r="R152" i="4"/>
  <c r="R151" i="4"/>
  <c r="R150" i="4"/>
  <c r="R149" i="4"/>
  <c r="R147" i="4"/>
  <c r="R146" i="4"/>
  <c r="R144" i="4"/>
  <c r="R143" i="4"/>
  <c r="R142" i="4"/>
  <c r="R141" i="4"/>
  <c r="R139" i="4"/>
  <c r="R138" i="4"/>
  <c r="R137" i="4"/>
  <c r="R136" i="4"/>
  <c r="R135" i="4"/>
  <c r="R134" i="4"/>
  <c r="R133" i="4"/>
  <c r="R132" i="4"/>
  <c r="R128" i="4"/>
  <c r="R127" i="4"/>
  <c r="R126" i="4"/>
  <c r="R124" i="4"/>
  <c r="R123" i="4"/>
  <c r="R122" i="4"/>
  <c r="R121" i="4"/>
  <c r="R120" i="4"/>
  <c r="R119" i="4"/>
  <c r="R118" i="4"/>
  <c r="R117" i="4"/>
  <c r="R116" i="4"/>
  <c r="R115" i="4"/>
  <c r="R113" i="4"/>
  <c r="R112" i="4"/>
  <c r="R111" i="4"/>
  <c r="R110" i="4"/>
  <c r="R107" i="4"/>
  <c r="R106" i="4"/>
  <c r="R105" i="4"/>
  <c r="R104" i="4"/>
  <c r="R103" i="4"/>
  <c r="R102" i="4"/>
  <c r="R101" i="4"/>
  <c r="R98" i="4"/>
  <c r="R97" i="4"/>
  <c r="R96" i="4"/>
  <c r="R93" i="4"/>
  <c r="R92" i="4"/>
  <c r="R91" i="4"/>
  <c r="R89" i="4"/>
  <c r="R88" i="4"/>
  <c r="R84" i="4"/>
  <c r="R83" i="4"/>
  <c r="R81" i="4"/>
  <c r="R79" i="4"/>
  <c r="R78" i="4"/>
  <c r="R76" i="4"/>
  <c r="R74" i="4"/>
  <c r="R73" i="4"/>
  <c r="R71" i="4"/>
  <c r="R70" i="4"/>
  <c r="R69" i="4"/>
  <c r="R68" i="4"/>
  <c r="R66" i="4"/>
  <c r="R65" i="4"/>
  <c r="R63" i="4"/>
  <c r="R61" i="4"/>
  <c r="R60" i="4"/>
  <c r="R58" i="4"/>
  <c r="R56" i="4"/>
  <c r="R55" i="4"/>
  <c r="R53" i="4"/>
  <c r="R52" i="4"/>
  <c r="R51" i="4"/>
  <c r="R50" i="4"/>
  <c r="R48" i="4"/>
  <c r="R47" i="4"/>
  <c r="R46" i="4"/>
  <c r="R45" i="4"/>
  <c r="R42" i="4"/>
  <c r="R41" i="4"/>
  <c r="R40" i="4"/>
  <c r="R39" i="4"/>
  <c r="R38" i="4"/>
  <c r="R37" i="4"/>
  <c r="R36" i="4"/>
  <c r="R33" i="4"/>
  <c r="R32" i="4"/>
  <c r="R31" i="4"/>
  <c r="R29" i="4"/>
  <c r="R28" i="4"/>
  <c r="R25" i="4"/>
  <c r="R24" i="4"/>
  <c r="R23" i="4"/>
  <c r="R20" i="4"/>
  <c r="R18" i="4"/>
  <c r="R16" i="4"/>
  <c r="R15" i="4"/>
  <c r="R11" i="4"/>
  <c r="R10" i="4"/>
  <c r="R8" i="4"/>
  <c r="P212" i="4"/>
  <c r="P211" i="4"/>
  <c r="P209" i="4"/>
  <c r="P208" i="4"/>
  <c r="P207" i="4"/>
  <c r="P206" i="4"/>
  <c r="P204" i="4"/>
  <c r="P202" i="4"/>
  <c r="P201" i="4"/>
  <c r="P199" i="4"/>
  <c r="P197" i="4"/>
  <c r="P196" i="4"/>
  <c r="P195" i="4"/>
  <c r="P194" i="4"/>
  <c r="P192" i="4"/>
  <c r="P191" i="4"/>
  <c r="P189" i="4"/>
  <c r="P188" i="4"/>
  <c r="P187" i="4"/>
  <c r="P186" i="4"/>
  <c r="P184" i="4"/>
  <c r="P182" i="4"/>
  <c r="P181" i="4"/>
  <c r="P179" i="4"/>
  <c r="P178" i="4"/>
  <c r="P177" i="4"/>
  <c r="P176" i="4"/>
  <c r="P174" i="4"/>
  <c r="P173" i="4"/>
  <c r="P172" i="4"/>
  <c r="P171" i="4"/>
  <c r="P169" i="4"/>
  <c r="P168" i="4"/>
  <c r="P167" i="4"/>
  <c r="P166" i="4"/>
  <c r="P165" i="4"/>
  <c r="P164" i="4"/>
  <c r="P163" i="4"/>
  <c r="P162" i="4"/>
  <c r="P160" i="4"/>
  <c r="P159" i="4"/>
  <c r="P158" i="4"/>
  <c r="P157" i="4"/>
  <c r="P155" i="4"/>
  <c r="P154" i="4"/>
  <c r="P152" i="4"/>
  <c r="P151" i="4"/>
  <c r="P150" i="4"/>
  <c r="P149" i="4"/>
  <c r="P147" i="4"/>
  <c r="P146" i="4"/>
  <c r="P144" i="4"/>
  <c r="P143" i="4"/>
  <c r="P142" i="4"/>
  <c r="P141" i="4"/>
  <c r="P139" i="4"/>
  <c r="P138" i="4"/>
  <c r="P137" i="4"/>
  <c r="P136" i="4"/>
  <c r="P135" i="4"/>
  <c r="P134" i="4"/>
  <c r="P133" i="4"/>
  <c r="P132" i="4"/>
  <c r="P128" i="4"/>
  <c r="P127" i="4"/>
  <c r="P126" i="4"/>
  <c r="P124" i="4"/>
  <c r="P123" i="4"/>
  <c r="P122" i="4"/>
  <c r="P121" i="4"/>
  <c r="P120" i="4"/>
  <c r="P119" i="4"/>
  <c r="P118" i="4"/>
  <c r="P117" i="4"/>
  <c r="P116" i="4"/>
  <c r="P115" i="4"/>
  <c r="P113" i="4"/>
  <c r="P112" i="4"/>
  <c r="P111" i="4"/>
  <c r="P110" i="4"/>
  <c r="P107" i="4"/>
  <c r="P106" i="4"/>
  <c r="P105" i="4"/>
  <c r="P104" i="4"/>
  <c r="P103" i="4"/>
  <c r="P102" i="4"/>
  <c r="P101" i="4"/>
  <c r="P98" i="4"/>
  <c r="P97" i="4"/>
  <c r="P96" i="4"/>
  <c r="P93" i="4"/>
  <c r="P92" i="4"/>
  <c r="P91" i="4"/>
  <c r="P89" i="4"/>
  <c r="P88" i="4"/>
  <c r="P84" i="4"/>
  <c r="P83" i="4"/>
  <c r="P81" i="4"/>
  <c r="P79" i="4"/>
  <c r="P78" i="4"/>
  <c r="P76" i="4"/>
  <c r="P74" i="4"/>
  <c r="P73" i="4"/>
  <c r="P71" i="4"/>
  <c r="P70" i="4"/>
  <c r="P69" i="4"/>
  <c r="P68" i="4"/>
  <c r="P66" i="4"/>
  <c r="P65" i="4"/>
  <c r="P63" i="4"/>
  <c r="P61" i="4"/>
  <c r="P60" i="4"/>
  <c r="P58" i="4"/>
  <c r="P56" i="4"/>
  <c r="P55" i="4"/>
  <c r="P53" i="4"/>
  <c r="P52" i="4"/>
  <c r="P51" i="4"/>
  <c r="P50" i="4"/>
  <c r="P48" i="4"/>
  <c r="P47" i="4"/>
  <c r="P46" i="4"/>
  <c r="P45" i="4"/>
  <c r="P42" i="4"/>
  <c r="P41" i="4"/>
  <c r="P40" i="4"/>
  <c r="P39" i="4"/>
  <c r="P38" i="4"/>
  <c r="P37" i="4"/>
  <c r="P36" i="4"/>
  <c r="P33" i="4"/>
  <c r="P32" i="4"/>
  <c r="P31" i="4"/>
  <c r="P29" i="4"/>
  <c r="P28" i="4"/>
  <c r="P25" i="4"/>
  <c r="P24" i="4"/>
  <c r="P23" i="4"/>
  <c r="P20" i="4"/>
  <c r="P18" i="4"/>
  <c r="P16" i="4"/>
  <c r="P15" i="4"/>
  <c r="P11" i="4"/>
  <c r="P10" i="4"/>
  <c r="P8" i="4"/>
  <c r="N212" i="4"/>
  <c r="M212" i="4"/>
  <c r="N211" i="4"/>
  <c r="M211" i="4"/>
  <c r="N209" i="4"/>
  <c r="M209" i="4"/>
  <c r="N208" i="4"/>
  <c r="M208" i="4"/>
  <c r="N207" i="4"/>
  <c r="M207" i="4"/>
  <c r="N206" i="4"/>
  <c r="M206" i="4"/>
  <c r="N204" i="4"/>
  <c r="M204" i="4"/>
  <c r="N202" i="4"/>
  <c r="M202" i="4"/>
  <c r="N201" i="4"/>
  <c r="M201" i="4"/>
  <c r="N199" i="4"/>
  <c r="M199" i="4"/>
  <c r="N197" i="4"/>
  <c r="M197" i="4"/>
  <c r="N196" i="4"/>
  <c r="M196" i="4"/>
  <c r="N195" i="4"/>
  <c r="M195" i="4"/>
  <c r="N194" i="4"/>
  <c r="M194" i="4"/>
  <c r="N192" i="4"/>
  <c r="M192" i="4"/>
  <c r="N191" i="4"/>
  <c r="M191" i="4"/>
  <c r="N189" i="4"/>
  <c r="M189" i="4"/>
  <c r="N188" i="4"/>
  <c r="M188" i="4"/>
  <c r="N187" i="4"/>
  <c r="M187" i="4"/>
  <c r="N186" i="4"/>
  <c r="M186" i="4"/>
  <c r="N184" i="4"/>
  <c r="M184" i="4"/>
  <c r="N182" i="4"/>
  <c r="M182" i="4"/>
  <c r="N181" i="4"/>
  <c r="M181" i="4"/>
  <c r="N179" i="4"/>
  <c r="M179" i="4"/>
  <c r="N178" i="4"/>
  <c r="M178" i="4"/>
  <c r="N177" i="4"/>
  <c r="M177" i="4"/>
  <c r="N176" i="4"/>
  <c r="M176" i="4"/>
  <c r="N174" i="4"/>
  <c r="M174" i="4"/>
  <c r="N173" i="4"/>
  <c r="M173" i="4"/>
  <c r="N172" i="4"/>
  <c r="M172" i="4"/>
  <c r="N171" i="4"/>
  <c r="M171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0" i="4"/>
  <c r="M160" i="4"/>
  <c r="N159" i="4"/>
  <c r="M159" i="4"/>
  <c r="N158" i="4"/>
  <c r="M158" i="4"/>
  <c r="N157" i="4"/>
  <c r="M157" i="4"/>
  <c r="N155" i="4"/>
  <c r="M155" i="4"/>
  <c r="N154" i="4"/>
  <c r="M154" i="4"/>
  <c r="N152" i="4"/>
  <c r="M152" i="4"/>
  <c r="N151" i="4"/>
  <c r="M151" i="4"/>
  <c r="N150" i="4"/>
  <c r="M150" i="4"/>
  <c r="N149" i="4"/>
  <c r="M149" i="4"/>
  <c r="N147" i="4"/>
  <c r="M147" i="4"/>
  <c r="N146" i="4"/>
  <c r="M146" i="4"/>
  <c r="N144" i="4"/>
  <c r="M144" i="4"/>
  <c r="N143" i="4"/>
  <c r="M143" i="4"/>
  <c r="N142" i="4"/>
  <c r="M142" i="4"/>
  <c r="N141" i="4"/>
  <c r="M141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28" i="4"/>
  <c r="M128" i="4"/>
  <c r="N127" i="4"/>
  <c r="M127" i="4"/>
  <c r="N126" i="4"/>
  <c r="M126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3" i="4"/>
  <c r="M113" i="4"/>
  <c r="N112" i="4"/>
  <c r="M112" i="4"/>
  <c r="N111" i="4"/>
  <c r="M111" i="4"/>
  <c r="N110" i="4"/>
  <c r="M110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98" i="4"/>
  <c r="M98" i="4"/>
  <c r="N97" i="4"/>
  <c r="M97" i="4"/>
  <c r="N96" i="4"/>
  <c r="M96" i="4"/>
  <c r="N93" i="4"/>
  <c r="M93" i="4"/>
  <c r="N92" i="4"/>
  <c r="M92" i="4"/>
  <c r="N91" i="4"/>
  <c r="M91" i="4"/>
  <c r="N89" i="4"/>
  <c r="M89" i="4"/>
  <c r="N88" i="4"/>
  <c r="M88" i="4"/>
  <c r="N84" i="4"/>
  <c r="M84" i="4"/>
  <c r="N83" i="4"/>
  <c r="M83" i="4"/>
  <c r="N81" i="4"/>
  <c r="M81" i="4"/>
  <c r="N79" i="4"/>
  <c r="M79" i="4"/>
  <c r="N78" i="4"/>
  <c r="M78" i="4"/>
  <c r="N76" i="4"/>
  <c r="M76" i="4"/>
  <c r="N74" i="4"/>
  <c r="M74" i="4"/>
  <c r="N73" i="4"/>
  <c r="M73" i="4"/>
  <c r="N71" i="4"/>
  <c r="M71" i="4"/>
  <c r="N70" i="4"/>
  <c r="M70" i="4"/>
  <c r="N69" i="4"/>
  <c r="M69" i="4"/>
  <c r="N68" i="4"/>
  <c r="M68" i="4"/>
  <c r="N66" i="4"/>
  <c r="M66" i="4"/>
  <c r="N65" i="4"/>
  <c r="M65" i="4"/>
  <c r="N63" i="4"/>
  <c r="M63" i="4"/>
  <c r="N61" i="4"/>
  <c r="M61" i="4"/>
  <c r="N60" i="4"/>
  <c r="M60" i="4"/>
  <c r="N58" i="4"/>
  <c r="M58" i="4"/>
  <c r="N56" i="4"/>
  <c r="M56" i="4"/>
  <c r="N55" i="4"/>
  <c r="M55" i="4"/>
  <c r="N53" i="4"/>
  <c r="M53" i="4"/>
  <c r="N52" i="4"/>
  <c r="M52" i="4"/>
  <c r="N51" i="4"/>
  <c r="M51" i="4"/>
  <c r="N50" i="4"/>
  <c r="M50" i="4"/>
  <c r="N48" i="4"/>
  <c r="M48" i="4"/>
  <c r="N47" i="4"/>
  <c r="M47" i="4"/>
  <c r="N46" i="4"/>
  <c r="M46" i="4"/>
  <c r="N45" i="4"/>
  <c r="M45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3" i="4"/>
  <c r="M33" i="4"/>
  <c r="N32" i="4"/>
  <c r="M32" i="4"/>
  <c r="N31" i="4"/>
  <c r="M31" i="4"/>
  <c r="N29" i="4"/>
  <c r="M29" i="4"/>
  <c r="N28" i="4"/>
  <c r="M28" i="4"/>
  <c r="N25" i="4"/>
  <c r="M25" i="4"/>
  <c r="N24" i="4"/>
  <c r="M24" i="4"/>
  <c r="N23" i="4"/>
  <c r="M23" i="4"/>
  <c r="N20" i="4"/>
  <c r="M20" i="4"/>
  <c r="N18" i="4"/>
  <c r="M18" i="4"/>
  <c r="N16" i="4"/>
  <c r="M16" i="4"/>
  <c r="N15" i="4"/>
  <c r="M15" i="4"/>
  <c r="N11" i="4"/>
  <c r="M11" i="4"/>
  <c r="N10" i="4"/>
  <c r="M10" i="4"/>
  <c r="N8" i="4"/>
  <c r="M8" i="4"/>
  <c r="BO33" i="6"/>
  <c r="BO30" i="6"/>
  <c r="BO29" i="6"/>
  <c r="BO28" i="6"/>
  <c r="BO26" i="6"/>
  <c r="BO25" i="6"/>
  <c r="BO21" i="6"/>
  <c r="BO20" i="6"/>
  <c r="BO18" i="6"/>
  <c r="BO16" i="6"/>
  <c r="BO15" i="6"/>
  <c r="BO13" i="6"/>
  <c r="BO10" i="6"/>
  <c r="BO8" i="6"/>
  <c r="BN33" i="6"/>
  <c r="BN30" i="6"/>
  <c r="BN29" i="6"/>
  <c r="BN28" i="6"/>
  <c r="BN26" i="6"/>
  <c r="BN25" i="6"/>
  <c r="BN21" i="6"/>
  <c r="BN20" i="6"/>
  <c r="BN18" i="6"/>
  <c r="BN16" i="6"/>
  <c r="BN15" i="6"/>
  <c r="BN13" i="6"/>
  <c r="BN10" i="6"/>
  <c r="BN8" i="6"/>
  <c r="BL33" i="6"/>
  <c r="BL30" i="6"/>
  <c r="BL29" i="6"/>
  <c r="BL28" i="6"/>
  <c r="BL26" i="6"/>
  <c r="BL25" i="6"/>
  <c r="BL21" i="6"/>
  <c r="BL20" i="6"/>
  <c r="BL18" i="6"/>
  <c r="BL16" i="6"/>
  <c r="BL15" i="6"/>
  <c r="BL13" i="6"/>
  <c r="BL10" i="6"/>
  <c r="BL8" i="6"/>
  <c r="BK33" i="6"/>
  <c r="BK30" i="6"/>
  <c r="BK29" i="6"/>
  <c r="BK28" i="6"/>
  <c r="BK26" i="6"/>
  <c r="BK25" i="6"/>
  <c r="BK21" i="6"/>
  <c r="BK20" i="6"/>
  <c r="BK18" i="6"/>
  <c r="BK16" i="6"/>
  <c r="BK15" i="6"/>
  <c r="BK13" i="6"/>
  <c r="BK10" i="6"/>
  <c r="BK8" i="6"/>
  <c r="BI33" i="6"/>
  <c r="BI30" i="6"/>
  <c r="BI29" i="6"/>
  <c r="BI28" i="6"/>
  <c r="BI26" i="6"/>
  <c r="BI25" i="6"/>
  <c r="BI21" i="6"/>
  <c r="BI20" i="6"/>
  <c r="BI18" i="6"/>
  <c r="BI16" i="6"/>
  <c r="BI15" i="6"/>
  <c r="BI13" i="6"/>
  <c r="BI10" i="6"/>
  <c r="BI8" i="6"/>
  <c r="BH33" i="6"/>
  <c r="BH30" i="6"/>
  <c r="BH29" i="6"/>
  <c r="BH28" i="6"/>
  <c r="BH26" i="6"/>
  <c r="BH25" i="6"/>
  <c r="BH21" i="6"/>
  <c r="BH20" i="6"/>
  <c r="BH18" i="6"/>
  <c r="BH16" i="6"/>
  <c r="BH15" i="6"/>
  <c r="BH13" i="6"/>
  <c r="BH10" i="6"/>
  <c r="BH8" i="6"/>
  <c r="BG33" i="6"/>
  <c r="BG30" i="6"/>
  <c r="BG29" i="6"/>
  <c r="BG28" i="6"/>
  <c r="BG26" i="6"/>
  <c r="BG25" i="6"/>
  <c r="BG21" i="6"/>
  <c r="BG20" i="6"/>
  <c r="BG18" i="6"/>
  <c r="BG16" i="6"/>
  <c r="BG15" i="6"/>
  <c r="BG13" i="6"/>
  <c r="BG10" i="6"/>
  <c r="BG8" i="6"/>
  <c r="BF33" i="6"/>
  <c r="BF30" i="6"/>
  <c r="BF29" i="6"/>
  <c r="BF28" i="6"/>
  <c r="BF26" i="6"/>
  <c r="BF25" i="6"/>
  <c r="BF21" i="6"/>
  <c r="BF20" i="6"/>
  <c r="BF18" i="6"/>
  <c r="BF16" i="6"/>
  <c r="BF15" i="6"/>
  <c r="BF13" i="6"/>
  <c r="BF10" i="6"/>
  <c r="BF8" i="6"/>
  <c r="BD33" i="6"/>
  <c r="BD30" i="6"/>
  <c r="BD29" i="6"/>
  <c r="BD28" i="6"/>
  <c r="BD26" i="6"/>
  <c r="BD25" i="6"/>
  <c r="BD21" i="6"/>
  <c r="BD20" i="6"/>
  <c r="BD18" i="6"/>
  <c r="BD16" i="6"/>
  <c r="BD15" i="6"/>
  <c r="BD13" i="6"/>
  <c r="BD10" i="6"/>
  <c r="BD8" i="6"/>
  <c r="BC33" i="6"/>
  <c r="BC30" i="6"/>
  <c r="BC29" i="6"/>
  <c r="BC28" i="6"/>
  <c r="BC26" i="6"/>
  <c r="BC25" i="6"/>
  <c r="BC21" i="6"/>
  <c r="BC20" i="6"/>
  <c r="BC18" i="6"/>
  <c r="BC16" i="6"/>
  <c r="BC15" i="6"/>
  <c r="BC13" i="6"/>
  <c r="BC10" i="6"/>
  <c r="BC8" i="6"/>
  <c r="AY33" i="6"/>
  <c r="AY30" i="6"/>
  <c r="AY29" i="6"/>
  <c r="AY28" i="6"/>
  <c r="AY26" i="6"/>
  <c r="AY25" i="6"/>
  <c r="AY21" i="6"/>
  <c r="AY20" i="6"/>
  <c r="AY18" i="6"/>
  <c r="AY16" i="6"/>
  <c r="AY15" i="6"/>
  <c r="AY13" i="6"/>
  <c r="AY10" i="6"/>
  <c r="AY8" i="6"/>
  <c r="AX33" i="6"/>
  <c r="AX30" i="6"/>
  <c r="AX29" i="6"/>
  <c r="AX28" i="6"/>
  <c r="AX26" i="6"/>
  <c r="AX25" i="6"/>
  <c r="AX21" i="6"/>
  <c r="AX20" i="6"/>
  <c r="AX18" i="6"/>
  <c r="AX16" i="6"/>
  <c r="AX15" i="6"/>
  <c r="AX13" i="6"/>
  <c r="AX10" i="6"/>
  <c r="AX8" i="6"/>
  <c r="AV33" i="6"/>
  <c r="AV30" i="6"/>
  <c r="AV29" i="6"/>
  <c r="AV28" i="6"/>
  <c r="AV26" i="6"/>
  <c r="AV25" i="6"/>
  <c r="AV21" i="6"/>
  <c r="AV20" i="6"/>
  <c r="AV18" i="6"/>
  <c r="AV16" i="6"/>
  <c r="AV15" i="6"/>
  <c r="AV13" i="6"/>
  <c r="AV10" i="6"/>
  <c r="AV8" i="6"/>
  <c r="AT33" i="6"/>
  <c r="AT30" i="6"/>
  <c r="AT29" i="6"/>
  <c r="AT28" i="6"/>
  <c r="AT26" i="6"/>
  <c r="AT25" i="6"/>
  <c r="AT21" i="6"/>
  <c r="AT20" i="6"/>
  <c r="AT18" i="6"/>
  <c r="AT16" i="6"/>
  <c r="AT15" i="6"/>
  <c r="AT13" i="6"/>
  <c r="AT10" i="6"/>
  <c r="AT8" i="6"/>
  <c r="AS33" i="6"/>
  <c r="AS30" i="6"/>
  <c r="AS29" i="6"/>
  <c r="AS28" i="6"/>
  <c r="AS26" i="6"/>
  <c r="AS25" i="6"/>
  <c r="AS18" i="6"/>
  <c r="AS16" i="6"/>
  <c r="AS15" i="6"/>
  <c r="AS13" i="6"/>
  <c r="AQ33" i="6"/>
  <c r="AQ30" i="6"/>
  <c r="AQ29" i="6"/>
  <c r="AQ28" i="6"/>
  <c r="AQ26" i="6"/>
  <c r="AQ25" i="6"/>
  <c r="AQ21" i="6"/>
  <c r="AQ20" i="6"/>
  <c r="AQ18" i="6"/>
  <c r="AQ16" i="6"/>
  <c r="AQ15" i="6"/>
  <c r="AQ13" i="6"/>
  <c r="AQ10" i="6"/>
  <c r="AQ8" i="6"/>
  <c r="AP33" i="6"/>
  <c r="AP30" i="6"/>
  <c r="AP29" i="6"/>
  <c r="AP28" i="6"/>
  <c r="AP26" i="6"/>
  <c r="AP25" i="6"/>
  <c r="AP21" i="6"/>
  <c r="AP20" i="6"/>
  <c r="AP18" i="6"/>
  <c r="AP16" i="6"/>
  <c r="AP15" i="6"/>
  <c r="AP13" i="6"/>
  <c r="AP10" i="6"/>
  <c r="AP8" i="6"/>
  <c r="AO33" i="6"/>
  <c r="AO30" i="6"/>
  <c r="AO29" i="6"/>
  <c r="AO28" i="6"/>
  <c r="AO26" i="6"/>
  <c r="AO25" i="6"/>
  <c r="AO18" i="6"/>
  <c r="AO16" i="6"/>
  <c r="AO15" i="6"/>
  <c r="AO13" i="6"/>
  <c r="AL33" i="6"/>
  <c r="AL30" i="6"/>
  <c r="AL29" i="6"/>
  <c r="AL28" i="6"/>
  <c r="AL26" i="6"/>
  <c r="AL25" i="6"/>
  <c r="AL21" i="6"/>
  <c r="AL20" i="6"/>
  <c r="AL18" i="6"/>
  <c r="AL16" i="6"/>
  <c r="AL15" i="6"/>
  <c r="AL13" i="6"/>
  <c r="AL10" i="6"/>
  <c r="AL8" i="6"/>
  <c r="AK33" i="6"/>
  <c r="AK30" i="6"/>
  <c r="AK29" i="6"/>
  <c r="AK28" i="6"/>
  <c r="AK26" i="6"/>
  <c r="AK25" i="6"/>
  <c r="AK21" i="6"/>
  <c r="AK20" i="6"/>
  <c r="AK18" i="6"/>
  <c r="AK16" i="6"/>
  <c r="AK15" i="6"/>
  <c r="AK13" i="6"/>
  <c r="AK8" i="6"/>
  <c r="AK10" i="6"/>
  <c r="AJ33" i="6"/>
  <c r="AJ30" i="6"/>
  <c r="AJ29" i="6"/>
  <c r="AJ28" i="6"/>
  <c r="AJ26" i="6"/>
  <c r="AJ25" i="6"/>
  <c r="AJ21" i="6"/>
  <c r="AJ20" i="6"/>
  <c r="AJ18" i="6"/>
  <c r="AJ16" i="6"/>
  <c r="AJ15" i="6"/>
  <c r="AJ13" i="6"/>
  <c r="AJ10" i="6"/>
  <c r="AJ8" i="6"/>
  <c r="AI33" i="6"/>
  <c r="AI30" i="6"/>
  <c r="AI29" i="6"/>
  <c r="AI28" i="6"/>
  <c r="AI26" i="6"/>
  <c r="AI25" i="6"/>
  <c r="AI21" i="6"/>
  <c r="AI20" i="6"/>
  <c r="AI18" i="6"/>
  <c r="AI16" i="6"/>
  <c r="AI15" i="6"/>
  <c r="AI13" i="6"/>
  <c r="AI10" i="6"/>
  <c r="AI8" i="6"/>
  <c r="AH33" i="6"/>
  <c r="AH30" i="6"/>
  <c r="AH29" i="6"/>
  <c r="AH28" i="6"/>
  <c r="AH26" i="6"/>
  <c r="AH25" i="6"/>
  <c r="AH18" i="6"/>
  <c r="AH16" i="6"/>
  <c r="AH15" i="6"/>
  <c r="AH13" i="6"/>
  <c r="AG33" i="6"/>
  <c r="AG30" i="6"/>
  <c r="AG29" i="6"/>
  <c r="AG28" i="6"/>
  <c r="AG26" i="6"/>
  <c r="AG25" i="6"/>
  <c r="AG21" i="6"/>
  <c r="AG20" i="6"/>
  <c r="AG18" i="6"/>
  <c r="AG16" i="6"/>
  <c r="AG15" i="6"/>
  <c r="AG13" i="6"/>
  <c r="AG10" i="6"/>
  <c r="AG8" i="6"/>
  <c r="AC33" i="6"/>
  <c r="AC30" i="6"/>
  <c r="AC29" i="6"/>
  <c r="AC28" i="6"/>
  <c r="AC26" i="6"/>
  <c r="AC25" i="6"/>
  <c r="AC21" i="6"/>
  <c r="AC20" i="6"/>
  <c r="AC18" i="6"/>
  <c r="AC16" i="6"/>
  <c r="AC15" i="6"/>
  <c r="AC13" i="6"/>
  <c r="AC10" i="6"/>
  <c r="AC8" i="6"/>
  <c r="Z33" i="6"/>
  <c r="Z30" i="6"/>
  <c r="Z29" i="6"/>
  <c r="Z28" i="6"/>
  <c r="Z26" i="6"/>
  <c r="Z25" i="6"/>
  <c r="Z21" i="6"/>
  <c r="Z20" i="6"/>
  <c r="Z18" i="6"/>
  <c r="Z16" i="6"/>
  <c r="Z15" i="6"/>
  <c r="Z13" i="6"/>
  <c r="Z10" i="6"/>
  <c r="Z8" i="6"/>
  <c r="Y33" i="6"/>
  <c r="Y30" i="6"/>
  <c r="Y29" i="6"/>
  <c r="Y28" i="6"/>
  <c r="Y26" i="6"/>
  <c r="Y25" i="6"/>
  <c r="Y21" i="6"/>
  <c r="Y20" i="6"/>
  <c r="Y18" i="6"/>
  <c r="Y16" i="6"/>
  <c r="Y15" i="6"/>
  <c r="Y13" i="6"/>
  <c r="Y10" i="6"/>
  <c r="Y8" i="6"/>
  <c r="U33" i="6"/>
  <c r="U30" i="6"/>
  <c r="U29" i="6"/>
  <c r="U28" i="6"/>
  <c r="U26" i="6"/>
  <c r="U25" i="6"/>
  <c r="U21" i="6"/>
  <c r="U20" i="6"/>
  <c r="U18" i="6"/>
  <c r="U16" i="6"/>
  <c r="U15" i="6"/>
  <c r="U13" i="6"/>
  <c r="U10" i="6"/>
  <c r="U8" i="6"/>
  <c r="R33" i="6"/>
  <c r="R30" i="6"/>
  <c r="R26" i="6"/>
  <c r="R29" i="6"/>
  <c r="R28" i="6"/>
  <c r="R25" i="6"/>
  <c r="R16" i="6"/>
  <c r="R15" i="6"/>
  <c r="R13" i="6"/>
  <c r="R21" i="6" s="1"/>
  <c r="R18" i="6"/>
  <c r="B1" i="6"/>
  <c r="B17" i="6"/>
  <c r="B9" i="6"/>
  <c r="B8" i="6"/>
  <c r="B5" i="6"/>
  <c r="B27" i="6"/>
  <c r="B26" i="6"/>
  <c r="B25" i="6"/>
  <c r="B24" i="6"/>
  <c r="B23" i="6"/>
  <c r="B22" i="6"/>
  <c r="B21" i="6"/>
  <c r="B20" i="6"/>
  <c r="B19" i="6"/>
  <c r="B18" i="6"/>
  <c r="B16" i="6"/>
  <c r="B15" i="6"/>
  <c r="B14" i="6"/>
  <c r="B13" i="6"/>
  <c r="B12" i="6"/>
  <c r="B11" i="6"/>
  <c r="B10" i="6"/>
  <c r="B7" i="6"/>
  <c r="B6" i="6"/>
  <c r="B4" i="6"/>
  <c r="B3" i="6"/>
  <c r="B2" i="6"/>
  <c r="CB176" i="3"/>
  <c r="CB175" i="3"/>
  <c r="CB173" i="3"/>
  <c r="CB172" i="3"/>
  <c r="CB171" i="3"/>
  <c r="CB170" i="3"/>
  <c r="CB168" i="3"/>
  <c r="CB167" i="3"/>
  <c r="CB165" i="3"/>
  <c r="CB163" i="3"/>
  <c r="CB162" i="3"/>
  <c r="CB161" i="3"/>
  <c r="CB160" i="3"/>
  <c r="CB158" i="3"/>
  <c r="CB157" i="3"/>
  <c r="CB156" i="3"/>
  <c r="CB155" i="3"/>
  <c r="CB154" i="3"/>
  <c r="CB153" i="3"/>
  <c r="CB152" i="3"/>
  <c r="CB151" i="3"/>
  <c r="CB149" i="3"/>
  <c r="CB148" i="3"/>
  <c r="CB147" i="3"/>
  <c r="CB146" i="3"/>
  <c r="CB144" i="3"/>
  <c r="CB143" i="3"/>
  <c r="CB141" i="3"/>
  <c r="CB140" i="3"/>
  <c r="CB138" i="3"/>
  <c r="CB137" i="3"/>
  <c r="CB136" i="3"/>
  <c r="CB135" i="3"/>
  <c r="CB133" i="3"/>
  <c r="CB132" i="3"/>
  <c r="CB130" i="3"/>
  <c r="CB129" i="3"/>
  <c r="CB128" i="3"/>
  <c r="CB127" i="3"/>
  <c r="CB125" i="3"/>
  <c r="CB124" i="3"/>
  <c r="CB123" i="3"/>
  <c r="CB122" i="3"/>
  <c r="CB121" i="3"/>
  <c r="CB120" i="3"/>
  <c r="CB119" i="3"/>
  <c r="CB118" i="3"/>
  <c r="CB116" i="3"/>
  <c r="CB115" i="3"/>
  <c r="CB114" i="3"/>
  <c r="CB113" i="3"/>
  <c r="CB111" i="3"/>
  <c r="CB110" i="3"/>
  <c r="CB108" i="3"/>
  <c r="CB107" i="3"/>
  <c r="CB106" i="3"/>
  <c r="CB105" i="3"/>
  <c r="CB104" i="3"/>
  <c r="CB103" i="3"/>
  <c r="CB102" i="3"/>
  <c r="CB101" i="3"/>
  <c r="CB97" i="3"/>
  <c r="CB96" i="3"/>
  <c r="CB95" i="3"/>
  <c r="CB94" i="3"/>
  <c r="CB93" i="3"/>
  <c r="CB92" i="3"/>
  <c r="CB91" i="3"/>
  <c r="CB90" i="3"/>
  <c r="CB89" i="3"/>
  <c r="CB88" i="3"/>
  <c r="CB87" i="3"/>
  <c r="CB86" i="3"/>
  <c r="CB85" i="3"/>
  <c r="CB84" i="3"/>
  <c r="CB81" i="3"/>
  <c r="CB80" i="3"/>
  <c r="CB79" i="3"/>
  <c r="CB78" i="3"/>
  <c r="CB77" i="3"/>
  <c r="CB76" i="3"/>
  <c r="CB75" i="3"/>
  <c r="CB72" i="3"/>
  <c r="CB71" i="3"/>
  <c r="CB70" i="3"/>
  <c r="CB68" i="3"/>
  <c r="CB67" i="3"/>
  <c r="CB66" i="3"/>
  <c r="CB65" i="3"/>
  <c r="CB61" i="3"/>
  <c r="CB60" i="3"/>
  <c r="CB59" i="3"/>
  <c r="CB58" i="3"/>
  <c r="CB57" i="3"/>
  <c r="CB56" i="3"/>
  <c r="CB52" i="3"/>
  <c r="CB51" i="3"/>
  <c r="CB49" i="3"/>
  <c r="CB48" i="3"/>
  <c r="CB46" i="3"/>
  <c r="CB45" i="3"/>
  <c r="CB44" i="3"/>
  <c r="CB43" i="3"/>
  <c r="CB41" i="3"/>
  <c r="CB40" i="3"/>
  <c r="CB38" i="3"/>
  <c r="CB36" i="3"/>
  <c r="CB35" i="3"/>
  <c r="CB34" i="3"/>
  <c r="CB33" i="3"/>
  <c r="CB29" i="3"/>
  <c r="CB28" i="3"/>
  <c r="CB27" i="3"/>
  <c r="CB26" i="3"/>
  <c r="CB25" i="3"/>
  <c r="CB24" i="3"/>
  <c r="CB21" i="3"/>
  <c r="CB20" i="3"/>
  <c r="CB19" i="3"/>
  <c r="CB16" i="3"/>
  <c r="CB14" i="3"/>
  <c r="CB13" i="3"/>
  <c r="CB9" i="3"/>
  <c r="CB8" i="3"/>
  <c r="BZ176" i="3"/>
  <c r="BZ175" i="3"/>
  <c r="BZ173" i="3"/>
  <c r="BZ172" i="3"/>
  <c r="BZ171" i="3"/>
  <c r="BZ170" i="3"/>
  <c r="BZ168" i="3"/>
  <c r="BZ167" i="3"/>
  <c r="BZ165" i="3"/>
  <c r="BZ163" i="3"/>
  <c r="BZ162" i="3"/>
  <c r="BZ161" i="3"/>
  <c r="BZ160" i="3"/>
  <c r="BZ158" i="3"/>
  <c r="BZ157" i="3"/>
  <c r="BZ156" i="3"/>
  <c r="BZ155" i="3"/>
  <c r="BZ154" i="3"/>
  <c r="BZ153" i="3"/>
  <c r="BZ152" i="3"/>
  <c r="BZ151" i="3"/>
  <c r="BZ149" i="3"/>
  <c r="BZ148" i="3"/>
  <c r="BZ147" i="3"/>
  <c r="BZ146" i="3"/>
  <c r="BZ144" i="3"/>
  <c r="BZ143" i="3"/>
  <c r="BZ141" i="3"/>
  <c r="BZ140" i="3"/>
  <c r="BZ138" i="3"/>
  <c r="BZ137" i="3"/>
  <c r="BZ136" i="3"/>
  <c r="BZ135" i="3"/>
  <c r="BZ133" i="3"/>
  <c r="BZ132" i="3"/>
  <c r="BZ130" i="3"/>
  <c r="BZ129" i="3"/>
  <c r="BZ128" i="3"/>
  <c r="BZ127" i="3"/>
  <c r="BZ125" i="3"/>
  <c r="BZ124" i="3"/>
  <c r="BZ123" i="3"/>
  <c r="BZ122" i="3"/>
  <c r="BZ121" i="3"/>
  <c r="BZ120" i="3"/>
  <c r="BZ119" i="3"/>
  <c r="BZ118" i="3"/>
  <c r="BZ116" i="3"/>
  <c r="BZ115" i="3"/>
  <c r="BZ114" i="3"/>
  <c r="BZ113" i="3"/>
  <c r="BZ111" i="3"/>
  <c r="BZ110" i="3"/>
  <c r="BZ108" i="3"/>
  <c r="BZ107" i="3"/>
  <c r="BZ106" i="3"/>
  <c r="BZ105" i="3"/>
  <c r="BZ104" i="3"/>
  <c r="BZ103" i="3"/>
  <c r="BZ102" i="3"/>
  <c r="BZ101" i="3"/>
  <c r="BZ97" i="3"/>
  <c r="BZ96" i="3"/>
  <c r="BZ95" i="3"/>
  <c r="BZ94" i="3"/>
  <c r="BZ93" i="3"/>
  <c r="BZ92" i="3"/>
  <c r="BZ91" i="3"/>
  <c r="BZ90" i="3"/>
  <c r="BZ89" i="3"/>
  <c r="BZ88" i="3"/>
  <c r="BZ87" i="3"/>
  <c r="BZ86" i="3"/>
  <c r="BZ85" i="3"/>
  <c r="BZ84" i="3"/>
  <c r="BZ81" i="3"/>
  <c r="BZ80" i="3"/>
  <c r="BZ79" i="3"/>
  <c r="BZ78" i="3"/>
  <c r="BZ77" i="3"/>
  <c r="BZ76" i="3"/>
  <c r="BZ75" i="3"/>
  <c r="BZ72" i="3"/>
  <c r="BZ71" i="3"/>
  <c r="BZ70" i="3"/>
  <c r="BZ68" i="3"/>
  <c r="BZ67" i="3"/>
  <c r="BZ66" i="3"/>
  <c r="BZ65" i="3"/>
  <c r="BZ61" i="3"/>
  <c r="BZ60" i="3"/>
  <c r="BZ59" i="3"/>
  <c r="BZ58" i="3"/>
  <c r="BZ57" i="3"/>
  <c r="BZ56" i="3"/>
  <c r="BZ52" i="3"/>
  <c r="BZ51" i="3"/>
  <c r="BZ49" i="3"/>
  <c r="BZ48" i="3"/>
  <c r="BZ46" i="3"/>
  <c r="BZ45" i="3"/>
  <c r="BZ44" i="3"/>
  <c r="BZ43" i="3"/>
  <c r="BZ41" i="3"/>
  <c r="BZ40" i="3"/>
  <c r="BZ38" i="3"/>
  <c r="BZ36" i="3"/>
  <c r="BZ35" i="3"/>
  <c r="BZ34" i="3"/>
  <c r="BZ33" i="3"/>
  <c r="BZ29" i="3"/>
  <c r="BZ28" i="3"/>
  <c r="BZ27" i="3"/>
  <c r="BZ26" i="3"/>
  <c r="BZ25" i="3"/>
  <c r="BZ24" i="3"/>
  <c r="BZ21" i="3"/>
  <c r="BZ20" i="3"/>
  <c r="BZ19" i="3"/>
  <c r="BZ16" i="3"/>
  <c r="BZ14" i="3"/>
  <c r="BZ13" i="3"/>
  <c r="BZ9" i="3"/>
  <c r="BZ8" i="3"/>
  <c r="BY176" i="3"/>
  <c r="BY175" i="3"/>
  <c r="BY173" i="3"/>
  <c r="BY172" i="3"/>
  <c r="BY171" i="3"/>
  <c r="BY170" i="3"/>
  <c r="BY168" i="3"/>
  <c r="BY167" i="3"/>
  <c r="BY165" i="3"/>
  <c r="BY163" i="3"/>
  <c r="BY162" i="3"/>
  <c r="BY161" i="3"/>
  <c r="BY160" i="3"/>
  <c r="BY158" i="3"/>
  <c r="BY157" i="3"/>
  <c r="BY156" i="3"/>
  <c r="BY155" i="3"/>
  <c r="BY154" i="3"/>
  <c r="BY153" i="3"/>
  <c r="BY152" i="3"/>
  <c r="BY151" i="3"/>
  <c r="BY149" i="3"/>
  <c r="BY148" i="3"/>
  <c r="BY147" i="3"/>
  <c r="BY146" i="3"/>
  <c r="BY144" i="3"/>
  <c r="BY143" i="3"/>
  <c r="BY141" i="3"/>
  <c r="BY140" i="3"/>
  <c r="BY138" i="3"/>
  <c r="BY137" i="3"/>
  <c r="BY136" i="3"/>
  <c r="BY135" i="3"/>
  <c r="BY133" i="3"/>
  <c r="BY132" i="3"/>
  <c r="BY130" i="3"/>
  <c r="BY129" i="3"/>
  <c r="BY128" i="3"/>
  <c r="BY127" i="3"/>
  <c r="BY125" i="3"/>
  <c r="BY124" i="3"/>
  <c r="BY123" i="3"/>
  <c r="BY122" i="3"/>
  <c r="BY121" i="3"/>
  <c r="BY120" i="3"/>
  <c r="BY119" i="3"/>
  <c r="BY118" i="3"/>
  <c r="BY116" i="3"/>
  <c r="BY115" i="3"/>
  <c r="BY114" i="3"/>
  <c r="BY113" i="3"/>
  <c r="BY111" i="3"/>
  <c r="BY110" i="3"/>
  <c r="BY108" i="3"/>
  <c r="BY107" i="3"/>
  <c r="BY106" i="3"/>
  <c r="BY105" i="3"/>
  <c r="BY104" i="3"/>
  <c r="BY103" i="3"/>
  <c r="BY102" i="3"/>
  <c r="BY101" i="3"/>
  <c r="BY97" i="3"/>
  <c r="BY96" i="3"/>
  <c r="BY95" i="3"/>
  <c r="BY94" i="3"/>
  <c r="BY93" i="3"/>
  <c r="BY92" i="3"/>
  <c r="BY91" i="3"/>
  <c r="BY90" i="3"/>
  <c r="BY89" i="3"/>
  <c r="BY88" i="3"/>
  <c r="BY87" i="3"/>
  <c r="BY86" i="3"/>
  <c r="BY85" i="3"/>
  <c r="BY84" i="3"/>
  <c r="BY81" i="3"/>
  <c r="BY80" i="3"/>
  <c r="BY79" i="3"/>
  <c r="BY78" i="3"/>
  <c r="BY77" i="3"/>
  <c r="BY76" i="3"/>
  <c r="BY75" i="3"/>
  <c r="BY72" i="3"/>
  <c r="BY71" i="3"/>
  <c r="BY70" i="3"/>
  <c r="BY68" i="3"/>
  <c r="BY67" i="3"/>
  <c r="BY66" i="3"/>
  <c r="BY65" i="3"/>
  <c r="BY61" i="3"/>
  <c r="BY60" i="3"/>
  <c r="BY59" i="3"/>
  <c r="BY58" i="3"/>
  <c r="BY57" i="3"/>
  <c r="BY56" i="3"/>
  <c r="BY52" i="3"/>
  <c r="BY51" i="3"/>
  <c r="BY49" i="3"/>
  <c r="BY48" i="3"/>
  <c r="BY46" i="3"/>
  <c r="BY45" i="3"/>
  <c r="BY44" i="3"/>
  <c r="BY43" i="3"/>
  <c r="BY41" i="3"/>
  <c r="BY40" i="3"/>
  <c r="BY38" i="3"/>
  <c r="BY36" i="3"/>
  <c r="BY35" i="3"/>
  <c r="BY34" i="3"/>
  <c r="BY33" i="3"/>
  <c r="BY29" i="3"/>
  <c r="BY28" i="3"/>
  <c r="BY27" i="3"/>
  <c r="BY26" i="3"/>
  <c r="BY25" i="3"/>
  <c r="BY24" i="3"/>
  <c r="BY21" i="3"/>
  <c r="BY20" i="3"/>
  <c r="BY19" i="3"/>
  <c r="BY16" i="3"/>
  <c r="BY14" i="3"/>
  <c r="BY13" i="3"/>
  <c r="BY9" i="3"/>
  <c r="BY8" i="3"/>
  <c r="BW176" i="3"/>
  <c r="BW175" i="3"/>
  <c r="BW173" i="3"/>
  <c r="BW172" i="3"/>
  <c r="BW171" i="3"/>
  <c r="BW170" i="3"/>
  <c r="BW168" i="3"/>
  <c r="BW167" i="3"/>
  <c r="BW165" i="3"/>
  <c r="BW163" i="3"/>
  <c r="BW162" i="3"/>
  <c r="BW161" i="3"/>
  <c r="BW160" i="3"/>
  <c r="BW158" i="3"/>
  <c r="BW157" i="3"/>
  <c r="BW156" i="3"/>
  <c r="BW155" i="3"/>
  <c r="BW154" i="3"/>
  <c r="BW153" i="3"/>
  <c r="BW152" i="3"/>
  <c r="BW151" i="3"/>
  <c r="BW149" i="3"/>
  <c r="BW148" i="3"/>
  <c r="BW147" i="3"/>
  <c r="BW146" i="3"/>
  <c r="BW144" i="3"/>
  <c r="BW143" i="3"/>
  <c r="BW141" i="3"/>
  <c r="BW140" i="3"/>
  <c r="BW138" i="3"/>
  <c r="BW137" i="3"/>
  <c r="BW136" i="3"/>
  <c r="BW135" i="3"/>
  <c r="BW133" i="3"/>
  <c r="BW132" i="3"/>
  <c r="BW130" i="3"/>
  <c r="BW129" i="3"/>
  <c r="BW128" i="3"/>
  <c r="BW127" i="3"/>
  <c r="BW125" i="3"/>
  <c r="BW124" i="3"/>
  <c r="BW123" i="3"/>
  <c r="BW122" i="3"/>
  <c r="BW121" i="3"/>
  <c r="BW120" i="3"/>
  <c r="BW119" i="3"/>
  <c r="BW118" i="3"/>
  <c r="BW116" i="3"/>
  <c r="BW115" i="3"/>
  <c r="BW114" i="3"/>
  <c r="BW113" i="3"/>
  <c r="BW111" i="3"/>
  <c r="BW110" i="3"/>
  <c r="BW108" i="3"/>
  <c r="BW107" i="3"/>
  <c r="BW106" i="3"/>
  <c r="BW105" i="3"/>
  <c r="BW104" i="3"/>
  <c r="BW103" i="3"/>
  <c r="BW102" i="3"/>
  <c r="BW101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W85" i="3"/>
  <c r="BW84" i="3"/>
  <c r="BW81" i="3"/>
  <c r="BW80" i="3"/>
  <c r="BW79" i="3"/>
  <c r="BW78" i="3"/>
  <c r="BW77" i="3"/>
  <c r="BW76" i="3"/>
  <c r="BW75" i="3"/>
  <c r="BW72" i="3"/>
  <c r="BW71" i="3"/>
  <c r="BW70" i="3"/>
  <c r="BW68" i="3"/>
  <c r="BW67" i="3"/>
  <c r="BW66" i="3"/>
  <c r="BW65" i="3"/>
  <c r="BW61" i="3"/>
  <c r="BW60" i="3"/>
  <c r="BW59" i="3"/>
  <c r="BW58" i="3"/>
  <c r="BW57" i="3"/>
  <c r="BW56" i="3"/>
  <c r="BW52" i="3"/>
  <c r="BW51" i="3"/>
  <c r="BW49" i="3"/>
  <c r="BW48" i="3"/>
  <c r="BW46" i="3"/>
  <c r="BW45" i="3"/>
  <c r="BW44" i="3"/>
  <c r="BW43" i="3"/>
  <c r="BW41" i="3"/>
  <c r="BW40" i="3"/>
  <c r="BW38" i="3"/>
  <c r="BW36" i="3"/>
  <c r="BW35" i="3"/>
  <c r="BW34" i="3"/>
  <c r="BW33" i="3"/>
  <c r="BW29" i="3"/>
  <c r="BW28" i="3"/>
  <c r="BW27" i="3"/>
  <c r="BW26" i="3"/>
  <c r="BW25" i="3"/>
  <c r="BW24" i="3"/>
  <c r="BW21" i="3"/>
  <c r="BW20" i="3"/>
  <c r="BW19" i="3"/>
  <c r="BW16" i="3"/>
  <c r="BW14" i="3"/>
  <c r="BW13" i="3"/>
  <c r="BW9" i="3"/>
  <c r="BW8" i="3"/>
  <c r="BV176" i="3"/>
  <c r="BV175" i="3"/>
  <c r="BV173" i="3"/>
  <c r="BV172" i="3"/>
  <c r="BV171" i="3"/>
  <c r="BV170" i="3"/>
  <c r="BV168" i="3"/>
  <c r="BV167" i="3"/>
  <c r="BV165" i="3"/>
  <c r="BV163" i="3"/>
  <c r="BV162" i="3"/>
  <c r="BV161" i="3"/>
  <c r="BV160" i="3"/>
  <c r="BV158" i="3"/>
  <c r="BV157" i="3"/>
  <c r="BV156" i="3"/>
  <c r="BV155" i="3"/>
  <c r="BV154" i="3"/>
  <c r="BV153" i="3"/>
  <c r="BV152" i="3"/>
  <c r="BV151" i="3"/>
  <c r="BV149" i="3"/>
  <c r="BV148" i="3"/>
  <c r="BV147" i="3"/>
  <c r="BV146" i="3"/>
  <c r="BV144" i="3"/>
  <c r="BV143" i="3"/>
  <c r="BV141" i="3"/>
  <c r="BV140" i="3"/>
  <c r="BV138" i="3"/>
  <c r="BV137" i="3"/>
  <c r="BV136" i="3"/>
  <c r="BV135" i="3"/>
  <c r="BV133" i="3"/>
  <c r="BV132" i="3"/>
  <c r="BV130" i="3"/>
  <c r="BV129" i="3"/>
  <c r="BV128" i="3"/>
  <c r="BV127" i="3"/>
  <c r="BV125" i="3"/>
  <c r="BV124" i="3"/>
  <c r="BV123" i="3"/>
  <c r="BV122" i="3"/>
  <c r="BV121" i="3"/>
  <c r="BV120" i="3"/>
  <c r="BV119" i="3"/>
  <c r="BV118" i="3"/>
  <c r="BV116" i="3"/>
  <c r="BV115" i="3"/>
  <c r="BV114" i="3"/>
  <c r="BV113" i="3"/>
  <c r="BV111" i="3"/>
  <c r="BV110" i="3"/>
  <c r="BV108" i="3"/>
  <c r="BV107" i="3"/>
  <c r="BV106" i="3"/>
  <c r="BV105" i="3"/>
  <c r="BV104" i="3"/>
  <c r="BV103" i="3"/>
  <c r="BV102" i="3"/>
  <c r="BV101" i="3"/>
  <c r="BV97" i="3"/>
  <c r="BV96" i="3"/>
  <c r="BV95" i="3"/>
  <c r="BV94" i="3"/>
  <c r="BV93" i="3"/>
  <c r="BV92" i="3"/>
  <c r="BV91" i="3"/>
  <c r="BV90" i="3"/>
  <c r="BV89" i="3"/>
  <c r="BV88" i="3"/>
  <c r="BV87" i="3"/>
  <c r="BV86" i="3"/>
  <c r="BV85" i="3"/>
  <c r="BV84" i="3"/>
  <c r="BV81" i="3"/>
  <c r="BV80" i="3"/>
  <c r="BV79" i="3"/>
  <c r="BV78" i="3"/>
  <c r="BV77" i="3"/>
  <c r="BV76" i="3"/>
  <c r="BV75" i="3"/>
  <c r="BV72" i="3"/>
  <c r="BV71" i="3"/>
  <c r="BV70" i="3"/>
  <c r="BV68" i="3"/>
  <c r="BV67" i="3"/>
  <c r="BV66" i="3"/>
  <c r="BV65" i="3"/>
  <c r="BV61" i="3"/>
  <c r="BV60" i="3"/>
  <c r="BV59" i="3"/>
  <c r="BV58" i="3"/>
  <c r="BV57" i="3"/>
  <c r="BV56" i="3"/>
  <c r="BV52" i="3"/>
  <c r="BV51" i="3"/>
  <c r="BV49" i="3"/>
  <c r="BV48" i="3"/>
  <c r="BV46" i="3"/>
  <c r="BV45" i="3"/>
  <c r="BV44" i="3"/>
  <c r="BV43" i="3"/>
  <c r="BV41" i="3"/>
  <c r="BV40" i="3"/>
  <c r="BV38" i="3"/>
  <c r="BV36" i="3"/>
  <c r="BV35" i="3"/>
  <c r="BV34" i="3"/>
  <c r="BV33" i="3"/>
  <c r="BV29" i="3"/>
  <c r="BV28" i="3"/>
  <c r="BV27" i="3"/>
  <c r="BV26" i="3"/>
  <c r="BV25" i="3"/>
  <c r="BV24" i="3"/>
  <c r="BV21" i="3"/>
  <c r="BV20" i="3"/>
  <c r="BV19" i="3"/>
  <c r="BV16" i="3"/>
  <c r="BV14" i="3"/>
  <c r="BV13" i="3"/>
  <c r="BV9" i="3"/>
  <c r="BV8" i="3"/>
  <c r="BT176" i="3"/>
  <c r="BT175" i="3"/>
  <c r="BT173" i="3"/>
  <c r="BT172" i="3"/>
  <c r="BT171" i="3"/>
  <c r="BT170" i="3"/>
  <c r="BT168" i="3"/>
  <c r="BT167" i="3"/>
  <c r="BT165" i="3"/>
  <c r="BT163" i="3"/>
  <c r="BT162" i="3"/>
  <c r="BT161" i="3"/>
  <c r="BT160" i="3"/>
  <c r="BT158" i="3"/>
  <c r="BT157" i="3"/>
  <c r="BT156" i="3"/>
  <c r="BT155" i="3"/>
  <c r="BT154" i="3"/>
  <c r="BT153" i="3"/>
  <c r="BT152" i="3"/>
  <c r="BT151" i="3"/>
  <c r="BT149" i="3"/>
  <c r="BT148" i="3"/>
  <c r="BT147" i="3"/>
  <c r="BT146" i="3"/>
  <c r="BT144" i="3"/>
  <c r="BT143" i="3"/>
  <c r="BT141" i="3"/>
  <c r="BT140" i="3"/>
  <c r="BT138" i="3"/>
  <c r="BT137" i="3"/>
  <c r="BT136" i="3"/>
  <c r="BT135" i="3"/>
  <c r="BT133" i="3"/>
  <c r="BT132" i="3"/>
  <c r="BT130" i="3"/>
  <c r="BT129" i="3"/>
  <c r="BT128" i="3"/>
  <c r="BT127" i="3"/>
  <c r="BT125" i="3"/>
  <c r="BT124" i="3"/>
  <c r="BT123" i="3"/>
  <c r="BT122" i="3"/>
  <c r="BT121" i="3"/>
  <c r="BT120" i="3"/>
  <c r="BT119" i="3"/>
  <c r="BT118" i="3"/>
  <c r="BT116" i="3"/>
  <c r="BT115" i="3"/>
  <c r="BT114" i="3"/>
  <c r="BT113" i="3"/>
  <c r="BT111" i="3"/>
  <c r="BT110" i="3"/>
  <c r="BT108" i="3"/>
  <c r="BT107" i="3"/>
  <c r="BT106" i="3"/>
  <c r="BT105" i="3"/>
  <c r="BT104" i="3"/>
  <c r="BT103" i="3"/>
  <c r="BT102" i="3"/>
  <c r="BT101" i="3"/>
  <c r="BT97" i="3"/>
  <c r="BT96" i="3"/>
  <c r="BT95" i="3"/>
  <c r="BT94" i="3"/>
  <c r="BT93" i="3"/>
  <c r="BT92" i="3"/>
  <c r="BT91" i="3"/>
  <c r="BT90" i="3"/>
  <c r="BT89" i="3"/>
  <c r="BT88" i="3"/>
  <c r="BT87" i="3"/>
  <c r="BT86" i="3"/>
  <c r="BT85" i="3"/>
  <c r="BT84" i="3"/>
  <c r="BT81" i="3"/>
  <c r="BT80" i="3"/>
  <c r="BT79" i="3"/>
  <c r="BT78" i="3"/>
  <c r="BT77" i="3"/>
  <c r="BT76" i="3"/>
  <c r="BT75" i="3"/>
  <c r="BT72" i="3"/>
  <c r="BT71" i="3"/>
  <c r="BT70" i="3"/>
  <c r="BT68" i="3"/>
  <c r="BT67" i="3"/>
  <c r="BT66" i="3"/>
  <c r="BT65" i="3"/>
  <c r="BT61" i="3"/>
  <c r="BT60" i="3"/>
  <c r="BT59" i="3"/>
  <c r="BT58" i="3"/>
  <c r="BT57" i="3"/>
  <c r="BT56" i="3"/>
  <c r="BT52" i="3"/>
  <c r="BT51" i="3"/>
  <c r="BT49" i="3"/>
  <c r="BT48" i="3"/>
  <c r="BT46" i="3"/>
  <c r="BT45" i="3"/>
  <c r="BT44" i="3"/>
  <c r="BT43" i="3"/>
  <c r="BT41" i="3"/>
  <c r="BT40" i="3"/>
  <c r="BT38" i="3"/>
  <c r="BT36" i="3"/>
  <c r="BT35" i="3"/>
  <c r="BT34" i="3"/>
  <c r="BT33" i="3"/>
  <c r="BT29" i="3"/>
  <c r="BT28" i="3"/>
  <c r="BT27" i="3"/>
  <c r="BT26" i="3"/>
  <c r="BT25" i="3"/>
  <c r="BT24" i="3"/>
  <c r="BT21" i="3"/>
  <c r="BT20" i="3"/>
  <c r="BT19" i="3"/>
  <c r="BT16" i="3"/>
  <c r="BT14" i="3"/>
  <c r="BT13" i="3"/>
  <c r="BT9" i="3"/>
  <c r="BT8" i="3"/>
  <c r="BS176" i="3"/>
  <c r="BS175" i="3"/>
  <c r="BS173" i="3"/>
  <c r="BS172" i="3"/>
  <c r="BS171" i="3"/>
  <c r="BS170" i="3"/>
  <c r="BS168" i="3"/>
  <c r="BS167" i="3"/>
  <c r="BS165" i="3"/>
  <c r="BS163" i="3"/>
  <c r="BS162" i="3"/>
  <c r="BS161" i="3"/>
  <c r="BS160" i="3"/>
  <c r="BS158" i="3"/>
  <c r="BS157" i="3"/>
  <c r="BS156" i="3"/>
  <c r="BS155" i="3"/>
  <c r="BS154" i="3"/>
  <c r="BS153" i="3"/>
  <c r="BS152" i="3"/>
  <c r="BS151" i="3"/>
  <c r="BS149" i="3"/>
  <c r="BS148" i="3"/>
  <c r="BS147" i="3"/>
  <c r="BS146" i="3"/>
  <c r="BS144" i="3"/>
  <c r="BS143" i="3"/>
  <c r="BS141" i="3"/>
  <c r="BS140" i="3"/>
  <c r="BS138" i="3"/>
  <c r="BS137" i="3"/>
  <c r="BS136" i="3"/>
  <c r="BS135" i="3"/>
  <c r="BS133" i="3"/>
  <c r="BS132" i="3"/>
  <c r="BS130" i="3"/>
  <c r="BS129" i="3"/>
  <c r="BS128" i="3"/>
  <c r="BS127" i="3"/>
  <c r="BS125" i="3"/>
  <c r="BS124" i="3"/>
  <c r="BS123" i="3"/>
  <c r="BS122" i="3"/>
  <c r="BS121" i="3"/>
  <c r="BS120" i="3"/>
  <c r="BS119" i="3"/>
  <c r="BS118" i="3"/>
  <c r="BS116" i="3"/>
  <c r="BS115" i="3"/>
  <c r="BS114" i="3"/>
  <c r="BS113" i="3"/>
  <c r="BS111" i="3"/>
  <c r="BS110" i="3"/>
  <c r="BS108" i="3"/>
  <c r="BS107" i="3"/>
  <c r="BS106" i="3"/>
  <c r="BS105" i="3"/>
  <c r="BS104" i="3"/>
  <c r="BS103" i="3"/>
  <c r="BS102" i="3"/>
  <c r="BS101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1" i="3"/>
  <c r="BS80" i="3"/>
  <c r="BS79" i="3"/>
  <c r="BS78" i="3"/>
  <c r="BS77" i="3"/>
  <c r="BS76" i="3"/>
  <c r="BS75" i="3"/>
  <c r="BS72" i="3"/>
  <c r="BS71" i="3"/>
  <c r="BS70" i="3"/>
  <c r="BS68" i="3"/>
  <c r="BS67" i="3"/>
  <c r="BS66" i="3"/>
  <c r="BS65" i="3"/>
  <c r="BS61" i="3"/>
  <c r="BS60" i="3"/>
  <c r="BS59" i="3"/>
  <c r="BS58" i="3"/>
  <c r="BS57" i="3"/>
  <c r="BS56" i="3"/>
  <c r="BS52" i="3"/>
  <c r="BS51" i="3"/>
  <c r="BS49" i="3"/>
  <c r="BS48" i="3"/>
  <c r="BS46" i="3"/>
  <c r="BS45" i="3"/>
  <c r="BS44" i="3"/>
  <c r="BS43" i="3"/>
  <c r="BS41" i="3"/>
  <c r="BS40" i="3"/>
  <c r="BS38" i="3"/>
  <c r="BS36" i="3"/>
  <c r="BS35" i="3"/>
  <c r="BS34" i="3"/>
  <c r="BS33" i="3"/>
  <c r="BS29" i="3"/>
  <c r="BS28" i="3"/>
  <c r="BS27" i="3"/>
  <c r="BS26" i="3"/>
  <c r="BS25" i="3"/>
  <c r="BS24" i="3"/>
  <c r="BS21" i="3"/>
  <c r="BS20" i="3"/>
  <c r="BS19" i="3"/>
  <c r="BS16" i="3"/>
  <c r="BS14" i="3"/>
  <c r="BS13" i="3"/>
  <c r="BS9" i="3"/>
  <c r="BS8" i="3"/>
  <c r="BR176" i="3"/>
  <c r="BR175" i="3"/>
  <c r="BR173" i="3"/>
  <c r="BR172" i="3"/>
  <c r="BR171" i="3"/>
  <c r="BR170" i="3"/>
  <c r="BR168" i="3"/>
  <c r="BR167" i="3"/>
  <c r="BR165" i="3"/>
  <c r="BR163" i="3"/>
  <c r="BR162" i="3"/>
  <c r="BR161" i="3"/>
  <c r="BR160" i="3"/>
  <c r="BR158" i="3"/>
  <c r="BR157" i="3"/>
  <c r="BR156" i="3"/>
  <c r="BR155" i="3"/>
  <c r="BR154" i="3"/>
  <c r="BR153" i="3"/>
  <c r="BR152" i="3"/>
  <c r="BR151" i="3"/>
  <c r="BR149" i="3"/>
  <c r="BR148" i="3"/>
  <c r="BR147" i="3"/>
  <c r="BR146" i="3"/>
  <c r="BR144" i="3"/>
  <c r="BR143" i="3"/>
  <c r="BR141" i="3"/>
  <c r="BR140" i="3"/>
  <c r="BR138" i="3"/>
  <c r="BR137" i="3"/>
  <c r="BR136" i="3"/>
  <c r="BR135" i="3"/>
  <c r="BR133" i="3"/>
  <c r="BR132" i="3"/>
  <c r="BR130" i="3"/>
  <c r="BR129" i="3"/>
  <c r="BR128" i="3"/>
  <c r="BR127" i="3"/>
  <c r="BR125" i="3"/>
  <c r="BR124" i="3"/>
  <c r="BR123" i="3"/>
  <c r="BR122" i="3"/>
  <c r="BR121" i="3"/>
  <c r="BR120" i="3"/>
  <c r="BR119" i="3"/>
  <c r="BR118" i="3"/>
  <c r="BR116" i="3"/>
  <c r="BR115" i="3"/>
  <c r="BR114" i="3"/>
  <c r="BR113" i="3"/>
  <c r="BR111" i="3"/>
  <c r="BR110" i="3"/>
  <c r="BR108" i="3"/>
  <c r="BR107" i="3"/>
  <c r="BR106" i="3"/>
  <c r="BR105" i="3"/>
  <c r="BR104" i="3"/>
  <c r="BR103" i="3"/>
  <c r="BR102" i="3"/>
  <c r="BR101" i="3"/>
  <c r="BR97" i="3"/>
  <c r="BR96" i="3"/>
  <c r="BR95" i="3"/>
  <c r="BR94" i="3"/>
  <c r="BR93" i="3"/>
  <c r="BR92" i="3"/>
  <c r="BR91" i="3"/>
  <c r="BR90" i="3"/>
  <c r="BR89" i="3"/>
  <c r="BR88" i="3"/>
  <c r="BR87" i="3"/>
  <c r="BR86" i="3"/>
  <c r="BR85" i="3"/>
  <c r="BR84" i="3"/>
  <c r="BR81" i="3"/>
  <c r="BR80" i="3"/>
  <c r="BR79" i="3"/>
  <c r="BR78" i="3"/>
  <c r="BR77" i="3"/>
  <c r="BR76" i="3"/>
  <c r="BR75" i="3"/>
  <c r="BR72" i="3"/>
  <c r="BR71" i="3"/>
  <c r="BR70" i="3"/>
  <c r="BR68" i="3"/>
  <c r="BR67" i="3"/>
  <c r="BR66" i="3"/>
  <c r="BR65" i="3"/>
  <c r="BR61" i="3"/>
  <c r="BR60" i="3"/>
  <c r="BR59" i="3"/>
  <c r="BR58" i="3"/>
  <c r="BR57" i="3"/>
  <c r="BR56" i="3"/>
  <c r="BR52" i="3"/>
  <c r="BR51" i="3"/>
  <c r="BR49" i="3"/>
  <c r="BR48" i="3"/>
  <c r="BR46" i="3"/>
  <c r="BR45" i="3"/>
  <c r="BR44" i="3"/>
  <c r="BR43" i="3"/>
  <c r="BR41" i="3"/>
  <c r="BR40" i="3"/>
  <c r="BR38" i="3"/>
  <c r="BR36" i="3"/>
  <c r="BR35" i="3"/>
  <c r="BR34" i="3"/>
  <c r="BR33" i="3"/>
  <c r="BR29" i="3"/>
  <c r="BR28" i="3"/>
  <c r="BR27" i="3"/>
  <c r="BR26" i="3"/>
  <c r="BR25" i="3"/>
  <c r="BR24" i="3"/>
  <c r="BR21" i="3"/>
  <c r="BR20" i="3"/>
  <c r="BR19" i="3"/>
  <c r="BR16" i="3"/>
  <c r="BR14" i="3"/>
  <c r="BR13" i="3"/>
  <c r="BR9" i="3"/>
  <c r="BR8" i="3"/>
  <c r="BQ176" i="3"/>
  <c r="BQ175" i="3"/>
  <c r="BQ173" i="3"/>
  <c r="BQ172" i="3"/>
  <c r="BQ171" i="3"/>
  <c r="BQ170" i="3"/>
  <c r="BQ168" i="3"/>
  <c r="BQ167" i="3"/>
  <c r="BQ165" i="3"/>
  <c r="BQ163" i="3"/>
  <c r="BQ162" i="3"/>
  <c r="BQ161" i="3"/>
  <c r="BQ160" i="3"/>
  <c r="BQ158" i="3"/>
  <c r="BQ157" i="3"/>
  <c r="BQ156" i="3"/>
  <c r="BQ155" i="3"/>
  <c r="BQ154" i="3"/>
  <c r="BQ153" i="3"/>
  <c r="BQ152" i="3"/>
  <c r="BQ151" i="3"/>
  <c r="BQ149" i="3"/>
  <c r="BQ148" i="3"/>
  <c r="BQ147" i="3"/>
  <c r="BQ146" i="3"/>
  <c r="BQ144" i="3"/>
  <c r="BQ143" i="3"/>
  <c r="BQ141" i="3"/>
  <c r="BQ140" i="3"/>
  <c r="BQ138" i="3"/>
  <c r="BQ137" i="3"/>
  <c r="BQ136" i="3"/>
  <c r="BQ135" i="3"/>
  <c r="BQ133" i="3"/>
  <c r="BQ132" i="3"/>
  <c r="BQ130" i="3"/>
  <c r="BQ129" i="3"/>
  <c r="BQ128" i="3"/>
  <c r="BQ127" i="3"/>
  <c r="BQ125" i="3"/>
  <c r="BQ124" i="3"/>
  <c r="BQ123" i="3"/>
  <c r="BQ122" i="3"/>
  <c r="BQ121" i="3"/>
  <c r="BQ120" i="3"/>
  <c r="BQ119" i="3"/>
  <c r="BQ118" i="3"/>
  <c r="BQ116" i="3"/>
  <c r="BQ115" i="3"/>
  <c r="BQ114" i="3"/>
  <c r="BQ113" i="3"/>
  <c r="BQ111" i="3"/>
  <c r="BQ110" i="3"/>
  <c r="BQ108" i="3"/>
  <c r="BQ107" i="3"/>
  <c r="BQ106" i="3"/>
  <c r="BQ105" i="3"/>
  <c r="BQ104" i="3"/>
  <c r="BQ103" i="3"/>
  <c r="BQ102" i="3"/>
  <c r="BQ101" i="3"/>
  <c r="BQ97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BQ81" i="3"/>
  <c r="BQ80" i="3"/>
  <c r="BQ79" i="3"/>
  <c r="BQ78" i="3"/>
  <c r="BQ77" i="3"/>
  <c r="BQ76" i="3"/>
  <c r="BQ75" i="3"/>
  <c r="BQ72" i="3"/>
  <c r="BQ71" i="3"/>
  <c r="BQ70" i="3"/>
  <c r="BQ68" i="3"/>
  <c r="BQ67" i="3"/>
  <c r="BQ66" i="3"/>
  <c r="BQ65" i="3"/>
  <c r="BQ61" i="3"/>
  <c r="BQ60" i="3"/>
  <c r="BQ59" i="3"/>
  <c r="BQ58" i="3"/>
  <c r="BQ57" i="3"/>
  <c r="BQ56" i="3"/>
  <c r="BQ52" i="3"/>
  <c r="BQ51" i="3"/>
  <c r="BQ49" i="3"/>
  <c r="BQ48" i="3"/>
  <c r="BQ46" i="3"/>
  <c r="BQ45" i="3"/>
  <c r="BQ44" i="3"/>
  <c r="BQ43" i="3"/>
  <c r="BQ41" i="3"/>
  <c r="BQ40" i="3"/>
  <c r="BQ38" i="3"/>
  <c r="BQ36" i="3"/>
  <c r="BQ35" i="3"/>
  <c r="BQ34" i="3"/>
  <c r="BQ33" i="3"/>
  <c r="BQ29" i="3"/>
  <c r="BQ28" i="3"/>
  <c r="BQ27" i="3"/>
  <c r="BQ26" i="3"/>
  <c r="BQ25" i="3"/>
  <c r="BQ24" i="3"/>
  <c r="BQ21" i="3"/>
  <c r="BQ20" i="3"/>
  <c r="BQ19" i="3"/>
  <c r="BQ16" i="3"/>
  <c r="BQ14" i="3"/>
  <c r="BQ13" i="3"/>
  <c r="BQ9" i="3"/>
  <c r="BQ8" i="3"/>
  <c r="BO176" i="3"/>
  <c r="BO175" i="3"/>
  <c r="BO173" i="3"/>
  <c r="BO172" i="3"/>
  <c r="BO171" i="3"/>
  <c r="BO170" i="3"/>
  <c r="BO168" i="3"/>
  <c r="BO167" i="3"/>
  <c r="BO165" i="3"/>
  <c r="BO163" i="3"/>
  <c r="BO162" i="3"/>
  <c r="BO161" i="3"/>
  <c r="BO160" i="3"/>
  <c r="BO158" i="3"/>
  <c r="BO157" i="3"/>
  <c r="BO156" i="3"/>
  <c r="BO155" i="3"/>
  <c r="BO154" i="3"/>
  <c r="BO153" i="3"/>
  <c r="BO152" i="3"/>
  <c r="BO151" i="3"/>
  <c r="BO149" i="3"/>
  <c r="BO148" i="3"/>
  <c r="BO147" i="3"/>
  <c r="BO146" i="3"/>
  <c r="BO144" i="3"/>
  <c r="BO143" i="3"/>
  <c r="BO141" i="3"/>
  <c r="BO140" i="3"/>
  <c r="BO138" i="3"/>
  <c r="BO137" i="3"/>
  <c r="BO136" i="3"/>
  <c r="BO135" i="3"/>
  <c r="BO133" i="3"/>
  <c r="BO132" i="3"/>
  <c r="BO130" i="3"/>
  <c r="BO129" i="3"/>
  <c r="BO128" i="3"/>
  <c r="BO127" i="3"/>
  <c r="BO125" i="3"/>
  <c r="BO124" i="3"/>
  <c r="BO123" i="3"/>
  <c r="BO122" i="3"/>
  <c r="BO121" i="3"/>
  <c r="BO120" i="3"/>
  <c r="BO119" i="3"/>
  <c r="BO118" i="3"/>
  <c r="BO116" i="3"/>
  <c r="BO115" i="3"/>
  <c r="BO114" i="3"/>
  <c r="BO113" i="3"/>
  <c r="BO111" i="3"/>
  <c r="BO110" i="3"/>
  <c r="BO108" i="3"/>
  <c r="BO107" i="3"/>
  <c r="BO106" i="3"/>
  <c r="BO105" i="3"/>
  <c r="BO104" i="3"/>
  <c r="BO103" i="3"/>
  <c r="BO102" i="3"/>
  <c r="BO101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1" i="3"/>
  <c r="BO80" i="3"/>
  <c r="BO79" i="3"/>
  <c r="BO78" i="3"/>
  <c r="BO77" i="3"/>
  <c r="BO76" i="3"/>
  <c r="BO75" i="3"/>
  <c r="BO72" i="3"/>
  <c r="BO71" i="3"/>
  <c r="BO70" i="3"/>
  <c r="BO68" i="3"/>
  <c r="BO67" i="3"/>
  <c r="BO66" i="3"/>
  <c r="BO65" i="3"/>
  <c r="BO61" i="3"/>
  <c r="BO60" i="3"/>
  <c r="BO59" i="3"/>
  <c r="BO58" i="3"/>
  <c r="BO57" i="3"/>
  <c r="BO56" i="3"/>
  <c r="BO52" i="3"/>
  <c r="BO51" i="3"/>
  <c r="BO49" i="3"/>
  <c r="BO48" i="3"/>
  <c r="BO46" i="3"/>
  <c r="BO45" i="3"/>
  <c r="BO44" i="3"/>
  <c r="BO43" i="3"/>
  <c r="BO41" i="3"/>
  <c r="BO40" i="3"/>
  <c r="BO38" i="3"/>
  <c r="BO36" i="3"/>
  <c r="BO35" i="3"/>
  <c r="BO34" i="3"/>
  <c r="BO33" i="3"/>
  <c r="BO29" i="3"/>
  <c r="BO28" i="3"/>
  <c r="BO27" i="3"/>
  <c r="BO26" i="3"/>
  <c r="BO25" i="3"/>
  <c r="BO24" i="3"/>
  <c r="BO21" i="3"/>
  <c r="BO20" i="3"/>
  <c r="BO19" i="3"/>
  <c r="BO16" i="3"/>
  <c r="BO14" i="3"/>
  <c r="BO13" i="3"/>
  <c r="BO9" i="3"/>
  <c r="BO8" i="3"/>
  <c r="BM176" i="3"/>
  <c r="BM175" i="3"/>
  <c r="BM173" i="3"/>
  <c r="BM172" i="3"/>
  <c r="BM171" i="3"/>
  <c r="BM170" i="3"/>
  <c r="BM168" i="3"/>
  <c r="BM167" i="3"/>
  <c r="BM165" i="3"/>
  <c r="BM163" i="3"/>
  <c r="BM162" i="3"/>
  <c r="BM161" i="3"/>
  <c r="BM160" i="3"/>
  <c r="BM158" i="3"/>
  <c r="BM157" i="3"/>
  <c r="BM156" i="3"/>
  <c r="BM155" i="3"/>
  <c r="BM154" i="3"/>
  <c r="BM153" i="3"/>
  <c r="BM152" i="3"/>
  <c r="BM151" i="3"/>
  <c r="BM149" i="3"/>
  <c r="BM148" i="3"/>
  <c r="BM147" i="3"/>
  <c r="BM146" i="3"/>
  <c r="BM144" i="3"/>
  <c r="BM143" i="3"/>
  <c r="BM141" i="3"/>
  <c r="BM140" i="3"/>
  <c r="BM138" i="3"/>
  <c r="BM137" i="3"/>
  <c r="BM136" i="3"/>
  <c r="BM135" i="3"/>
  <c r="BM133" i="3"/>
  <c r="BM132" i="3"/>
  <c r="BM130" i="3"/>
  <c r="BM129" i="3"/>
  <c r="BM128" i="3"/>
  <c r="BM127" i="3"/>
  <c r="BM125" i="3"/>
  <c r="BM124" i="3"/>
  <c r="BM123" i="3"/>
  <c r="BM122" i="3"/>
  <c r="BM121" i="3"/>
  <c r="BM120" i="3"/>
  <c r="BM119" i="3"/>
  <c r="BM118" i="3"/>
  <c r="BM116" i="3"/>
  <c r="BM115" i="3"/>
  <c r="BM114" i="3"/>
  <c r="BM113" i="3"/>
  <c r="BM111" i="3"/>
  <c r="BM110" i="3"/>
  <c r="BM108" i="3"/>
  <c r="BM107" i="3"/>
  <c r="BM106" i="3"/>
  <c r="BM105" i="3"/>
  <c r="BM104" i="3"/>
  <c r="BM103" i="3"/>
  <c r="BM102" i="3"/>
  <c r="BM101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1" i="3"/>
  <c r="BM80" i="3"/>
  <c r="BM79" i="3"/>
  <c r="BM78" i="3"/>
  <c r="BM77" i="3"/>
  <c r="BM76" i="3"/>
  <c r="BM75" i="3"/>
  <c r="BM72" i="3"/>
  <c r="BM71" i="3"/>
  <c r="BM70" i="3"/>
  <c r="BM68" i="3"/>
  <c r="BM67" i="3"/>
  <c r="BM66" i="3"/>
  <c r="BM65" i="3"/>
  <c r="BM61" i="3"/>
  <c r="BM60" i="3"/>
  <c r="BM59" i="3"/>
  <c r="BM58" i="3"/>
  <c r="BM57" i="3"/>
  <c r="BM56" i="3"/>
  <c r="BM52" i="3"/>
  <c r="BM51" i="3"/>
  <c r="BM49" i="3"/>
  <c r="BM48" i="3"/>
  <c r="BM46" i="3"/>
  <c r="BM45" i="3"/>
  <c r="BM44" i="3"/>
  <c r="BM43" i="3"/>
  <c r="BM41" i="3"/>
  <c r="BM40" i="3"/>
  <c r="BM38" i="3"/>
  <c r="BM36" i="3"/>
  <c r="BM35" i="3"/>
  <c r="BM34" i="3"/>
  <c r="BM33" i="3"/>
  <c r="BM29" i="3"/>
  <c r="BM28" i="3"/>
  <c r="BM27" i="3"/>
  <c r="BM26" i="3"/>
  <c r="BM25" i="3"/>
  <c r="BM24" i="3"/>
  <c r="BM21" i="3"/>
  <c r="BM20" i="3"/>
  <c r="BM19" i="3"/>
  <c r="BM16" i="3"/>
  <c r="BM14" i="3"/>
  <c r="BM13" i="3"/>
  <c r="BM9" i="3"/>
  <c r="BM8" i="3"/>
  <c r="BL176" i="3"/>
  <c r="BL175" i="3"/>
  <c r="BL173" i="3"/>
  <c r="BL172" i="3"/>
  <c r="BL171" i="3"/>
  <c r="BL170" i="3"/>
  <c r="BL168" i="3"/>
  <c r="BL167" i="3"/>
  <c r="BL165" i="3"/>
  <c r="BL163" i="3"/>
  <c r="BL162" i="3"/>
  <c r="BL161" i="3"/>
  <c r="BL160" i="3"/>
  <c r="BL158" i="3"/>
  <c r="BL157" i="3"/>
  <c r="BL156" i="3"/>
  <c r="BL155" i="3"/>
  <c r="BL154" i="3"/>
  <c r="BL153" i="3"/>
  <c r="BL152" i="3"/>
  <c r="BL151" i="3"/>
  <c r="BL149" i="3"/>
  <c r="BL148" i="3"/>
  <c r="BL147" i="3"/>
  <c r="BL146" i="3"/>
  <c r="BL144" i="3"/>
  <c r="BL143" i="3"/>
  <c r="BL141" i="3"/>
  <c r="BL140" i="3"/>
  <c r="BL138" i="3"/>
  <c r="BL137" i="3"/>
  <c r="BL136" i="3"/>
  <c r="BL135" i="3"/>
  <c r="BL133" i="3"/>
  <c r="BL132" i="3"/>
  <c r="BL130" i="3"/>
  <c r="BL129" i="3"/>
  <c r="BL128" i="3"/>
  <c r="BL127" i="3"/>
  <c r="BL125" i="3"/>
  <c r="BL124" i="3"/>
  <c r="BL123" i="3"/>
  <c r="BL122" i="3"/>
  <c r="BL121" i="3"/>
  <c r="BL120" i="3"/>
  <c r="BL119" i="3"/>
  <c r="BL118" i="3"/>
  <c r="BL116" i="3"/>
  <c r="BL115" i="3"/>
  <c r="BL114" i="3"/>
  <c r="BL113" i="3"/>
  <c r="BL111" i="3"/>
  <c r="BL110" i="3"/>
  <c r="BL108" i="3"/>
  <c r="BL107" i="3"/>
  <c r="BL106" i="3"/>
  <c r="BL105" i="3"/>
  <c r="BL104" i="3"/>
  <c r="BL103" i="3"/>
  <c r="BL102" i="3"/>
  <c r="BL101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1" i="3"/>
  <c r="BL80" i="3"/>
  <c r="BL79" i="3"/>
  <c r="BL78" i="3"/>
  <c r="BL77" i="3"/>
  <c r="BL76" i="3"/>
  <c r="BL75" i="3"/>
  <c r="BL72" i="3"/>
  <c r="BL71" i="3"/>
  <c r="BL70" i="3"/>
  <c r="BL68" i="3"/>
  <c r="BL67" i="3"/>
  <c r="BL66" i="3"/>
  <c r="BL65" i="3"/>
  <c r="BL61" i="3"/>
  <c r="BL60" i="3"/>
  <c r="BL59" i="3"/>
  <c r="BL58" i="3"/>
  <c r="BL57" i="3"/>
  <c r="BL56" i="3"/>
  <c r="BL52" i="3"/>
  <c r="BL51" i="3"/>
  <c r="BL49" i="3"/>
  <c r="BL48" i="3"/>
  <c r="BL46" i="3"/>
  <c r="BL45" i="3"/>
  <c r="BL44" i="3"/>
  <c r="BL43" i="3"/>
  <c r="BL41" i="3"/>
  <c r="BL40" i="3"/>
  <c r="BL38" i="3"/>
  <c r="BL36" i="3"/>
  <c r="BL35" i="3"/>
  <c r="BL34" i="3"/>
  <c r="BL33" i="3"/>
  <c r="BL29" i="3"/>
  <c r="BL28" i="3"/>
  <c r="BL27" i="3"/>
  <c r="BL26" i="3"/>
  <c r="BL25" i="3"/>
  <c r="BL24" i="3"/>
  <c r="BL21" i="3"/>
  <c r="BL20" i="3"/>
  <c r="BL19" i="3"/>
  <c r="BL16" i="3"/>
  <c r="BL14" i="3"/>
  <c r="BL13" i="3"/>
  <c r="BL9" i="3"/>
  <c r="BL8" i="3"/>
  <c r="BJ176" i="3"/>
  <c r="BJ175" i="3"/>
  <c r="BJ173" i="3"/>
  <c r="BJ172" i="3"/>
  <c r="BJ171" i="3"/>
  <c r="BJ170" i="3"/>
  <c r="BJ168" i="3"/>
  <c r="BJ167" i="3"/>
  <c r="BJ165" i="3"/>
  <c r="BJ163" i="3"/>
  <c r="BJ162" i="3"/>
  <c r="BJ161" i="3"/>
  <c r="BJ160" i="3"/>
  <c r="BJ158" i="3"/>
  <c r="BJ157" i="3"/>
  <c r="BJ156" i="3"/>
  <c r="BJ155" i="3"/>
  <c r="BJ154" i="3"/>
  <c r="BJ153" i="3"/>
  <c r="BJ152" i="3"/>
  <c r="BJ151" i="3"/>
  <c r="BJ149" i="3"/>
  <c r="BJ148" i="3"/>
  <c r="BJ147" i="3"/>
  <c r="BJ146" i="3"/>
  <c r="BJ144" i="3"/>
  <c r="BJ143" i="3"/>
  <c r="BJ141" i="3"/>
  <c r="BJ140" i="3"/>
  <c r="BJ138" i="3"/>
  <c r="BJ137" i="3"/>
  <c r="BJ136" i="3"/>
  <c r="BJ135" i="3"/>
  <c r="BJ133" i="3"/>
  <c r="BJ132" i="3"/>
  <c r="BJ130" i="3"/>
  <c r="BJ129" i="3"/>
  <c r="BJ128" i="3"/>
  <c r="BJ127" i="3"/>
  <c r="BJ125" i="3"/>
  <c r="BJ124" i="3"/>
  <c r="BJ123" i="3"/>
  <c r="BJ122" i="3"/>
  <c r="BJ121" i="3"/>
  <c r="BJ120" i="3"/>
  <c r="BJ119" i="3"/>
  <c r="BJ118" i="3"/>
  <c r="BJ116" i="3"/>
  <c r="BJ115" i="3"/>
  <c r="BJ114" i="3"/>
  <c r="BJ113" i="3"/>
  <c r="BJ111" i="3"/>
  <c r="BJ110" i="3"/>
  <c r="BJ108" i="3"/>
  <c r="BJ107" i="3"/>
  <c r="BJ106" i="3"/>
  <c r="BJ105" i="3"/>
  <c r="BJ104" i="3"/>
  <c r="BJ103" i="3"/>
  <c r="BJ102" i="3"/>
  <c r="BJ101" i="3"/>
  <c r="BJ97" i="3"/>
  <c r="BJ96" i="3"/>
  <c r="BJ95" i="3"/>
  <c r="BJ94" i="3"/>
  <c r="BJ93" i="3"/>
  <c r="BJ92" i="3"/>
  <c r="BJ91" i="3"/>
  <c r="BJ90" i="3"/>
  <c r="BJ89" i="3"/>
  <c r="BJ88" i="3"/>
  <c r="BJ87" i="3"/>
  <c r="BJ86" i="3"/>
  <c r="BJ85" i="3"/>
  <c r="BJ84" i="3"/>
  <c r="BJ81" i="3"/>
  <c r="BJ80" i="3"/>
  <c r="BJ79" i="3"/>
  <c r="BJ78" i="3"/>
  <c r="BJ77" i="3"/>
  <c r="BJ76" i="3"/>
  <c r="BJ75" i="3"/>
  <c r="BJ72" i="3"/>
  <c r="BJ71" i="3"/>
  <c r="BJ70" i="3"/>
  <c r="BJ68" i="3"/>
  <c r="BJ67" i="3"/>
  <c r="BJ66" i="3"/>
  <c r="BJ65" i="3"/>
  <c r="BJ61" i="3"/>
  <c r="BJ60" i="3"/>
  <c r="BJ59" i="3"/>
  <c r="BJ58" i="3"/>
  <c r="BJ57" i="3"/>
  <c r="BJ56" i="3"/>
  <c r="BJ52" i="3"/>
  <c r="BJ51" i="3"/>
  <c r="BJ49" i="3"/>
  <c r="BJ48" i="3"/>
  <c r="BJ46" i="3"/>
  <c r="BJ45" i="3"/>
  <c r="BJ44" i="3"/>
  <c r="BJ43" i="3"/>
  <c r="BJ41" i="3"/>
  <c r="BJ40" i="3"/>
  <c r="BJ38" i="3"/>
  <c r="BJ36" i="3"/>
  <c r="BJ35" i="3"/>
  <c r="BJ34" i="3"/>
  <c r="BJ33" i="3"/>
  <c r="BJ29" i="3"/>
  <c r="BJ28" i="3"/>
  <c r="BJ27" i="3"/>
  <c r="BJ26" i="3"/>
  <c r="BJ25" i="3"/>
  <c r="BJ24" i="3"/>
  <c r="BJ21" i="3"/>
  <c r="BJ20" i="3"/>
  <c r="BJ19" i="3"/>
  <c r="BJ16" i="3"/>
  <c r="BJ14" i="3"/>
  <c r="BJ13" i="3"/>
  <c r="BJ9" i="3"/>
  <c r="BJ8" i="3"/>
  <c r="BH176" i="3"/>
  <c r="BH175" i="3"/>
  <c r="BH173" i="3"/>
  <c r="BH172" i="3"/>
  <c r="BH171" i="3"/>
  <c r="BH170" i="3"/>
  <c r="BH168" i="3"/>
  <c r="BH167" i="3"/>
  <c r="BH165" i="3"/>
  <c r="BH163" i="3"/>
  <c r="BH162" i="3"/>
  <c r="BH161" i="3"/>
  <c r="BH160" i="3"/>
  <c r="BH158" i="3"/>
  <c r="BH157" i="3"/>
  <c r="BH156" i="3"/>
  <c r="BH155" i="3"/>
  <c r="BH154" i="3"/>
  <c r="BH153" i="3"/>
  <c r="BH152" i="3"/>
  <c r="BH151" i="3"/>
  <c r="BH149" i="3"/>
  <c r="BH148" i="3"/>
  <c r="BH147" i="3"/>
  <c r="BH146" i="3"/>
  <c r="BH144" i="3"/>
  <c r="BH143" i="3"/>
  <c r="BH141" i="3"/>
  <c r="BH140" i="3"/>
  <c r="BH138" i="3"/>
  <c r="BH137" i="3"/>
  <c r="BH136" i="3"/>
  <c r="BH135" i="3"/>
  <c r="BH133" i="3"/>
  <c r="BH132" i="3"/>
  <c r="BH130" i="3"/>
  <c r="BH129" i="3"/>
  <c r="BH128" i="3"/>
  <c r="BH127" i="3"/>
  <c r="BH125" i="3"/>
  <c r="BH124" i="3"/>
  <c r="BH123" i="3"/>
  <c r="BH122" i="3"/>
  <c r="BH121" i="3"/>
  <c r="BH120" i="3"/>
  <c r="BH119" i="3"/>
  <c r="BH118" i="3"/>
  <c r="BH116" i="3"/>
  <c r="BH115" i="3"/>
  <c r="BH114" i="3"/>
  <c r="BH113" i="3"/>
  <c r="BH111" i="3"/>
  <c r="BH110" i="3"/>
  <c r="BH108" i="3"/>
  <c r="BH107" i="3"/>
  <c r="BH106" i="3"/>
  <c r="BH105" i="3"/>
  <c r="BH104" i="3"/>
  <c r="BH103" i="3"/>
  <c r="BH102" i="3"/>
  <c r="BH101" i="3"/>
  <c r="BH97" i="3"/>
  <c r="BH96" i="3"/>
  <c r="BH95" i="3"/>
  <c r="BH94" i="3"/>
  <c r="BH93" i="3"/>
  <c r="BH92" i="3"/>
  <c r="BH91" i="3"/>
  <c r="BH90" i="3"/>
  <c r="BH89" i="3"/>
  <c r="BH88" i="3"/>
  <c r="BH87" i="3"/>
  <c r="BH86" i="3"/>
  <c r="BH85" i="3"/>
  <c r="BH84" i="3"/>
  <c r="BH81" i="3"/>
  <c r="BH80" i="3"/>
  <c r="BH79" i="3"/>
  <c r="BH78" i="3"/>
  <c r="BH77" i="3"/>
  <c r="BH76" i="3"/>
  <c r="BH75" i="3"/>
  <c r="BH72" i="3"/>
  <c r="BH71" i="3"/>
  <c r="BH70" i="3"/>
  <c r="BH68" i="3"/>
  <c r="BH67" i="3"/>
  <c r="BH66" i="3"/>
  <c r="BH65" i="3"/>
  <c r="BH61" i="3"/>
  <c r="BH60" i="3"/>
  <c r="BH59" i="3"/>
  <c r="BH58" i="3"/>
  <c r="BH57" i="3"/>
  <c r="BH56" i="3"/>
  <c r="BH52" i="3"/>
  <c r="BH51" i="3"/>
  <c r="BH49" i="3"/>
  <c r="BH48" i="3"/>
  <c r="BH46" i="3"/>
  <c r="BH45" i="3"/>
  <c r="BH44" i="3"/>
  <c r="BH43" i="3"/>
  <c r="BH41" i="3"/>
  <c r="BH40" i="3"/>
  <c r="BH38" i="3"/>
  <c r="BH36" i="3"/>
  <c r="BH35" i="3"/>
  <c r="BH34" i="3"/>
  <c r="BH33" i="3"/>
  <c r="BH29" i="3"/>
  <c r="BH28" i="3"/>
  <c r="BH27" i="3"/>
  <c r="BH26" i="3"/>
  <c r="BH25" i="3"/>
  <c r="BH24" i="3"/>
  <c r="BH21" i="3"/>
  <c r="BH20" i="3"/>
  <c r="BH19" i="3"/>
  <c r="BH16" i="3"/>
  <c r="BH14" i="3"/>
  <c r="BH13" i="3"/>
  <c r="BH9" i="3"/>
  <c r="BH8" i="3"/>
  <c r="BG176" i="3"/>
  <c r="BG175" i="3"/>
  <c r="BG173" i="3"/>
  <c r="BG172" i="3"/>
  <c r="BG171" i="3"/>
  <c r="BG170" i="3"/>
  <c r="BG168" i="3"/>
  <c r="BG167" i="3"/>
  <c r="BG165" i="3"/>
  <c r="BG163" i="3"/>
  <c r="BG162" i="3"/>
  <c r="BG161" i="3"/>
  <c r="BG160" i="3"/>
  <c r="BG158" i="3"/>
  <c r="BG157" i="3"/>
  <c r="BG156" i="3"/>
  <c r="BG155" i="3"/>
  <c r="BG154" i="3"/>
  <c r="BG153" i="3"/>
  <c r="BG152" i="3"/>
  <c r="BG151" i="3"/>
  <c r="BG149" i="3"/>
  <c r="BG148" i="3"/>
  <c r="BG147" i="3"/>
  <c r="BG146" i="3"/>
  <c r="BG144" i="3"/>
  <c r="BG143" i="3"/>
  <c r="BG141" i="3"/>
  <c r="BG140" i="3"/>
  <c r="BG138" i="3"/>
  <c r="BG137" i="3"/>
  <c r="BG136" i="3"/>
  <c r="BG135" i="3"/>
  <c r="BG133" i="3"/>
  <c r="BG132" i="3"/>
  <c r="BG130" i="3"/>
  <c r="BG129" i="3"/>
  <c r="BG128" i="3"/>
  <c r="BG127" i="3"/>
  <c r="BG125" i="3"/>
  <c r="BG124" i="3"/>
  <c r="BG123" i="3"/>
  <c r="BG122" i="3"/>
  <c r="BG121" i="3"/>
  <c r="BG120" i="3"/>
  <c r="BG119" i="3"/>
  <c r="BG118" i="3"/>
  <c r="BG116" i="3"/>
  <c r="BG115" i="3"/>
  <c r="BG114" i="3"/>
  <c r="BG113" i="3"/>
  <c r="BG111" i="3"/>
  <c r="BG110" i="3"/>
  <c r="BG108" i="3"/>
  <c r="BG107" i="3"/>
  <c r="BG106" i="3"/>
  <c r="BG105" i="3"/>
  <c r="BG104" i="3"/>
  <c r="BG103" i="3"/>
  <c r="BG102" i="3"/>
  <c r="BG101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E176" i="3"/>
  <c r="BE175" i="3"/>
  <c r="BE173" i="3"/>
  <c r="BE172" i="3"/>
  <c r="BE171" i="3"/>
  <c r="BE170" i="3"/>
  <c r="BE168" i="3"/>
  <c r="BE167" i="3"/>
  <c r="BE165" i="3"/>
  <c r="BE163" i="3"/>
  <c r="BE162" i="3"/>
  <c r="BE161" i="3"/>
  <c r="BE160" i="3"/>
  <c r="BE158" i="3"/>
  <c r="BE157" i="3"/>
  <c r="BE156" i="3"/>
  <c r="BE155" i="3"/>
  <c r="BE154" i="3"/>
  <c r="BE153" i="3"/>
  <c r="BE152" i="3"/>
  <c r="BE151" i="3"/>
  <c r="BE149" i="3"/>
  <c r="BE148" i="3"/>
  <c r="BE147" i="3"/>
  <c r="BE146" i="3"/>
  <c r="BE144" i="3"/>
  <c r="BE143" i="3"/>
  <c r="BE141" i="3"/>
  <c r="BE140" i="3"/>
  <c r="BE138" i="3"/>
  <c r="BE137" i="3"/>
  <c r="BE136" i="3"/>
  <c r="BE135" i="3"/>
  <c r="BE133" i="3"/>
  <c r="BE132" i="3"/>
  <c r="BE130" i="3"/>
  <c r="BE129" i="3"/>
  <c r="BE128" i="3"/>
  <c r="BE127" i="3"/>
  <c r="BE125" i="3"/>
  <c r="BE124" i="3"/>
  <c r="BE123" i="3"/>
  <c r="BE122" i="3"/>
  <c r="BE121" i="3"/>
  <c r="BE120" i="3"/>
  <c r="BE119" i="3"/>
  <c r="BE118" i="3"/>
  <c r="BE116" i="3"/>
  <c r="BE115" i="3"/>
  <c r="BE114" i="3"/>
  <c r="BE113" i="3"/>
  <c r="BE111" i="3"/>
  <c r="BE110" i="3"/>
  <c r="BE108" i="3"/>
  <c r="BE107" i="3"/>
  <c r="BE106" i="3"/>
  <c r="BE105" i="3"/>
  <c r="BE104" i="3"/>
  <c r="BE103" i="3"/>
  <c r="BE102" i="3"/>
  <c r="BE101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1" i="3"/>
  <c r="BE80" i="3"/>
  <c r="BE79" i="3"/>
  <c r="BE78" i="3"/>
  <c r="BE77" i="3"/>
  <c r="BE76" i="3"/>
  <c r="BE75" i="3"/>
  <c r="BE72" i="3"/>
  <c r="BE71" i="3"/>
  <c r="BE70" i="3"/>
  <c r="BE68" i="3"/>
  <c r="BE67" i="3"/>
  <c r="BE66" i="3"/>
  <c r="BE65" i="3"/>
  <c r="BE61" i="3"/>
  <c r="BE60" i="3"/>
  <c r="BE59" i="3"/>
  <c r="BE58" i="3"/>
  <c r="BE57" i="3"/>
  <c r="BE56" i="3"/>
  <c r="BE52" i="3"/>
  <c r="BE51" i="3"/>
  <c r="BE49" i="3"/>
  <c r="BE48" i="3"/>
  <c r="BE46" i="3"/>
  <c r="BE45" i="3"/>
  <c r="BE44" i="3"/>
  <c r="BE43" i="3"/>
  <c r="BE41" i="3"/>
  <c r="BE40" i="3"/>
  <c r="BE38" i="3"/>
  <c r="BE36" i="3"/>
  <c r="BE35" i="3"/>
  <c r="BE34" i="3"/>
  <c r="BE33" i="3"/>
  <c r="BE29" i="3"/>
  <c r="BE28" i="3"/>
  <c r="BE27" i="3"/>
  <c r="BE26" i="3"/>
  <c r="BE25" i="3"/>
  <c r="BE24" i="3"/>
  <c r="BE21" i="3"/>
  <c r="BE20" i="3"/>
  <c r="BE19" i="3"/>
  <c r="BE16" i="3"/>
  <c r="BE14" i="3"/>
  <c r="BE13" i="3"/>
  <c r="BE9" i="3"/>
  <c r="BE8" i="3"/>
  <c r="BD176" i="3"/>
  <c r="BD175" i="3"/>
  <c r="BD173" i="3"/>
  <c r="BD172" i="3"/>
  <c r="BD171" i="3"/>
  <c r="BD170" i="3"/>
  <c r="BD168" i="3"/>
  <c r="BD167" i="3"/>
  <c r="BD165" i="3"/>
  <c r="BD163" i="3"/>
  <c r="BD162" i="3"/>
  <c r="BD161" i="3"/>
  <c r="BD160" i="3"/>
  <c r="BD158" i="3"/>
  <c r="BD157" i="3"/>
  <c r="BD156" i="3"/>
  <c r="BD155" i="3"/>
  <c r="BD154" i="3"/>
  <c r="BD153" i="3"/>
  <c r="BD152" i="3"/>
  <c r="BD151" i="3"/>
  <c r="BD149" i="3"/>
  <c r="BD148" i="3"/>
  <c r="BD147" i="3"/>
  <c r="BD146" i="3"/>
  <c r="BD144" i="3"/>
  <c r="BD143" i="3"/>
  <c r="BD141" i="3"/>
  <c r="BD140" i="3"/>
  <c r="BD138" i="3"/>
  <c r="BD137" i="3"/>
  <c r="BD136" i="3"/>
  <c r="BD135" i="3"/>
  <c r="BD133" i="3"/>
  <c r="BD132" i="3"/>
  <c r="BD130" i="3"/>
  <c r="BD129" i="3"/>
  <c r="BD128" i="3"/>
  <c r="BD127" i="3"/>
  <c r="BD125" i="3"/>
  <c r="BD124" i="3"/>
  <c r="BD123" i="3"/>
  <c r="BD122" i="3"/>
  <c r="BD121" i="3"/>
  <c r="BD120" i="3"/>
  <c r="BD119" i="3"/>
  <c r="BD118" i="3"/>
  <c r="BD116" i="3"/>
  <c r="BD115" i="3"/>
  <c r="BD114" i="3"/>
  <c r="BD113" i="3"/>
  <c r="BD111" i="3"/>
  <c r="BD110" i="3"/>
  <c r="BD108" i="3"/>
  <c r="BD107" i="3"/>
  <c r="BD106" i="3"/>
  <c r="BD105" i="3"/>
  <c r="BD104" i="3"/>
  <c r="BD103" i="3"/>
  <c r="BD102" i="3"/>
  <c r="BD101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1" i="3"/>
  <c r="BD80" i="3"/>
  <c r="BD79" i="3"/>
  <c r="BD78" i="3"/>
  <c r="BD77" i="3"/>
  <c r="BD76" i="3"/>
  <c r="BD75" i="3"/>
  <c r="BD72" i="3"/>
  <c r="BD71" i="3"/>
  <c r="BD70" i="3"/>
  <c r="BD68" i="3"/>
  <c r="BD67" i="3"/>
  <c r="BD66" i="3"/>
  <c r="BD65" i="3"/>
  <c r="BD61" i="3"/>
  <c r="BD60" i="3"/>
  <c r="BD59" i="3"/>
  <c r="BD58" i="3"/>
  <c r="BD57" i="3"/>
  <c r="BD56" i="3"/>
  <c r="BD52" i="3"/>
  <c r="BD51" i="3"/>
  <c r="BD49" i="3"/>
  <c r="BD48" i="3"/>
  <c r="BD46" i="3"/>
  <c r="BD45" i="3"/>
  <c r="BD44" i="3"/>
  <c r="BD43" i="3"/>
  <c r="BD41" i="3"/>
  <c r="BD40" i="3"/>
  <c r="BD38" i="3"/>
  <c r="BD36" i="3"/>
  <c r="BD35" i="3"/>
  <c r="BD34" i="3"/>
  <c r="BD33" i="3"/>
  <c r="BD29" i="3"/>
  <c r="BD28" i="3"/>
  <c r="BD27" i="3"/>
  <c r="BD26" i="3"/>
  <c r="BD25" i="3"/>
  <c r="BD24" i="3"/>
  <c r="BD21" i="3"/>
  <c r="BD20" i="3"/>
  <c r="BD19" i="3"/>
  <c r="BD16" i="3"/>
  <c r="BD14" i="3"/>
  <c r="BD13" i="3"/>
  <c r="BD9" i="3"/>
  <c r="BD8" i="3"/>
  <c r="BC176" i="3"/>
  <c r="BC175" i="3"/>
  <c r="BC173" i="3"/>
  <c r="BC172" i="3"/>
  <c r="BC171" i="3"/>
  <c r="BC170" i="3"/>
  <c r="BC168" i="3"/>
  <c r="BC167" i="3"/>
  <c r="BC165" i="3"/>
  <c r="BC163" i="3"/>
  <c r="BC162" i="3"/>
  <c r="BC161" i="3"/>
  <c r="BC160" i="3"/>
  <c r="BC158" i="3"/>
  <c r="BC157" i="3"/>
  <c r="BC156" i="3"/>
  <c r="BC155" i="3"/>
  <c r="BC154" i="3"/>
  <c r="BC153" i="3"/>
  <c r="BC152" i="3"/>
  <c r="BC151" i="3"/>
  <c r="BC149" i="3"/>
  <c r="BC148" i="3"/>
  <c r="BC147" i="3"/>
  <c r="BC146" i="3"/>
  <c r="BC144" i="3"/>
  <c r="BC143" i="3"/>
  <c r="BC141" i="3"/>
  <c r="BC140" i="3"/>
  <c r="BC138" i="3"/>
  <c r="BC137" i="3"/>
  <c r="BC136" i="3"/>
  <c r="BC135" i="3"/>
  <c r="BC133" i="3"/>
  <c r="BC132" i="3"/>
  <c r="BC130" i="3"/>
  <c r="BC129" i="3"/>
  <c r="BC128" i="3"/>
  <c r="BC127" i="3"/>
  <c r="BC125" i="3"/>
  <c r="BC124" i="3"/>
  <c r="BC123" i="3"/>
  <c r="BC122" i="3"/>
  <c r="BC121" i="3"/>
  <c r="BC120" i="3"/>
  <c r="BC119" i="3"/>
  <c r="BC118" i="3"/>
  <c r="BC116" i="3"/>
  <c r="BC115" i="3"/>
  <c r="BC114" i="3"/>
  <c r="BC113" i="3"/>
  <c r="BC111" i="3"/>
  <c r="BC110" i="3"/>
  <c r="BC108" i="3"/>
  <c r="BC107" i="3"/>
  <c r="BC106" i="3"/>
  <c r="BC105" i="3"/>
  <c r="BC104" i="3"/>
  <c r="BC103" i="3"/>
  <c r="BC102" i="3"/>
  <c r="BC101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B176" i="3"/>
  <c r="BB175" i="3"/>
  <c r="BB173" i="3"/>
  <c r="BB172" i="3"/>
  <c r="BB171" i="3"/>
  <c r="BB170" i="3"/>
  <c r="BB168" i="3"/>
  <c r="BB167" i="3"/>
  <c r="BB165" i="3"/>
  <c r="BB163" i="3"/>
  <c r="BB162" i="3"/>
  <c r="BB161" i="3"/>
  <c r="BB160" i="3"/>
  <c r="BB158" i="3"/>
  <c r="BB157" i="3"/>
  <c r="BB156" i="3"/>
  <c r="BB155" i="3"/>
  <c r="BB154" i="3"/>
  <c r="BB153" i="3"/>
  <c r="BB152" i="3"/>
  <c r="BB151" i="3"/>
  <c r="BB149" i="3"/>
  <c r="BB148" i="3"/>
  <c r="BB147" i="3"/>
  <c r="BB146" i="3"/>
  <c r="BB144" i="3"/>
  <c r="BB143" i="3"/>
  <c r="BB141" i="3"/>
  <c r="BB140" i="3"/>
  <c r="BB138" i="3"/>
  <c r="BB137" i="3"/>
  <c r="BB136" i="3"/>
  <c r="BB135" i="3"/>
  <c r="BB133" i="3"/>
  <c r="BB132" i="3"/>
  <c r="BB130" i="3"/>
  <c r="BB129" i="3"/>
  <c r="BB128" i="3"/>
  <c r="BB127" i="3"/>
  <c r="BB125" i="3"/>
  <c r="BB124" i="3"/>
  <c r="BB123" i="3"/>
  <c r="BB122" i="3"/>
  <c r="BB121" i="3"/>
  <c r="BB120" i="3"/>
  <c r="BB119" i="3"/>
  <c r="BB118" i="3"/>
  <c r="BB116" i="3"/>
  <c r="BB115" i="3"/>
  <c r="BB114" i="3"/>
  <c r="BB113" i="3"/>
  <c r="BB111" i="3"/>
  <c r="BB110" i="3"/>
  <c r="BB108" i="3"/>
  <c r="BB107" i="3"/>
  <c r="BB106" i="3"/>
  <c r="BB105" i="3"/>
  <c r="BB104" i="3"/>
  <c r="BB103" i="3"/>
  <c r="BB102" i="3"/>
  <c r="BB101" i="3"/>
  <c r="BB97" i="3"/>
  <c r="BB96" i="3"/>
  <c r="BB95" i="3"/>
  <c r="BB94" i="3"/>
  <c r="BB93" i="3"/>
  <c r="BB92" i="3"/>
  <c r="BB91" i="3"/>
  <c r="BB90" i="3"/>
  <c r="BB89" i="3"/>
  <c r="BB88" i="3"/>
  <c r="BB87" i="3"/>
  <c r="BB86" i="3"/>
  <c r="BB85" i="3"/>
  <c r="BB84" i="3"/>
  <c r="AZ176" i="3"/>
  <c r="AZ175" i="3"/>
  <c r="AZ173" i="3"/>
  <c r="AZ172" i="3"/>
  <c r="AZ171" i="3"/>
  <c r="AZ170" i="3"/>
  <c r="AZ168" i="3"/>
  <c r="AZ167" i="3"/>
  <c r="AZ165" i="3"/>
  <c r="AZ163" i="3"/>
  <c r="AZ162" i="3"/>
  <c r="AZ161" i="3"/>
  <c r="AZ160" i="3"/>
  <c r="AZ158" i="3"/>
  <c r="AZ157" i="3"/>
  <c r="AZ156" i="3"/>
  <c r="AZ155" i="3"/>
  <c r="AZ154" i="3"/>
  <c r="AZ153" i="3"/>
  <c r="AZ152" i="3"/>
  <c r="AZ151" i="3"/>
  <c r="AZ149" i="3"/>
  <c r="AZ148" i="3"/>
  <c r="AZ147" i="3"/>
  <c r="AZ146" i="3"/>
  <c r="AZ144" i="3"/>
  <c r="AZ143" i="3"/>
  <c r="AZ141" i="3"/>
  <c r="AZ140" i="3"/>
  <c r="AZ138" i="3"/>
  <c r="AZ137" i="3"/>
  <c r="AZ136" i="3"/>
  <c r="AZ135" i="3"/>
  <c r="AZ133" i="3"/>
  <c r="AZ132" i="3"/>
  <c r="AZ130" i="3"/>
  <c r="AZ129" i="3"/>
  <c r="AZ128" i="3"/>
  <c r="AZ127" i="3"/>
  <c r="AZ125" i="3"/>
  <c r="AZ124" i="3"/>
  <c r="AZ123" i="3"/>
  <c r="AZ122" i="3"/>
  <c r="AZ121" i="3"/>
  <c r="AZ120" i="3"/>
  <c r="AZ119" i="3"/>
  <c r="AZ118" i="3"/>
  <c r="AZ116" i="3"/>
  <c r="AZ115" i="3"/>
  <c r="AZ114" i="3"/>
  <c r="AZ113" i="3"/>
  <c r="AZ111" i="3"/>
  <c r="AZ110" i="3"/>
  <c r="AZ108" i="3"/>
  <c r="AZ107" i="3"/>
  <c r="AZ106" i="3"/>
  <c r="AZ105" i="3"/>
  <c r="AZ104" i="3"/>
  <c r="AZ103" i="3"/>
  <c r="AZ102" i="3"/>
  <c r="AZ101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1" i="3"/>
  <c r="AZ80" i="3"/>
  <c r="AZ79" i="3"/>
  <c r="AZ78" i="3"/>
  <c r="AZ77" i="3"/>
  <c r="AZ76" i="3"/>
  <c r="AZ75" i="3"/>
  <c r="AZ72" i="3"/>
  <c r="AZ71" i="3"/>
  <c r="AZ70" i="3"/>
  <c r="AZ68" i="3"/>
  <c r="AZ67" i="3"/>
  <c r="AZ66" i="3"/>
  <c r="AZ65" i="3"/>
  <c r="AZ61" i="3"/>
  <c r="AZ60" i="3"/>
  <c r="AZ59" i="3"/>
  <c r="AZ58" i="3"/>
  <c r="AZ57" i="3"/>
  <c r="AZ56" i="3"/>
  <c r="AZ52" i="3"/>
  <c r="AZ51" i="3"/>
  <c r="AZ49" i="3"/>
  <c r="AZ48" i="3"/>
  <c r="AZ46" i="3"/>
  <c r="AZ45" i="3"/>
  <c r="AZ44" i="3"/>
  <c r="AZ43" i="3"/>
  <c r="AZ41" i="3"/>
  <c r="AZ40" i="3"/>
  <c r="AZ38" i="3"/>
  <c r="AZ36" i="3"/>
  <c r="AZ35" i="3"/>
  <c r="AZ34" i="3"/>
  <c r="AZ33" i="3"/>
  <c r="AZ29" i="3"/>
  <c r="AZ28" i="3"/>
  <c r="AZ27" i="3"/>
  <c r="AZ26" i="3"/>
  <c r="AZ25" i="3"/>
  <c r="AZ24" i="3"/>
  <c r="AZ21" i="3"/>
  <c r="AZ20" i="3"/>
  <c r="AZ19" i="3"/>
  <c r="AZ16" i="3"/>
  <c r="AZ14" i="3"/>
  <c r="AZ13" i="3"/>
  <c r="AZ9" i="3"/>
  <c r="AZ8" i="3"/>
  <c r="AY176" i="3"/>
  <c r="AY175" i="3"/>
  <c r="AY173" i="3"/>
  <c r="AY172" i="3"/>
  <c r="AY171" i="3"/>
  <c r="AY170" i="3"/>
  <c r="AY168" i="3"/>
  <c r="AY167" i="3"/>
  <c r="AY165" i="3"/>
  <c r="AY163" i="3"/>
  <c r="AY162" i="3"/>
  <c r="AY161" i="3"/>
  <c r="AY160" i="3"/>
  <c r="AY158" i="3"/>
  <c r="AY157" i="3"/>
  <c r="AY156" i="3"/>
  <c r="AY155" i="3"/>
  <c r="AY154" i="3"/>
  <c r="AY153" i="3"/>
  <c r="AY152" i="3"/>
  <c r="AY151" i="3"/>
  <c r="AY149" i="3"/>
  <c r="AY148" i="3"/>
  <c r="AY147" i="3"/>
  <c r="AY146" i="3"/>
  <c r="AY144" i="3"/>
  <c r="AY143" i="3"/>
  <c r="AY141" i="3"/>
  <c r="AY140" i="3"/>
  <c r="AY138" i="3"/>
  <c r="AY137" i="3"/>
  <c r="AY136" i="3"/>
  <c r="AY135" i="3"/>
  <c r="AY133" i="3"/>
  <c r="AY132" i="3"/>
  <c r="AY130" i="3"/>
  <c r="AY129" i="3"/>
  <c r="AY128" i="3"/>
  <c r="AY127" i="3"/>
  <c r="AY125" i="3"/>
  <c r="AY124" i="3"/>
  <c r="AY123" i="3"/>
  <c r="AY122" i="3"/>
  <c r="AY121" i="3"/>
  <c r="AY120" i="3"/>
  <c r="AY119" i="3"/>
  <c r="AY118" i="3"/>
  <c r="AY116" i="3"/>
  <c r="AY115" i="3"/>
  <c r="AY114" i="3"/>
  <c r="AY113" i="3"/>
  <c r="AY111" i="3"/>
  <c r="AY110" i="3"/>
  <c r="AY108" i="3"/>
  <c r="AY107" i="3"/>
  <c r="AY106" i="3"/>
  <c r="AY105" i="3"/>
  <c r="AY104" i="3"/>
  <c r="AY103" i="3"/>
  <c r="AY102" i="3"/>
  <c r="AY101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1" i="3"/>
  <c r="AY80" i="3"/>
  <c r="AY79" i="3"/>
  <c r="AY78" i="3"/>
  <c r="AY77" i="3"/>
  <c r="AY76" i="3"/>
  <c r="AY75" i="3"/>
  <c r="AY72" i="3"/>
  <c r="AY71" i="3"/>
  <c r="AY70" i="3"/>
  <c r="AY68" i="3"/>
  <c r="AY67" i="3"/>
  <c r="AY66" i="3"/>
  <c r="AY65" i="3"/>
  <c r="AY61" i="3"/>
  <c r="AY60" i="3"/>
  <c r="AY59" i="3"/>
  <c r="AY58" i="3"/>
  <c r="AY57" i="3"/>
  <c r="AY56" i="3"/>
  <c r="AY52" i="3"/>
  <c r="AY51" i="3"/>
  <c r="AY49" i="3"/>
  <c r="AY48" i="3"/>
  <c r="AY46" i="3"/>
  <c r="AY45" i="3"/>
  <c r="AY44" i="3"/>
  <c r="AY43" i="3"/>
  <c r="AY41" i="3"/>
  <c r="AY40" i="3"/>
  <c r="AY38" i="3"/>
  <c r="AY36" i="3"/>
  <c r="AY35" i="3"/>
  <c r="AY34" i="3"/>
  <c r="AY33" i="3"/>
  <c r="AY29" i="3"/>
  <c r="AY28" i="3"/>
  <c r="AY27" i="3"/>
  <c r="AY26" i="3"/>
  <c r="AY25" i="3"/>
  <c r="AY24" i="3"/>
  <c r="AY21" i="3"/>
  <c r="AY20" i="3"/>
  <c r="AY19" i="3"/>
  <c r="AY16" i="3"/>
  <c r="AY14" i="3"/>
  <c r="AY13" i="3"/>
  <c r="AY9" i="3"/>
  <c r="AY8" i="3"/>
  <c r="AX176" i="3"/>
  <c r="AX175" i="3"/>
  <c r="AX173" i="3"/>
  <c r="AX172" i="3"/>
  <c r="AX171" i="3"/>
  <c r="AX170" i="3"/>
  <c r="AX168" i="3"/>
  <c r="AX167" i="3"/>
  <c r="AX165" i="3"/>
  <c r="AX163" i="3"/>
  <c r="AX162" i="3"/>
  <c r="AX161" i="3"/>
  <c r="AX160" i="3"/>
  <c r="AX158" i="3"/>
  <c r="AX157" i="3"/>
  <c r="AX156" i="3"/>
  <c r="AX155" i="3"/>
  <c r="AX154" i="3"/>
  <c r="AX153" i="3"/>
  <c r="AX152" i="3"/>
  <c r="AX151" i="3"/>
  <c r="AX149" i="3"/>
  <c r="AX148" i="3"/>
  <c r="AX147" i="3"/>
  <c r="AX146" i="3"/>
  <c r="AX144" i="3"/>
  <c r="AX143" i="3"/>
  <c r="AX141" i="3"/>
  <c r="AX140" i="3"/>
  <c r="AX138" i="3"/>
  <c r="AX137" i="3"/>
  <c r="AX136" i="3"/>
  <c r="AX135" i="3"/>
  <c r="AX133" i="3"/>
  <c r="AX132" i="3"/>
  <c r="AX130" i="3"/>
  <c r="AX129" i="3"/>
  <c r="AX128" i="3"/>
  <c r="AX127" i="3"/>
  <c r="AX125" i="3"/>
  <c r="AX124" i="3"/>
  <c r="AX123" i="3"/>
  <c r="AX122" i="3"/>
  <c r="AX121" i="3"/>
  <c r="AX120" i="3"/>
  <c r="AX119" i="3"/>
  <c r="AX118" i="3"/>
  <c r="AX116" i="3"/>
  <c r="AX115" i="3"/>
  <c r="AX114" i="3"/>
  <c r="AX113" i="3"/>
  <c r="AX111" i="3"/>
  <c r="AX110" i="3"/>
  <c r="AX108" i="3"/>
  <c r="AX107" i="3"/>
  <c r="AX106" i="3"/>
  <c r="AX105" i="3"/>
  <c r="AX104" i="3"/>
  <c r="AX103" i="3"/>
  <c r="AX102" i="3"/>
  <c r="AX101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U176" i="3"/>
  <c r="AU175" i="3"/>
  <c r="AU173" i="3"/>
  <c r="AU172" i="3"/>
  <c r="AU171" i="3"/>
  <c r="AU170" i="3"/>
  <c r="AU168" i="3"/>
  <c r="AU167" i="3"/>
  <c r="AU165" i="3"/>
  <c r="AU163" i="3"/>
  <c r="AU162" i="3"/>
  <c r="AU161" i="3"/>
  <c r="AU160" i="3"/>
  <c r="AU158" i="3"/>
  <c r="AU157" i="3"/>
  <c r="AU156" i="3"/>
  <c r="AU155" i="3"/>
  <c r="AU154" i="3"/>
  <c r="AU153" i="3"/>
  <c r="AU152" i="3"/>
  <c r="AU151" i="3"/>
  <c r="AU149" i="3"/>
  <c r="AU148" i="3"/>
  <c r="AU147" i="3"/>
  <c r="AU146" i="3"/>
  <c r="AU144" i="3"/>
  <c r="AU143" i="3"/>
  <c r="AU141" i="3"/>
  <c r="AU140" i="3"/>
  <c r="AU138" i="3"/>
  <c r="AU137" i="3"/>
  <c r="AU136" i="3"/>
  <c r="AU135" i="3"/>
  <c r="AU133" i="3"/>
  <c r="AU132" i="3"/>
  <c r="AU130" i="3"/>
  <c r="AU129" i="3"/>
  <c r="AU128" i="3"/>
  <c r="AU127" i="3"/>
  <c r="AU125" i="3"/>
  <c r="AU124" i="3"/>
  <c r="AU123" i="3"/>
  <c r="AU122" i="3"/>
  <c r="AU121" i="3"/>
  <c r="AU120" i="3"/>
  <c r="AU119" i="3"/>
  <c r="AU118" i="3"/>
  <c r="AU116" i="3"/>
  <c r="AU115" i="3"/>
  <c r="AU114" i="3"/>
  <c r="AU113" i="3"/>
  <c r="AU111" i="3"/>
  <c r="AU110" i="3"/>
  <c r="AU108" i="3"/>
  <c r="AU107" i="3"/>
  <c r="AU106" i="3"/>
  <c r="AU105" i="3"/>
  <c r="AU104" i="3"/>
  <c r="AU103" i="3"/>
  <c r="AU102" i="3"/>
  <c r="AU101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1" i="3"/>
  <c r="AU80" i="3"/>
  <c r="AU79" i="3"/>
  <c r="AU78" i="3"/>
  <c r="AU77" i="3"/>
  <c r="AU76" i="3"/>
  <c r="AU75" i="3"/>
  <c r="AU72" i="3"/>
  <c r="AU71" i="3"/>
  <c r="AU70" i="3"/>
  <c r="AU68" i="3"/>
  <c r="AU67" i="3"/>
  <c r="AU66" i="3"/>
  <c r="AU65" i="3"/>
  <c r="AU61" i="3"/>
  <c r="AU60" i="3"/>
  <c r="AU59" i="3"/>
  <c r="AU58" i="3"/>
  <c r="AU57" i="3"/>
  <c r="AU56" i="3"/>
  <c r="AU52" i="3"/>
  <c r="AU51" i="3"/>
  <c r="AU49" i="3"/>
  <c r="AU48" i="3"/>
  <c r="AU46" i="3"/>
  <c r="AU45" i="3"/>
  <c r="AU44" i="3"/>
  <c r="AU43" i="3"/>
  <c r="AU41" i="3"/>
  <c r="AU40" i="3"/>
  <c r="AU38" i="3"/>
  <c r="AU36" i="3"/>
  <c r="AU35" i="3"/>
  <c r="AU34" i="3"/>
  <c r="AU33" i="3"/>
  <c r="AU29" i="3"/>
  <c r="AU28" i="3"/>
  <c r="AU27" i="3"/>
  <c r="AU26" i="3"/>
  <c r="AU25" i="3"/>
  <c r="AU24" i="3"/>
  <c r="AU21" i="3"/>
  <c r="AU20" i="3"/>
  <c r="AU19" i="3"/>
  <c r="AU16" i="3"/>
  <c r="AU14" i="3"/>
  <c r="AU13" i="3"/>
  <c r="AU9" i="3"/>
  <c r="AU8" i="3"/>
  <c r="AT176" i="3"/>
  <c r="AT175" i="3"/>
  <c r="AT173" i="3"/>
  <c r="AT172" i="3"/>
  <c r="AT171" i="3"/>
  <c r="AT170" i="3"/>
  <c r="AT168" i="3"/>
  <c r="AT167" i="3"/>
  <c r="AT165" i="3"/>
  <c r="AT163" i="3"/>
  <c r="AT162" i="3"/>
  <c r="AT161" i="3"/>
  <c r="AT160" i="3"/>
  <c r="AT158" i="3"/>
  <c r="AT157" i="3"/>
  <c r="AT156" i="3"/>
  <c r="AT155" i="3"/>
  <c r="AT154" i="3"/>
  <c r="AT153" i="3"/>
  <c r="AT152" i="3"/>
  <c r="AT151" i="3"/>
  <c r="AT149" i="3"/>
  <c r="AT148" i="3"/>
  <c r="AT147" i="3"/>
  <c r="AT146" i="3"/>
  <c r="AT144" i="3"/>
  <c r="AT143" i="3"/>
  <c r="AT141" i="3"/>
  <c r="AT140" i="3"/>
  <c r="AT138" i="3"/>
  <c r="AT137" i="3"/>
  <c r="AT136" i="3"/>
  <c r="AT135" i="3"/>
  <c r="AT133" i="3"/>
  <c r="AT132" i="3"/>
  <c r="AT130" i="3"/>
  <c r="AT129" i="3"/>
  <c r="AT128" i="3"/>
  <c r="AT127" i="3"/>
  <c r="AT125" i="3"/>
  <c r="AT124" i="3"/>
  <c r="AT123" i="3"/>
  <c r="AT122" i="3"/>
  <c r="AT121" i="3"/>
  <c r="AT120" i="3"/>
  <c r="AT119" i="3"/>
  <c r="AT118" i="3"/>
  <c r="AT116" i="3"/>
  <c r="AT115" i="3"/>
  <c r="AT114" i="3"/>
  <c r="AT113" i="3"/>
  <c r="AT111" i="3"/>
  <c r="AT110" i="3"/>
  <c r="AT108" i="3"/>
  <c r="AT107" i="3"/>
  <c r="AT106" i="3"/>
  <c r="AT105" i="3"/>
  <c r="AT104" i="3"/>
  <c r="AT103" i="3"/>
  <c r="AT102" i="3"/>
  <c r="AT101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1" i="3"/>
  <c r="AT80" i="3"/>
  <c r="AT79" i="3"/>
  <c r="AT78" i="3"/>
  <c r="AT77" i="3"/>
  <c r="AT76" i="3"/>
  <c r="AT75" i="3"/>
  <c r="AT72" i="3"/>
  <c r="AT71" i="3"/>
  <c r="AT70" i="3"/>
  <c r="AT68" i="3"/>
  <c r="AT67" i="3"/>
  <c r="AT66" i="3"/>
  <c r="AT65" i="3"/>
  <c r="AT61" i="3"/>
  <c r="AT60" i="3"/>
  <c r="AT59" i="3"/>
  <c r="AT58" i="3"/>
  <c r="AT57" i="3"/>
  <c r="AT56" i="3"/>
  <c r="AT52" i="3"/>
  <c r="AT51" i="3"/>
  <c r="AT49" i="3"/>
  <c r="AT48" i="3"/>
  <c r="AT46" i="3"/>
  <c r="AT45" i="3"/>
  <c r="AT44" i="3"/>
  <c r="AT43" i="3"/>
  <c r="AT41" i="3"/>
  <c r="AT40" i="3"/>
  <c r="AT38" i="3"/>
  <c r="AT36" i="3"/>
  <c r="AT35" i="3"/>
  <c r="AT34" i="3"/>
  <c r="AT33" i="3"/>
  <c r="AT29" i="3"/>
  <c r="AT28" i="3"/>
  <c r="AT27" i="3"/>
  <c r="AT26" i="3"/>
  <c r="AT25" i="3"/>
  <c r="AT24" i="3"/>
  <c r="AT21" i="3"/>
  <c r="AT20" i="3"/>
  <c r="AT19" i="3"/>
  <c r="AT16" i="3"/>
  <c r="AT14" i="3"/>
  <c r="AT13" i="3"/>
  <c r="AT9" i="3"/>
  <c r="AT8" i="3"/>
  <c r="AS176" i="3"/>
  <c r="AS175" i="3"/>
  <c r="AS173" i="3"/>
  <c r="AS172" i="3"/>
  <c r="AS171" i="3"/>
  <c r="AS170" i="3"/>
  <c r="AS168" i="3"/>
  <c r="AS167" i="3"/>
  <c r="AS165" i="3"/>
  <c r="AS163" i="3"/>
  <c r="AS162" i="3"/>
  <c r="AS161" i="3"/>
  <c r="AS160" i="3"/>
  <c r="AS158" i="3"/>
  <c r="AS157" i="3"/>
  <c r="AS156" i="3"/>
  <c r="AS155" i="3"/>
  <c r="AS154" i="3"/>
  <c r="AS153" i="3"/>
  <c r="AS152" i="3"/>
  <c r="AS151" i="3"/>
  <c r="AS149" i="3"/>
  <c r="AS148" i="3"/>
  <c r="AS147" i="3"/>
  <c r="AS146" i="3"/>
  <c r="AS144" i="3"/>
  <c r="AS143" i="3"/>
  <c r="AS141" i="3"/>
  <c r="AS140" i="3"/>
  <c r="AS138" i="3"/>
  <c r="AS137" i="3"/>
  <c r="AS136" i="3"/>
  <c r="AS135" i="3"/>
  <c r="AS133" i="3"/>
  <c r="AS132" i="3"/>
  <c r="AS130" i="3"/>
  <c r="AS129" i="3"/>
  <c r="AS128" i="3"/>
  <c r="AS127" i="3"/>
  <c r="AS125" i="3"/>
  <c r="AS124" i="3"/>
  <c r="AS123" i="3"/>
  <c r="AS122" i="3"/>
  <c r="AS121" i="3"/>
  <c r="AS120" i="3"/>
  <c r="AS119" i="3"/>
  <c r="AS118" i="3"/>
  <c r="AS116" i="3"/>
  <c r="AS115" i="3"/>
  <c r="AS114" i="3"/>
  <c r="AS113" i="3"/>
  <c r="AS111" i="3"/>
  <c r="AS110" i="3"/>
  <c r="AS108" i="3"/>
  <c r="AS107" i="3"/>
  <c r="AS106" i="3"/>
  <c r="AS105" i="3"/>
  <c r="AS104" i="3"/>
  <c r="AS103" i="3"/>
  <c r="AS102" i="3"/>
  <c r="AS101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1" i="3"/>
  <c r="AS80" i="3"/>
  <c r="AS79" i="3"/>
  <c r="AS78" i="3"/>
  <c r="AS77" i="3"/>
  <c r="AS76" i="3"/>
  <c r="AS75" i="3"/>
  <c r="AS72" i="3"/>
  <c r="AS71" i="3"/>
  <c r="AS70" i="3"/>
  <c r="AS68" i="3"/>
  <c r="AS67" i="3"/>
  <c r="AS66" i="3"/>
  <c r="AS65" i="3"/>
  <c r="AS61" i="3"/>
  <c r="AS60" i="3"/>
  <c r="AS59" i="3"/>
  <c r="AS58" i="3"/>
  <c r="AS57" i="3"/>
  <c r="AS56" i="3"/>
  <c r="AS52" i="3"/>
  <c r="AS51" i="3"/>
  <c r="AS49" i="3"/>
  <c r="AS48" i="3"/>
  <c r="AS46" i="3"/>
  <c r="AS45" i="3"/>
  <c r="AS44" i="3"/>
  <c r="AS43" i="3"/>
  <c r="AS41" i="3"/>
  <c r="AS40" i="3"/>
  <c r="AS38" i="3"/>
  <c r="AS36" i="3"/>
  <c r="AS35" i="3"/>
  <c r="AS34" i="3"/>
  <c r="AS33" i="3"/>
  <c r="AS29" i="3"/>
  <c r="AS28" i="3"/>
  <c r="AS27" i="3"/>
  <c r="AS26" i="3"/>
  <c r="AS25" i="3"/>
  <c r="AS24" i="3"/>
  <c r="AS21" i="3"/>
  <c r="AS20" i="3"/>
  <c r="AS19" i="3"/>
  <c r="AS16" i="3"/>
  <c r="AS14" i="3"/>
  <c r="AS13" i="3"/>
  <c r="AS9" i="3"/>
  <c r="AS8" i="3"/>
  <c r="AR176" i="3"/>
  <c r="AR175" i="3"/>
  <c r="AR173" i="3"/>
  <c r="AR172" i="3"/>
  <c r="AR171" i="3"/>
  <c r="AR170" i="3"/>
  <c r="AR168" i="3"/>
  <c r="AR167" i="3"/>
  <c r="AR165" i="3"/>
  <c r="AR163" i="3"/>
  <c r="AR162" i="3"/>
  <c r="AR161" i="3"/>
  <c r="AR160" i="3"/>
  <c r="AR158" i="3"/>
  <c r="AR157" i="3"/>
  <c r="AR156" i="3"/>
  <c r="AR155" i="3"/>
  <c r="AR154" i="3"/>
  <c r="AR153" i="3"/>
  <c r="AR152" i="3"/>
  <c r="AR151" i="3"/>
  <c r="AR149" i="3"/>
  <c r="AR148" i="3"/>
  <c r="AR147" i="3"/>
  <c r="AR146" i="3"/>
  <c r="AR144" i="3"/>
  <c r="AR143" i="3"/>
  <c r="AR141" i="3"/>
  <c r="AR140" i="3"/>
  <c r="AR138" i="3"/>
  <c r="AR137" i="3"/>
  <c r="AR136" i="3"/>
  <c r="AR135" i="3"/>
  <c r="AR133" i="3"/>
  <c r="AR132" i="3"/>
  <c r="AR130" i="3"/>
  <c r="AR129" i="3"/>
  <c r="AR128" i="3"/>
  <c r="AR127" i="3"/>
  <c r="AR125" i="3"/>
  <c r="AR124" i="3"/>
  <c r="AR123" i="3"/>
  <c r="AR122" i="3"/>
  <c r="AR121" i="3"/>
  <c r="AR120" i="3"/>
  <c r="AR119" i="3"/>
  <c r="AR118" i="3"/>
  <c r="AR116" i="3"/>
  <c r="AR115" i="3"/>
  <c r="AR114" i="3"/>
  <c r="AR113" i="3"/>
  <c r="AR111" i="3"/>
  <c r="AR110" i="3"/>
  <c r="AR108" i="3"/>
  <c r="AR107" i="3"/>
  <c r="AR106" i="3"/>
  <c r="AR105" i="3"/>
  <c r="AR104" i="3"/>
  <c r="AR103" i="3"/>
  <c r="AR102" i="3"/>
  <c r="AR101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1" i="3"/>
  <c r="AR80" i="3"/>
  <c r="AR79" i="3"/>
  <c r="AR78" i="3"/>
  <c r="AR77" i="3"/>
  <c r="AR76" i="3"/>
  <c r="AR75" i="3"/>
  <c r="AR72" i="3"/>
  <c r="AR71" i="3"/>
  <c r="AR70" i="3"/>
  <c r="AR68" i="3"/>
  <c r="AR67" i="3"/>
  <c r="AR66" i="3"/>
  <c r="AR65" i="3"/>
  <c r="AR61" i="3"/>
  <c r="AR60" i="3"/>
  <c r="AR59" i="3"/>
  <c r="AR58" i="3"/>
  <c r="AR57" i="3"/>
  <c r="AR56" i="3"/>
  <c r="AR52" i="3"/>
  <c r="AR51" i="3"/>
  <c r="AR49" i="3"/>
  <c r="AR48" i="3"/>
  <c r="AR46" i="3"/>
  <c r="AR45" i="3"/>
  <c r="AR44" i="3"/>
  <c r="AR43" i="3"/>
  <c r="AR41" i="3"/>
  <c r="AR40" i="3"/>
  <c r="AR38" i="3"/>
  <c r="AR36" i="3"/>
  <c r="AR35" i="3"/>
  <c r="AR34" i="3"/>
  <c r="AR33" i="3"/>
  <c r="AR29" i="3"/>
  <c r="AR28" i="3"/>
  <c r="AR27" i="3"/>
  <c r="AR26" i="3"/>
  <c r="AR25" i="3"/>
  <c r="AR24" i="3"/>
  <c r="AR21" i="3"/>
  <c r="AR20" i="3"/>
  <c r="AR19" i="3"/>
  <c r="AR16" i="3"/>
  <c r="AR14" i="3"/>
  <c r="AR13" i="3"/>
  <c r="AR9" i="3"/>
  <c r="AR8" i="3"/>
  <c r="AP176" i="3"/>
  <c r="AP175" i="3"/>
  <c r="AP173" i="3"/>
  <c r="AP172" i="3"/>
  <c r="AP171" i="3"/>
  <c r="AP170" i="3"/>
  <c r="AP168" i="3"/>
  <c r="AP167" i="3"/>
  <c r="AP165" i="3"/>
  <c r="AP163" i="3"/>
  <c r="AP162" i="3"/>
  <c r="AP161" i="3"/>
  <c r="AP160" i="3"/>
  <c r="AP158" i="3"/>
  <c r="AP157" i="3"/>
  <c r="AP156" i="3"/>
  <c r="AP155" i="3"/>
  <c r="AP154" i="3"/>
  <c r="AP153" i="3"/>
  <c r="AP152" i="3"/>
  <c r="AP151" i="3"/>
  <c r="AP149" i="3"/>
  <c r="AP148" i="3"/>
  <c r="AP147" i="3"/>
  <c r="AP146" i="3"/>
  <c r="AP144" i="3"/>
  <c r="AP143" i="3"/>
  <c r="AP141" i="3"/>
  <c r="AP140" i="3"/>
  <c r="AP138" i="3"/>
  <c r="AP137" i="3"/>
  <c r="AP136" i="3"/>
  <c r="AP135" i="3"/>
  <c r="AP133" i="3"/>
  <c r="AP132" i="3"/>
  <c r="AP130" i="3"/>
  <c r="AP129" i="3"/>
  <c r="AP128" i="3"/>
  <c r="AP127" i="3"/>
  <c r="AP125" i="3"/>
  <c r="AP124" i="3"/>
  <c r="AP123" i="3"/>
  <c r="AP122" i="3"/>
  <c r="AP121" i="3"/>
  <c r="AP120" i="3"/>
  <c r="AP119" i="3"/>
  <c r="AP118" i="3"/>
  <c r="AP116" i="3"/>
  <c r="AP115" i="3"/>
  <c r="AP114" i="3"/>
  <c r="AP113" i="3"/>
  <c r="AP111" i="3"/>
  <c r="AP110" i="3"/>
  <c r="AP108" i="3"/>
  <c r="AP107" i="3"/>
  <c r="AP106" i="3"/>
  <c r="AP105" i="3"/>
  <c r="AP104" i="3"/>
  <c r="AP103" i="3"/>
  <c r="AP102" i="3"/>
  <c r="AP101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Q176" i="3"/>
  <c r="AQ175" i="3"/>
  <c r="AQ173" i="3"/>
  <c r="AQ172" i="3"/>
  <c r="AQ171" i="3"/>
  <c r="AQ170" i="3"/>
  <c r="AQ168" i="3"/>
  <c r="AQ167" i="3"/>
  <c r="AQ165" i="3"/>
  <c r="AQ163" i="3"/>
  <c r="AQ162" i="3"/>
  <c r="AQ161" i="3"/>
  <c r="AQ160" i="3"/>
  <c r="AQ158" i="3"/>
  <c r="AQ157" i="3"/>
  <c r="AQ156" i="3"/>
  <c r="AQ155" i="3"/>
  <c r="AQ154" i="3"/>
  <c r="AQ153" i="3"/>
  <c r="AQ152" i="3"/>
  <c r="AQ151" i="3"/>
  <c r="AQ149" i="3"/>
  <c r="AQ148" i="3"/>
  <c r="AQ147" i="3"/>
  <c r="AQ146" i="3"/>
  <c r="AQ144" i="3"/>
  <c r="AQ143" i="3"/>
  <c r="AQ141" i="3"/>
  <c r="AQ140" i="3"/>
  <c r="AQ138" i="3"/>
  <c r="AQ137" i="3"/>
  <c r="AQ136" i="3"/>
  <c r="AQ135" i="3"/>
  <c r="AQ133" i="3"/>
  <c r="AQ132" i="3"/>
  <c r="AQ130" i="3"/>
  <c r="AQ129" i="3"/>
  <c r="AQ128" i="3"/>
  <c r="AQ127" i="3"/>
  <c r="AQ125" i="3"/>
  <c r="AQ124" i="3"/>
  <c r="AQ123" i="3"/>
  <c r="AQ122" i="3"/>
  <c r="AQ121" i="3"/>
  <c r="AQ120" i="3"/>
  <c r="AQ119" i="3"/>
  <c r="AQ118" i="3"/>
  <c r="AQ116" i="3"/>
  <c r="AQ115" i="3"/>
  <c r="AQ114" i="3"/>
  <c r="AQ113" i="3"/>
  <c r="AQ111" i="3"/>
  <c r="AQ110" i="3"/>
  <c r="AQ108" i="3"/>
  <c r="AQ107" i="3"/>
  <c r="AQ106" i="3"/>
  <c r="AQ105" i="3"/>
  <c r="AQ104" i="3"/>
  <c r="AQ103" i="3"/>
  <c r="AQ102" i="3"/>
  <c r="AQ101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L176" i="3"/>
  <c r="AL175" i="3"/>
  <c r="AL173" i="3"/>
  <c r="AL172" i="3"/>
  <c r="AL171" i="3"/>
  <c r="AL170" i="3"/>
  <c r="AL168" i="3"/>
  <c r="AL167" i="3"/>
  <c r="AL165" i="3"/>
  <c r="AL163" i="3"/>
  <c r="AL162" i="3"/>
  <c r="AL161" i="3"/>
  <c r="AL160" i="3"/>
  <c r="AL158" i="3"/>
  <c r="AL157" i="3"/>
  <c r="AL156" i="3"/>
  <c r="AL155" i="3"/>
  <c r="AL154" i="3"/>
  <c r="AL153" i="3"/>
  <c r="AL152" i="3"/>
  <c r="AL151" i="3"/>
  <c r="AL149" i="3"/>
  <c r="AL148" i="3"/>
  <c r="AL147" i="3"/>
  <c r="AL146" i="3"/>
  <c r="AL144" i="3"/>
  <c r="AL143" i="3"/>
  <c r="AL141" i="3"/>
  <c r="AL140" i="3"/>
  <c r="AL138" i="3"/>
  <c r="AL137" i="3"/>
  <c r="AL136" i="3"/>
  <c r="AL135" i="3"/>
  <c r="AL133" i="3"/>
  <c r="AL132" i="3"/>
  <c r="AL130" i="3"/>
  <c r="AL129" i="3"/>
  <c r="AL128" i="3"/>
  <c r="AL127" i="3"/>
  <c r="AL125" i="3"/>
  <c r="AL124" i="3"/>
  <c r="AL123" i="3"/>
  <c r="AL122" i="3"/>
  <c r="AL121" i="3"/>
  <c r="AL120" i="3"/>
  <c r="AL119" i="3"/>
  <c r="AL118" i="3"/>
  <c r="AL116" i="3"/>
  <c r="AL115" i="3"/>
  <c r="AL114" i="3"/>
  <c r="AL113" i="3"/>
  <c r="AL111" i="3"/>
  <c r="AL110" i="3"/>
  <c r="AL108" i="3"/>
  <c r="AL107" i="3"/>
  <c r="AL106" i="3"/>
  <c r="AL105" i="3"/>
  <c r="AL104" i="3"/>
  <c r="AL103" i="3"/>
  <c r="AL102" i="3"/>
  <c r="AL101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1" i="3"/>
  <c r="AL80" i="3"/>
  <c r="AL79" i="3"/>
  <c r="AL78" i="3"/>
  <c r="AL77" i="3"/>
  <c r="AL76" i="3"/>
  <c r="AL75" i="3"/>
  <c r="AL72" i="3"/>
  <c r="AL71" i="3"/>
  <c r="AL70" i="3"/>
  <c r="AL68" i="3"/>
  <c r="AL67" i="3"/>
  <c r="AL66" i="3"/>
  <c r="AL65" i="3"/>
  <c r="AL61" i="3"/>
  <c r="AL60" i="3"/>
  <c r="AL59" i="3"/>
  <c r="AL58" i="3"/>
  <c r="AL57" i="3"/>
  <c r="AL56" i="3"/>
  <c r="AL52" i="3"/>
  <c r="AL51" i="3"/>
  <c r="AL49" i="3"/>
  <c r="AL48" i="3"/>
  <c r="AL46" i="3"/>
  <c r="AL45" i="3"/>
  <c r="AL44" i="3"/>
  <c r="AL43" i="3"/>
  <c r="AL41" i="3"/>
  <c r="AL40" i="3"/>
  <c r="AL38" i="3"/>
  <c r="AL36" i="3"/>
  <c r="AL35" i="3"/>
  <c r="AL34" i="3"/>
  <c r="AL33" i="3"/>
  <c r="AL29" i="3"/>
  <c r="AL28" i="3"/>
  <c r="AL27" i="3"/>
  <c r="AL26" i="3"/>
  <c r="AL25" i="3"/>
  <c r="AL24" i="3"/>
  <c r="AL21" i="3"/>
  <c r="AL20" i="3"/>
  <c r="AL19" i="3"/>
  <c r="AL16" i="3"/>
  <c r="AL14" i="3"/>
  <c r="AL13" i="3"/>
  <c r="AL9" i="3"/>
  <c r="AL8" i="3"/>
  <c r="AI176" i="3"/>
  <c r="AI175" i="3"/>
  <c r="AI173" i="3"/>
  <c r="AI172" i="3"/>
  <c r="AI171" i="3"/>
  <c r="AI170" i="3"/>
  <c r="AI168" i="3"/>
  <c r="AI167" i="3"/>
  <c r="AI165" i="3"/>
  <c r="AI163" i="3"/>
  <c r="AI162" i="3"/>
  <c r="AI161" i="3"/>
  <c r="AI160" i="3"/>
  <c r="AI158" i="3"/>
  <c r="AI157" i="3"/>
  <c r="AI156" i="3"/>
  <c r="AI155" i="3"/>
  <c r="AI154" i="3"/>
  <c r="AI153" i="3"/>
  <c r="AI152" i="3"/>
  <c r="AI151" i="3"/>
  <c r="AI149" i="3"/>
  <c r="AI148" i="3"/>
  <c r="AI147" i="3"/>
  <c r="AI146" i="3"/>
  <c r="AI144" i="3"/>
  <c r="AI143" i="3"/>
  <c r="AI141" i="3"/>
  <c r="AI140" i="3"/>
  <c r="AI138" i="3"/>
  <c r="AI137" i="3"/>
  <c r="AI136" i="3"/>
  <c r="AI135" i="3"/>
  <c r="AI133" i="3"/>
  <c r="AI132" i="3"/>
  <c r="AI130" i="3"/>
  <c r="AI129" i="3"/>
  <c r="AI128" i="3"/>
  <c r="AI127" i="3"/>
  <c r="AI125" i="3"/>
  <c r="AI124" i="3"/>
  <c r="AI123" i="3"/>
  <c r="AI122" i="3"/>
  <c r="AI121" i="3"/>
  <c r="AI120" i="3"/>
  <c r="AI119" i="3"/>
  <c r="AI118" i="3"/>
  <c r="AI116" i="3"/>
  <c r="AI115" i="3"/>
  <c r="AI114" i="3"/>
  <c r="AI113" i="3"/>
  <c r="AI111" i="3"/>
  <c r="AI110" i="3"/>
  <c r="AI108" i="3"/>
  <c r="AI107" i="3"/>
  <c r="AI106" i="3"/>
  <c r="AI105" i="3"/>
  <c r="AI104" i="3"/>
  <c r="AI103" i="3"/>
  <c r="AI102" i="3"/>
  <c r="AI101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1" i="3"/>
  <c r="AI80" i="3"/>
  <c r="AI79" i="3"/>
  <c r="AI78" i="3"/>
  <c r="AI77" i="3"/>
  <c r="AI76" i="3"/>
  <c r="AI75" i="3"/>
  <c r="AI72" i="3"/>
  <c r="AI71" i="3"/>
  <c r="AI70" i="3"/>
  <c r="AI68" i="3"/>
  <c r="AI67" i="3"/>
  <c r="AI66" i="3"/>
  <c r="AI65" i="3"/>
  <c r="AI61" i="3"/>
  <c r="AI60" i="3"/>
  <c r="AI59" i="3"/>
  <c r="AI58" i="3"/>
  <c r="AI57" i="3"/>
  <c r="AI56" i="3"/>
  <c r="AI52" i="3"/>
  <c r="AI51" i="3"/>
  <c r="AI49" i="3"/>
  <c r="AI48" i="3"/>
  <c r="AI46" i="3"/>
  <c r="AI45" i="3"/>
  <c r="AI44" i="3"/>
  <c r="AI43" i="3"/>
  <c r="AI41" i="3"/>
  <c r="AI40" i="3"/>
  <c r="AI38" i="3"/>
  <c r="AI36" i="3"/>
  <c r="AI35" i="3"/>
  <c r="AI34" i="3"/>
  <c r="AI33" i="3"/>
  <c r="AI29" i="3"/>
  <c r="AI28" i="3"/>
  <c r="AI27" i="3"/>
  <c r="AI26" i="3"/>
  <c r="AI25" i="3"/>
  <c r="AI24" i="3"/>
  <c r="AI21" i="3"/>
  <c r="AI20" i="3"/>
  <c r="AI19" i="3"/>
  <c r="AI16" i="3"/>
  <c r="AI14" i="3"/>
  <c r="AI13" i="3"/>
  <c r="AI9" i="3"/>
  <c r="AI8" i="3"/>
  <c r="AH176" i="3"/>
  <c r="AH175" i="3"/>
  <c r="AH173" i="3"/>
  <c r="AH172" i="3"/>
  <c r="AH171" i="3"/>
  <c r="AH170" i="3"/>
  <c r="AH168" i="3"/>
  <c r="AH167" i="3"/>
  <c r="AH165" i="3"/>
  <c r="AH163" i="3"/>
  <c r="AH162" i="3"/>
  <c r="AH161" i="3"/>
  <c r="AH160" i="3"/>
  <c r="AH158" i="3"/>
  <c r="AH157" i="3"/>
  <c r="AH156" i="3"/>
  <c r="AH155" i="3"/>
  <c r="AH154" i="3"/>
  <c r="AH153" i="3"/>
  <c r="AH152" i="3"/>
  <c r="AH151" i="3"/>
  <c r="AH149" i="3"/>
  <c r="AH148" i="3"/>
  <c r="AH147" i="3"/>
  <c r="AH146" i="3"/>
  <c r="AH144" i="3"/>
  <c r="AH143" i="3"/>
  <c r="AH141" i="3"/>
  <c r="AH140" i="3"/>
  <c r="AH138" i="3"/>
  <c r="AH137" i="3"/>
  <c r="AH136" i="3"/>
  <c r="AH135" i="3"/>
  <c r="AH133" i="3"/>
  <c r="AH132" i="3"/>
  <c r="AH130" i="3"/>
  <c r="AH129" i="3"/>
  <c r="AH128" i="3"/>
  <c r="AH127" i="3"/>
  <c r="AH125" i="3"/>
  <c r="AH124" i="3"/>
  <c r="AH123" i="3"/>
  <c r="AH122" i="3"/>
  <c r="AH121" i="3"/>
  <c r="AH120" i="3"/>
  <c r="AH119" i="3"/>
  <c r="AH118" i="3"/>
  <c r="AH116" i="3"/>
  <c r="AH115" i="3"/>
  <c r="AH114" i="3"/>
  <c r="AH113" i="3"/>
  <c r="AH111" i="3"/>
  <c r="AH110" i="3"/>
  <c r="AH108" i="3"/>
  <c r="AH107" i="3"/>
  <c r="AH106" i="3"/>
  <c r="AH105" i="3"/>
  <c r="AH104" i="3"/>
  <c r="AH103" i="3"/>
  <c r="AH102" i="3"/>
  <c r="AH101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1" i="3"/>
  <c r="AH80" i="3"/>
  <c r="AH79" i="3"/>
  <c r="AH78" i="3"/>
  <c r="AH77" i="3"/>
  <c r="AH76" i="3"/>
  <c r="AH75" i="3"/>
  <c r="AH72" i="3"/>
  <c r="AH71" i="3"/>
  <c r="AH70" i="3"/>
  <c r="AH68" i="3"/>
  <c r="AH67" i="3"/>
  <c r="AH66" i="3"/>
  <c r="AH65" i="3"/>
  <c r="AH61" i="3"/>
  <c r="AH60" i="3"/>
  <c r="AH59" i="3"/>
  <c r="AH58" i="3"/>
  <c r="AH57" i="3"/>
  <c r="AH56" i="3"/>
  <c r="AH52" i="3"/>
  <c r="AH51" i="3"/>
  <c r="AH49" i="3"/>
  <c r="AH48" i="3"/>
  <c r="AH46" i="3"/>
  <c r="AH45" i="3"/>
  <c r="AH44" i="3"/>
  <c r="AH43" i="3"/>
  <c r="AH41" i="3"/>
  <c r="AH40" i="3"/>
  <c r="AH38" i="3"/>
  <c r="AH36" i="3"/>
  <c r="AH35" i="3"/>
  <c r="AH34" i="3"/>
  <c r="AH33" i="3"/>
  <c r="AH29" i="3"/>
  <c r="AH28" i="3"/>
  <c r="AH27" i="3"/>
  <c r="AH26" i="3"/>
  <c r="AH25" i="3"/>
  <c r="AH24" i="3"/>
  <c r="AH21" i="3"/>
  <c r="AH20" i="3"/>
  <c r="AH19" i="3"/>
  <c r="AH16" i="3"/>
  <c r="AH14" i="3"/>
  <c r="AH13" i="3"/>
  <c r="AH9" i="3"/>
  <c r="AH8" i="3"/>
  <c r="AD176" i="3"/>
  <c r="AD175" i="3"/>
  <c r="AD173" i="3"/>
  <c r="AD172" i="3"/>
  <c r="AD171" i="3"/>
  <c r="AD170" i="3"/>
  <c r="AD168" i="3"/>
  <c r="AD167" i="3"/>
  <c r="AD165" i="3"/>
  <c r="AD163" i="3"/>
  <c r="AD162" i="3"/>
  <c r="AD161" i="3"/>
  <c r="AD160" i="3"/>
  <c r="AD158" i="3"/>
  <c r="AD157" i="3"/>
  <c r="AD156" i="3"/>
  <c r="AD155" i="3"/>
  <c r="AD154" i="3"/>
  <c r="AD153" i="3"/>
  <c r="AD152" i="3"/>
  <c r="AD151" i="3"/>
  <c r="AD149" i="3"/>
  <c r="AD148" i="3"/>
  <c r="AD147" i="3"/>
  <c r="AD146" i="3"/>
  <c r="AD144" i="3"/>
  <c r="AD143" i="3"/>
  <c r="AD141" i="3"/>
  <c r="AD140" i="3"/>
  <c r="AD138" i="3"/>
  <c r="AD137" i="3"/>
  <c r="AD136" i="3"/>
  <c r="AD135" i="3"/>
  <c r="AD133" i="3"/>
  <c r="AD132" i="3"/>
  <c r="AD130" i="3"/>
  <c r="AD129" i="3"/>
  <c r="AD128" i="3"/>
  <c r="AD127" i="3"/>
  <c r="AD125" i="3"/>
  <c r="AD124" i="3"/>
  <c r="AD123" i="3"/>
  <c r="AD122" i="3"/>
  <c r="AD121" i="3"/>
  <c r="AD120" i="3"/>
  <c r="AD119" i="3"/>
  <c r="AD118" i="3"/>
  <c r="AD116" i="3"/>
  <c r="AD115" i="3"/>
  <c r="AD114" i="3"/>
  <c r="AD113" i="3"/>
  <c r="AD111" i="3"/>
  <c r="AD110" i="3"/>
  <c r="AD108" i="3"/>
  <c r="AD107" i="3"/>
  <c r="AD106" i="3"/>
  <c r="AD105" i="3"/>
  <c r="AD104" i="3"/>
  <c r="AD103" i="3"/>
  <c r="AD102" i="3"/>
  <c r="AD101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1" i="3"/>
  <c r="AD80" i="3"/>
  <c r="AD79" i="3"/>
  <c r="AD78" i="3"/>
  <c r="AD77" i="3"/>
  <c r="AD76" i="3"/>
  <c r="AD75" i="3"/>
  <c r="AD72" i="3"/>
  <c r="AD71" i="3"/>
  <c r="AD70" i="3"/>
  <c r="AD68" i="3"/>
  <c r="AD67" i="3"/>
  <c r="AD66" i="3"/>
  <c r="AD65" i="3"/>
  <c r="AD61" i="3"/>
  <c r="AD60" i="3"/>
  <c r="AD59" i="3"/>
  <c r="AD58" i="3"/>
  <c r="AD57" i="3"/>
  <c r="AD56" i="3"/>
  <c r="AD52" i="3"/>
  <c r="AD51" i="3"/>
  <c r="AD49" i="3"/>
  <c r="AD48" i="3"/>
  <c r="AD46" i="3"/>
  <c r="AD45" i="3"/>
  <c r="AD44" i="3"/>
  <c r="AD43" i="3"/>
  <c r="AD41" i="3"/>
  <c r="AD40" i="3"/>
  <c r="AD38" i="3"/>
  <c r="AD36" i="3"/>
  <c r="AD35" i="3"/>
  <c r="AD34" i="3"/>
  <c r="AD33" i="3"/>
  <c r="AD29" i="3"/>
  <c r="AD28" i="3"/>
  <c r="AD27" i="3"/>
  <c r="AD26" i="3"/>
  <c r="AD25" i="3"/>
  <c r="AD24" i="3"/>
  <c r="AD21" i="3"/>
  <c r="AD20" i="3"/>
  <c r="AD19" i="3"/>
  <c r="AD16" i="3"/>
  <c r="AD14" i="3"/>
  <c r="AD13" i="3"/>
  <c r="AD9" i="3"/>
  <c r="AD8" i="3"/>
  <c r="AA176" i="3"/>
  <c r="AA175" i="3"/>
  <c r="AA173" i="3"/>
  <c r="AA172" i="3"/>
  <c r="AA171" i="3"/>
  <c r="AA170" i="3"/>
  <c r="AA168" i="3"/>
  <c r="AA167" i="3"/>
  <c r="AA165" i="3"/>
  <c r="AA163" i="3"/>
  <c r="AA162" i="3"/>
  <c r="AA161" i="3"/>
  <c r="AA160" i="3"/>
  <c r="AA158" i="3"/>
  <c r="AA157" i="3"/>
  <c r="AA156" i="3"/>
  <c r="AA155" i="3"/>
  <c r="AA154" i="3"/>
  <c r="AA153" i="3"/>
  <c r="AA152" i="3"/>
  <c r="AA151" i="3"/>
  <c r="AA149" i="3"/>
  <c r="AA148" i="3"/>
  <c r="AA147" i="3"/>
  <c r="AA146" i="3"/>
  <c r="AA144" i="3"/>
  <c r="AA143" i="3"/>
  <c r="AA141" i="3"/>
  <c r="AA140" i="3"/>
  <c r="AA138" i="3"/>
  <c r="AA137" i="3"/>
  <c r="AA136" i="3"/>
  <c r="AA135" i="3"/>
  <c r="AA133" i="3"/>
  <c r="AA132" i="3"/>
  <c r="AA130" i="3"/>
  <c r="AA129" i="3"/>
  <c r="AA128" i="3"/>
  <c r="AA127" i="3"/>
  <c r="AA125" i="3"/>
  <c r="AA124" i="3"/>
  <c r="AA123" i="3"/>
  <c r="AA122" i="3"/>
  <c r="AA121" i="3"/>
  <c r="AA120" i="3"/>
  <c r="AA119" i="3"/>
  <c r="AA118" i="3"/>
  <c r="AA116" i="3"/>
  <c r="AA115" i="3"/>
  <c r="AA114" i="3"/>
  <c r="AA113" i="3"/>
  <c r="AA111" i="3"/>
  <c r="AA110" i="3"/>
  <c r="AA108" i="3"/>
  <c r="AA107" i="3"/>
  <c r="AA106" i="3"/>
  <c r="AA105" i="3"/>
  <c r="AA104" i="3"/>
  <c r="AA103" i="3"/>
  <c r="AA102" i="3"/>
  <c r="AA101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Y176" i="3"/>
  <c r="Y175" i="3"/>
  <c r="Y173" i="3"/>
  <c r="Y172" i="3"/>
  <c r="Y171" i="3"/>
  <c r="Y170" i="3"/>
  <c r="Y168" i="3"/>
  <c r="Y167" i="3"/>
  <c r="Y165" i="3"/>
  <c r="Y163" i="3"/>
  <c r="Y162" i="3"/>
  <c r="Y161" i="3"/>
  <c r="Y160" i="3"/>
  <c r="Y158" i="3"/>
  <c r="Y157" i="3"/>
  <c r="Y156" i="3"/>
  <c r="Y155" i="3"/>
  <c r="Y154" i="3"/>
  <c r="Y153" i="3"/>
  <c r="Y152" i="3"/>
  <c r="Y151" i="3"/>
  <c r="Y149" i="3"/>
  <c r="Y148" i="3"/>
  <c r="Y147" i="3"/>
  <c r="Y146" i="3"/>
  <c r="Y144" i="3"/>
  <c r="Y143" i="3"/>
  <c r="Y141" i="3"/>
  <c r="Y140" i="3"/>
  <c r="Y138" i="3"/>
  <c r="Y137" i="3"/>
  <c r="Y136" i="3"/>
  <c r="Y135" i="3"/>
  <c r="Y133" i="3"/>
  <c r="Y132" i="3"/>
  <c r="Y130" i="3"/>
  <c r="Y129" i="3"/>
  <c r="Y128" i="3"/>
  <c r="Y127" i="3"/>
  <c r="Y125" i="3"/>
  <c r="Y124" i="3"/>
  <c r="Y123" i="3"/>
  <c r="Y122" i="3"/>
  <c r="Y121" i="3"/>
  <c r="Y120" i="3"/>
  <c r="Y119" i="3"/>
  <c r="Y118" i="3"/>
  <c r="Y116" i="3"/>
  <c r="Y115" i="3"/>
  <c r="Y114" i="3"/>
  <c r="Y113" i="3"/>
  <c r="Y111" i="3"/>
  <c r="Y110" i="3"/>
  <c r="Y108" i="3"/>
  <c r="Y107" i="3"/>
  <c r="Y106" i="3"/>
  <c r="Y105" i="3"/>
  <c r="Y104" i="3"/>
  <c r="Y103" i="3"/>
  <c r="Y102" i="3"/>
  <c r="Y101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X176" i="3"/>
  <c r="X175" i="3"/>
  <c r="X173" i="3"/>
  <c r="X172" i="3"/>
  <c r="X171" i="3"/>
  <c r="X170" i="3"/>
  <c r="X168" i="3"/>
  <c r="X167" i="3"/>
  <c r="X165" i="3"/>
  <c r="X163" i="3"/>
  <c r="X162" i="3"/>
  <c r="X161" i="3"/>
  <c r="X160" i="3"/>
  <c r="X158" i="3"/>
  <c r="X157" i="3"/>
  <c r="X156" i="3"/>
  <c r="X155" i="3"/>
  <c r="X154" i="3"/>
  <c r="X153" i="3"/>
  <c r="X152" i="3"/>
  <c r="X151" i="3"/>
  <c r="X149" i="3"/>
  <c r="X148" i="3"/>
  <c r="X147" i="3"/>
  <c r="X146" i="3"/>
  <c r="X144" i="3"/>
  <c r="X143" i="3"/>
  <c r="X141" i="3"/>
  <c r="X140" i="3"/>
  <c r="X138" i="3"/>
  <c r="X137" i="3"/>
  <c r="X136" i="3"/>
  <c r="X135" i="3"/>
  <c r="X133" i="3"/>
  <c r="X132" i="3"/>
  <c r="X130" i="3"/>
  <c r="X129" i="3"/>
  <c r="X128" i="3"/>
  <c r="X127" i="3"/>
  <c r="X125" i="3"/>
  <c r="X124" i="3"/>
  <c r="X123" i="3"/>
  <c r="X122" i="3"/>
  <c r="X121" i="3"/>
  <c r="X120" i="3"/>
  <c r="X119" i="3"/>
  <c r="X118" i="3"/>
  <c r="X116" i="3"/>
  <c r="X115" i="3"/>
  <c r="X114" i="3"/>
  <c r="X113" i="3"/>
  <c r="X111" i="3"/>
  <c r="X110" i="3"/>
  <c r="X108" i="3"/>
  <c r="X107" i="3"/>
  <c r="X106" i="3"/>
  <c r="X105" i="3"/>
  <c r="X104" i="3"/>
  <c r="X103" i="3"/>
  <c r="X102" i="3"/>
  <c r="X101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V176" i="3"/>
  <c r="V175" i="3"/>
  <c r="V173" i="3"/>
  <c r="V172" i="3"/>
  <c r="V171" i="3"/>
  <c r="V170" i="3"/>
  <c r="V168" i="3"/>
  <c r="V167" i="3"/>
  <c r="V165" i="3"/>
  <c r="V163" i="3"/>
  <c r="V162" i="3"/>
  <c r="V161" i="3"/>
  <c r="V160" i="3"/>
  <c r="V158" i="3"/>
  <c r="V157" i="3"/>
  <c r="V156" i="3"/>
  <c r="V155" i="3"/>
  <c r="V154" i="3"/>
  <c r="V153" i="3"/>
  <c r="V152" i="3"/>
  <c r="V151" i="3"/>
  <c r="V149" i="3"/>
  <c r="V148" i="3"/>
  <c r="V147" i="3"/>
  <c r="V146" i="3"/>
  <c r="V144" i="3"/>
  <c r="V143" i="3"/>
  <c r="V141" i="3"/>
  <c r="V140" i="3"/>
  <c r="V138" i="3"/>
  <c r="V137" i="3"/>
  <c r="V136" i="3"/>
  <c r="V135" i="3"/>
  <c r="V133" i="3"/>
  <c r="V132" i="3"/>
  <c r="V130" i="3"/>
  <c r="V129" i="3"/>
  <c r="V128" i="3"/>
  <c r="V127" i="3"/>
  <c r="V125" i="3"/>
  <c r="V124" i="3"/>
  <c r="V123" i="3"/>
  <c r="V122" i="3"/>
  <c r="V121" i="3"/>
  <c r="V120" i="3"/>
  <c r="V119" i="3"/>
  <c r="V118" i="3"/>
  <c r="V116" i="3"/>
  <c r="V115" i="3"/>
  <c r="V114" i="3"/>
  <c r="V113" i="3"/>
  <c r="V111" i="3"/>
  <c r="V110" i="3"/>
  <c r="V108" i="3"/>
  <c r="V107" i="3"/>
  <c r="V106" i="3"/>
  <c r="V105" i="3"/>
  <c r="V104" i="3"/>
  <c r="V103" i="3"/>
  <c r="V102" i="3"/>
  <c r="V101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S176" i="3"/>
  <c r="R176" i="3"/>
  <c r="S175" i="3"/>
  <c r="R175" i="3"/>
  <c r="S173" i="3"/>
  <c r="R173" i="3"/>
  <c r="S172" i="3"/>
  <c r="R172" i="3"/>
  <c r="S171" i="3"/>
  <c r="R171" i="3"/>
  <c r="S170" i="3"/>
  <c r="R170" i="3"/>
  <c r="S168" i="3"/>
  <c r="R168" i="3"/>
  <c r="S167" i="3"/>
  <c r="R167" i="3"/>
  <c r="S165" i="3"/>
  <c r="R165" i="3"/>
  <c r="S163" i="3"/>
  <c r="R163" i="3"/>
  <c r="S162" i="3"/>
  <c r="R162" i="3"/>
  <c r="S161" i="3"/>
  <c r="R161" i="3"/>
  <c r="S160" i="3"/>
  <c r="R160" i="3"/>
  <c r="S158" i="3"/>
  <c r="R158" i="3"/>
  <c r="S157" i="3"/>
  <c r="R157" i="3"/>
  <c r="S156" i="3"/>
  <c r="R156" i="3"/>
  <c r="S155" i="3"/>
  <c r="R155" i="3"/>
  <c r="S154" i="3"/>
  <c r="R154" i="3"/>
  <c r="S153" i="3"/>
  <c r="R153" i="3"/>
  <c r="S152" i="3"/>
  <c r="R152" i="3"/>
  <c r="S151" i="3"/>
  <c r="R151" i="3"/>
  <c r="S149" i="3"/>
  <c r="R149" i="3"/>
  <c r="S148" i="3"/>
  <c r="R148" i="3"/>
  <c r="S147" i="3"/>
  <c r="R147" i="3"/>
  <c r="S146" i="3"/>
  <c r="R146" i="3"/>
  <c r="S144" i="3"/>
  <c r="R144" i="3"/>
  <c r="S143" i="3"/>
  <c r="R143" i="3"/>
  <c r="S141" i="3"/>
  <c r="R141" i="3"/>
  <c r="S140" i="3"/>
  <c r="R140" i="3"/>
  <c r="S138" i="3"/>
  <c r="R138" i="3"/>
  <c r="S137" i="3"/>
  <c r="R137" i="3"/>
  <c r="S136" i="3"/>
  <c r="R136" i="3"/>
  <c r="S135" i="3"/>
  <c r="R135" i="3"/>
  <c r="S133" i="3"/>
  <c r="R133" i="3"/>
  <c r="S132" i="3"/>
  <c r="R132" i="3"/>
  <c r="S130" i="3"/>
  <c r="R130" i="3"/>
  <c r="S129" i="3"/>
  <c r="R129" i="3"/>
  <c r="S128" i="3"/>
  <c r="R128" i="3"/>
  <c r="S127" i="3"/>
  <c r="R127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6" i="3"/>
  <c r="R116" i="3"/>
  <c r="S115" i="3"/>
  <c r="R115" i="3"/>
  <c r="S114" i="3"/>
  <c r="R114" i="3"/>
  <c r="S113" i="3"/>
  <c r="R113" i="3"/>
  <c r="S111" i="3"/>
  <c r="R111" i="3"/>
  <c r="S110" i="3"/>
  <c r="R110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84" i="3"/>
  <c r="R84" i="3"/>
  <c r="S85" i="3"/>
  <c r="R85" i="3"/>
  <c r="S86" i="3"/>
  <c r="R86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R87" i="3"/>
  <c r="S87" i="3"/>
  <c r="AO21" i="6" l="1"/>
  <c r="AH21" i="6"/>
  <c r="AS21" i="6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<sst xmlns="http://schemas.openxmlformats.org/spreadsheetml/2006/main" count="10885" uniqueCount="173">
  <si>
    <t>female</t>
  </si>
  <si>
    <t xml:space="preserve">male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</si>
  <si>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</si>
  <si>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</si>
  <si>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</si>
  <si>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</si>
  <si>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</si>
  <si>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</si>
  <si>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</si>
  <si>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</si>
  <si>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</si>
  <si>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m1</t>
  </si>
  <si>
    <t>m2</t>
  </si>
  <si>
    <t>m3</t>
  </si>
  <si>
    <t>m4</t>
  </si>
  <si>
    <t>m5</t>
  </si>
  <si>
    <t>m6</t>
  </si>
  <si>
    <t>m7</t>
  </si>
  <si>
    <t>m8</t>
  </si>
  <si>
    <t>f0</t>
  </si>
  <si>
    <t>X1X1</t>
  </si>
  <si>
    <t>X1Y1</t>
  </si>
  <si>
    <t>Y1Y1</t>
  </si>
  <si>
    <t>X2X2</t>
  </si>
  <si>
    <t>X2Y2</t>
  </si>
  <si>
    <t>Y2Y2</t>
  </si>
  <si>
    <t>ZZ</t>
  </si>
  <si>
    <t>ZW</t>
  </si>
  <si>
    <t>WW</t>
  </si>
  <si>
    <t>m10</t>
  </si>
  <si>
    <t>f01</t>
  </si>
  <si>
    <t>m01</t>
  </si>
  <si>
    <t>f02</t>
  </si>
  <si>
    <t>m02</t>
  </si>
  <si>
    <t>f03</t>
  </si>
  <si>
    <t>m03</t>
  </si>
  <si>
    <t>m04</t>
  </si>
  <si>
    <t>m05</t>
  </si>
  <si>
    <t>f04</t>
  </si>
  <si>
    <t>m06</t>
  </si>
  <si>
    <t>f05</t>
  </si>
  <si>
    <t>m07</t>
  </si>
  <si>
    <t>m08</t>
  </si>
  <si>
    <t>m09</t>
  </si>
  <si>
    <t>f06</t>
  </si>
  <si>
    <t>f07</t>
  </si>
  <si>
    <t>m11</t>
  </si>
  <si>
    <t>Z1Z1</t>
  </si>
  <si>
    <t>Z1W1</t>
  </si>
  <si>
    <t>W1W1</t>
  </si>
  <si>
    <t>Z2Z2</t>
  </si>
  <si>
    <t>Z2W2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</si>
  <si>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</si>
  <si>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</si>
  <si>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</si>
  <si>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</si>
  <si>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</si>
  <si>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</si>
  <si>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</si>
  <si>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</si>
  <si>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</si>
  <si>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</si>
  <si>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</si>
  <si>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</si>
  <si>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</si>
  <si>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</si>
  <si>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</si>
  <si>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</si>
  <si>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</si>
  <si>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</si>
  <si>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</si>
  <si>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</si>
  <si>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</si>
  <si>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</si>
  <si>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</si>
  <si>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</si>
  <si>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</si>
  <si>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</si>
  <si>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</si>
  <si>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</si>
  <si>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</si>
  <si>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</si>
  <si>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</si>
  <si>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</si>
  <si>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</si>
  <si>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</si>
  <si>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</si>
  <si>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</si>
  <si>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W2W2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</si>
  <si>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</si>
  <si>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</si>
  <si>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</si>
  <si>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</si>
  <si>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</si>
  <si>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</si>
  <si>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</si>
  <si>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</si>
  <si>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</si>
  <si>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</si>
  <si>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</si>
  <si>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</si>
  <si>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</si>
  <si>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</si>
  <si>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</si>
  <si>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</si>
  <si>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</si>
  <si>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</si>
  <si>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</si>
  <si>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</si>
  <si>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</si>
  <si>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</si>
  <si>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</si>
  <si>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</si>
  <si>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</si>
  <si>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</si>
  <si>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X1 Z X2</t>
  </si>
  <si>
    <t>X1 Z Y2</t>
  </si>
  <si>
    <t>X1 W X2</t>
  </si>
  <si>
    <t>Y1 Z X2</t>
  </si>
  <si>
    <t>Y1 W X2</t>
  </si>
  <si>
    <t>X1 W Y2</t>
  </si>
  <si>
    <t>Y1 Z Y2</t>
  </si>
  <si>
    <t>Y1 W Y2</t>
  </si>
  <si>
    <t>X1 Z1 X2 Z2</t>
  </si>
  <si>
    <t>X1 Z1 Y2 Z2</t>
  </si>
  <si>
    <t>X1 Z1 X2 W2</t>
  </si>
  <si>
    <t>X1 Z1 Y2 W2</t>
  </si>
  <si>
    <t>X1 W1 X2 Z2</t>
  </si>
  <si>
    <t>X1 W1 X2 W2</t>
  </si>
  <si>
    <t>X1 W1 Y2 Z2</t>
  </si>
  <si>
    <t>X1 W1 Y2 W2</t>
  </si>
  <si>
    <t>Y1 Z1 X2 Z2</t>
  </si>
  <si>
    <t>Y1 Z1 X2 W2</t>
  </si>
  <si>
    <t>Y1 Z1 Y2 Z2</t>
  </si>
  <si>
    <t>Y1 Z1 Y2 W2</t>
  </si>
  <si>
    <t>Y1 W1 X2 Z2</t>
  </si>
  <si>
    <t>Y1 W1 X2 W2</t>
  </si>
  <si>
    <t>Y1 W1 Y2 Z2</t>
  </si>
  <si>
    <t>Y1 W1 Y2 W2</t>
  </si>
  <si>
    <t>X1Z1X2</t>
  </si>
  <si>
    <t>X1Z1Y2</t>
  </si>
  <si>
    <t>X1W1X2</t>
  </si>
  <si>
    <t>X1W1Y2</t>
  </si>
  <si>
    <t>Y1Z1X2</t>
  </si>
  <si>
    <t>Y1W1X2</t>
  </si>
  <si>
    <t>Y1W1Y2</t>
  </si>
  <si>
    <t>Y1Z1Y2</t>
  </si>
  <si>
    <t>f50</t>
  </si>
  <si>
    <t>mother</t>
  </si>
  <si>
    <t>proportion</t>
  </si>
  <si>
    <t>progeny</t>
  </si>
  <si>
    <t>father</t>
  </si>
  <si>
    <t>Row Labels</t>
  </si>
  <si>
    <t>Grand Total</t>
  </si>
  <si>
    <t>Column Labels</t>
  </si>
  <si>
    <t>Sum of proportion</t>
  </si>
  <si>
    <t>X/Y</t>
  </si>
  <si>
    <t>III/IIIM</t>
  </si>
  <si>
    <t>IV/IVF</t>
  </si>
  <si>
    <t>If(W=TRUE)</t>
  </si>
  <si>
    <t>Female</t>
  </si>
  <si>
    <t>elseif(Y=TRUE)</t>
  </si>
  <si>
    <t>Male</t>
  </si>
  <si>
    <t>else</t>
  </si>
  <si>
    <t>If(Y2=TRUE)</t>
  </si>
  <si>
    <t>male</t>
  </si>
  <si>
    <t>else if (W=TRUE)</t>
  </si>
  <si>
    <t>else if (Y1=TRUE)</t>
  </si>
  <si>
    <t>if(Y&gt;W)</t>
  </si>
  <si>
    <t>if(W2=TRUE)</t>
  </si>
  <si>
    <t>elseif(Y2=TRUE)</t>
  </si>
  <si>
    <t>elseif(W1=TRUE)</t>
  </si>
  <si>
    <t>elseif(Y1=TRUE)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</si>
</sst>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eisel" refreshedDate="44238.571231828704" createdVersion="6" refreshedVersion="6" minRefreshableVersion="3" recordCount="399" xr:uid="{6C8A938A-A0EE-4344-989F-48ABCECB8ABF}">
  <cacheSource type="worksheet">
    <worksheetSource ref="A1:D1048576" sheet="MatingPairs_Y1WY2"/>
  </cacheSource>
  <cacheFields count="4">
    <cacheField name="mother" numFmtId="0">
      <sharedItems containsBlank="1" count="9">
        <s v="f01"/>
        <s v="f02"/>
        <s v="f03"/>
        <s v="f04"/>
        <s v="f05"/>
        <s v="f06"/>
        <s v="f07"/>
        <m/>
        <s v="m06" u="1"/>
      </sharedItems>
    </cacheField>
    <cacheField name="father" numFmtId="0">
      <sharedItems containsBlank="1" count="13">
        <s v="m01"/>
        <s v="m02"/>
        <s v="m03"/>
        <s v="m04"/>
        <s v="m05"/>
        <s v="m06"/>
        <s v="m07"/>
        <s v="m08"/>
        <s v="m09"/>
        <s v="m10"/>
        <s v="m11"/>
        <m/>
        <s v="f06" u="1"/>
      </sharedItems>
    </cacheField>
    <cacheField name="proportion" numFmtId="0">
      <sharedItems containsString="0" containsBlank="1" containsNumber="1" minValue="3.125E-2" maxValue="1"/>
    </cacheField>
    <cacheField name="proge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Meisel" refreshedDate="44241.601652430552" createdVersion="6" refreshedVersion="6" minRefreshableVersion="3" recordCount="769" xr:uid="{D536469F-3D80-7C42-B769-F86C62739BF2}">
  <cacheSource type="worksheet">
    <worksheetSource ref="A1:D770" sheet="MatingPairs_Y1WY2_add"/>
  </cacheSource>
  <cacheFields count="4">
    <cacheField name="mother" numFmtId="0">
      <sharedItems count="12">
        <s v="f01"/>
        <s v="f02"/>
        <s v="f03"/>
        <s v="f04"/>
        <s v="f05"/>
        <s v="f06"/>
        <s v="f07"/>
        <s v="f08"/>
        <s v="f09"/>
        <s v="f10"/>
        <s v="m12" u="1"/>
        <s v="f12" u="1"/>
      </sharedItems>
    </cacheField>
    <cacheField name="father" numFmtId="0">
      <sharedItems count="18">
        <s v="m01"/>
        <s v="m02"/>
        <s v="m03"/>
        <s v="m04"/>
        <s v="m05"/>
        <s v="m06"/>
        <s v="m07"/>
        <s v="m08"/>
        <s v="m09"/>
        <s v="m10"/>
        <s v="m11"/>
        <s v="m12"/>
        <s v="m13"/>
        <s v="m14"/>
        <s v="m15"/>
        <s v="m16"/>
        <s v="m17"/>
        <s v="f12" u="1"/>
      </sharedItems>
    </cacheField>
    <cacheField name="proportion" numFmtId="0">
      <sharedItems containsSemiMixedTypes="0" containsString="0" containsNumber="1" minValue="0" maxValue="1"/>
    </cacheField>
    <cacheField name="proge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n v="0.5"/>
    <s v="f01"/>
  </r>
  <r>
    <x v="0"/>
    <x v="0"/>
    <n v="0.5"/>
    <s v="m01"/>
  </r>
  <r>
    <x v="0"/>
    <x v="1"/>
    <n v="0.25"/>
    <s v="f01"/>
  </r>
  <r>
    <x v="0"/>
    <x v="1"/>
    <n v="0.25"/>
    <s v="f02"/>
  </r>
  <r>
    <x v="0"/>
    <x v="1"/>
    <n v="0.25"/>
    <s v="m01"/>
  </r>
  <r>
    <x v="0"/>
    <x v="1"/>
    <n v="0.25"/>
    <s v="m02"/>
  </r>
  <r>
    <x v="0"/>
    <x v="2"/>
    <n v="0.5"/>
    <s v="f02"/>
  </r>
  <r>
    <x v="0"/>
    <x v="2"/>
    <n v="0.5"/>
    <s v="m02"/>
  </r>
  <r>
    <x v="0"/>
    <x v="3"/>
    <n v="0.5"/>
    <s v="f01"/>
  </r>
  <r>
    <x v="0"/>
    <x v="3"/>
    <n v="0.5"/>
    <s v="m04"/>
  </r>
  <r>
    <x v="0"/>
    <x v="4"/>
    <n v="0.25"/>
    <s v="f01"/>
  </r>
  <r>
    <x v="0"/>
    <x v="4"/>
    <n v="0.25"/>
    <s v="m01"/>
  </r>
  <r>
    <x v="0"/>
    <x v="4"/>
    <n v="0.25"/>
    <s v="m04"/>
  </r>
  <r>
    <x v="0"/>
    <x v="4"/>
    <n v="0.25"/>
    <s v="m05"/>
  </r>
  <r>
    <x v="0"/>
    <x v="5"/>
    <n v="0.125"/>
    <s v="f01"/>
  </r>
  <r>
    <x v="0"/>
    <x v="5"/>
    <n v="0.125"/>
    <s v="f02"/>
  </r>
  <r>
    <x v="0"/>
    <x v="5"/>
    <n v="0.125"/>
    <s v="f04"/>
  </r>
  <r>
    <x v="0"/>
    <x v="5"/>
    <n v="0.125"/>
    <s v="m01"/>
  </r>
  <r>
    <x v="0"/>
    <x v="5"/>
    <n v="0.125"/>
    <s v="m02"/>
  </r>
  <r>
    <x v="0"/>
    <x v="5"/>
    <n v="0.125"/>
    <s v="m04"/>
  </r>
  <r>
    <x v="0"/>
    <x v="5"/>
    <n v="0.125"/>
    <s v="m05"/>
  </r>
  <r>
    <x v="0"/>
    <x v="5"/>
    <n v="0.125"/>
    <s v="m06"/>
  </r>
  <r>
    <x v="0"/>
    <x v="6"/>
    <n v="0.25"/>
    <s v="f02"/>
  </r>
  <r>
    <x v="0"/>
    <x v="6"/>
    <n v="0.25"/>
    <s v="f04"/>
  </r>
  <r>
    <x v="0"/>
    <x v="6"/>
    <n v="0.25"/>
    <s v="m02"/>
  </r>
  <r>
    <x v="0"/>
    <x v="6"/>
    <n v="0.25"/>
    <s v="m06"/>
  </r>
  <r>
    <x v="0"/>
    <x v="7"/>
    <n v="1"/>
    <s v="m04"/>
  </r>
  <r>
    <x v="0"/>
    <x v="8"/>
    <n v="0.5"/>
    <s v="m04"/>
  </r>
  <r>
    <x v="0"/>
    <x v="8"/>
    <n v="0.5"/>
    <s v="m05"/>
  </r>
  <r>
    <x v="0"/>
    <x v="9"/>
    <n v="0.25"/>
    <s v="f04"/>
  </r>
  <r>
    <x v="0"/>
    <x v="9"/>
    <n v="0.25"/>
    <s v="m04"/>
  </r>
  <r>
    <x v="0"/>
    <x v="9"/>
    <n v="0.25"/>
    <s v="m05"/>
  </r>
  <r>
    <x v="0"/>
    <x v="9"/>
    <n v="0.25"/>
    <s v="m06"/>
  </r>
  <r>
    <x v="0"/>
    <x v="10"/>
    <n v="0.5"/>
    <s v="f04"/>
  </r>
  <r>
    <x v="0"/>
    <x v="10"/>
    <n v="0.5"/>
    <s v="m06"/>
  </r>
  <r>
    <x v="1"/>
    <x v="0"/>
    <n v="0.25"/>
    <s v="f01"/>
  </r>
  <r>
    <x v="1"/>
    <x v="0"/>
    <n v="0.25"/>
    <s v="f02"/>
  </r>
  <r>
    <x v="1"/>
    <x v="0"/>
    <n v="0.25"/>
    <s v="m01"/>
  </r>
  <r>
    <x v="1"/>
    <x v="0"/>
    <n v="0.25"/>
    <s v="m02"/>
  </r>
  <r>
    <x v="1"/>
    <x v="1"/>
    <n v="0.125"/>
    <s v="f01"/>
  </r>
  <r>
    <x v="1"/>
    <x v="1"/>
    <n v="0.25"/>
    <s v="f02"/>
  </r>
  <r>
    <x v="1"/>
    <x v="1"/>
    <n v="0.125"/>
    <s v="f03"/>
  </r>
  <r>
    <x v="1"/>
    <x v="1"/>
    <n v="0.125"/>
    <s v="m01"/>
  </r>
  <r>
    <x v="1"/>
    <x v="1"/>
    <n v="0.25"/>
    <s v="m02"/>
  </r>
  <r>
    <x v="1"/>
    <x v="1"/>
    <n v="0.125"/>
    <s v="m03"/>
  </r>
  <r>
    <x v="1"/>
    <x v="2"/>
    <n v="0.25"/>
    <s v="f02"/>
  </r>
  <r>
    <x v="1"/>
    <x v="2"/>
    <n v="0.25"/>
    <s v="f03"/>
  </r>
  <r>
    <x v="1"/>
    <x v="2"/>
    <n v="0.25"/>
    <s v="m02"/>
  </r>
  <r>
    <x v="1"/>
    <x v="2"/>
    <n v="0.25"/>
    <s v="m03"/>
  </r>
  <r>
    <x v="1"/>
    <x v="3"/>
    <n v="0.25"/>
    <s v="f01"/>
  </r>
  <r>
    <x v="1"/>
    <x v="3"/>
    <n v="0.25"/>
    <s v="f02"/>
  </r>
  <r>
    <x v="1"/>
    <x v="3"/>
    <n v="0.25"/>
    <s v="f04"/>
  </r>
  <r>
    <x v="1"/>
    <x v="3"/>
    <n v="0.25"/>
    <s v="m04"/>
  </r>
  <r>
    <x v="1"/>
    <x v="4"/>
    <n v="0.125"/>
    <s v="f01"/>
  </r>
  <r>
    <x v="1"/>
    <x v="4"/>
    <n v="0.125"/>
    <s v="f02"/>
  </r>
  <r>
    <x v="1"/>
    <x v="4"/>
    <n v="0.125"/>
    <s v="f04"/>
  </r>
  <r>
    <x v="1"/>
    <x v="4"/>
    <n v="0.125"/>
    <s v="m01"/>
  </r>
  <r>
    <x v="1"/>
    <x v="4"/>
    <n v="0.125"/>
    <s v="m02"/>
  </r>
  <r>
    <x v="1"/>
    <x v="4"/>
    <n v="0.125"/>
    <s v="m04"/>
  </r>
  <r>
    <x v="1"/>
    <x v="4"/>
    <n v="0.125"/>
    <s v="m05"/>
  </r>
  <r>
    <x v="1"/>
    <x v="4"/>
    <n v="0.125"/>
    <s v="m06"/>
  </r>
  <r>
    <x v="1"/>
    <x v="5"/>
    <n v="6.25E-2"/>
    <s v="f01"/>
  </r>
  <r>
    <x v="1"/>
    <x v="5"/>
    <n v="0.125"/>
    <s v="f02"/>
  </r>
  <r>
    <x v="1"/>
    <x v="5"/>
    <n v="6.25E-2"/>
    <s v="f03"/>
  </r>
  <r>
    <x v="1"/>
    <x v="5"/>
    <n v="0.125"/>
    <s v="f04"/>
  </r>
  <r>
    <x v="1"/>
    <x v="5"/>
    <n v="6.25E-2"/>
    <s v="f05"/>
  </r>
  <r>
    <x v="1"/>
    <x v="5"/>
    <n v="6.25E-2"/>
    <s v="m01"/>
  </r>
  <r>
    <x v="1"/>
    <x v="5"/>
    <n v="0.125"/>
    <s v="m02"/>
  </r>
  <r>
    <x v="1"/>
    <x v="5"/>
    <n v="6.25E-2"/>
    <s v="m03"/>
  </r>
  <r>
    <x v="1"/>
    <x v="5"/>
    <n v="6.25E-2"/>
    <s v="m04"/>
  </r>
  <r>
    <x v="1"/>
    <x v="5"/>
    <n v="6.25E-2"/>
    <s v="m05"/>
  </r>
  <r>
    <x v="1"/>
    <x v="5"/>
    <n v="0.125"/>
    <s v="m06"/>
  </r>
  <r>
    <x v="1"/>
    <x v="5"/>
    <n v="6.25E-2"/>
    <s v="m07"/>
  </r>
  <r>
    <x v="1"/>
    <x v="6"/>
    <n v="0.125"/>
    <s v="f02"/>
  </r>
  <r>
    <x v="1"/>
    <x v="6"/>
    <n v="0.125"/>
    <s v="f03"/>
  </r>
  <r>
    <x v="1"/>
    <x v="6"/>
    <n v="0.125"/>
    <s v="f04"/>
  </r>
  <r>
    <x v="1"/>
    <x v="6"/>
    <n v="0.125"/>
    <s v="f05"/>
  </r>
  <r>
    <x v="1"/>
    <x v="6"/>
    <n v="0.125"/>
    <s v="m02"/>
  </r>
  <r>
    <x v="1"/>
    <x v="6"/>
    <n v="0.125"/>
    <s v="m03"/>
  </r>
  <r>
    <x v="1"/>
    <x v="6"/>
    <n v="0.125"/>
    <s v="m06"/>
  </r>
  <r>
    <x v="1"/>
    <x v="6"/>
    <n v="0.125"/>
    <s v="m07"/>
  </r>
  <r>
    <x v="1"/>
    <x v="7"/>
    <n v="0.5"/>
    <s v="f04"/>
  </r>
  <r>
    <x v="1"/>
    <x v="7"/>
    <n v="0.5"/>
    <s v="m04"/>
  </r>
  <r>
    <x v="1"/>
    <x v="8"/>
    <n v="0.25"/>
    <s v="f04"/>
  </r>
  <r>
    <x v="1"/>
    <x v="8"/>
    <n v="0.25"/>
    <s v="m04"/>
  </r>
  <r>
    <x v="1"/>
    <x v="8"/>
    <n v="0.25"/>
    <s v="m05"/>
  </r>
  <r>
    <x v="1"/>
    <x v="8"/>
    <n v="0.25"/>
    <s v="m06"/>
  </r>
  <r>
    <x v="1"/>
    <x v="9"/>
    <n v="0.25"/>
    <s v="f04"/>
  </r>
  <r>
    <x v="1"/>
    <x v="9"/>
    <n v="0.125"/>
    <s v="f05"/>
  </r>
  <r>
    <x v="1"/>
    <x v="9"/>
    <n v="0.125"/>
    <s v="m04"/>
  </r>
  <r>
    <x v="1"/>
    <x v="9"/>
    <n v="0.125"/>
    <s v="m05"/>
  </r>
  <r>
    <x v="1"/>
    <x v="9"/>
    <n v="0.25"/>
    <s v="m06"/>
  </r>
  <r>
    <x v="1"/>
    <x v="9"/>
    <n v="0.125"/>
    <s v="m07"/>
  </r>
  <r>
    <x v="1"/>
    <x v="10"/>
    <n v="0.25"/>
    <s v="f04"/>
  </r>
  <r>
    <x v="1"/>
    <x v="10"/>
    <n v="0.25"/>
    <s v="f05"/>
  </r>
  <r>
    <x v="1"/>
    <x v="10"/>
    <n v="0.25"/>
    <s v="m06"/>
  </r>
  <r>
    <x v="1"/>
    <x v="10"/>
    <n v="0.25"/>
    <s v="m07"/>
  </r>
  <r>
    <x v="2"/>
    <x v="0"/>
    <n v="0.5"/>
    <s v="f02"/>
  </r>
  <r>
    <x v="2"/>
    <x v="0"/>
    <n v="0.5"/>
    <s v="m02"/>
  </r>
  <r>
    <x v="2"/>
    <x v="1"/>
    <n v="0.25"/>
    <s v="f02"/>
  </r>
  <r>
    <x v="2"/>
    <x v="1"/>
    <n v="0.25"/>
    <s v="f03"/>
  </r>
  <r>
    <x v="2"/>
    <x v="1"/>
    <n v="0.25"/>
    <s v="m02"/>
  </r>
  <r>
    <x v="2"/>
    <x v="1"/>
    <n v="0.25"/>
    <s v="m03"/>
  </r>
  <r>
    <x v="2"/>
    <x v="2"/>
    <n v="0.5"/>
    <s v="f03"/>
  </r>
  <r>
    <x v="2"/>
    <x v="2"/>
    <n v="0.5"/>
    <s v="m03"/>
  </r>
  <r>
    <x v="2"/>
    <x v="3"/>
    <n v="0.5"/>
    <s v="f02"/>
  </r>
  <r>
    <x v="2"/>
    <x v="3"/>
    <n v="0.5"/>
    <s v="f04"/>
  </r>
  <r>
    <x v="2"/>
    <x v="4"/>
    <n v="0.25"/>
    <s v="f02"/>
  </r>
  <r>
    <x v="2"/>
    <x v="4"/>
    <n v="0.25"/>
    <s v="f04"/>
  </r>
  <r>
    <x v="2"/>
    <x v="4"/>
    <n v="0.25"/>
    <s v="m02"/>
  </r>
  <r>
    <x v="2"/>
    <x v="4"/>
    <n v="0.25"/>
    <s v="m06"/>
  </r>
  <r>
    <x v="2"/>
    <x v="5"/>
    <n v="0.125"/>
    <s v="f02"/>
  </r>
  <r>
    <x v="2"/>
    <x v="5"/>
    <n v="0.125"/>
    <s v="f03"/>
  </r>
  <r>
    <x v="2"/>
    <x v="5"/>
    <n v="0.125"/>
    <s v="f04"/>
  </r>
  <r>
    <x v="2"/>
    <x v="5"/>
    <n v="0.125"/>
    <s v="f05"/>
  </r>
  <r>
    <x v="2"/>
    <x v="5"/>
    <n v="0.125"/>
    <s v="m02"/>
  </r>
  <r>
    <x v="2"/>
    <x v="5"/>
    <n v="0.125"/>
    <s v="m03"/>
  </r>
  <r>
    <x v="2"/>
    <x v="5"/>
    <n v="0.125"/>
    <s v="m06"/>
  </r>
  <r>
    <x v="2"/>
    <x v="5"/>
    <n v="0.125"/>
    <s v="m07"/>
  </r>
  <r>
    <x v="2"/>
    <x v="6"/>
    <n v="0.25"/>
    <s v="f03"/>
  </r>
  <r>
    <x v="2"/>
    <x v="6"/>
    <n v="0.25"/>
    <s v="f05"/>
  </r>
  <r>
    <x v="2"/>
    <x v="6"/>
    <n v="0.25"/>
    <s v="m03"/>
  </r>
  <r>
    <x v="2"/>
    <x v="6"/>
    <n v="0.25"/>
    <s v="m07"/>
  </r>
  <r>
    <x v="2"/>
    <x v="7"/>
    <n v="1"/>
    <s v="f04"/>
  </r>
  <r>
    <x v="2"/>
    <x v="8"/>
    <n v="0.5"/>
    <s v="f04"/>
  </r>
  <r>
    <x v="2"/>
    <x v="8"/>
    <n v="0.5"/>
    <s v="m06"/>
  </r>
  <r>
    <x v="2"/>
    <x v="9"/>
    <n v="0.25"/>
    <s v="f04"/>
  </r>
  <r>
    <x v="2"/>
    <x v="9"/>
    <n v="0.25"/>
    <s v="f05"/>
  </r>
  <r>
    <x v="2"/>
    <x v="9"/>
    <n v="0.25"/>
    <s v="m06"/>
  </r>
  <r>
    <x v="2"/>
    <x v="9"/>
    <n v="0.25"/>
    <s v="m07"/>
  </r>
  <r>
    <x v="2"/>
    <x v="10"/>
    <n v="0.5"/>
    <s v="f05"/>
  </r>
  <r>
    <x v="2"/>
    <x v="10"/>
    <n v="0.5"/>
    <s v="m07"/>
  </r>
  <r>
    <x v="3"/>
    <x v="0"/>
    <n v="0.125"/>
    <s v="f01"/>
  </r>
  <r>
    <x v="3"/>
    <x v="0"/>
    <n v="0.125"/>
    <s v="f02"/>
  </r>
  <r>
    <x v="3"/>
    <x v="0"/>
    <n v="0.125"/>
    <s v="f04"/>
  </r>
  <r>
    <x v="3"/>
    <x v="0"/>
    <n v="0.125"/>
    <s v="m01"/>
  </r>
  <r>
    <x v="3"/>
    <x v="0"/>
    <n v="0.125"/>
    <s v="m02"/>
  </r>
  <r>
    <x v="3"/>
    <x v="0"/>
    <n v="0.125"/>
    <s v="m04"/>
  </r>
  <r>
    <x v="3"/>
    <x v="0"/>
    <n v="0.125"/>
    <s v="m05"/>
  </r>
  <r>
    <x v="3"/>
    <x v="0"/>
    <n v="0.125"/>
    <s v="m06"/>
  </r>
  <r>
    <x v="3"/>
    <x v="1"/>
    <n v="6.25E-2"/>
    <s v="f01"/>
  </r>
  <r>
    <x v="3"/>
    <x v="1"/>
    <n v="0.125"/>
    <s v="f02"/>
  </r>
  <r>
    <x v="3"/>
    <x v="1"/>
    <n v="6.25E-2"/>
    <s v="f03"/>
  </r>
  <r>
    <x v="3"/>
    <x v="1"/>
    <n v="0.125"/>
    <s v="f04"/>
  </r>
  <r>
    <x v="3"/>
    <x v="1"/>
    <n v="6.25E-2"/>
    <s v="f05"/>
  </r>
  <r>
    <x v="3"/>
    <x v="1"/>
    <n v="6.25E-2"/>
    <s v="m01"/>
  </r>
  <r>
    <x v="3"/>
    <x v="1"/>
    <n v="0.125"/>
    <s v="m02"/>
  </r>
  <r>
    <x v="3"/>
    <x v="1"/>
    <n v="6.25E-2"/>
    <s v="m03"/>
  </r>
  <r>
    <x v="3"/>
    <x v="1"/>
    <n v="6.25E-2"/>
    <s v="m04"/>
  </r>
  <r>
    <x v="3"/>
    <x v="1"/>
    <n v="6.25E-2"/>
    <s v="m05"/>
  </r>
  <r>
    <x v="3"/>
    <x v="1"/>
    <n v="0.125"/>
    <s v="m06"/>
  </r>
  <r>
    <x v="3"/>
    <x v="1"/>
    <n v="6.25E-2"/>
    <s v="m07"/>
  </r>
  <r>
    <x v="3"/>
    <x v="2"/>
    <n v="0.125"/>
    <s v="f02"/>
  </r>
  <r>
    <x v="3"/>
    <x v="2"/>
    <n v="0.125"/>
    <s v="f03"/>
  </r>
  <r>
    <x v="3"/>
    <x v="2"/>
    <n v="0.125"/>
    <s v="f04"/>
  </r>
  <r>
    <x v="3"/>
    <x v="2"/>
    <n v="0.125"/>
    <s v="f05"/>
  </r>
  <r>
    <x v="3"/>
    <x v="2"/>
    <n v="0.125"/>
    <s v="m02"/>
  </r>
  <r>
    <x v="3"/>
    <x v="2"/>
    <n v="0.125"/>
    <s v="m03"/>
  </r>
  <r>
    <x v="3"/>
    <x v="2"/>
    <n v="0.125"/>
    <s v="m06"/>
  </r>
  <r>
    <x v="3"/>
    <x v="2"/>
    <n v="0.125"/>
    <s v="m07"/>
  </r>
  <r>
    <x v="3"/>
    <x v="3"/>
    <n v="0.125"/>
    <s v="f01"/>
  </r>
  <r>
    <x v="3"/>
    <x v="3"/>
    <n v="0.125"/>
    <s v="f02"/>
  </r>
  <r>
    <x v="3"/>
    <x v="3"/>
    <n v="0.25"/>
    <s v="f04"/>
  </r>
  <r>
    <x v="3"/>
    <x v="3"/>
    <n v="0.125"/>
    <s v="f06"/>
  </r>
  <r>
    <x v="3"/>
    <x v="3"/>
    <n v="0.25"/>
    <s v="m04"/>
  </r>
  <r>
    <x v="3"/>
    <x v="3"/>
    <n v="0.125"/>
    <s v="m08"/>
  </r>
  <r>
    <x v="3"/>
    <x v="4"/>
    <n v="6.25E-2"/>
    <s v="f01"/>
  </r>
  <r>
    <x v="3"/>
    <x v="4"/>
    <n v="6.25E-2"/>
    <s v="f02"/>
  </r>
  <r>
    <x v="3"/>
    <x v="4"/>
    <n v="0.125"/>
    <s v="f04"/>
  </r>
  <r>
    <x v="3"/>
    <x v="4"/>
    <n v="6.25E-2"/>
    <s v="f06"/>
  </r>
  <r>
    <x v="3"/>
    <x v="4"/>
    <n v="6.25E-2"/>
    <s v="m01"/>
  </r>
  <r>
    <x v="3"/>
    <x v="4"/>
    <n v="6.25E-2"/>
    <s v="m02"/>
  </r>
  <r>
    <x v="3"/>
    <x v="4"/>
    <n v="0.125"/>
    <s v="m04"/>
  </r>
  <r>
    <x v="3"/>
    <x v="4"/>
    <n v="0.125"/>
    <s v="m05"/>
  </r>
  <r>
    <x v="3"/>
    <x v="4"/>
    <n v="0.125"/>
    <s v="m06"/>
  </r>
  <r>
    <x v="3"/>
    <x v="4"/>
    <n v="6.25E-2"/>
    <s v="m08"/>
  </r>
  <r>
    <x v="3"/>
    <x v="4"/>
    <n v="6.25E-2"/>
    <s v="m09"/>
  </r>
  <r>
    <x v="3"/>
    <x v="4"/>
    <n v="6.25E-2"/>
    <s v="m10"/>
  </r>
  <r>
    <x v="3"/>
    <x v="5"/>
    <n v="3.125E-2"/>
    <s v="f01"/>
  </r>
  <r>
    <x v="3"/>
    <x v="5"/>
    <n v="6.25E-2"/>
    <s v="f02"/>
  </r>
  <r>
    <x v="3"/>
    <x v="5"/>
    <n v="3.125E-2"/>
    <s v="f03"/>
  </r>
  <r>
    <x v="3"/>
    <x v="5"/>
    <n v="0.125"/>
    <s v="f04"/>
  </r>
  <r>
    <x v="3"/>
    <x v="5"/>
    <n v="6.25E-2"/>
    <s v="f05"/>
  </r>
  <r>
    <x v="3"/>
    <x v="5"/>
    <n v="6.25E-2"/>
    <s v="f06"/>
  </r>
  <r>
    <x v="3"/>
    <x v="5"/>
    <n v="3.125E-2"/>
    <s v="f07"/>
  </r>
  <r>
    <x v="3"/>
    <x v="5"/>
    <n v="3.125E-2"/>
    <s v="m01"/>
  </r>
  <r>
    <x v="3"/>
    <x v="5"/>
    <n v="6.25E-2"/>
    <s v="m02"/>
  </r>
  <r>
    <x v="3"/>
    <x v="5"/>
    <n v="3.125E-2"/>
    <s v="m03"/>
  </r>
  <r>
    <x v="3"/>
    <x v="5"/>
    <n v="6.25E-2"/>
    <s v="m04"/>
  </r>
  <r>
    <x v="3"/>
    <x v="5"/>
    <n v="6.25E-2"/>
    <s v="m05"/>
  </r>
  <r>
    <x v="3"/>
    <x v="5"/>
    <n v="0.125"/>
    <s v="m06"/>
  </r>
  <r>
    <x v="3"/>
    <x v="5"/>
    <n v="6.25E-2"/>
    <s v="m07"/>
  </r>
  <r>
    <x v="3"/>
    <x v="5"/>
    <n v="3.125E-2"/>
    <s v="m08"/>
  </r>
  <r>
    <x v="3"/>
    <x v="5"/>
    <n v="3.125E-2"/>
    <s v="m09"/>
  </r>
  <r>
    <x v="3"/>
    <x v="5"/>
    <n v="6.25E-2"/>
    <s v="m10"/>
  </r>
  <r>
    <x v="3"/>
    <x v="5"/>
    <n v="3.125E-2"/>
    <s v="m11"/>
  </r>
  <r>
    <x v="3"/>
    <x v="6"/>
    <n v="6.25E-2"/>
    <s v="f02"/>
  </r>
  <r>
    <x v="3"/>
    <x v="6"/>
    <n v="6.25E-2"/>
    <s v="f03"/>
  </r>
  <r>
    <x v="3"/>
    <x v="6"/>
    <n v="0.125"/>
    <s v="f04"/>
  </r>
  <r>
    <x v="3"/>
    <x v="6"/>
    <n v="0.125"/>
    <s v="f05"/>
  </r>
  <r>
    <x v="3"/>
    <x v="6"/>
    <n v="6.25E-2"/>
    <s v="f06"/>
  </r>
  <r>
    <x v="3"/>
    <x v="6"/>
    <n v="6.25E-2"/>
    <s v="f07"/>
  </r>
  <r>
    <x v="3"/>
    <x v="6"/>
    <n v="6.25E-2"/>
    <s v="m02"/>
  </r>
  <r>
    <x v="3"/>
    <x v="6"/>
    <n v="6.25E-2"/>
    <s v="m03"/>
  </r>
  <r>
    <x v="3"/>
    <x v="6"/>
    <n v="0.125"/>
    <s v="m06"/>
  </r>
  <r>
    <x v="3"/>
    <x v="6"/>
    <n v="0.125"/>
    <s v="m07"/>
  </r>
  <r>
    <x v="3"/>
    <x v="6"/>
    <n v="6.25E-2"/>
    <s v="m10"/>
  </r>
  <r>
    <x v="3"/>
    <x v="6"/>
    <n v="6.25E-2"/>
    <s v="m11"/>
  </r>
  <r>
    <x v="3"/>
    <x v="7"/>
    <n v="0.25"/>
    <s v="f04"/>
  </r>
  <r>
    <x v="3"/>
    <x v="7"/>
    <n v="0.25"/>
    <s v="f06"/>
  </r>
  <r>
    <x v="3"/>
    <x v="7"/>
    <n v="0.25"/>
    <s v="m04"/>
  </r>
  <r>
    <x v="3"/>
    <x v="7"/>
    <n v="0.25"/>
    <s v="m08"/>
  </r>
  <r>
    <x v="3"/>
    <x v="8"/>
    <n v="0.125"/>
    <s v="f04"/>
  </r>
  <r>
    <x v="3"/>
    <x v="8"/>
    <n v="0.125"/>
    <s v="f06"/>
  </r>
  <r>
    <x v="3"/>
    <x v="8"/>
    <n v="0.125"/>
    <s v="m04"/>
  </r>
  <r>
    <x v="3"/>
    <x v="8"/>
    <n v="0.125"/>
    <s v="m05"/>
  </r>
  <r>
    <x v="3"/>
    <x v="8"/>
    <n v="0.125"/>
    <s v="m06"/>
  </r>
  <r>
    <x v="3"/>
    <x v="8"/>
    <n v="0.125"/>
    <s v="m08"/>
  </r>
  <r>
    <x v="3"/>
    <x v="8"/>
    <n v="0.125"/>
    <s v="m09"/>
  </r>
  <r>
    <x v="3"/>
    <x v="8"/>
    <n v="0.125"/>
    <s v="m10"/>
  </r>
  <r>
    <x v="3"/>
    <x v="9"/>
    <n v="0.125"/>
    <s v="f04"/>
  </r>
  <r>
    <x v="3"/>
    <x v="9"/>
    <n v="6.25E-2"/>
    <s v="f05"/>
  </r>
  <r>
    <x v="3"/>
    <x v="9"/>
    <n v="0.125"/>
    <s v="f06"/>
  </r>
  <r>
    <x v="3"/>
    <x v="9"/>
    <n v="6.25E-2"/>
    <s v="f07"/>
  </r>
  <r>
    <x v="3"/>
    <x v="9"/>
    <n v="6.25E-2"/>
    <s v="m04"/>
  </r>
  <r>
    <x v="3"/>
    <x v="9"/>
    <n v="6.25E-2"/>
    <s v="m05"/>
  </r>
  <r>
    <x v="3"/>
    <x v="9"/>
    <n v="0.125"/>
    <s v="m06"/>
  </r>
  <r>
    <x v="3"/>
    <x v="9"/>
    <n v="6.25E-2"/>
    <s v="m07"/>
  </r>
  <r>
    <x v="3"/>
    <x v="9"/>
    <n v="6.25E-2"/>
    <s v="m08"/>
  </r>
  <r>
    <x v="3"/>
    <x v="9"/>
    <n v="6.25E-2"/>
    <s v="m09"/>
  </r>
  <r>
    <x v="3"/>
    <x v="9"/>
    <n v="0.125"/>
    <s v="m10"/>
  </r>
  <r>
    <x v="3"/>
    <x v="9"/>
    <n v="6.25E-2"/>
    <s v="m11"/>
  </r>
  <r>
    <x v="3"/>
    <x v="10"/>
    <n v="0.125"/>
    <s v="f04"/>
  </r>
  <r>
    <x v="3"/>
    <x v="10"/>
    <n v="0.125"/>
    <s v="f05"/>
  </r>
  <r>
    <x v="3"/>
    <x v="10"/>
    <n v="0.125"/>
    <s v="f06"/>
  </r>
  <r>
    <x v="3"/>
    <x v="10"/>
    <n v="0.125"/>
    <s v="f07"/>
  </r>
  <r>
    <x v="3"/>
    <x v="10"/>
    <n v="0.125"/>
    <s v="m06"/>
  </r>
  <r>
    <x v="3"/>
    <x v="10"/>
    <n v="0.125"/>
    <s v="m07"/>
  </r>
  <r>
    <x v="3"/>
    <x v="10"/>
    <n v="0.125"/>
    <s v="m10"/>
  </r>
  <r>
    <x v="3"/>
    <x v="10"/>
    <n v="0.125"/>
    <s v="m11"/>
  </r>
  <r>
    <x v="4"/>
    <x v="0"/>
    <n v="0.25"/>
    <s v="f02"/>
  </r>
  <r>
    <x v="4"/>
    <x v="0"/>
    <n v="0.25"/>
    <s v="f04"/>
  </r>
  <r>
    <x v="4"/>
    <x v="0"/>
    <n v="0.25"/>
    <s v="m02"/>
  </r>
  <r>
    <x v="4"/>
    <x v="0"/>
    <n v="0.25"/>
    <s v="m06"/>
  </r>
  <r>
    <x v="4"/>
    <x v="1"/>
    <n v="0.125"/>
    <s v="f02"/>
  </r>
  <r>
    <x v="4"/>
    <x v="1"/>
    <n v="0.125"/>
    <s v="f03"/>
  </r>
  <r>
    <x v="4"/>
    <x v="1"/>
    <n v="0.125"/>
    <s v="f04"/>
  </r>
  <r>
    <x v="4"/>
    <x v="1"/>
    <n v="0.125"/>
    <s v="f05"/>
  </r>
  <r>
    <x v="4"/>
    <x v="1"/>
    <n v="0.125"/>
    <s v="m02"/>
  </r>
  <r>
    <x v="4"/>
    <x v="1"/>
    <n v="0.125"/>
    <s v="m03"/>
  </r>
  <r>
    <x v="4"/>
    <x v="1"/>
    <n v="0.125"/>
    <s v="m06"/>
  </r>
  <r>
    <x v="4"/>
    <x v="1"/>
    <n v="0.125"/>
    <s v="m07"/>
  </r>
  <r>
    <x v="4"/>
    <x v="2"/>
    <n v="0.25"/>
    <s v="f03"/>
  </r>
  <r>
    <x v="4"/>
    <x v="2"/>
    <n v="0.25"/>
    <s v="f05"/>
  </r>
  <r>
    <x v="4"/>
    <x v="2"/>
    <n v="0.25"/>
    <s v="m03"/>
  </r>
  <r>
    <x v="4"/>
    <x v="2"/>
    <n v="0.25"/>
    <s v="m07"/>
  </r>
  <r>
    <x v="4"/>
    <x v="3"/>
    <n v="0.25"/>
    <s v="f02"/>
  </r>
  <r>
    <x v="4"/>
    <x v="3"/>
    <n v="0.5"/>
    <s v="f04"/>
  </r>
  <r>
    <x v="4"/>
    <x v="3"/>
    <n v="0.25"/>
    <s v="f06"/>
  </r>
  <r>
    <x v="4"/>
    <x v="4"/>
    <n v="0.125"/>
    <s v="f02"/>
  </r>
  <r>
    <x v="4"/>
    <x v="4"/>
    <n v="0.25"/>
    <s v="f04"/>
  </r>
  <r>
    <x v="4"/>
    <x v="4"/>
    <n v="0.125"/>
    <s v="f06"/>
  </r>
  <r>
    <x v="4"/>
    <x v="4"/>
    <n v="0.125"/>
    <s v="m02"/>
  </r>
  <r>
    <x v="4"/>
    <x v="4"/>
    <n v="0.25"/>
    <s v="m06"/>
  </r>
  <r>
    <x v="4"/>
    <x v="4"/>
    <n v="0.125"/>
    <s v="m10"/>
  </r>
  <r>
    <x v="4"/>
    <x v="5"/>
    <n v="6.25E-2"/>
    <s v="f02"/>
  </r>
  <r>
    <x v="4"/>
    <x v="5"/>
    <n v="6.25E-2"/>
    <s v="f03"/>
  </r>
  <r>
    <x v="4"/>
    <x v="5"/>
    <n v="0.125"/>
    <s v="f04"/>
  </r>
  <r>
    <x v="4"/>
    <x v="5"/>
    <n v="0.125"/>
    <s v="f05"/>
  </r>
  <r>
    <x v="4"/>
    <x v="5"/>
    <n v="6.25E-2"/>
    <s v="f06"/>
  </r>
  <r>
    <x v="4"/>
    <x v="5"/>
    <n v="6.25E-2"/>
    <s v="f07"/>
  </r>
  <r>
    <x v="4"/>
    <x v="5"/>
    <n v="6.25E-2"/>
    <s v="m02"/>
  </r>
  <r>
    <x v="4"/>
    <x v="5"/>
    <n v="6.25E-2"/>
    <s v="m03"/>
  </r>
  <r>
    <x v="4"/>
    <x v="5"/>
    <n v="0.125"/>
    <s v="m06"/>
  </r>
  <r>
    <x v="4"/>
    <x v="5"/>
    <n v="0.125"/>
    <s v="m07"/>
  </r>
  <r>
    <x v="4"/>
    <x v="5"/>
    <n v="6.25E-2"/>
    <s v="m10"/>
  </r>
  <r>
    <x v="4"/>
    <x v="5"/>
    <n v="6.25E-2"/>
    <s v="m11"/>
  </r>
  <r>
    <x v="4"/>
    <x v="6"/>
    <n v="0.125"/>
    <s v="f03"/>
  </r>
  <r>
    <x v="4"/>
    <x v="6"/>
    <n v="0.25"/>
    <s v="f05"/>
  </r>
  <r>
    <x v="4"/>
    <x v="6"/>
    <n v="0.125"/>
    <s v="f07"/>
  </r>
  <r>
    <x v="4"/>
    <x v="6"/>
    <n v="0.125"/>
    <s v="m03"/>
  </r>
  <r>
    <x v="4"/>
    <x v="6"/>
    <n v="0.25"/>
    <s v="m07"/>
  </r>
  <r>
    <x v="4"/>
    <x v="6"/>
    <n v="0.125"/>
    <s v="m11"/>
  </r>
  <r>
    <x v="4"/>
    <x v="7"/>
    <n v="0.5"/>
    <s v="f04"/>
  </r>
  <r>
    <x v="4"/>
    <x v="7"/>
    <n v="0.5"/>
    <s v="f06"/>
  </r>
  <r>
    <x v="4"/>
    <x v="8"/>
    <n v="0.25"/>
    <s v="f04"/>
  </r>
  <r>
    <x v="4"/>
    <x v="8"/>
    <n v="0.25"/>
    <s v="f06"/>
  </r>
  <r>
    <x v="4"/>
    <x v="8"/>
    <n v="0.25"/>
    <s v="m06"/>
  </r>
  <r>
    <x v="4"/>
    <x v="8"/>
    <n v="0.25"/>
    <s v="m10"/>
  </r>
  <r>
    <x v="4"/>
    <x v="9"/>
    <n v="0.125"/>
    <s v="f04"/>
  </r>
  <r>
    <x v="4"/>
    <x v="9"/>
    <n v="0.125"/>
    <s v="f05"/>
  </r>
  <r>
    <x v="4"/>
    <x v="9"/>
    <n v="0.125"/>
    <s v="f06"/>
  </r>
  <r>
    <x v="4"/>
    <x v="9"/>
    <n v="0.125"/>
    <s v="f07"/>
  </r>
  <r>
    <x v="4"/>
    <x v="9"/>
    <n v="0.125"/>
    <s v="m06"/>
  </r>
  <r>
    <x v="4"/>
    <x v="9"/>
    <n v="0.125"/>
    <s v="m07"/>
  </r>
  <r>
    <x v="4"/>
    <x v="9"/>
    <n v="0.125"/>
    <s v="m10"/>
  </r>
  <r>
    <x v="4"/>
    <x v="9"/>
    <n v="0.125"/>
    <s v="m11"/>
  </r>
  <r>
    <x v="4"/>
    <x v="10"/>
    <n v="0.25"/>
    <s v="f05"/>
  </r>
  <r>
    <x v="4"/>
    <x v="10"/>
    <n v="0.25"/>
    <s v="f07"/>
  </r>
  <r>
    <x v="4"/>
    <x v="10"/>
    <n v="0.25"/>
    <s v="m07"/>
  </r>
  <r>
    <x v="4"/>
    <x v="10"/>
    <n v="0.25"/>
    <s v="m11"/>
  </r>
  <r>
    <x v="5"/>
    <x v="0"/>
    <n v="0.25"/>
    <s v="f04"/>
  </r>
  <r>
    <x v="5"/>
    <x v="0"/>
    <n v="0.25"/>
    <s v="m04"/>
  </r>
  <r>
    <x v="5"/>
    <x v="0"/>
    <n v="0.25"/>
    <s v="m05"/>
  </r>
  <r>
    <x v="5"/>
    <x v="0"/>
    <n v="0.25"/>
    <s v="m06"/>
  </r>
  <r>
    <x v="5"/>
    <x v="1"/>
    <n v="0.25"/>
    <s v="f04"/>
  </r>
  <r>
    <x v="5"/>
    <x v="1"/>
    <n v="0.125"/>
    <s v="f05"/>
  </r>
  <r>
    <x v="5"/>
    <x v="1"/>
    <n v="0.125"/>
    <s v="m04"/>
  </r>
  <r>
    <x v="5"/>
    <x v="1"/>
    <n v="0.125"/>
    <s v="m05"/>
  </r>
  <r>
    <x v="5"/>
    <x v="1"/>
    <n v="0.25"/>
    <s v="m06"/>
  </r>
  <r>
    <x v="5"/>
    <x v="1"/>
    <n v="0.125"/>
    <s v="m07"/>
  </r>
  <r>
    <x v="5"/>
    <x v="2"/>
    <n v="0.25"/>
    <s v="f04"/>
  </r>
  <r>
    <x v="5"/>
    <x v="2"/>
    <n v="0.25"/>
    <s v="f05"/>
  </r>
  <r>
    <x v="5"/>
    <x v="2"/>
    <n v="0.25"/>
    <s v="m06"/>
  </r>
  <r>
    <x v="5"/>
    <x v="2"/>
    <n v="0.25"/>
    <s v="m07"/>
  </r>
  <r>
    <x v="5"/>
    <x v="3"/>
    <n v="0.25"/>
    <s v="f04"/>
  </r>
  <r>
    <x v="5"/>
    <x v="3"/>
    <n v="0.25"/>
    <s v="f06"/>
  </r>
  <r>
    <x v="5"/>
    <x v="3"/>
    <n v="0.25"/>
    <s v="m04"/>
  </r>
  <r>
    <x v="5"/>
    <x v="3"/>
    <n v="0.25"/>
    <s v="m08"/>
  </r>
  <r>
    <x v="5"/>
    <x v="4"/>
    <n v="0.125"/>
    <s v="f04"/>
  </r>
  <r>
    <x v="5"/>
    <x v="4"/>
    <n v="0.125"/>
    <s v="f06"/>
  </r>
  <r>
    <x v="5"/>
    <x v="4"/>
    <n v="0.125"/>
    <s v="m04"/>
  </r>
  <r>
    <x v="5"/>
    <x v="4"/>
    <n v="0.125"/>
    <s v="m05"/>
  </r>
  <r>
    <x v="5"/>
    <x v="4"/>
    <n v="0.125"/>
    <s v="m06"/>
  </r>
  <r>
    <x v="5"/>
    <x v="4"/>
    <n v="0.125"/>
    <s v="m08"/>
  </r>
  <r>
    <x v="5"/>
    <x v="4"/>
    <n v="0.125"/>
    <s v="m09"/>
  </r>
  <r>
    <x v="5"/>
    <x v="4"/>
    <n v="0.125"/>
    <s v="m10"/>
  </r>
  <r>
    <x v="5"/>
    <x v="5"/>
    <n v="0.125"/>
    <s v="f04"/>
  </r>
  <r>
    <x v="5"/>
    <x v="5"/>
    <n v="6.25E-2"/>
    <s v="f05"/>
  </r>
  <r>
    <x v="5"/>
    <x v="5"/>
    <n v="0.125"/>
    <s v="f06"/>
  </r>
  <r>
    <x v="5"/>
    <x v="5"/>
    <n v="6.25E-2"/>
    <s v="f07"/>
  </r>
  <r>
    <x v="5"/>
    <x v="5"/>
    <n v="6.25E-2"/>
    <s v="m04"/>
  </r>
  <r>
    <x v="5"/>
    <x v="5"/>
    <n v="6.25E-2"/>
    <s v="m05"/>
  </r>
  <r>
    <x v="5"/>
    <x v="5"/>
    <n v="0.125"/>
    <s v="m06"/>
  </r>
  <r>
    <x v="5"/>
    <x v="5"/>
    <n v="6.25E-2"/>
    <s v="m07"/>
  </r>
  <r>
    <x v="5"/>
    <x v="5"/>
    <n v="6.25E-2"/>
    <s v="m08"/>
  </r>
  <r>
    <x v="5"/>
    <x v="5"/>
    <n v="6.25E-2"/>
    <s v="m09"/>
  </r>
  <r>
    <x v="5"/>
    <x v="5"/>
    <n v="0.125"/>
    <s v="m10"/>
  </r>
  <r>
    <x v="5"/>
    <x v="5"/>
    <n v="6.25E-2"/>
    <s v="m11"/>
  </r>
  <r>
    <x v="5"/>
    <x v="6"/>
    <n v="0.125"/>
    <s v="f04"/>
  </r>
  <r>
    <x v="5"/>
    <x v="6"/>
    <n v="0.125"/>
    <s v="f05"/>
  </r>
  <r>
    <x v="5"/>
    <x v="6"/>
    <n v="0.125"/>
    <s v="f06"/>
  </r>
  <r>
    <x v="5"/>
    <x v="6"/>
    <n v="0.125"/>
    <s v="f07"/>
  </r>
  <r>
    <x v="5"/>
    <x v="6"/>
    <n v="0.125"/>
    <s v="m06"/>
  </r>
  <r>
    <x v="5"/>
    <x v="6"/>
    <n v="0.125"/>
    <s v="m07"/>
  </r>
  <r>
    <x v="5"/>
    <x v="6"/>
    <n v="0.125"/>
    <s v="m10"/>
  </r>
  <r>
    <x v="5"/>
    <x v="6"/>
    <n v="0.125"/>
    <s v="m11"/>
  </r>
  <r>
    <x v="5"/>
    <x v="7"/>
    <n v="0.5"/>
    <s v="f06"/>
  </r>
  <r>
    <x v="5"/>
    <x v="7"/>
    <n v="0.5"/>
    <s v="m08"/>
  </r>
  <r>
    <x v="5"/>
    <x v="8"/>
    <n v="0.25"/>
    <s v="f06"/>
  </r>
  <r>
    <x v="5"/>
    <x v="8"/>
    <n v="0.25"/>
    <s v="m08"/>
  </r>
  <r>
    <x v="5"/>
    <x v="8"/>
    <n v="0.25"/>
    <s v="m09"/>
  </r>
  <r>
    <x v="5"/>
    <x v="8"/>
    <n v="0.25"/>
    <s v="m10"/>
  </r>
  <r>
    <x v="5"/>
    <x v="9"/>
    <n v="0.25"/>
    <s v="f06"/>
  </r>
  <r>
    <x v="5"/>
    <x v="9"/>
    <n v="0.125"/>
    <s v="f07"/>
  </r>
  <r>
    <x v="5"/>
    <x v="9"/>
    <n v="0.125"/>
    <s v="m08"/>
  </r>
  <r>
    <x v="5"/>
    <x v="9"/>
    <n v="0.125"/>
    <s v="m09"/>
  </r>
  <r>
    <x v="5"/>
    <x v="9"/>
    <n v="0.25"/>
    <s v="m10"/>
  </r>
  <r>
    <x v="5"/>
    <x v="9"/>
    <n v="0.125"/>
    <s v="m11"/>
  </r>
  <r>
    <x v="5"/>
    <x v="10"/>
    <n v="0.25"/>
    <s v="f06"/>
  </r>
  <r>
    <x v="5"/>
    <x v="10"/>
    <n v="0.25"/>
    <s v="f07"/>
  </r>
  <r>
    <x v="5"/>
    <x v="10"/>
    <n v="0.25"/>
    <s v="m10"/>
  </r>
  <r>
    <x v="5"/>
    <x v="10"/>
    <n v="0.25"/>
    <s v="m11"/>
  </r>
  <r>
    <x v="6"/>
    <x v="0"/>
    <n v="0.5"/>
    <s v="f04"/>
  </r>
  <r>
    <x v="6"/>
    <x v="0"/>
    <n v="0.5"/>
    <s v="m06"/>
  </r>
  <r>
    <x v="6"/>
    <x v="1"/>
    <n v="0.25"/>
    <s v="f04"/>
  </r>
  <r>
    <x v="6"/>
    <x v="1"/>
    <n v="0.25"/>
    <s v="f05"/>
  </r>
  <r>
    <x v="6"/>
    <x v="1"/>
    <n v="0.25"/>
    <s v="m06"/>
  </r>
  <r>
    <x v="6"/>
    <x v="1"/>
    <n v="0.25"/>
    <s v="m07"/>
  </r>
  <r>
    <x v="6"/>
    <x v="2"/>
    <n v="0.5"/>
    <s v="f05"/>
  </r>
  <r>
    <x v="6"/>
    <x v="2"/>
    <n v="0.5"/>
    <s v="m07"/>
  </r>
  <r>
    <x v="6"/>
    <x v="3"/>
    <n v="0.5"/>
    <s v="f04"/>
  </r>
  <r>
    <x v="6"/>
    <x v="3"/>
    <n v="0.5"/>
    <s v="f06"/>
  </r>
  <r>
    <x v="6"/>
    <x v="4"/>
    <n v="0.25"/>
    <s v="f04"/>
  </r>
  <r>
    <x v="6"/>
    <x v="4"/>
    <n v="0.25"/>
    <s v="f06"/>
  </r>
  <r>
    <x v="6"/>
    <x v="4"/>
    <n v="0.25"/>
    <s v="m06"/>
  </r>
  <r>
    <x v="6"/>
    <x v="4"/>
    <n v="0.25"/>
    <s v="m10"/>
  </r>
  <r>
    <x v="6"/>
    <x v="5"/>
    <n v="0.125"/>
    <s v="f04"/>
  </r>
  <r>
    <x v="6"/>
    <x v="5"/>
    <n v="0.125"/>
    <s v="f05"/>
  </r>
  <r>
    <x v="6"/>
    <x v="5"/>
    <n v="0.125"/>
    <s v="f06"/>
  </r>
  <r>
    <x v="6"/>
    <x v="5"/>
    <n v="0.125"/>
    <s v="f07"/>
  </r>
  <r>
    <x v="6"/>
    <x v="5"/>
    <n v="0.125"/>
    <s v="m06"/>
  </r>
  <r>
    <x v="6"/>
    <x v="5"/>
    <n v="0.125"/>
    <s v="m07"/>
  </r>
  <r>
    <x v="6"/>
    <x v="5"/>
    <n v="0.125"/>
    <s v="m10"/>
  </r>
  <r>
    <x v="6"/>
    <x v="5"/>
    <n v="0.125"/>
    <s v="m11"/>
  </r>
  <r>
    <x v="6"/>
    <x v="6"/>
    <n v="0.25"/>
    <s v="f05"/>
  </r>
  <r>
    <x v="6"/>
    <x v="6"/>
    <n v="0.25"/>
    <s v="f07"/>
  </r>
  <r>
    <x v="6"/>
    <x v="6"/>
    <n v="0.25"/>
    <s v="m07"/>
  </r>
  <r>
    <x v="6"/>
    <x v="6"/>
    <n v="0.25"/>
    <s v="m11"/>
  </r>
  <r>
    <x v="6"/>
    <x v="7"/>
    <n v="1"/>
    <s v="f06"/>
  </r>
  <r>
    <x v="6"/>
    <x v="8"/>
    <n v="0.5"/>
    <s v="f06"/>
  </r>
  <r>
    <x v="6"/>
    <x v="8"/>
    <n v="0.5"/>
    <s v="m10"/>
  </r>
  <r>
    <x v="6"/>
    <x v="9"/>
    <n v="0.25"/>
    <s v="f06"/>
  </r>
  <r>
    <x v="6"/>
    <x v="9"/>
    <n v="0.25"/>
    <s v="f07"/>
  </r>
  <r>
    <x v="6"/>
    <x v="9"/>
    <n v="0.25"/>
    <s v="m10"/>
  </r>
  <r>
    <x v="6"/>
    <x v="9"/>
    <n v="0.25"/>
    <s v="m11"/>
  </r>
  <r>
    <x v="6"/>
    <x v="10"/>
    <n v="0.5"/>
    <s v="f07"/>
  </r>
  <r>
    <x v="6"/>
    <x v="10"/>
    <n v="0.5"/>
    <s v="m11"/>
  </r>
  <r>
    <x v="7"/>
    <x v="1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x v="0"/>
    <x v="0"/>
    <n v="0.5"/>
    <s v="f01"/>
  </r>
  <r>
    <x v="0"/>
    <x v="0"/>
    <n v="0.5"/>
    <s v="m01"/>
  </r>
  <r>
    <x v="0"/>
    <x v="1"/>
    <n v="1"/>
    <s v="m01"/>
  </r>
  <r>
    <x v="0"/>
    <x v="2"/>
    <n v="0.5"/>
    <s v="f03"/>
  </r>
  <r>
    <x v="0"/>
    <x v="2"/>
    <n v="0.5"/>
    <s v="m01"/>
  </r>
  <r>
    <x v="0"/>
    <x v="3"/>
    <n v="0.5"/>
    <s v="f01"/>
  </r>
  <r>
    <x v="0"/>
    <x v="3"/>
    <n v="0.5"/>
    <s v="m04"/>
  </r>
  <r>
    <x v="0"/>
    <x v="4"/>
    <n v="0.25"/>
    <s v="f01"/>
  </r>
  <r>
    <x v="0"/>
    <x v="4"/>
    <n v="0.25"/>
    <s v="m01"/>
  </r>
  <r>
    <x v="0"/>
    <x v="4"/>
    <n v="0.25"/>
    <s v="m04"/>
  </r>
  <r>
    <x v="0"/>
    <x v="4"/>
    <n v="0.25"/>
    <s v="m05"/>
  </r>
  <r>
    <x v="0"/>
    <x v="5"/>
    <n v="0.5"/>
    <s v="m01"/>
  </r>
  <r>
    <x v="0"/>
    <x v="5"/>
    <n v="0.5"/>
    <s v="m05"/>
  </r>
  <r>
    <x v="0"/>
    <x v="6"/>
    <n v="0.125"/>
    <s v="f01"/>
  </r>
  <r>
    <x v="0"/>
    <x v="6"/>
    <n v="0.125"/>
    <s v="f02"/>
  </r>
  <r>
    <x v="0"/>
    <x v="6"/>
    <n v="0.125"/>
    <s v="f03"/>
  </r>
  <r>
    <x v="0"/>
    <x v="6"/>
    <n v="0.125"/>
    <s v="f07"/>
  </r>
  <r>
    <x v="0"/>
    <x v="6"/>
    <n v="0.125"/>
    <s v="m01"/>
  </r>
  <r>
    <x v="0"/>
    <x v="6"/>
    <n v="0.125"/>
    <s v="m04"/>
  </r>
  <r>
    <x v="0"/>
    <x v="6"/>
    <n v="0.125"/>
    <s v="m05"/>
  </r>
  <r>
    <x v="0"/>
    <x v="6"/>
    <n v="0.125"/>
    <s v="m07"/>
  </r>
  <r>
    <x v="0"/>
    <x v="7"/>
    <n v="0.25"/>
    <s v="f03"/>
  </r>
  <r>
    <x v="0"/>
    <x v="7"/>
    <n v="0.25"/>
    <s v="m01"/>
  </r>
  <r>
    <x v="0"/>
    <x v="7"/>
    <n v="0.25"/>
    <s v="m05"/>
  </r>
  <r>
    <x v="0"/>
    <x v="7"/>
    <n v="0.25"/>
    <s v="m07"/>
  </r>
  <r>
    <x v="0"/>
    <x v="8"/>
    <n v="0.5"/>
    <s v="f03"/>
  </r>
  <r>
    <x v="0"/>
    <x v="8"/>
    <n v="0.5"/>
    <s v="m07"/>
  </r>
  <r>
    <x v="0"/>
    <x v="9"/>
    <n v="1"/>
    <s v="m04"/>
  </r>
  <r>
    <x v="0"/>
    <x v="10"/>
    <n v="0.5"/>
    <s v="m04"/>
  </r>
  <r>
    <x v="0"/>
    <x v="10"/>
    <n v="0.5"/>
    <s v="m05"/>
  </r>
  <r>
    <x v="0"/>
    <x v="11"/>
    <n v="1"/>
    <s v="m05"/>
  </r>
  <r>
    <x v="0"/>
    <x v="11"/>
    <n v="0"/>
    <s v="m12"/>
  </r>
  <r>
    <x v="0"/>
    <x v="12"/>
    <n v="0.5"/>
    <s v="f07"/>
  </r>
  <r>
    <x v="0"/>
    <x v="12"/>
    <n v="0.5"/>
    <s v="m04"/>
  </r>
  <r>
    <x v="0"/>
    <x v="13"/>
    <n v="0.25"/>
    <s v="f07"/>
  </r>
  <r>
    <x v="0"/>
    <x v="13"/>
    <n v="0.25"/>
    <s v="m04"/>
  </r>
  <r>
    <x v="0"/>
    <x v="13"/>
    <n v="0.25"/>
    <s v="m05"/>
  </r>
  <r>
    <x v="0"/>
    <x v="13"/>
    <n v="0.25"/>
    <s v="m07"/>
  </r>
  <r>
    <x v="0"/>
    <x v="14"/>
    <n v="0.5"/>
    <s v="m05"/>
  </r>
  <r>
    <x v="0"/>
    <x v="14"/>
    <n v="0.5"/>
    <s v="m07"/>
  </r>
  <r>
    <x v="0"/>
    <x v="15"/>
    <n v="0.5"/>
    <s v="f07"/>
  </r>
  <r>
    <x v="0"/>
    <x v="15"/>
    <n v="0.5"/>
    <s v="m07"/>
  </r>
  <r>
    <x v="0"/>
    <x v="16"/>
    <n v="1"/>
    <s v="m07"/>
  </r>
  <r>
    <x v="1"/>
    <x v="0"/>
    <n v="0.25"/>
    <s v="f01"/>
  </r>
  <r>
    <x v="1"/>
    <x v="0"/>
    <n v="0.25"/>
    <s v="f02"/>
  </r>
  <r>
    <x v="1"/>
    <x v="0"/>
    <n v="0.25"/>
    <s v="f03"/>
  </r>
  <r>
    <x v="1"/>
    <x v="0"/>
    <n v="0.25"/>
    <s v="m01"/>
  </r>
  <r>
    <x v="1"/>
    <x v="1"/>
    <n v="0.5"/>
    <s v="f03"/>
  </r>
  <r>
    <x v="1"/>
    <x v="1"/>
    <n v="0.5"/>
    <s v="m01"/>
  </r>
  <r>
    <x v="1"/>
    <x v="2"/>
    <n v="0.5"/>
    <s v="f03"/>
  </r>
  <r>
    <x v="1"/>
    <x v="2"/>
    <n v="0.25"/>
    <s v="f05"/>
  </r>
  <r>
    <x v="1"/>
    <x v="2"/>
    <n v="0.25"/>
    <s v="m01"/>
  </r>
  <r>
    <x v="1"/>
    <x v="3"/>
    <n v="0.25"/>
    <s v="f01"/>
  </r>
  <r>
    <x v="1"/>
    <x v="3"/>
    <n v="0.25"/>
    <s v="f02"/>
  </r>
  <r>
    <x v="1"/>
    <x v="3"/>
    <n v="0.25"/>
    <s v="f07"/>
  </r>
  <r>
    <x v="1"/>
    <x v="3"/>
    <n v="0.25"/>
    <s v="m04"/>
  </r>
  <r>
    <x v="1"/>
    <x v="4"/>
    <n v="0.125"/>
    <s v="f01"/>
  </r>
  <r>
    <x v="1"/>
    <x v="4"/>
    <n v="0.125"/>
    <s v="f02"/>
  </r>
  <r>
    <x v="1"/>
    <x v="4"/>
    <n v="0.125"/>
    <s v="f03"/>
  </r>
  <r>
    <x v="1"/>
    <x v="4"/>
    <n v="0.125"/>
    <s v="f07"/>
  </r>
  <r>
    <x v="1"/>
    <x v="4"/>
    <n v="0.125"/>
    <s v="m01"/>
  </r>
  <r>
    <x v="1"/>
    <x v="4"/>
    <n v="0.125"/>
    <s v="m04"/>
  </r>
  <r>
    <x v="1"/>
    <x v="4"/>
    <n v="0.125"/>
    <s v="m05"/>
  </r>
  <r>
    <x v="1"/>
    <x v="4"/>
    <n v="0.125"/>
    <s v="m07"/>
  </r>
  <r>
    <x v="1"/>
    <x v="5"/>
    <n v="0.25"/>
    <s v="f03"/>
  </r>
  <r>
    <x v="1"/>
    <x v="5"/>
    <n v="0.25"/>
    <s v="m01"/>
  </r>
  <r>
    <x v="1"/>
    <x v="5"/>
    <n v="0.25"/>
    <s v="m05"/>
  </r>
  <r>
    <x v="1"/>
    <x v="5"/>
    <n v="0.25"/>
    <s v="m07"/>
  </r>
  <r>
    <x v="1"/>
    <x v="6"/>
    <n v="6.25E-2"/>
    <s v="f01"/>
  </r>
  <r>
    <x v="1"/>
    <x v="6"/>
    <n v="0.125"/>
    <s v="f02"/>
  </r>
  <r>
    <x v="1"/>
    <x v="6"/>
    <n v="0.125"/>
    <s v="f03"/>
  </r>
  <r>
    <x v="1"/>
    <x v="6"/>
    <n v="6.25E-2"/>
    <s v="f04"/>
  </r>
  <r>
    <x v="1"/>
    <x v="6"/>
    <n v="6.25E-2"/>
    <s v="f05"/>
  </r>
  <r>
    <x v="1"/>
    <x v="6"/>
    <n v="0.125"/>
    <s v="f07"/>
  </r>
  <r>
    <x v="1"/>
    <x v="6"/>
    <n v="6.25E-2"/>
    <s v="f08"/>
  </r>
  <r>
    <x v="1"/>
    <x v="6"/>
    <n v="6.25E-2"/>
    <s v="f09"/>
  </r>
  <r>
    <x v="1"/>
    <x v="6"/>
    <n v="6.25E-2"/>
    <s v="m01"/>
  </r>
  <r>
    <x v="1"/>
    <x v="6"/>
    <n v="6.25E-2"/>
    <s v="m04"/>
  </r>
  <r>
    <x v="1"/>
    <x v="6"/>
    <n v="6.25E-2"/>
    <s v="m05"/>
  </r>
  <r>
    <x v="1"/>
    <x v="6"/>
    <n v="0.125"/>
    <s v="m07"/>
  </r>
  <r>
    <x v="1"/>
    <x v="7"/>
    <n v="0.25"/>
    <s v="f03"/>
  </r>
  <r>
    <x v="1"/>
    <x v="7"/>
    <n v="0.125"/>
    <s v="f05"/>
  </r>
  <r>
    <x v="1"/>
    <x v="7"/>
    <n v="0.125"/>
    <s v="f09"/>
  </r>
  <r>
    <x v="1"/>
    <x v="7"/>
    <n v="0.125"/>
    <s v="m01"/>
  </r>
  <r>
    <x v="1"/>
    <x v="7"/>
    <n v="0.125"/>
    <s v="m05"/>
  </r>
  <r>
    <x v="1"/>
    <x v="7"/>
    <n v="0.25"/>
    <s v="m07"/>
  </r>
  <r>
    <x v="1"/>
    <x v="8"/>
    <n v="0.25"/>
    <s v="f03"/>
  </r>
  <r>
    <x v="1"/>
    <x v="8"/>
    <n v="0.25"/>
    <s v="f05"/>
  </r>
  <r>
    <x v="1"/>
    <x v="8"/>
    <n v="0.25"/>
    <s v="f09"/>
  </r>
  <r>
    <x v="1"/>
    <x v="8"/>
    <n v="0.25"/>
    <s v="m07"/>
  </r>
  <r>
    <x v="1"/>
    <x v="9"/>
    <n v="0.5"/>
    <s v="f07"/>
  </r>
  <r>
    <x v="1"/>
    <x v="9"/>
    <n v="0.5"/>
    <s v="m04"/>
  </r>
  <r>
    <x v="1"/>
    <x v="10"/>
    <n v="0.25"/>
    <s v="f07"/>
  </r>
  <r>
    <x v="1"/>
    <x v="10"/>
    <n v="0.25"/>
    <s v="m04"/>
  </r>
  <r>
    <x v="1"/>
    <x v="10"/>
    <n v="0.25"/>
    <s v="m05"/>
  </r>
  <r>
    <x v="1"/>
    <x v="10"/>
    <n v="0.25"/>
    <s v="m07"/>
  </r>
  <r>
    <x v="1"/>
    <x v="11"/>
    <n v="0.5"/>
    <s v="m05"/>
  </r>
  <r>
    <x v="1"/>
    <x v="11"/>
    <n v="0.5"/>
    <s v="m07"/>
  </r>
  <r>
    <x v="1"/>
    <x v="12"/>
    <n v="0.5"/>
    <s v="f07"/>
  </r>
  <r>
    <x v="1"/>
    <x v="12"/>
    <n v="0.25"/>
    <s v="f08"/>
  </r>
  <r>
    <x v="1"/>
    <x v="12"/>
    <n v="0.25"/>
    <s v="m04"/>
  </r>
  <r>
    <x v="1"/>
    <x v="13"/>
    <n v="0.25"/>
    <s v="f07"/>
  </r>
  <r>
    <x v="1"/>
    <x v="13"/>
    <n v="0.125"/>
    <s v="f08"/>
  </r>
  <r>
    <x v="1"/>
    <x v="13"/>
    <n v="0.125"/>
    <s v="f09"/>
  </r>
  <r>
    <x v="1"/>
    <x v="13"/>
    <n v="0.125"/>
    <s v="m04"/>
  </r>
  <r>
    <x v="1"/>
    <x v="13"/>
    <n v="0.125"/>
    <s v="m05"/>
  </r>
  <r>
    <x v="1"/>
    <x v="13"/>
    <n v="0.25"/>
    <s v="m07"/>
  </r>
  <r>
    <x v="1"/>
    <x v="14"/>
    <n v="0.25"/>
    <s v="f09"/>
  </r>
  <r>
    <x v="1"/>
    <x v="14"/>
    <n v="0.25"/>
    <s v="m05"/>
  </r>
  <r>
    <x v="1"/>
    <x v="14"/>
    <n v="0.5"/>
    <s v="m07"/>
  </r>
  <r>
    <x v="1"/>
    <x v="15"/>
    <n v="0.25"/>
    <s v="f07"/>
  </r>
  <r>
    <x v="1"/>
    <x v="15"/>
    <n v="0.25"/>
    <s v="f08"/>
  </r>
  <r>
    <x v="1"/>
    <x v="15"/>
    <n v="0.25"/>
    <s v="f09"/>
  </r>
  <r>
    <x v="1"/>
    <x v="15"/>
    <n v="0.25"/>
    <s v="m07"/>
  </r>
  <r>
    <x v="1"/>
    <x v="16"/>
    <n v="0.5"/>
    <s v="f09"/>
  </r>
  <r>
    <x v="1"/>
    <x v="16"/>
    <n v="0.5"/>
    <s v="m07"/>
  </r>
  <r>
    <x v="2"/>
    <x v="0"/>
    <n v="0.125"/>
    <s v="f01"/>
  </r>
  <r>
    <x v="2"/>
    <x v="0"/>
    <n v="0.125"/>
    <s v="f02"/>
  </r>
  <r>
    <x v="2"/>
    <x v="0"/>
    <n v="0.25"/>
    <s v="f03"/>
  </r>
  <r>
    <x v="2"/>
    <x v="0"/>
    <n v="0.25"/>
    <s v="m01"/>
  </r>
  <r>
    <x v="2"/>
    <x v="0"/>
    <n v="0.125"/>
    <s v="m02"/>
  </r>
  <r>
    <x v="2"/>
    <x v="0"/>
    <n v="0.125"/>
    <s v="m03"/>
  </r>
  <r>
    <x v="2"/>
    <x v="1"/>
    <n v="0.25"/>
    <s v="f03"/>
  </r>
  <r>
    <x v="2"/>
    <x v="1"/>
    <n v="0.25"/>
    <s v="m01"/>
  </r>
  <r>
    <x v="2"/>
    <x v="1"/>
    <n v="0.25"/>
    <s v="m02"/>
  </r>
  <r>
    <x v="2"/>
    <x v="1"/>
    <n v="0.25"/>
    <s v="m03"/>
  </r>
  <r>
    <x v="2"/>
    <x v="2"/>
    <n v="0.25"/>
    <s v="f03"/>
  </r>
  <r>
    <x v="2"/>
    <x v="2"/>
    <n v="0.125"/>
    <s v="f05"/>
  </r>
  <r>
    <x v="2"/>
    <x v="2"/>
    <n v="0.125"/>
    <s v="f06"/>
  </r>
  <r>
    <x v="2"/>
    <x v="2"/>
    <n v="0.125"/>
    <s v="m01"/>
  </r>
  <r>
    <x v="2"/>
    <x v="2"/>
    <n v="0.125"/>
    <s v="m02"/>
  </r>
  <r>
    <x v="2"/>
    <x v="2"/>
    <n v="0.25"/>
    <s v="m03"/>
  </r>
  <r>
    <x v="2"/>
    <x v="3"/>
    <n v="0.125"/>
    <s v="f01"/>
  </r>
  <r>
    <x v="2"/>
    <x v="3"/>
    <n v="0.125"/>
    <s v="f02"/>
  </r>
  <r>
    <x v="2"/>
    <x v="3"/>
    <n v="0.125"/>
    <s v="f03"/>
  </r>
  <r>
    <x v="2"/>
    <x v="3"/>
    <n v="0.125"/>
    <s v="f07"/>
  </r>
  <r>
    <x v="2"/>
    <x v="3"/>
    <n v="0.125"/>
    <s v="m01"/>
  </r>
  <r>
    <x v="2"/>
    <x v="3"/>
    <n v="0.125"/>
    <s v="m04"/>
  </r>
  <r>
    <x v="2"/>
    <x v="3"/>
    <n v="0.125"/>
    <s v="m05"/>
  </r>
  <r>
    <x v="2"/>
    <x v="3"/>
    <n v="0.125"/>
    <s v="m07"/>
  </r>
  <r>
    <x v="2"/>
    <x v="4"/>
    <n v="6.25E-2"/>
    <s v="f01"/>
  </r>
  <r>
    <x v="2"/>
    <x v="4"/>
    <n v="6.25E-2"/>
    <s v="f02"/>
  </r>
  <r>
    <x v="2"/>
    <x v="4"/>
    <n v="0.125"/>
    <s v="f03"/>
  </r>
  <r>
    <x v="2"/>
    <x v="4"/>
    <n v="6.25E-2"/>
    <s v="f07"/>
  </r>
  <r>
    <x v="2"/>
    <x v="4"/>
    <n v="0.125"/>
    <s v="m01"/>
  </r>
  <r>
    <x v="2"/>
    <x v="4"/>
    <n v="6.25E-2"/>
    <s v="m02"/>
  </r>
  <r>
    <x v="2"/>
    <x v="4"/>
    <n v="6.25E-2"/>
    <s v="m03"/>
  </r>
  <r>
    <x v="2"/>
    <x v="4"/>
    <n v="6.25E-2"/>
    <s v="m04"/>
  </r>
  <r>
    <x v="2"/>
    <x v="4"/>
    <n v="0.125"/>
    <s v="m05"/>
  </r>
  <r>
    <x v="2"/>
    <x v="4"/>
    <n v="6.25E-2"/>
    <s v="m06"/>
  </r>
  <r>
    <x v="2"/>
    <x v="4"/>
    <n v="0.125"/>
    <s v="m07"/>
  </r>
  <r>
    <x v="2"/>
    <x v="4"/>
    <n v="6.25E-2"/>
    <s v="m08"/>
  </r>
  <r>
    <x v="2"/>
    <x v="5"/>
    <n v="0.125"/>
    <s v="f03"/>
  </r>
  <r>
    <x v="2"/>
    <x v="5"/>
    <n v="0.125"/>
    <s v="m01"/>
  </r>
  <r>
    <x v="2"/>
    <x v="5"/>
    <n v="0.125"/>
    <s v="m02"/>
  </r>
  <r>
    <x v="2"/>
    <x v="5"/>
    <n v="0.125"/>
    <s v="m03"/>
  </r>
  <r>
    <x v="2"/>
    <x v="5"/>
    <n v="0.125"/>
    <s v="m05"/>
  </r>
  <r>
    <x v="2"/>
    <x v="5"/>
    <n v="0.125"/>
    <s v="m06"/>
  </r>
  <r>
    <x v="2"/>
    <x v="5"/>
    <n v="0.125"/>
    <s v="m07"/>
  </r>
  <r>
    <x v="2"/>
    <x v="5"/>
    <n v="0.125"/>
    <s v="m08"/>
  </r>
  <r>
    <x v="2"/>
    <x v="6"/>
    <n v="3.125E-2"/>
    <s v="f01"/>
  </r>
  <r>
    <x v="2"/>
    <x v="6"/>
    <n v="6.25E-2"/>
    <s v="f02"/>
  </r>
  <r>
    <x v="2"/>
    <x v="6"/>
    <n v="0.125"/>
    <s v="f03"/>
  </r>
  <r>
    <x v="2"/>
    <x v="6"/>
    <n v="3.125E-2"/>
    <s v="f04"/>
  </r>
  <r>
    <x v="2"/>
    <x v="6"/>
    <n v="6.25E-2"/>
    <s v="f05"/>
  </r>
  <r>
    <x v="2"/>
    <x v="6"/>
    <n v="3.125E-2"/>
    <s v="f06"/>
  </r>
  <r>
    <x v="2"/>
    <x v="6"/>
    <n v="6.25E-2"/>
    <s v="f07"/>
  </r>
  <r>
    <x v="2"/>
    <x v="6"/>
    <n v="3.125E-2"/>
    <s v="f08"/>
  </r>
  <r>
    <x v="2"/>
    <x v="6"/>
    <n v="6.25E-2"/>
    <s v="f09"/>
  </r>
  <r>
    <x v="2"/>
    <x v="6"/>
    <n v="6.25E-2"/>
    <s v="m01"/>
  </r>
  <r>
    <x v="2"/>
    <x v="6"/>
    <n v="3.125E-2"/>
    <s v="m02"/>
  </r>
  <r>
    <x v="2"/>
    <x v="6"/>
    <n v="6.25E-2"/>
    <s v="m03"/>
  </r>
  <r>
    <x v="2"/>
    <x v="6"/>
    <n v="3.125E-2"/>
    <s v="m04"/>
  </r>
  <r>
    <x v="2"/>
    <x v="6"/>
    <n v="6.25E-2"/>
    <s v="m05"/>
  </r>
  <r>
    <x v="2"/>
    <x v="6"/>
    <n v="3.125E-2"/>
    <s v="m06"/>
  </r>
  <r>
    <x v="2"/>
    <x v="6"/>
    <n v="0.125"/>
    <s v="m07"/>
  </r>
  <r>
    <x v="2"/>
    <x v="6"/>
    <n v="6.25E-2"/>
    <s v="m08"/>
  </r>
  <r>
    <x v="2"/>
    <x v="6"/>
    <n v="3.125E-2"/>
    <s v="m09"/>
  </r>
  <r>
    <x v="2"/>
    <x v="7"/>
    <n v="0.125"/>
    <s v="f03"/>
  </r>
  <r>
    <x v="2"/>
    <x v="7"/>
    <n v="6.25E-2"/>
    <s v="f05"/>
  </r>
  <r>
    <x v="2"/>
    <x v="7"/>
    <n v="6.25E-2"/>
    <s v="f06"/>
  </r>
  <r>
    <x v="2"/>
    <x v="7"/>
    <n v="6.25E-2"/>
    <s v="f09"/>
  </r>
  <r>
    <x v="2"/>
    <x v="7"/>
    <n v="6.25E-2"/>
    <s v="m01"/>
  </r>
  <r>
    <x v="2"/>
    <x v="7"/>
    <n v="6.25E-2"/>
    <s v="m02"/>
  </r>
  <r>
    <x v="2"/>
    <x v="7"/>
    <n v="0.125"/>
    <s v="m03"/>
  </r>
  <r>
    <x v="2"/>
    <x v="7"/>
    <n v="6.25E-2"/>
    <s v="m05"/>
  </r>
  <r>
    <x v="2"/>
    <x v="7"/>
    <n v="6.25E-2"/>
    <s v="m06"/>
  </r>
  <r>
    <x v="2"/>
    <x v="7"/>
    <n v="0.125"/>
    <s v="m07"/>
  </r>
  <r>
    <x v="2"/>
    <x v="7"/>
    <n v="0.125"/>
    <s v="m08"/>
  </r>
  <r>
    <x v="2"/>
    <x v="7"/>
    <n v="6.25E-2"/>
    <s v="m09"/>
  </r>
  <r>
    <x v="2"/>
    <x v="8"/>
    <n v="0.125"/>
    <s v="f03"/>
  </r>
  <r>
    <x v="2"/>
    <x v="8"/>
    <n v="0.125"/>
    <s v="f05"/>
  </r>
  <r>
    <x v="2"/>
    <x v="8"/>
    <n v="0.125"/>
    <s v="f06"/>
  </r>
  <r>
    <x v="2"/>
    <x v="8"/>
    <n v="0.125"/>
    <s v="f09"/>
  </r>
  <r>
    <x v="2"/>
    <x v="8"/>
    <n v="0.125"/>
    <s v="m03"/>
  </r>
  <r>
    <x v="2"/>
    <x v="8"/>
    <n v="0.125"/>
    <s v="m07"/>
  </r>
  <r>
    <x v="2"/>
    <x v="8"/>
    <n v="0.125"/>
    <s v="m08"/>
  </r>
  <r>
    <x v="2"/>
    <x v="8"/>
    <n v="0.125"/>
    <s v="m09"/>
  </r>
  <r>
    <x v="2"/>
    <x v="9"/>
    <n v="0.25"/>
    <s v="f07"/>
  </r>
  <r>
    <x v="2"/>
    <x v="9"/>
    <n v="0.25"/>
    <s v="m04"/>
  </r>
  <r>
    <x v="2"/>
    <x v="9"/>
    <n v="0.25"/>
    <s v="m05"/>
  </r>
  <r>
    <x v="2"/>
    <x v="9"/>
    <n v="0.25"/>
    <s v="m07"/>
  </r>
  <r>
    <x v="2"/>
    <x v="10"/>
    <n v="0.125"/>
    <s v="f07"/>
  </r>
  <r>
    <x v="2"/>
    <x v="10"/>
    <n v="0.125"/>
    <s v="m04"/>
  </r>
  <r>
    <x v="2"/>
    <x v="10"/>
    <n v="0.25"/>
    <s v="m05"/>
  </r>
  <r>
    <x v="2"/>
    <x v="10"/>
    <n v="0.125"/>
    <s v="m06"/>
  </r>
  <r>
    <x v="2"/>
    <x v="10"/>
    <n v="0.25"/>
    <s v="m07"/>
  </r>
  <r>
    <x v="2"/>
    <x v="10"/>
    <n v="0.125"/>
    <s v="m08"/>
  </r>
  <r>
    <x v="2"/>
    <x v="11"/>
    <n v="0.25"/>
    <s v="m05"/>
  </r>
  <r>
    <x v="2"/>
    <x v="11"/>
    <n v="0.25"/>
    <s v="m06"/>
  </r>
  <r>
    <x v="2"/>
    <x v="11"/>
    <n v="0.25"/>
    <s v="m07"/>
  </r>
  <r>
    <x v="2"/>
    <x v="11"/>
    <n v="0.25"/>
    <s v="m08"/>
  </r>
  <r>
    <x v="2"/>
    <x v="12"/>
    <n v="0.25"/>
    <s v="f07"/>
  </r>
  <r>
    <x v="2"/>
    <x v="12"/>
    <n v="0.125"/>
    <s v="f08"/>
  </r>
  <r>
    <x v="2"/>
    <x v="12"/>
    <n v="0.125"/>
    <s v="f09"/>
  </r>
  <r>
    <x v="2"/>
    <x v="12"/>
    <n v="0.125"/>
    <s v="m04"/>
  </r>
  <r>
    <x v="2"/>
    <x v="12"/>
    <n v="0.125"/>
    <s v="m05"/>
  </r>
  <r>
    <x v="2"/>
    <x v="12"/>
    <n v="0.25"/>
    <s v="m07"/>
  </r>
  <r>
    <x v="2"/>
    <x v="13"/>
    <n v="0.125"/>
    <s v="f07"/>
  </r>
  <r>
    <x v="2"/>
    <x v="13"/>
    <n v="6.25E-2"/>
    <s v="f08"/>
  </r>
  <r>
    <x v="2"/>
    <x v="13"/>
    <n v="0.125"/>
    <s v="f09"/>
  </r>
  <r>
    <x v="2"/>
    <x v="13"/>
    <n v="6.25E-2"/>
    <s v="m04"/>
  </r>
  <r>
    <x v="2"/>
    <x v="13"/>
    <n v="0.125"/>
    <s v="m05"/>
  </r>
  <r>
    <x v="2"/>
    <x v="13"/>
    <n v="6.25E-2"/>
    <s v="m06"/>
  </r>
  <r>
    <x v="2"/>
    <x v="13"/>
    <n v="0.25"/>
    <s v="m07"/>
  </r>
  <r>
    <x v="2"/>
    <x v="13"/>
    <n v="0.125"/>
    <s v="m08"/>
  </r>
  <r>
    <x v="2"/>
    <x v="13"/>
    <n v="6.25E-2"/>
    <s v="m09"/>
  </r>
  <r>
    <x v="2"/>
    <x v="14"/>
    <n v="0.125"/>
    <s v="f09"/>
  </r>
  <r>
    <x v="2"/>
    <x v="14"/>
    <n v="0.125"/>
    <s v="m05"/>
  </r>
  <r>
    <x v="2"/>
    <x v="14"/>
    <n v="0.125"/>
    <s v="m06"/>
  </r>
  <r>
    <x v="2"/>
    <x v="14"/>
    <n v="0.25"/>
    <s v="m07"/>
  </r>
  <r>
    <x v="2"/>
    <x v="14"/>
    <n v="0.25"/>
    <s v="m08"/>
  </r>
  <r>
    <x v="2"/>
    <x v="14"/>
    <n v="0.125"/>
    <s v="m09"/>
  </r>
  <r>
    <x v="2"/>
    <x v="15"/>
    <n v="0.125"/>
    <s v="f07"/>
  </r>
  <r>
    <x v="2"/>
    <x v="15"/>
    <n v="0.125"/>
    <s v="f08"/>
  </r>
  <r>
    <x v="2"/>
    <x v="15"/>
    <n v="0.25"/>
    <s v="f09"/>
  </r>
  <r>
    <x v="2"/>
    <x v="15"/>
    <n v="0.25"/>
    <s v="m07"/>
  </r>
  <r>
    <x v="2"/>
    <x v="15"/>
    <n v="0.125"/>
    <s v="m08"/>
  </r>
  <r>
    <x v="2"/>
    <x v="15"/>
    <n v="0.125"/>
    <s v="m09"/>
  </r>
  <r>
    <x v="2"/>
    <x v="16"/>
    <n v="0.25"/>
    <s v="f09"/>
  </r>
  <r>
    <x v="2"/>
    <x v="16"/>
    <n v="0.25"/>
    <s v="m07"/>
  </r>
  <r>
    <x v="2"/>
    <x v="16"/>
    <n v="0.25"/>
    <s v="m08"/>
  </r>
  <r>
    <x v="2"/>
    <x v="16"/>
    <n v="0.25"/>
    <s v="m09"/>
  </r>
  <r>
    <x v="3"/>
    <x v="0"/>
    <n v="0.5"/>
    <s v="f02"/>
  </r>
  <r>
    <x v="3"/>
    <x v="0"/>
    <n v="0.5"/>
    <s v="f03"/>
  </r>
  <r>
    <x v="3"/>
    <x v="1"/>
    <n v="1"/>
    <s v="f03"/>
  </r>
  <r>
    <x v="3"/>
    <x v="2"/>
    <n v="0.5"/>
    <s v="f03"/>
  </r>
  <r>
    <x v="3"/>
    <x v="2"/>
    <n v="0.5"/>
    <s v="f05"/>
  </r>
  <r>
    <x v="3"/>
    <x v="3"/>
    <n v="0.5"/>
    <s v="f02"/>
  </r>
  <r>
    <x v="3"/>
    <x v="3"/>
    <n v="0.5"/>
    <s v="f07"/>
  </r>
  <r>
    <x v="3"/>
    <x v="4"/>
    <n v="0.25"/>
    <s v="f02"/>
  </r>
  <r>
    <x v="3"/>
    <x v="4"/>
    <n v="0.25"/>
    <s v="f03"/>
  </r>
  <r>
    <x v="3"/>
    <x v="4"/>
    <n v="0.25"/>
    <s v="f07"/>
  </r>
  <r>
    <x v="3"/>
    <x v="4"/>
    <n v="0.25"/>
    <s v="m07"/>
  </r>
  <r>
    <x v="3"/>
    <x v="5"/>
    <n v="0.5"/>
    <s v="f03"/>
  </r>
  <r>
    <x v="3"/>
    <x v="5"/>
    <n v="0.5"/>
    <s v="m07"/>
  </r>
  <r>
    <x v="3"/>
    <x v="6"/>
    <n v="0.125"/>
    <s v="f02"/>
  </r>
  <r>
    <x v="3"/>
    <x v="6"/>
    <n v="0.125"/>
    <s v="f03"/>
  </r>
  <r>
    <x v="3"/>
    <x v="6"/>
    <n v="0.125"/>
    <s v="f04"/>
  </r>
  <r>
    <x v="3"/>
    <x v="6"/>
    <n v="0.125"/>
    <s v="f05"/>
  </r>
  <r>
    <x v="3"/>
    <x v="6"/>
    <n v="0.125"/>
    <s v="f07"/>
  </r>
  <r>
    <x v="3"/>
    <x v="6"/>
    <n v="0.125"/>
    <s v="f08"/>
  </r>
  <r>
    <x v="3"/>
    <x v="6"/>
    <n v="0.125"/>
    <s v="f09"/>
  </r>
  <r>
    <x v="3"/>
    <x v="6"/>
    <n v="0.125"/>
    <s v="m07"/>
  </r>
  <r>
    <x v="3"/>
    <x v="7"/>
    <n v="0.25"/>
    <s v="f03"/>
  </r>
  <r>
    <x v="3"/>
    <x v="7"/>
    <n v="0.25"/>
    <s v="f05"/>
  </r>
  <r>
    <x v="3"/>
    <x v="7"/>
    <n v="0.25"/>
    <s v="f09"/>
  </r>
  <r>
    <x v="3"/>
    <x v="7"/>
    <n v="0.25"/>
    <s v="m07"/>
  </r>
  <r>
    <x v="3"/>
    <x v="8"/>
    <n v="0.5"/>
    <s v="f05"/>
  </r>
  <r>
    <x v="3"/>
    <x v="8"/>
    <n v="0.5"/>
    <s v="f09"/>
  </r>
  <r>
    <x v="3"/>
    <x v="9"/>
    <n v="1"/>
    <s v="f07"/>
  </r>
  <r>
    <x v="3"/>
    <x v="10"/>
    <n v="0.5"/>
    <s v="f07"/>
  </r>
  <r>
    <x v="3"/>
    <x v="10"/>
    <n v="0.5"/>
    <s v="m07"/>
  </r>
  <r>
    <x v="3"/>
    <x v="11"/>
    <n v="1"/>
    <s v="m07"/>
  </r>
  <r>
    <x v="3"/>
    <x v="12"/>
    <n v="0.5"/>
    <s v="f07"/>
  </r>
  <r>
    <x v="3"/>
    <x v="12"/>
    <n v="0.5"/>
    <s v="f08"/>
  </r>
  <r>
    <x v="3"/>
    <x v="13"/>
    <n v="0.25"/>
    <s v="f07"/>
  </r>
  <r>
    <x v="3"/>
    <x v="13"/>
    <n v="0.25"/>
    <s v="f08"/>
  </r>
  <r>
    <x v="3"/>
    <x v="13"/>
    <n v="0.25"/>
    <s v="f09"/>
  </r>
  <r>
    <x v="3"/>
    <x v="13"/>
    <n v="0.25"/>
    <s v="m07"/>
  </r>
  <r>
    <x v="3"/>
    <x v="14"/>
    <n v="0.5"/>
    <s v="f09"/>
  </r>
  <r>
    <x v="3"/>
    <x v="14"/>
    <n v="0.5"/>
    <s v="m07"/>
  </r>
  <r>
    <x v="3"/>
    <x v="15"/>
    <n v="0.5"/>
    <s v="f08"/>
  </r>
  <r>
    <x v="3"/>
    <x v="15"/>
    <n v="0.5"/>
    <s v="f09"/>
  </r>
  <r>
    <x v="3"/>
    <x v="16"/>
    <n v="1"/>
    <s v="f09"/>
  </r>
  <r>
    <x v="4"/>
    <x v="0"/>
    <n v="0.25"/>
    <s v="f02"/>
  </r>
  <r>
    <x v="4"/>
    <x v="0"/>
    <n v="0.5"/>
    <s v="f03"/>
  </r>
  <r>
    <x v="4"/>
    <x v="0"/>
    <n v="0.25"/>
    <s v="m03"/>
  </r>
  <r>
    <x v="4"/>
    <x v="1"/>
    <n v="0.5"/>
    <s v="f03"/>
  </r>
  <r>
    <x v="4"/>
    <x v="1"/>
    <n v="0.5"/>
    <s v="m03"/>
  </r>
  <r>
    <x v="4"/>
    <x v="2"/>
    <n v="0.25"/>
    <s v="f03"/>
  </r>
  <r>
    <x v="4"/>
    <x v="2"/>
    <n v="0.25"/>
    <s v="f05"/>
  </r>
  <r>
    <x v="4"/>
    <x v="2"/>
    <n v="0.25"/>
    <s v="f06"/>
  </r>
  <r>
    <x v="4"/>
    <x v="2"/>
    <n v="0.25"/>
    <s v="m03"/>
  </r>
  <r>
    <x v="4"/>
    <x v="3"/>
    <n v="0.25"/>
    <s v="f02"/>
  </r>
  <r>
    <x v="4"/>
    <x v="3"/>
    <n v="0.25"/>
    <s v="f03"/>
  </r>
  <r>
    <x v="4"/>
    <x v="3"/>
    <n v="0.25"/>
    <s v="f07"/>
  </r>
  <r>
    <x v="4"/>
    <x v="3"/>
    <n v="0.25"/>
    <s v="m07"/>
  </r>
  <r>
    <x v="4"/>
    <x v="4"/>
    <n v="0.125"/>
    <s v="f02"/>
  </r>
  <r>
    <x v="4"/>
    <x v="4"/>
    <n v="0.25"/>
    <s v="f03"/>
  </r>
  <r>
    <x v="4"/>
    <x v="4"/>
    <n v="0.125"/>
    <s v="f07"/>
  </r>
  <r>
    <x v="4"/>
    <x v="4"/>
    <n v="0.125"/>
    <s v="m03"/>
  </r>
  <r>
    <x v="4"/>
    <x v="4"/>
    <n v="0.25"/>
    <s v="m07"/>
  </r>
  <r>
    <x v="4"/>
    <x v="4"/>
    <n v="0.125"/>
    <s v="m08"/>
  </r>
  <r>
    <x v="4"/>
    <x v="5"/>
    <n v="0.25"/>
    <s v="f03"/>
  </r>
  <r>
    <x v="4"/>
    <x v="5"/>
    <n v="0.25"/>
    <s v="m03"/>
  </r>
  <r>
    <x v="4"/>
    <x v="5"/>
    <n v="0.25"/>
    <s v="m07"/>
  </r>
  <r>
    <x v="4"/>
    <x v="5"/>
    <n v="0.25"/>
    <s v="m08"/>
  </r>
  <r>
    <x v="4"/>
    <x v="6"/>
    <n v="6.25E-2"/>
    <s v="f02"/>
  </r>
  <r>
    <x v="4"/>
    <x v="6"/>
    <n v="0.125"/>
    <s v="f03"/>
  </r>
  <r>
    <x v="4"/>
    <x v="6"/>
    <n v="6.25E-2"/>
    <s v="f04"/>
  </r>
  <r>
    <x v="4"/>
    <x v="6"/>
    <n v="0.125"/>
    <s v="f05"/>
  </r>
  <r>
    <x v="4"/>
    <x v="6"/>
    <n v="6.25E-2"/>
    <s v="f06"/>
  </r>
  <r>
    <x v="4"/>
    <x v="6"/>
    <n v="6.25E-2"/>
    <s v="f07"/>
  </r>
  <r>
    <x v="4"/>
    <x v="6"/>
    <n v="6.25E-2"/>
    <s v="f08"/>
  </r>
  <r>
    <x v="4"/>
    <x v="6"/>
    <n v="0.125"/>
    <s v="f09"/>
  </r>
  <r>
    <x v="4"/>
    <x v="6"/>
    <n v="6.25E-2"/>
    <s v="m03"/>
  </r>
  <r>
    <x v="4"/>
    <x v="6"/>
    <n v="0.125"/>
    <s v="m07"/>
  </r>
  <r>
    <x v="4"/>
    <x v="6"/>
    <n v="6.25E-2"/>
    <s v="m08"/>
  </r>
  <r>
    <x v="4"/>
    <x v="6"/>
    <n v="6.25E-2"/>
    <s v="m09"/>
  </r>
  <r>
    <x v="4"/>
    <x v="7"/>
    <n v="0.125"/>
    <s v="f03"/>
  </r>
  <r>
    <x v="4"/>
    <x v="7"/>
    <n v="0.125"/>
    <s v="f05"/>
  </r>
  <r>
    <x v="4"/>
    <x v="7"/>
    <n v="0.125"/>
    <s v="f06"/>
  </r>
  <r>
    <x v="4"/>
    <x v="7"/>
    <n v="0.125"/>
    <s v="f09"/>
  </r>
  <r>
    <x v="4"/>
    <x v="7"/>
    <n v="0.125"/>
    <s v="m03"/>
  </r>
  <r>
    <x v="4"/>
    <x v="7"/>
    <n v="0.125"/>
    <s v="m07"/>
  </r>
  <r>
    <x v="4"/>
    <x v="7"/>
    <n v="0.125"/>
    <s v="m08"/>
  </r>
  <r>
    <x v="4"/>
    <x v="7"/>
    <n v="0.125"/>
    <s v="m09"/>
  </r>
  <r>
    <x v="4"/>
    <x v="8"/>
    <n v="0.25"/>
    <s v="f05"/>
  </r>
  <r>
    <x v="4"/>
    <x v="8"/>
    <n v="0.25"/>
    <s v="f06"/>
  </r>
  <r>
    <x v="4"/>
    <x v="8"/>
    <n v="0.25"/>
    <s v="f09"/>
  </r>
  <r>
    <x v="4"/>
    <x v="8"/>
    <n v="0.25"/>
    <s v="m09"/>
  </r>
  <r>
    <x v="4"/>
    <x v="9"/>
    <n v="0.5"/>
    <s v="f07"/>
  </r>
  <r>
    <x v="4"/>
    <x v="9"/>
    <n v="0.5"/>
    <s v="m07"/>
  </r>
  <r>
    <x v="4"/>
    <x v="10"/>
    <n v="0.25"/>
    <s v="f07"/>
  </r>
  <r>
    <x v="4"/>
    <x v="10"/>
    <n v="0.5"/>
    <s v="m07"/>
  </r>
  <r>
    <x v="4"/>
    <x v="10"/>
    <n v="0.25"/>
    <s v="m08"/>
  </r>
  <r>
    <x v="4"/>
    <x v="11"/>
    <n v="0.5"/>
    <s v="m07"/>
  </r>
  <r>
    <x v="4"/>
    <x v="11"/>
    <n v="0.5"/>
    <s v="m08"/>
  </r>
  <r>
    <x v="4"/>
    <x v="12"/>
    <n v="0.25"/>
    <s v="f07"/>
  </r>
  <r>
    <x v="4"/>
    <x v="12"/>
    <n v="0.25"/>
    <s v="f08"/>
  </r>
  <r>
    <x v="4"/>
    <x v="12"/>
    <n v="0.25"/>
    <s v="f09"/>
  </r>
  <r>
    <x v="4"/>
    <x v="12"/>
    <n v="0.25"/>
    <s v="m07"/>
  </r>
  <r>
    <x v="4"/>
    <x v="13"/>
    <n v="0.125"/>
    <s v="f07"/>
  </r>
  <r>
    <x v="4"/>
    <x v="13"/>
    <n v="0.125"/>
    <s v="f08"/>
  </r>
  <r>
    <x v="4"/>
    <x v="13"/>
    <n v="0.25"/>
    <s v="f09"/>
  </r>
  <r>
    <x v="4"/>
    <x v="13"/>
    <n v="0.25"/>
    <s v="m07"/>
  </r>
  <r>
    <x v="4"/>
    <x v="13"/>
    <n v="0.125"/>
    <s v="m08"/>
  </r>
  <r>
    <x v="4"/>
    <x v="13"/>
    <n v="0.125"/>
    <s v="m09"/>
  </r>
  <r>
    <x v="4"/>
    <x v="14"/>
    <n v="0.25"/>
    <s v="f09"/>
  </r>
  <r>
    <x v="4"/>
    <x v="14"/>
    <n v="0.25"/>
    <s v="m07"/>
  </r>
  <r>
    <x v="4"/>
    <x v="14"/>
    <n v="0.25"/>
    <s v="m08"/>
  </r>
  <r>
    <x v="4"/>
    <x v="14"/>
    <n v="0.25"/>
    <s v="m09"/>
  </r>
  <r>
    <x v="4"/>
    <x v="15"/>
    <n v="0.25"/>
    <s v="f08"/>
  </r>
  <r>
    <x v="4"/>
    <x v="15"/>
    <n v="0.5"/>
    <s v="f09"/>
  </r>
  <r>
    <x v="4"/>
    <x v="15"/>
    <n v="0.25"/>
    <s v="m09"/>
  </r>
  <r>
    <x v="4"/>
    <x v="16"/>
    <n v="0.5"/>
    <s v="f09"/>
  </r>
  <r>
    <x v="4"/>
    <x v="16"/>
    <n v="0.5"/>
    <s v="m09"/>
  </r>
  <r>
    <x v="5"/>
    <x v="0"/>
    <n v="0.5"/>
    <s v="f03"/>
  </r>
  <r>
    <x v="5"/>
    <x v="0"/>
    <n v="0.5"/>
    <s v="m03"/>
  </r>
  <r>
    <x v="5"/>
    <x v="1"/>
    <n v="1"/>
    <s v="m03"/>
  </r>
  <r>
    <x v="5"/>
    <x v="2"/>
    <n v="0.5"/>
    <s v="f06"/>
  </r>
  <r>
    <x v="5"/>
    <x v="2"/>
    <n v="0.5"/>
    <s v="m03"/>
  </r>
  <r>
    <x v="5"/>
    <x v="3"/>
    <n v="0.5"/>
    <s v="f03"/>
  </r>
  <r>
    <x v="5"/>
    <x v="3"/>
    <n v="0.5"/>
    <s v="m07"/>
  </r>
  <r>
    <x v="5"/>
    <x v="4"/>
    <n v="0.25"/>
    <s v="f03"/>
  </r>
  <r>
    <x v="5"/>
    <x v="4"/>
    <n v="0.25"/>
    <s v="m03"/>
  </r>
  <r>
    <x v="5"/>
    <x v="4"/>
    <n v="0.25"/>
    <s v="m07"/>
  </r>
  <r>
    <x v="5"/>
    <x v="4"/>
    <n v="0.25"/>
    <s v="m08"/>
  </r>
  <r>
    <x v="5"/>
    <x v="5"/>
    <n v="0.5"/>
    <s v="m03"/>
  </r>
  <r>
    <x v="5"/>
    <x v="5"/>
    <n v="0.5"/>
    <s v="m08"/>
  </r>
  <r>
    <x v="5"/>
    <x v="6"/>
    <n v="0.125"/>
    <s v="f03"/>
  </r>
  <r>
    <x v="5"/>
    <x v="6"/>
    <n v="0.125"/>
    <s v="f05"/>
  </r>
  <r>
    <x v="5"/>
    <x v="6"/>
    <n v="0.125"/>
    <s v="f06"/>
  </r>
  <r>
    <x v="5"/>
    <x v="6"/>
    <n v="0.125"/>
    <s v="f09"/>
  </r>
  <r>
    <x v="5"/>
    <x v="6"/>
    <n v="0.125"/>
    <s v="m03"/>
  </r>
  <r>
    <x v="5"/>
    <x v="6"/>
    <n v="0.125"/>
    <s v="m07"/>
  </r>
  <r>
    <x v="5"/>
    <x v="6"/>
    <n v="0.125"/>
    <s v="m08"/>
  </r>
  <r>
    <x v="5"/>
    <x v="6"/>
    <n v="0.125"/>
    <s v="m09"/>
  </r>
  <r>
    <x v="5"/>
    <x v="7"/>
    <n v="0.25"/>
    <s v="f06"/>
  </r>
  <r>
    <x v="5"/>
    <x v="7"/>
    <n v="0.25"/>
    <s v="m03"/>
  </r>
  <r>
    <x v="5"/>
    <x v="7"/>
    <n v="0.25"/>
    <s v="m08"/>
  </r>
  <r>
    <x v="5"/>
    <x v="7"/>
    <n v="0.25"/>
    <s v="m09"/>
  </r>
  <r>
    <x v="5"/>
    <x v="8"/>
    <n v="0.5"/>
    <s v="f06"/>
  </r>
  <r>
    <x v="5"/>
    <x v="8"/>
    <n v="0.5"/>
    <s v="m09"/>
  </r>
  <r>
    <x v="5"/>
    <x v="9"/>
    <n v="1"/>
    <s v="m07"/>
  </r>
  <r>
    <x v="5"/>
    <x v="10"/>
    <n v="0.5"/>
    <s v="m07"/>
  </r>
  <r>
    <x v="5"/>
    <x v="10"/>
    <n v="0.5"/>
    <s v="m08"/>
  </r>
  <r>
    <x v="5"/>
    <x v="11"/>
    <n v="1"/>
    <s v="m08"/>
  </r>
  <r>
    <x v="5"/>
    <x v="12"/>
    <n v="0.5"/>
    <s v="f09"/>
  </r>
  <r>
    <x v="5"/>
    <x v="12"/>
    <n v="0.5"/>
    <s v="m07"/>
  </r>
  <r>
    <x v="5"/>
    <x v="13"/>
    <n v="0.25"/>
    <s v="f09"/>
  </r>
  <r>
    <x v="5"/>
    <x v="13"/>
    <n v="0.25"/>
    <s v="m07"/>
  </r>
  <r>
    <x v="5"/>
    <x v="13"/>
    <n v="0.25"/>
    <s v="m08"/>
  </r>
  <r>
    <x v="5"/>
    <x v="13"/>
    <n v="0.25"/>
    <s v="m09"/>
  </r>
  <r>
    <x v="5"/>
    <x v="14"/>
    <n v="0.5"/>
    <s v="m08"/>
  </r>
  <r>
    <x v="5"/>
    <x v="14"/>
    <n v="0.5"/>
    <s v="m09"/>
  </r>
  <r>
    <x v="5"/>
    <x v="15"/>
    <n v="0.5"/>
    <s v="f09"/>
  </r>
  <r>
    <x v="5"/>
    <x v="15"/>
    <n v="0.5"/>
    <s v="m09"/>
  </r>
  <r>
    <x v="5"/>
    <x v="16"/>
    <n v="1"/>
    <s v="m09"/>
  </r>
  <r>
    <x v="6"/>
    <x v="0"/>
    <n v="0.125"/>
    <s v="f01"/>
  </r>
  <r>
    <x v="6"/>
    <x v="0"/>
    <n v="0.125"/>
    <s v="f02"/>
  </r>
  <r>
    <x v="6"/>
    <x v="0"/>
    <n v="0.125"/>
    <s v="f03"/>
  </r>
  <r>
    <x v="6"/>
    <x v="0"/>
    <n v="0.125"/>
    <s v="f07"/>
  </r>
  <r>
    <x v="6"/>
    <x v="0"/>
    <n v="0.125"/>
    <s v="m01"/>
  </r>
  <r>
    <x v="6"/>
    <x v="0"/>
    <n v="0.125"/>
    <s v="m04"/>
  </r>
  <r>
    <x v="6"/>
    <x v="0"/>
    <n v="0.125"/>
    <s v="m05"/>
  </r>
  <r>
    <x v="6"/>
    <x v="0"/>
    <n v="0.125"/>
    <s v="m07"/>
  </r>
  <r>
    <x v="6"/>
    <x v="1"/>
    <n v="0.25"/>
    <s v="f03"/>
  </r>
  <r>
    <x v="6"/>
    <x v="1"/>
    <n v="0.25"/>
    <s v="m01"/>
  </r>
  <r>
    <x v="6"/>
    <x v="1"/>
    <n v="0.25"/>
    <s v="m05"/>
  </r>
  <r>
    <x v="6"/>
    <x v="1"/>
    <n v="0.25"/>
    <s v="m07"/>
  </r>
  <r>
    <x v="6"/>
    <x v="2"/>
    <n v="0.25"/>
    <s v="f03"/>
  </r>
  <r>
    <x v="6"/>
    <x v="2"/>
    <n v="0.125"/>
    <s v="f05"/>
  </r>
  <r>
    <x v="6"/>
    <x v="2"/>
    <n v="0.125"/>
    <s v="f09"/>
  </r>
  <r>
    <x v="6"/>
    <x v="2"/>
    <n v="0.125"/>
    <s v="m01"/>
  </r>
  <r>
    <x v="6"/>
    <x v="2"/>
    <n v="0.125"/>
    <s v="m05"/>
  </r>
  <r>
    <x v="6"/>
    <x v="2"/>
    <n v="0.25"/>
    <s v="m07"/>
  </r>
  <r>
    <x v="6"/>
    <x v="3"/>
    <n v="0.125"/>
    <s v="f01"/>
  </r>
  <r>
    <x v="6"/>
    <x v="3"/>
    <n v="0.125"/>
    <s v="f02"/>
  </r>
  <r>
    <x v="6"/>
    <x v="3"/>
    <n v="0.25"/>
    <s v="f07"/>
  </r>
  <r>
    <x v="6"/>
    <x v="3"/>
    <n v="0.25"/>
    <s v="m04"/>
  </r>
  <r>
    <x v="6"/>
    <x v="3"/>
    <n v="0.125"/>
    <s v="m10"/>
  </r>
  <r>
    <x v="6"/>
    <x v="3"/>
    <n v="0.125"/>
    <s v="m13"/>
  </r>
  <r>
    <x v="6"/>
    <x v="4"/>
    <n v="6.25E-2"/>
    <s v="f01"/>
  </r>
  <r>
    <x v="6"/>
    <x v="4"/>
    <n v="6.25E-2"/>
    <s v="f02"/>
  </r>
  <r>
    <x v="6"/>
    <x v="4"/>
    <n v="6.25E-2"/>
    <s v="f03"/>
  </r>
  <r>
    <x v="6"/>
    <x v="4"/>
    <n v="0.125"/>
    <s v="f07"/>
  </r>
  <r>
    <x v="6"/>
    <x v="4"/>
    <n v="6.25E-2"/>
    <s v="m01"/>
  </r>
  <r>
    <x v="6"/>
    <x v="4"/>
    <n v="0.125"/>
    <s v="m04"/>
  </r>
  <r>
    <x v="6"/>
    <x v="4"/>
    <n v="0.125"/>
    <s v="m05"/>
  </r>
  <r>
    <x v="6"/>
    <x v="4"/>
    <n v="0.125"/>
    <s v="m07"/>
  </r>
  <r>
    <x v="6"/>
    <x v="4"/>
    <n v="6.25E-2"/>
    <s v="m10"/>
  </r>
  <r>
    <x v="6"/>
    <x v="4"/>
    <n v="6.25E-2"/>
    <s v="m11"/>
  </r>
  <r>
    <x v="6"/>
    <x v="4"/>
    <n v="6.25E-2"/>
    <s v="m13"/>
  </r>
  <r>
    <x v="6"/>
    <x v="4"/>
    <n v="6.25E-2"/>
    <s v="m14"/>
  </r>
  <r>
    <x v="6"/>
    <x v="5"/>
    <n v="0.125"/>
    <s v="f03"/>
  </r>
  <r>
    <x v="6"/>
    <x v="5"/>
    <n v="0.125"/>
    <s v="m01"/>
  </r>
  <r>
    <x v="6"/>
    <x v="5"/>
    <n v="0.25"/>
    <s v="m05"/>
  </r>
  <r>
    <x v="6"/>
    <x v="5"/>
    <n v="0.25"/>
    <s v="m07"/>
  </r>
  <r>
    <x v="6"/>
    <x v="5"/>
    <n v="0.125"/>
    <s v="m11"/>
  </r>
  <r>
    <x v="6"/>
    <x v="5"/>
    <n v="0.125"/>
    <s v="m14"/>
  </r>
  <r>
    <x v="6"/>
    <x v="6"/>
    <n v="3.125E-2"/>
    <s v="f01"/>
  </r>
  <r>
    <x v="6"/>
    <x v="6"/>
    <n v="6.25E-2"/>
    <s v="f02"/>
  </r>
  <r>
    <x v="6"/>
    <x v="6"/>
    <n v="6.25E-2"/>
    <s v="f03"/>
  </r>
  <r>
    <x v="6"/>
    <x v="6"/>
    <n v="3.125E-2"/>
    <s v="f04"/>
  </r>
  <r>
    <x v="6"/>
    <x v="6"/>
    <n v="3.125E-2"/>
    <s v="f05"/>
  </r>
  <r>
    <x v="6"/>
    <x v="6"/>
    <n v="0.125"/>
    <s v="f07"/>
  </r>
  <r>
    <x v="6"/>
    <x v="6"/>
    <n v="6.25E-2"/>
    <s v="f08"/>
  </r>
  <r>
    <x v="6"/>
    <x v="6"/>
    <n v="6.25E-2"/>
    <s v="f09"/>
  </r>
  <r>
    <x v="6"/>
    <x v="6"/>
    <n v="3.125E-2"/>
    <s v="f10"/>
  </r>
  <r>
    <x v="6"/>
    <x v="6"/>
    <n v="3.125E-2"/>
    <s v="m01"/>
  </r>
  <r>
    <x v="6"/>
    <x v="6"/>
    <n v="6.25E-2"/>
    <s v="m04"/>
  </r>
  <r>
    <x v="6"/>
    <x v="6"/>
    <n v="6.25E-2"/>
    <s v="m05"/>
  </r>
  <r>
    <x v="6"/>
    <x v="6"/>
    <n v="0.125"/>
    <s v="m07"/>
  </r>
  <r>
    <x v="6"/>
    <x v="6"/>
    <n v="3.125E-2"/>
    <s v="m10"/>
  </r>
  <r>
    <x v="6"/>
    <x v="6"/>
    <n v="3.125E-2"/>
    <s v="m11"/>
  </r>
  <r>
    <x v="6"/>
    <x v="6"/>
    <n v="6.25E-2"/>
    <s v="m13"/>
  </r>
  <r>
    <x v="6"/>
    <x v="6"/>
    <n v="6.25E-2"/>
    <s v="m14"/>
  </r>
  <r>
    <x v="6"/>
    <x v="6"/>
    <n v="3.125E-2"/>
    <s v="m16"/>
  </r>
  <r>
    <x v="6"/>
    <x v="7"/>
    <n v="0.125"/>
    <s v="f03"/>
  </r>
  <r>
    <x v="6"/>
    <x v="7"/>
    <n v="6.25E-2"/>
    <s v="f05"/>
  </r>
  <r>
    <x v="6"/>
    <x v="7"/>
    <n v="0.125"/>
    <s v="f09"/>
  </r>
  <r>
    <x v="6"/>
    <x v="7"/>
    <n v="6.25E-2"/>
    <s v="m01"/>
  </r>
  <r>
    <x v="6"/>
    <x v="7"/>
    <n v="0.125"/>
    <s v="m05"/>
  </r>
  <r>
    <x v="6"/>
    <x v="7"/>
    <n v="0.25"/>
    <s v="m07"/>
  </r>
  <r>
    <x v="6"/>
    <x v="7"/>
    <n v="6.25E-2"/>
    <s v="m11"/>
  </r>
  <r>
    <x v="6"/>
    <x v="7"/>
    <n v="0.125"/>
    <s v="m14"/>
  </r>
  <r>
    <x v="6"/>
    <x v="7"/>
    <n v="6.25E-2"/>
    <s v="m16"/>
  </r>
  <r>
    <x v="6"/>
    <x v="8"/>
    <n v="0.125"/>
    <s v="f03"/>
  </r>
  <r>
    <x v="6"/>
    <x v="8"/>
    <n v="0.125"/>
    <s v="f05"/>
  </r>
  <r>
    <x v="6"/>
    <x v="8"/>
    <n v="0.25"/>
    <s v="f09"/>
  </r>
  <r>
    <x v="6"/>
    <x v="8"/>
    <n v="0.25"/>
    <s v="m07"/>
  </r>
  <r>
    <x v="6"/>
    <x v="8"/>
    <n v="0.125"/>
    <s v="m14"/>
  </r>
  <r>
    <x v="6"/>
    <x v="8"/>
    <n v="0.125"/>
    <s v="m16"/>
  </r>
  <r>
    <x v="6"/>
    <x v="9"/>
    <n v="0.25"/>
    <s v="f07"/>
  </r>
  <r>
    <x v="6"/>
    <x v="9"/>
    <n v="0.25"/>
    <s v="m04"/>
  </r>
  <r>
    <x v="6"/>
    <x v="9"/>
    <n v="0.25"/>
    <s v="m10"/>
  </r>
  <r>
    <x v="6"/>
    <x v="9"/>
    <n v="0.25"/>
    <s v="m13"/>
  </r>
  <r>
    <x v="6"/>
    <x v="10"/>
    <n v="0.125"/>
    <s v="f07"/>
  </r>
  <r>
    <x v="6"/>
    <x v="10"/>
    <n v="0.125"/>
    <s v="m04"/>
  </r>
  <r>
    <x v="6"/>
    <x v="10"/>
    <n v="0.125"/>
    <s v="m05"/>
  </r>
  <r>
    <x v="6"/>
    <x v="10"/>
    <n v="0.125"/>
    <s v="m07"/>
  </r>
  <r>
    <x v="6"/>
    <x v="10"/>
    <n v="0.125"/>
    <s v="m10"/>
  </r>
  <r>
    <x v="6"/>
    <x v="10"/>
    <n v="0.125"/>
    <s v="m11"/>
  </r>
  <r>
    <x v="6"/>
    <x v="10"/>
    <n v="0.125"/>
    <s v="m13"/>
  </r>
  <r>
    <x v="6"/>
    <x v="10"/>
    <n v="0.125"/>
    <s v="m14"/>
  </r>
  <r>
    <x v="6"/>
    <x v="11"/>
    <n v="0.25"/>
    <s v="m05"/>
  </r>
  <r>
    <x v="6"/>
    <x v="11"/>
    <n v="0.25"/>
    <s v="m07"/>
  </r>
  <r>
    <x v="6"/>
    <x v="11"/>
    <n v="0.25"/>
    <s v="m11"/>
  </r>
  <r>
    <x v="6"/>
    <x v="11"/>
    <n v="0.25"/>
    <s v="m14"/>
  </r>
  <r>
    <x v="6"/>
    <x v="12"/>
    <n v="0.25"/>
    <s v="f07"/>
  </r>
  <r>
    <x v="6"/>
    <x v="12"/>
    <n v="0.125"/>
    <s v="f08"/>
  </r>
  <r>
    <x v="6"/>
    <x v="12"/>
    <n v="0.125"/>
    <s v="f10"/>
  </r>
  <r>
    <x v="6"/>
    <x v="12"/>
    <n v="0.125"/>
    <s v="m04"/>
  </r>
  <r>
    <x v="6"/>
    <x v="12"/>
    <n v="0.125"/>
    <s v="m10"/>
  </r>
  <r>
    <x v="6"/>
    <x v="12"/>
    <n v="0.25"/>
    <s v="m13"/>
  </r>
  <r>
    <x v="6"/>
    <x v="13"/>
    <n v="0.125"/>
    <s v="f07"/>
  </r>
  <r>
    <x v="6"/>
    <x v="13"/>
    <n v="6.25E-2"/>
    <s v="f08"/>
  </r>
  <r>
    <x v="6"/>
    <x v="13"/>
    <n v="6.25E-2"/>
    <s v="f09"/>
  </r>
  <r>
    <x v="6"/>
    <x v="13"/>
    <n v="6.25E-2"/>
    <s v="f10"/>
  </r>
  <r>
    <x v="6"/>
    <x v="13"/>
    <n v="6.25E-2"/>
    <s v="m04"/>
  </r>
  <r>
    <x v="6"/>
    <x v="13"/>
    <n v="6.25E-2"/>
    <s v="m05"/>
  </r>
  <r>
    <x v="6"/>
    <x v="13"/>
    <n v="0.125"/>
    <s v="m07"/>
  </r>
  <r>
    <x v="6"/>
    <x v="13"/>
    <n v="6.25E-2"/>
    <s v="m10"/>
  </r>
  <r>
    <x v="6"/>
    <x v="13"/>
    <n v="6.25E-2"/>
    <s v="m11"/>
  </r>
  <r>
    <x v="6"/>
    <x v="13"/>
    <n v="0.125"/>
    <s v="m13"/>
  </r>
  <r>
    <x v="6"/>
    <x v="13"/>
    <n v="0.125"/>
    <s v="m14"/>
  </r>
  <r>
    <x v="6"/>
    <x v="13"/>
    <n v="6.25E-2"/>
    <s v="m16"/>
  </r>
  <r>
    <x v="6"/>
    <x v="14"/>
    <n v="0.125"/>
    <s v="f09"/>
  </r>
  <r>
    <x v="6"/>
    <x v="14"/>
    <n v="0.125"/>
    <s v="m05"/>
  </r>
  <r>
    <x v="6"/>
    <x v="14"/>
    <n v="0.25"/>
    <s v="m07"/>
  </r>
  <r>
    <x v="6"/>
    <x v="14"/>
    <n v="0.125"/>
    <s v="m11"/>
  </r>
  <r>
    <x v="6"/>
    <x v="14"/>
    <n v="0.25"/>
    <s v="m14"/>
  </r>
  <r>
    <x v="6"/>
    <x v="14"/>
    <n v="0.125"/>
    <s v="m16"/>
  </r>
  <r>
    <x v="6"/>
    <x v="15"/>
    <n v="0.125"/>
    <s v="f07"/>
  </r>
  <r>
    <x v="6"/>
    <x v="15"/>
    <n v="0.125"/>
    <s v="f08"/>
  </r>
  <r>
    <x v="6"/>
    <x v="15"/>
    <n v="0.125"/>
    <s v="f09"/>
  </r>
  <r>
    <x v="6"/>
    <x v="15"/>
    <n v="0.125"/>
    <s v="f10"/>
  </r>
  <r>
    <x v="6"/>
    <x v="15"/>
    <n v="0.125"/>
    <s v="m07"/>
  </r>
  <r>
    <x v="6"/>
    <x v="15"/>
    <n v="0.125"/>
    <s v="m13"/>
  </r>
  <r>
    <x v="6"/>
    <x v="15"/>
    <n v="0.125"/>
    <s v="m14"/>
  </r>
  <r>
    <x v="6"/>
    <x v="15"/>
    <n v="0.125"/>
    <s v="m16"/>
  </r>
  <r>
    <x v="6"/>
    <x v="16"/>
    <n v="0.25"/>
    <s v="f09"/>
  </r>
  <r>
    <x v="6"/>
    <x v="16"/>
    <n v="0.25"/>
    <s v="m07"/>
  </r>
  <r>
    <x v="6"/>
    <x v="16"/>
    <n v="0.25"/>
    <s v="m14"/>
  </r>
  <r>
    <x v="6"/>
    <x v="16"/>
    <n v="0.25"/>
    <s v="m16"/>
  </r>
  <r>
    <x v="7"/>
    <x v="0"/>
    <n v="0.25"/>
    <s v="f02"/>
  </r>
  <r>
    <x v="7"/>
    <x v="0"/>
    <n v="0.25"/>
    <s v="f03"/>
  </r>
  <r>
    <x v="7"/>
    <x v="0"/>
    <n v="0.25"/>
    <s v="f07"/>
  </r>
  <r>
    <x v="7"/>
    <x v="0"/>
    <n v="0.25"/>
    <s v="m07"/>
  </r>
  <r>
    <x v="7"/>
    <x v="1"/>
    <n v="0.5"/>
    <s v="f03"/>
  </r>
  <r>
    <x v="7"/>
    <x v="1"/>
    <n v="0.5"/>
    <s v="m07"/>
  </r>
  <r>
    <x v="7"/>
    <x v="2"/>
    <n v="0.25"/>
    <s v="f03"/>
  </r>
  <r>
    <x v="7"/>
    <x v="2"/>
    <n v="0.25"/>
    <s v="f05"/>
  </r>
  <r>
    <x v="7"/>
    <x v="2"/>
    <n v="0.25"/>
    <s v="f09"/>
  </r>
  <r>
    <x v="7"/>
    <x v="2"/>
    <n v="0.25"/>
    <s v="m07"/>
  </r>
  <r>
    <x v="7"/>
    <x v="3"/>
    <n v="0.25"/>
    <s v="f02"/>
  </r>
  <r>
    <x v="7"/>
    <x v="3"/>
    <n v="0.5"/>
    <s v="f07"/>
  </r>
  <r>
    <x v="7"/>
    <x v="3"/>
    <n v="0.25"/>
    <s v="m13"/>
  </r>
  <r>
    <x v="7"/>
    <x v="4"/>
    <n v="0.125"/>
    <s v="f02"/>
  </r>
  <r>
    <x v="7"/>
    <x v="4"/>
    <n v="0.125"/>
    <s v="f03"/>
  </r>
  <r>
    <x v="7"/>
    <x v="4"/>
    <n v="0.25"/>
    <s v="f07"/>
  </r>
  <r>
    <x v="7"/>
    <x v="4"/>
    <n v="0.25"/>
    <s v="m07"/>
  </r>
  <r>
    <x v="7"/>
    <x v="4"/>
    <n v="0.125"/>
    <s v="m13"/>
  </r>
  <r>
    <x v="7"/>
    <x v="4"/>
    <n v="0.125"/>
    <s v="m14"/>
  </r>
  <r>
    <x v="7"/>
    <x v="5"/>
    <n v="0.25"/>
    <s v="f03"/>
  </r>
  <r>
    <x v="7"/>
    <x v="5"/>
    <n v="0.5"/>
    <s v="m07"/>
  </r>
  <r>
    <x v="7"/>
    <x v="5"/>
    <n v="0.25"/>
    <s v="m14"/>
  </r>
  <r>
    <x v="7"/>
    <x v="6"/>
    <n v="6.25E-2"/>
    <s v="f02"/>
  </r>
  <r>
    <x v="7"/>
    <x v="6"/>
    <n v="6.25E-2"/>
    <s v="f03"/>
  </r>
  <r>
    <x v="7"/>
    <x v="6"/>
    <n v="6.25E-2"/>
    <s v="f04"/>
  </r>
  <r>
    <x v="7"/>
    <x v="6"/>
    <n v="6.25E-2"/>
    <s v="f05"/>
  </r>
  <r>
    <x v="7"/>
    <x v="6"/>
    <n v="0.125"/>
    <s v="f07"/>
  </r>
  <r>
    <x v="7"/>
    <x v="6"/>
    <n v="0.125"/>
    <s v="f08"/>
  </r>
  <r>
    <x v="7"/>
    <x v="6"/>
    <n v="0.125"/>
    <s v="f09"/>
  </r>
  <r>
    <x v="7"/>
    <x v="6"/>
    <n v="6.25E-2"/>
    <s v="f10"/>
  </r>
  <r>
    <x v="7"/>
    <x v="6"/>
    <n v="0.125"/>
    <s v="m07"/>
  </r>
  <r>
    <x v="7"/>
    <x v="6"/>
    <n v="6.25E-2"/>
    <s v="m13"/>
  </r>
  <r>
    <x v="7"/>
    <x v="6"/>
    <n v="6.25E-2"/>
    <s v="m14"/>
  </r>
  <r>
    <x v="7"/>
    <x v="6"/>
    <n v="6.25E-2"/>
    <s v="m16"/>
  </r>
  <r>
    <x v="7"/>
    <x v="7"/>
    <n v="0.125"/>
    <s v="f03"/>
  </r>
  <r>
    <x v="7"/>
    <x v="7"/>
    <n v="0.125"/>
    <s v="f05"/>
  </r>
  <r>
    <x v="7"/>
    <x v="7"/>
    <n v="0.25"/>
    <s v="f09"/>
  </r>
  <r>
    <x v="7"/>
    <x v="7"/>
    <n v="0.25"/>
    <s v="m07"/>
  </r>
  <r>
    <x v="7"/>
    <x v="7"/>
    <n v="0.125"/>
    <s v="m14"/>
  </r>
  <r>
    <x v="7"/>
    <x v="7"/>
    <n v="0.125"/>
    <s v="m16"/>
  </r>
  <r>
    <x v="7"/>
    <x v="8"/>
    <n v="0.25"/>
    <s v="f05"/>
  </r>
  <r>
    <x v="7"/>
    <x v="8"/>
    <n v="0.5"/>
    <s v="f09"/>
  </r>
  <r>
    <x v="7"/>
    <x v="8"/>
    <n v="0.25"/>
    <s v="m16"/>
  </r>
  <r>
    <x v="7"/>
    <x v="9"/>
    <n v="0.5"/>
    <s v="f07"/>
  </r>
  <r>
    <x v="7"/>
    <x v="9"/>
    <n v="0.5"/>
    <s v="m13"/>
  </r>
  <r>
    <x v="7"/>
    <x v="10"/>
    <n v="0.25"/>
    <s v="f07"/>
  </r>
  <r>
    <x v="7"/>
    <x v="10"/>
    <n v="0.25"/>
    <s v="m07"/>
  </r>
  <r>
    <x v="7"/>
    <x v="10"/>
    <n v="0.25"/>
    <s v="m13"/>
  </r>
  <r>
    <x v="7"/>
    <x v="10"/>
    <n v="0.25"/>
    <s v="m14"/>
  </r>
  <r>
    <x v="7"/>
    <x v="11"/>
    <n v="0.5"/>
    <s v="m07"/>
  </r>
  <r>
    <x v="7"/>
    <x v="11"/>
    <n v="0.5"/>
    <s v="m14"/>
  </r>
  <r>
    <x v="7"/>
    <x v="12"/>
    <n v="0.25"/>
    <s v="f07"/>
  </r>
  <r>
    <x v="7"/>
    <x v="12"/>
    <n v="0.25"/>
    <s v="f08"/>
  </r>
  <r>
    <x v="7"/>
    <x v="12"/>
    <n v="0.25"/>
    <s v="f10"/>
  </r>
  <r>
    <x v="7"/>
    <x v="12"/>
    <n v="0.25"/>
    <s v="m13"/>
  </r>
  <r>
    <x v="7"/>
    <x v="13"/>
    <n v="0.125"/>
    <s v="f07"/>
  </r>
  <r>
    <x v="7"/>
    <x v="13"/>
    <n v="0.125"/>
    <s v="f08"/>
  </r>
  <r>
    <x v="7"/>
    <x v="13"/>
    <n v="0.125"/>
    <s v="f09"/>
  </r>
  <r>
    <x v="7"/>
    <x v="13"/>
    <n v="0.125"/>
    <s v="f10"/>
  </r>
  <r>
    <x v="7"/>
    <x v="13"/>
    <n v="0.125"/>
    <s v="m07"/>
  </r>
  <r>
    <x v="7"/>
    <x v="13"/>
    <n v="0.125"/>
    <s v="m13"/>
  </r>
  <r>
    <x v="7"/>
    <x v="13"/>
    <n v="0.125"/>
    <s v="m14"/>
  </r>
  <r>
    <x v="7"/>
    <x v="13"/>
    <n v="0.125"/>
    <s v="m16"/>
  </r>
  <r>
    <x v="7"/>
    <x v="14"/>
    <n v="0.25"/>
    <s v="f09"/>
  </r>
  <r>
    <x v="7"/>
    <x v="14"/>
    <n v="0.25"/>
    <s v="m07"/>
  </r>
  <r>
    <x v="7"/>
    <x v="14"/>
    <n v="0.25"/>
    <s v="m14"/>
  </r>
  <r>
    <x v="7"/>
    <x v="14"/>
    <n v="0.25"/>
    <s v="m16"/>
  </r>
  <r>
    <x v="7"/>
    <x v="15"/>
    <n v="0.25"/>
    <s v="f08"/>
  </r>
  <r>
    <x v="7"/>
    <x v="15"/>
    <n v="0.25"/>
    <s v="f09"/>
  </r>
  <r>
    <x v="7"/>
    <x v="15"/>
    <n v="0.25"/>
    <s v="f10"/>
  </r>
  <r>
    <x v="7"/>
    <x v="15"/>
    <n v="0.25"/>
    <s v="m16"/>
  </r>
  <r>
    <x v="7"/>
    <x v="16"/>
    <n v="0.5"/>
    <s v="f09"/>
  </r>
  <r>
    <x v="7"/>
    <x v="16"/>
    <n v="0.5"/>
    <s v="m16"/>
  </r>
  <r>
    <x v="8"/>
    <x v="0"/>
    <n v="0.125"/>
    <s v="f02"/>
  </r>
  <r>
    <x v="8"/>
    <x v="0"/>
    <n v="0.25"/>
    <s v="f03"/>
  </r>
  <r>
    <x v="8"/>
    <x v="0"/>
    <n v="0.125"/>
    <s v="f07"/>
  </r>
  <r>
    <x v="8"/>
    <x v="0"/>
    <n v="0.125"/>
    <s v="m03"/>
  </r>
  <r>
    <x v="8"/>
    <x v="0"/>
    <n v="0.25"/>
    <s v="m07"/>
  </r>
  <r>
    <x v="8"/>
    <x v="0"/>
    <n v="0.125"/>
    <s v="m08"/>
  </r>
  <r>
    <x v="8"/>
    <x v="1"/>
    <n v="0.25"/>
    <s v="f03"/>
  </r>
  <r>
    <x v="8"/>
    <x v="1"/>
    <n v="0.25"/>
    <s v="m03"/>
  </r>
  <r>
    <x v="8"/>
    <x v="1"/>
    <n v="0.25"/>
    <s v="m07"/>
  </r>
  <r>
    <x v="8"/>
    <x v="1"/>
    <n v="0.25"/>
    <s v="m08"/>
  </r>
  <r>
    <x v="8"/>
    <x v="2"/>
    <n v="0.125"/>
    <s v="f03"/>
  </r>
  <r>
    <x v="8"/>
    <x v="2"/>
    <n v="0.125"/>
    <s v="f05"/>
  </r>
  <r>
    <x v="8"/>
    <x v="2"/>
    <n v="0.125"/>
    <s v="f06"/>
  </r>
  <r>
    <x v="8"/>
    <x v="2"/>
    <n v="0.125"/>
    <s v="f09"/>
  </r>
  <r>
    <x v="8"/>
    <x v="2"/>
    <n v="0.125"/>
    <s v="m03"/>
  </r>
  <r>
    <x v="8"/>
    <x v="2"/>
    <n v="0.125"/>
    <s v="m07"/>
  </r>
  <r>
    <x v="8"/>
    <x v="2"/>
    <n v="0.125"/>
    <s v="m08"/>
  </r>
  <r>
    <x v="8"/>
    <x v="2"/>
    <n v="0.125"/>
    <s v="m09"/>
  </r>
  <r>
    <x v="8"/>
    <x v="3"/>
    <n v="0.125"/>
    <s v="f02"/>
  </r>
  <r>
    <x v="8"/>
    <x v="3"/>
    <n v="0.125"/>
    <s v="f03"/>
  </r>
  <r>
    <x v="8"/>
    <x v="3"/>
    <n v="0.25"/>
    <s v="f07"/>
  </r>
  <r>
    <x v="8"/>
    <x v="3"/>
    <n v="0.25"/>
    <s v="m07"/>
  </r>
  <r>
    <x v="8"/>
    <x v="3"/>
    <n v="0.125"/>
    <s v="m13"/>
  </r>
  <r>
    <x v="8"/>
    <x v="3"/>
    <n v="0.125"/>
    <s v="m14"/>
  </r>
  <r>
    <x v="8"/>
    <x v="4"/>
    <n v="6.25E-2"/>
    <s v="f02"/>
  </r>
  <r>
    <x v="8"/>
    <x v="4"/>
    <n v="0.125"/>
    <s v="f03"/>
  </r>
  <r>
    <x v="8"/>
    <x v="4"/>
    <n v="0.125"/>
    <s v="f07"/>
  </r>
  <r>
    <x v="8"/>
    <x v="4"/>
    <n v="6.25E-2"/>
    <s v="m03"/>
  </r>
  <r>
    <x v="8"/>
    <x v="4"/>
    <n v="0.25"/>
    <s v="m07"/>
  </r>
  <r>
    <x v="8"/>
    <x v="4"/>
    <n v="0.125"/>
    <s v="m08"/>
  </r>
  <r>
    <x v="8"/>
    <x v="4"/>
    <n v="6.25E-2"/>
    <s v="m13"/>
  </r>
  <r>
    <x v="8"/>
    <x v="4"/>
    <n v="0.125"/>
    <s v="m14"/>
  </r>
  <r>
    <x v="8"/>
    <x v="4"/>
    <n v="6.25E-2"/>
    <s v="m15"/>
  </r>
  <r>
    <x v="8"/>
    <x v="5"/>
    <n v="0.125"/>
    <s v="f03"/>
  </r>
  <r>
    <x v="8"/>
    <x v="5"/>
    <n v="0.125"/>
    <s v="m03"/>
  </r>
  <r>
    <x v="8"/>
    <x v="5"/>
    <n v="0.25"/>
    <s v="m07"/>
  </r>
  <r>
    <x v="8"/>
    <x v="5"/>
    <n v="0.25"/>
    <s v="m08"/>
  </r>
  <r>
    <x v="8"/>
    <x v="5"/>
    <n v="0.125"/>
    <s v="m14"/>
  </r>
  <r>
    <x v="8"/>
    <x v="5"/>
    <n v="0.125"/>
    <s v="m15"/>
  </r>
  <r>
    <x v="8"/>
    <x v="6"/>
    <n v="3.125E-2"/>
    <s v="f02"/>
  </r>
  <r>
    <x v="8"/>
    <x v="6"/>
    <n v="6.25E-2"/>
    <s v="f03"/>
  </r>
  <r>
    <x v="8"/>
    <x v="6"/>
    <n v="3.125E-2"/>
    <s v="f04"/>
  </r>
  <r>
    <x v="8"/>
    <x v="6"/>
    <n v="6.25E-2"/>
    <s v="f05"/>
  </r>
  <r>
    <x v="8"/>
    <x v="6"/>
    <n v="3.125E-2"/>
    <s v="f06"/>
  </r>
  <r>
    <x v="8"/>
    <x v="6"/>
    <n v="6.25E-2"/>
    <s v="f07"/>
  </r>
  <r>
    <x v="8"/>
    <x v="6"/>
    <n v="6.25E-2"/>
    <s v="f08"/>
  </r>
  <r>
    <x v="8"/>
    <x v="6"/>
    <n v="0.125"/>
    <s v="f09"/>
  </r>
  <r>
    <x v="8"/>
    <x v="6"/>
    <n v="3.125E-2"/>
    <s v="f10"/>
  </r>
  <r>
    <x v="8"/>
    <x v="6"/>
    <n v="3.125E-2"/>
    <s v="m03"/>
  </r>
  <r>
    <x v="8"/>
    <x v="6"/>
    <n v="0.125"/>
    <s v="m07"/>
  </r>
  <r>
    <x v="8"/>
    <x v="6"/>
    <n v="6.25E-2"/>
    <s v="m08"/>
  </r>
  <r>
    <x v="8"/>
    <x v="6"/>
    <n v="6.25E-2"/>
    <s v="m09"/>
  </r>
  <r>
    <x v="8"/>
    <x v="6"/>
    <n v="3.125E-2"/>
    <s v="m13"/>
  </r>
  <r>
    <x v="8"/>
    <x v="6"/>
    <n v="6.25E-2"/>
    <s v="m14"/>
  </r>
  <r>
    <x v="8"/>
    <x v="6"/>
    <n v="3.125E-2"/>
    <s v="m15"/>
  </r>
  <r>
    <x v="8"/>
    <x v="6"/>
    <n v="6.25E-2"/>
    <s v="m16"/>
  </r>
  <r>
    <x v="8"/>
    <x v="6"/>
    <n v="3.125E-2"/>
    <s v="m17"/>
  </r>
  <r>
    <x v="8"/>
    <x v="7"/>
    <n v="6.25E-2"/>
    <s v="f03"/>
  </r>
  <r>
    <x v="8"/>
    <x v="7"/>
    <n v="6.25E-2"/>
    <s v="f05"/>
  </r>
  <r>
    <x v="8"/>
    <x v="7"/>
    <n v="6.25E-2"/>
    <s v="f06"/>
  </r>
  <r>
    <x v="8"/>
    <x v="7"/>
    <n v="0.125"/>
    <s v="f09"/>
  </r>
  <r>
    <x v="8"/>
    <x v="7"/>
    <n v="6.25E-2"/>
    <s v="m03"/>
  </r>
  <r>
    <x v="8"/>
    <x v="7"/>
    <n v="0.125"/>
    <s v="m07"/>
  </r>
  <r>
    <x v="8"/>
    <x v="7"/>
    <n v="0.125"/>
    <s v="m08"/>
  </r>
  <r>
    <x v="8"/>
    <x v="7"/>
    <n v="0.125"/>
    <s v="m09"/>
  </r>
  <r>
    <x v="8"/>
    <x v="7"/>
    <n v="6.25E-2"/>
    <s v="m14"/>
  </r>
  <r>
    <x v="8"/>
    <x v="7"/>
    <n v="6.25E-2"/>
    <s v="m15"/>
  </r>
  <r>
    <x v="8"/>
    <x v="7"/>
    <n v="6.25E-2"/>
    <s v="m16"/>
  </r>
  <r>
    <x v="8"/>
    <x v="7"/>
    <n v="6.25E-2"/>
    <s v="m17"/>
  </r>
  <r>
    <x v="8"/>
    <x v="8"/>
    <n v="0.125"/>
    <s v="f05"/>
  </r>
  <r>
    <x v="8"/>
    <x v="8"/>
    <n v="0.125"/>
    <s v="f06"/>
  </r>
  <r>
    <x v="8"/>
    <x v="8"/>
    <n v="0.25"/>
    <s v="f09"/>
  </r>
  <r>
    <x v="8"/>
    <x v="8"/>
    <n v="0.25"/>
    <s v="m09"/>
  </r>
  <r>
    <x v="8"/>
    <x v="8"/>
    <n v="0.125"/>
    <s v="m16"/>
  </r>
  <r>
    <x v="8"/>
    <x v="8"/>
    <n v="0.125"/>
    <s v="m17"/>
  </r>
  <r>
    <x v="8"/>
    <x v="9"/>
    <n v="0.25"/>
    <s v="f07"/>
  </r>
  <r>
    <x v="8"/>
    <x v="9"/>
    <n v="0.25"/>
    <s v="m07"/>
  </r>
  <r>
    <x v="8"/>
    <x v="9"/>
    <n v="0.25"/>
    <s v="m13"/>
  </r>
  <r>
    <x v="8"/>
    <x v="9"/>
    <n v="0.25"/>
    <s v="m14"/>
  </r>
  <r>
    <x v="8"/>
    <x v="10"/>
    <n v="0.125"/>
    <s v="f07"/>
  </r>
  <r>
    <x v="8"/>
    <x v="10"/>
    <n v="0.25"/>
    <s v="m07"/>
  </r>
  <r>
    <x v="8"/>
    <x v="10"/>
    <n v="0.125"/>
    <s v="m08"/>
  </r>
  <r>
    <x v="8"/>
    <x v="10"/>
    <n v="0.125"/>
    <s v="m13"/>
  </r>
  <r>
    <x v="8"/>
    <x v="10"/>
    <n v="0.25"/>
    <s v="m14"/>
  </r>
  <r>
    <x v="8"/>
    <x v="10"/>
    <n v="0.125"/>
    <s v="m15"/>
  </r>
  <r>
    <x v="8"/>
    <x v="11"/>
    <n v="0.25"/>
    <s v="m07"/>
  </r>
  <r>
    <x v="8"/>
    <x v="11"/>
    <n v="0.25"/>
    <s v="m08"/>
  </r>
  <r>
    <x v="8"/>
    <x v="11"/>
    <n v="0.25"/>
    <s v="m14"/>
  </r>
  <r>
    <x v="8"/>
    <x v="11"/>
    <n v="0.25"/>
    <s v="m15"/>
  </r>
  <r>
    <x v="8"/>
    <x v="12"/>
    <n v="0.125"/>
    <s v="f07"/>
  </r>
  <r>
    <x v="8"/>
    <x v="12"/>
    <n v="0.125"/>
    <s v="f08"/>
  </r>
  <r>
    <x v="8"/>
    <x v="12"/>
    <n v="0.125"/>
    <s v="f09"/>
  </r>
  <r>
    <x v="8"/>
    <x v="12"/>
    <n v="0.125"/>
    <s v="f10"/>
  </r>
  <r>
    <x v="8"/>
    <x v="12"/>
    <n v="0.125"/>
    <s v="m07"/>
  </r>
  <r>
    <x v="8"/>
    <x v="12"/>
    <n v="0.125"/>
    <s v="m13"/>
  </r>
  <r>
    <x v="8"/>
    <x v="12"/>
    <n v="0.125"/>
    <s v="m14"/>
  </r>
  <r>
    <x v="8"/>
    <x v="12"/>
    <n v="0.125"/>
    <s v="m16"/>
  </r>
  <r>
    <x v="8"/>
    <x v="13"/>
    <n v="6.25E-2"/>
    <s v="f07"/>
  </r>
  <r>
    <x v="8"/>
    <x v="13"/>
    <n v="6.25E-2"/>
    <s v="f08"/>
  </r>
  <r>
    <x v="8"/>
    <x v="13"/>
    <n v="0.125"/>
    <s v="f09"/>
  </r>
  <r>
    <x v="8"/>
    <x v="13"/>
    <n v="6.25E-2"/>
    <s v="f10"/>
  </r>
  <r>
    <x v="8"/>
    <x v="13"/>
    <n v="0.125"/>
    <s v="m07"/>
  </r>
  <r>
    <x v="8"/>
    <x v="13"/>
    <n v="6.25E-2"/>
    <s v="m08"/>
  </r>
  <r>
    <x v="8"/>
    <x v="13"/>
    <n v="6.25E-2"/>
    <s v="m09"/>
  </r>
  <r>
    <x v="8"/>
    <x v="13"/>
    <n v="6.25E-2"/>
    <s v="m13"/>
  </r>
  <r>
    <x v="8"/>
    <x v="13"/>
    <n v="0.125"/>
    <s v="m14"/>
  </r>
  <r>
    <x v="8"/>
    <x v="13"/>
    <n v="6.25E-2"/>
    <s v="m15"/>
  </r>
  <r>
    <x v="8"/>
    <x v="13"/>
    <n v="0.125"/>
    <s v="m16"/>
  </r>
  <r>
    <x v="8"/>
    <x v="13"/>
    <n v="6.25E-2"/>
    <s v="m17"/>
  </r>
  <r>
    <x v="8"/>
    <x v="14"/>
    <n v="0.125"/>
    <s v="f09"/>
  </r>
  <r>
    <x v="8"/>
    <x v="14"/>
    <n v="0.125"/>
    <s v="m07"/>
  </r>
  <r>
    <x v="8"/>
    <x v="14"/>
    <n v="0.125"/>
    <s v="m08"/>
  </r>
  <r>
    <x v="8"/>
    <x v="14"/>
    <n v="0.125"/>
    <s v="m09"/>
  </r>
  <r>
    <x v="8"/>
    <x v="14"/>
    <n v="0.125"/>
    <s v="m14"/>
  </r>
  <r>
    <x v="8"/>
    <x v="14"/>
    <n v="0.125"/>
    <s v="m15"/>
  </r>
  <r>
    <x v="8"/>
    <x v="14"/>
    <n v="0.125"/>
    <s v="m16"/>
  </r>
  <r>
    <x v="8"/>
    <x v="14"/>
    <n v="0.125"/>
    <s v="m17"/>
  </r>
  <r>
    <x v="8"/>
    <x v="15"/>
    <n v="0.125"/>
    <s v="f08"/>
  </r>
  <r>
    <x v="8"/>
    <x v="15"/>
    <n v="0.25"/>
    <s v="f09"/>
  </r>
  <r>
    <x v="8"/>
    <x v="15"/>
    <n v="0.125"/>
    <s v="f10"/>
  </r>
  <r>
    <x v="8"/>
    <x v="15"/>
    <n v="0.125"/>
    <s v="m09"/>
  </r>
  <r>
    <x v="8"/>
    <x v="15"/>
    <n v="0.25"/>
    <s v="m16"/>
  </r>
  <r>
    <x v="8"/>
    <x v="15"/>
    <n v="0.125"/>
    <s v="m17"/>
  </r>
  <r>
    <x v="8"/>
    <x v="16"/>
    <n v="0.25"/>
    <s v="f09"/>
  </r>
  <r>
    <x v="8"/>
    <x v="16"/>
    <n v="0.25"/>
    <s v="m09"/>
  </r>
  <r>
    <x v="8"/>
    <x v="16"/>
    <n v="0.25"/>
    <s v="m16"/>
  </r>
  <r>
    <x v="8"/>
    <x v="16"/>
    <n v="0.25"/>
    <s v="m17"/>
  </r>
  <r>
    <x v="9"/>
    <x v="0"/>
    <n v="0.5"/>
    <s v="f07"/>
  </r>
  <r>
    <x v="9"/>
    <x v="0"/>
    <n v="0.5"/>
    <s v="m07"/>
  </r>
  <r>
    <x v="9"/>
    <x v="1"/>
    <n v="1"/>
    <s v="m07"/>
  </r>
  <r>
    <x v="9"/>
    <x v="2"/>
    <n v="0.5"/>
    <s v="f09"/>
  </r>
  <r>
    <x v="9"/>
    <x v="2"/>
    <n v="0.5"/>
    <s v="m07"/>
  </r>
  <r>
    <x v="9"/>
    <x v="3"/>
    <n v="0.5"/>
    <s v="f07"/>
  </r>
  <r>
    <x v="9"/>
    <x v="3"/>
    <n v="0.5"/>
    <s v="m13"/>
  </r>
  <r>
    <x v="9"/>
    <x v="4"/>
    <n v="0.25"/>
    <s v="f07"/>
  </r>
  <r>
    <x v="9"/>
    <x v="4"/>
    <n v="0.25"/>
    <s v="m07"/>
  </r>
  <r>
    <x v="9"/>
    <x v="4"/>
    <n v="0.25"/>
    <s v="m13"/>
  </r>
  <r>
    <x v="9"/>
    <x v="4"/>
    <n v="0.25"/>
    <s v="m14"/>
  </r>
  <r>
    <x v="9"/>
    <x v="5"/>
    <n v="0.5"/>
    <s v="m07"/>
  </r>
  <r>
    <x v="9"/>
    <x v="5"/>
    <n v="0.5"/>
    <s v="m14"/>
  </r>
  <r>
    <x v="9"/>
    <x v="6"/>
    <n v="0.125"/>
    <s v="f07"/>
  </r>
  <r>
    <x v="9"/>
    <x v="6"/>
    <n v="0.125"/>
    <s v="f08"/>
  </r>
  <r>
    <x v="9"/>
    <x v="6"/>
    <n v="0.125"/>
    <s v="f09"/>
  </r>
  <r>
    <x v="9"/>
    <x v="6"/>
    <n v="0.125"/>
    <s v="f10"/>
  </r>
  <r>
    <x v="9"/>
    <x v="6"/>
    <n v="0.125"/>
    <s v="m07"/>
  </r>
  <r>
    <x v="9"/>
    <x v="6"/>
    <n v="0.125"/>
    <s v="m13"/>
  </r>
  <r>
    <x v="9"/>
    <x v="6"/>
    <n v="0.125"/>
    <s v="m14"/>
  </r>
  <r>
    <x v="9"/>
    <x v="6"/>
    <n v="0.125"/>
    <s v="m16"/>
  </r>
  <r>
    <x v="9"/>
    <x v="7"/>
    <n v="0.25"/>
    <s v="f09"/>
  </r>
  <r>
    <x v="9"/>
    <x v="7"/>
    <n v="0.25"/>
    <s v="m07"/>
  </r>
  <r>
    <x v="9"/>
    <x v="7"/>
    <n v="0.25"/>
    <s v="m14"/>
  </r>
  <r>
    <x v="9"/>
    <x v="7"/>
    <n v="0.25"/>
    <s v="m16"/>
  </r>
  <r>
    <x v="9"/>
    <x v="8"/>
    <n v="0.5"/>
    <s v="f09"/>
  </r>
  <r>
    <x v="9"/>
    <x v="8"/>
    <n v="0.5"/>
    <s v="m16"/>
  </r>
  <r>
    <x v="9"/>
    <x v="9"/>
    <n v="1"/>
    <s v="m13"/>
  </r>
  <r>
    <x v="9"/>
    <x v="10"/>
    <n v="0.5"/>
    <s v="m13"/>
  </r>
  <r>
    <x v="9"/>
    <x v="10"/>
    <n v="0.5"/>
    <s v="m14"/>
  </r>
  <r>
    <x v="9"/>
    <x v="11"/>
    <n v="1"/>
    <s v="m14"/>
  </r>
  <r>
    <x v="9"/>
    <x v="12"/>
    <n v="0.5"/>
    <s v="f10"/>
  </r>
  <r>
    <x v="9"/>
    <x v="12"/>
    <n v="0.5"/>
    <s v="m13"/>
  </r>
  <r>
    <x v="9"/>
    <x v="13"/>
    <n v="0.25"/>
    <s v="f10"/>
  </r>
  <r>
    <x v="9"/>
    <x v="13"/>
    <n v="0.25"/>
    <s v="m13"/>
  </r>
  <r>
    <x v="9"/>
    <x v="13"/>
    <n v="0.25"/>
    <s v="m14"/>
  </r>
  <r>
    <x v="9"/>
    <x v="13"/>
    <n v="0.25"/>
    <s v="m16"/>
  </r>
  <r>
    <x v="9"/>
    <x v="14"/>
    <n v="0.5"/>
    <s v="m14"/>
  </r>
  <r>
    <x v="9"/>
    <x v="14"/>
    <n v="0.5"/>
    <s v="m16"/>
  </r>
  <r>
    <x v="9"/>
    <x v="15"/>
    <n v="0.5"/>
    <s v="f10"/>
  </r>
  <r>
    <x v="9"/>
    <x v="15"/>
    <n v="0.5"/>
    <s v="m16"/>
  </r>
  <r>
    <x v="9"/>
    <x v="16"/>
    <n v="1"/>
    <s v="m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1D97C-2693-5946-9DD3-7558D5571C7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R11" firstHeaderRow="1" firstDataRow="2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m="1" x="8"/>
        <item h="1" x="7"/>
        <item t="default"/>
      </items>
    </pivotField>
    <pivotField axis="axisCol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opor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54CFD-9E4D-3844-AA05-303B86A9711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X14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m="1" x="10"/>
        <item m="1" x="11"/>
        <item t="default"/>
      </items>
    </pivotField>
    <pivotField axis="axisCol" showAll="0">
      <items count="19"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propor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C8F5-CFA9-EB44-9ADF-6B703CCF7CE0}">
  <dimension ref="A1:I19"/>
  <sheetViews>
    <sheetView zoomScale="170" zoomScaleNormal="170" workbookViewId="0">
      <selection activeCell="D5" sqref="D5"/>
    </sheetView>
  </sheetViews>
  <sheetFormatPr baseColWidth="10" defaultRowHeight="16" x14ac:dyDescent="0.2"/>
  <cols>
    <col min="1" max="1" width="3.1640625" bestFit="1" customWidth="1"/>
    <col min="2" max="2" width="7" bestFit="1" customWidth="1"/>
    <col min="3" max="3" width="3.83203125" bestFit="1" customWidth="1"/>
    <col min="4" max="5" width="5.1640625" bestFit="1" customWidth="1"/>
    <col min="6" max="6" width="4" bestFit="1" customWidth="1"/>
    <col min="8" max="8" width="13.5" bestFit="1" customWidth="1"/>
  </cols>
  <sheetData>
    <row r="1" spans="1:9" x14ac:dyDescent="0.2">
      <c r="A1">
        <v>1</v>
      </c>
      <c r="B1" t="s">
        <v>0</v>
      </c>
      <c r="C1" t="s">
        <v>2</v>
      </c>
      <c r="D1" t="s">
        <v>20</v>
      </c>
      <c r="E1" t="s">
        <v>23</v>
      </c>
      <c r="F1" t="s">
        <v>26</v>
      </c>
      <c r="H1" t="s">
        <v>159</v>
      </c>
      <c r="I1" t="s">
        <v>160</v>
      </c>
    </row>
    <row r="2" spans="1:9" x14ac:dyDescent="0.2">
      <c r="A2">
        <v>2</v>
      </c>
      <c r="B2" t="s">
        <v>0</v>
      </c>
      <c r="C2" t="s">
        <v>3</v>
      </c>
      <c r="D2" t="s">
        <v>20</v>
      </c>
      <c r="E2" t="s">
        <v>23</v>
      </c>
      <c r="F2" t="s">
        <v>27</v>
      </c>
      <c r="H2" t="s">
        <v>161</v>
      </c>
      <c r="I2" t="s">
        <v>162</v>
      </c>
    </row>
    <row r="3" spans="1:9" x14ac:dyDescent="0.2">
      <c r="A3">
        <v>3</v>
      </c>
      <c r="B3" t="s">
        <v>0</v>
      </c>
      <c r="C3" t="s">
        <v>4</v>
      </c>
      <c r="D3" t="s">
        <v>21</v>
      </c>
      <c r="E3" t="s">
        <v>23</v>
      </c>
      <c r="F3" t="s">
        <v>27</v>
      </c>
      <c r="H3" t="s">
        <v>163</v>
      </c>
      <c r="I3" t="s">
        <v>160</v>
      </c>
    </row>
    <row r="4" spans="1:9" x14ac:dyDescent="0.2">
      <c r="A4">
        <v>4</v>
      </c>
      <c r="B4" t="s">
        <v>0</v>
      </c>
      <c r="C4" t="s">
        <v>5</v>
      </c>
      <c r="D4" t="s">
        <v>22</v>
      </c>
      <c r="E4" t="s">
        <v>23</v>
      </c>
      <c r="F4" t="s">
        <v>27</v>
      </c>
    </row>
    <row r="5" spans="1:9" x14ac:dyDescent="0.2">
      <c r="A5">
        <v>5</v>
      </c>
      <c r="B5" t="s">
        <v>0</v>
      </c>
      <c r="C5" t="s">
        <v>6</v>
      </c>
      <c r="D5" t="s">
        <v>20</v>
      </c>
      <c r="E5" t="s">
        <v>24</v>
      </c>
      <c r="F5" t="s">
        <v>27</v>
      </c>
    </row>
    <row r="6" spans="1:9" x14ac:dyDescent="0.2">
      <c r="A6">
        <v>6</v>
      </c>
      <c r="B6" t="s">
        <v>0</v>
      </c>
      <c r="C6" t="s">
        <v>7</v>
      </c>
      <c r="D6" t="s">
        <v>21</v>
      </c>
      <c r="E6" t="s">
        <v>24</v>
      </c>
      <c r="F6" t="s">
        <v>27</v>
      </c>
    </row>
    <row r="7" spans="1:9" x14ac:dyDescent="0.2">
      <c r="A7">
        <v>7</v>
      </c>
      <c r="B7" t="s">
        <v>0</v>
      </c>
      <c r="C7" t="s">
        <v>8</v>
      </c>
      <c r="D7" t="s">
        <v>22</v>
      </c>
      <c r="E7" t="s">
        <v>24</v>
      </c>
      <c r="F7" t="s">
        <v>27</v>
      </c>
    </row>
    <row r="8" spans="1:9" x14ac:dyDescent="0.2">
      <c r="A8">
        <v>8</v>
      </c>
      <c r="B8" t="s">
        <v>0</v>
      </c>
      <c r="C8" t="s">
        <v>9</v>
      </c>
      <c r="D8" t="s">
        <v>20</v>
      </c>
      <c r="E8" t="s">
        <v>25</v>
      </c>
      <c r="F8" t="s">
        <v>27</v>
      </c>
    </row>
    <row r="9" spans="1:9" x14ac:dyDescent="0.2">
      <c r="A9">
        <v>9</v>
      </c>
      <c r="B9" t="s">
        <v>0</v>
      </c>
      <c r="C9" t="s">
        <v>10</v>
      </c>
      <c r="D9" t="s">
        <v>21</v>
      </c>
      <c r="E9" t="s">
        <v>25</v>
      </c>
      <c r="F9" t="s">
        <v>27</v>
      </c>
    </row>
    <row r="10" spans="1:9" x14ac:dyDescent="0.2">
      <c r="A10">
        <v>10</v>
      </c>
      <c r="B10" t="s">
        <v>1</v>
      </c>
      <c r="C10" t="s">
        <v>11</v>
      </c>
      <c r="D10" t="s">
        <v>21</v>
      </c>
      <c r="E10" t="s">
        <v>23</v>
      </c>
      <c r="F10" t="s">
        <v>26</v>
      </c>
    </row>
    <row r="11" spans="1:9" x14ac:dyDescent="0.2">
      <c r="A11">
        <v>11</v>
      </c>
      <c r="B11" t="s">
        <v>1</v>
      </c>
      <c r="C11" t="s">
        <v>12</v>
      </c>
      <c r="D11" t="s">
        <v>22</v>
      </c>
      <c r="E11" t="s">
        <v>23</v>
      </c>
      <c r="F11" t="s">
        <v>26</v>
      </c>
    </row>
    <row r="12" spans="1:9" x14ac:dyDescent="0.2">
      <c r="A12">
        <v>12</v>
      </c>
      <c r="B12" t="s">
        <v>1</v>
      </c>
      <c r="C12" t="s">
        <v>13</v>
      </c>
      <c r="D12" t="s">
        <v>20</v>
      </c>
      <c r="E12" t="s">
        <v>24</v>
      </c>
      <c r="F12" t="s">
        <v>26</v>
      </c>
    </row>
    <row r="13" spans="1:9" x14ac:dyDescent="0.2">
      <c r="A13">
        <v>13</v>
      </c>
      <c r="B13" t="s">
        <v>1</v>
      </c>
      <c r="C13" t="s">
        <v>14</v>
      </c>
      <c r="D13" t="s">
        <v>21</v>
      </c>
      <c r="E13" t="s">
        <v>24</v>
      </c>
      <c r="F13" t="s">
        <v>26</v>
      </c>
    </row>
    <row r="14" spans="1:9" x14ac:dyDescent="0.2">
      <c r="A14">
        <v>14</v>
      </c>
      <c r="B14" t="s">
        <v>1</v>
      </c>
      <c r="C14" t="s">
        <v>15</v>
      </c>
      <c r="D14" t="s">
        <v>22</v>
      </c>
      <c r="E14" t="s">
        <v>24</v>
      </c>
      <c r="F14" t="s">
        <v>26</v>
      </c>
    </row>
    <row r="15" spans="1:9" x14ac:dyDescent="0.2">
      <c r="A15">
        <v>15</v>
      </c>
      <c r="B15" t="s">
        <v>1</v>
      </c>
      <c r="C15" t="s">
        <v>16</v>
      </c>
      <c r="D15" t="s">
        <v>20</v>
      </c>
      <c r="E15" t="s">
        <v>25</v>
      </c>
      <c r="F15" t="s">
        <v>26</v>
      </c>
    </row>
    <row r="16" spans="1:9" x14ac:dyDescent="0.2">
      <c r="A16">
        <v>16</v>
      </c>
      <c r="B16" t="s">
        <v>1</v>
      </c>
      <c r="C16" t="s">
        <v>17</v>
      </c>
      <c r="D16" t="s">
        <v>21</v>
      </c>
      <c r="E16" t="s">
        <v>25</v>
      </c>
      <c r="F16" t="s">
        <v>26</v>
      </c>
    </row>
    <row r="17" spans="1:6" x14ac:dyDescent="0.2">
      <c r="A17">
        <v>17</v>
      </c>
      <c r="B17" t="s">
        <v>1</v>
      </c>
      <c r="C17" t="s">
        <v>18</v>
      </c>
      <c r="D17" t="s">
        <v>22</v>
      </c>
      <c r="E17" t="s">
        <v>25</v>
      </c>
      <c r="F17" t="s">
        <v>26</v>
      </c>
    </row>
    <row r="18" spans="1:6" x14ac:dyDescent="0.2">
      <c r="A18">
        <v>18</v>
      </c>
      <c r="B18" t="s">
        <v>0</v>
      </c>
      <c r="C18" t="s">
        <v>19</v>
      </c>
      <c r="D18" t="s">
        <v>22</v>
      </c>
      <c r="E18" t="s">
        <v>25</v>
      </c>
      <c r="F18" t="s">
        <v>27</v>
      </c>
    </row>
    <row r="19" spans="1:6" x14ac:dyDescent="0.2">
      <c r="D19" t="s">
        <v>156</v>
      </c>
      <c r="E19" t="s">
        <v>157</v>
      </c>
      <c r="F19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278B-6CB3-2348-98DF-7DB978C3CECB}">
  <dimension ref="A1:BB23"/>
  <sheetViews>
    <sheetView tabSelected="1" zoomScale="140" zoomScaleNormal="14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1" sqref="H1"/>
    </sheetView>
  </sheetViews>
  <sheetFormatPr baseColWidth="10" defaultRowHeight="16" x14ac:dyDescent="0.2"/>
  <cols>
    <col min="1" max="1" width="3.1640625" bestFit="1" customWidth="1"/>
    <col min="2" max="2" width="7" bestFit="1" customWidth="1"/>
    <col min="3" max="3" width="4.83203125" bestFit="1" customWidth="1"/>
    <col min="4" max="4" width="5.1640625" bestFit="1" customWidth="1"/>
    <col min="5" max="5" width="4.83203125" bestFit="1" customWidth="1"/>
    <col min="6" max="6" width="5.1640625" bestFit="1" customWidth="1"/>
    <col min="7" max="7" width="3.33203125" customWidth="1"/>
    <col min="8" max="8" width="5.1640625" customWidth="1"/>
    <col min="9" max="9" width="8" bestFit="1" customWidth="1"/>
    <col min="10" max="11" width="7.1640625" bestFit="1" customWidth="1"/>
    <col min="12" max="12" width="3.33203125" customWidth="1"/>
    <col min="13" max="14" width="7.1640625" bestFit="1" customWidth="1"/>
    <col min="15" max="16" width="8" bestFit="1" customWidth="1"/>
    <col min="17" max="17" width="3.33203125" customWidth="1"/>
    <col min="18" max="19" width="8" bestFit="1" customWidth="1"/>
    <col min="20" max="20" width="3.33203125" customWidth="1"/>
    <col min="21" max="22" width="7.1640625" bestFit="1" customWidth="1"/>
    <col min="23" max="23" width="3.33203125" customWidth="1"/>
    <col min="24" max="27" width="7.1640625" bestFit="1" customWidth="1"/>
    <col min="28" max="28" width="3.33203125" customWidth="1"/>
    <col min="29" max="30" width="7.1640625" bestFit="1" customWidth="1"/>
    <col min="31" max="32" width="8" bestFit="1" customWidth="1"/>
    <col min="33" max="34" width="7.1640625" bestFit="1" customWidth="1"/>
    <col min="35" max="36" width="8" bestFit="1" customWidth="1"/>
    <col min="37" max="37" width="3.33203125" customWidth="1"/>
    <col min="38" max="41" width="8" bestFit="1" customWidth="1"/>
    <col min="42" max="42" width="3.33203125" customWidth="1"/>
    <col min="43" max="43" width="7.1640625" bestFit="1" customWidth="1"/>
    <col min="44" max="44" width="3.33203125" customWidth="1"/>
    <col min="45" max="46" width="7.1640625" bestFit="1" customWidth="1"/>
    <col min="47" max="47" width="3.33203125" customWidth="1"/>
    <col min="48" max="49" width="7.1640625" bestFit="1" customWidth="1"/>
    <col min="50" max="51" width="8" bestFit="1" customWidth="1"/>
    <col min="52" max="52" width="3.33203125" customWidth="1"/>
    <col min="53" max="54" width="8" bestFit="1" customWidth="1"/>
  </cols>
  <sheetData>
    <row r="1" spans="1:54" x14ac:dyDescent="0.2">
      <c r="A1">
        <v>1</v>
      </c>
      <c r="B1" t="s">
        <v>0</v>
      </c>
      <c r="C1" t="s">
        <v>30</v>
      </c>
      <c r="D1" t="s">
        <v>20</v>
      </c>
      <c r="E1" t="s">
        <v>26</v>
      </c>
      <c r="F1" t="s">
        <v>23</v>
      </c>
      <c r="I1" s="1"/>
      <c r="J1" s="7" t="s">
        <v>31</v>
      </c>
      <c r="K1" s="7"/>
      <c r="M1" s="7" t="s">
        <v>33</v>
      </c>
      <c r="N1" s="7"/>
      <c r="O1" s="7"/>
      <c r="P1" s="7"/>
      <c r="R1" s="7" t="s">
        <v>35</v>
      </c>
      <c r="S1" s="7"/>
      <c r="U1" s="7" t="s">
        <v>36</v>
      </c>
      <c r="V1" s="7"/>
      <c r="X1" s="7" t="s">
        <v>37</v>
      </c>
      <c r="Y1" s="7"/>
      <c r="Z1" s="7"/>
      <c r="AA1" s="7"/>
      <c r="AC1" s="7" t="s">
        <v>39</v>
      </c>
      <c r="AD1" s="7"/>
      <c r="AE1" s="7"/>
      <c r="AF1" s="7"/>
      <c r="AG1" s="7"/>
      <c r="AH1" s="7"/>
      <c r="AI1" s="7"/>
      <c r="AJ1" s="7"/>
      <c r="AL1" s="7" t="s">
        <v>41</v>
      </c>
      <c r="AM1" s="7"/>
      <c r="AN1" s="7"/>
      <c r="AO1" s="7"/>
      <c r="AQ1" t="s">
        <v>42</v>
      </c>
      <c r="AS1" s="7" t="s">
        <v>43</v>
      </c>
      <c r="AT1" s="7"/>
      <c r="AV1" s="7" t="s">
        <v>29</v>
      </c>
      <c r="AW1" s="7"/>
      <c r="AX1" s="7"/>
      <c r="AY1" s="7"/>
      <c r="BA1" s="7" t="s">
        <v>46</v>
      </c>
      <c r="BB1" s="7"/>
    </row>
    <row r="2" spans="1:54" x14ac:dyDescent="0.2">
      <c r="A2">
        <v>2</v>
      </c>
      <c r="B2" t="s">
        <v>1</v>
      </c>
      <c r="C2" t="s">
        <v>31</v>
      </c>
      <c r="D2" t="s">
        <v>20</v>
      </c>
      <c r="E2" t="s">
        <v>26</v>
      </c>
      <c r="F2" t="s">
        <v>24</v>
      </c>
      <c r="H2" s="1"/>
      <c r="I2" s="1"/>
      <c r="J2" s="1" t="s">
        <v>115</v>
      </c>
      <c r="K2" s="1" t="s">
        <v>116</v>
      </c>
      <c r="M2" t="s">
        <v>115</v>
      </c>
      <c r="N2" s="1" t="s">
        <v>116</v>
      </c>
      <c r="O2" s="1" t="s">
        <v>117</v>
      </c>
      <c r="P2" s="1" t="s">
        <v>120</v>
      </c>
      <c r="R2" s="1" t="s">
        <v>117</v>
      </c>
      <c r="S2" s="1" t="s">
        <v>120</v>
      </c>
      <c r="U2" s="1" t="s">
        <v>115</v>
      </c>
      <c r="V2" s="1" t="s">
        <v>118</v>
      </c>
      <c r="X2" s="1" t="s">
        <v>115</v>
      </c>
      <c r="Y2" s="1" t="s">
        <v>116</v>
      </c>
      <c r="Z2" s="1" t="s">
        <v>118</v>
      </c>
      <c r="AA2" s="1" t="s">
        <v>121</v>
      </c>
      <c r="AC2" s="1" t="s">
        <v>115</v>
      </c>
      <c r="AD2" s="1" t="s">
        <v>116</v>
      </c>
      <c r="AE2" s="1" t="s">
        <v>117</v>
      </c>
      <c r="AF2" s="1" t="s">
        <v>120</v>
      </c>
      <c r="AG2" s="1" t="s">
        <v>118</v>
      </c>
      <c r="AH2" s="1" t="s">
        <v>121</v>
      </c>
      <c r="AI2" s="1" t="s">
        <v>119</v>
      </c>
      <c r="AJ2" s="1" t="s">
        <v>122</v>
      </c>
      <c r="AL2" s="1" t="s">
        <v>117</v>
      </c>
      <c r="AM2" s="1" t="s">
        <v>120</v>
      </c>
      <c r="AN2" s="1" t="s">
        <v>119</v>
      </c>
      <c r="AO2" s="1" t="s">
        <v>122</v>
      </c>
      <c r="AQ2" s="1" t="s">
        <v>118</v>
      </c>
      <c r="AS2" s="1" t="s">
        <v>118</v>
      </c>
      <c r="AT2" s="1" t="s">
        <v>121</v>
      </c>
      <c r="AV2" s="1" t="s">
        <v>118</v>
      </c>
      <c r="AW2" s="1" t="s">
        <v>121</v>
      </c>
      <c r="AX2" s="1" t="s">
        <v>119</v>
      </c>
      <c r="AY2" s="1" t="s">
        <v>122</v>
      </c>
      <c r="BA2" s="1" t="s">
        <v>119</v>
      </c>
      <c r="BB2" s="1" t="s">
        <v>122</v>
      </c>
    </row>
    <row r="3" spans="1:54" x14ac:dyDescent="0.2">
      <c r="A3">
        <v>3</v>
      </c>
      <c r="B3" t="s">
        <v>0</v>
      </c>
      <c r="C3" t="s">
        <v>32</v>
      </c>
      <c r="D3" t="s">
        <v>20</v>
      </c>
      <c r="E3" t="s">
        <v>27</v>
      </c>
      <c r="F3" t="s">
        <v>23</v>
      </c>
      <c r="H3" s="3" t="s">
        <v>30</v>
      </c>
      <c r="I3" s="1" t="s">
        <v>115</v>
      </c>
      <c r="J3" s="1" t="s">
        <v>30</v>
      </c>
      <c r="K3" s="1" t="s">
        <v>31</v>
      </c>
      <c r="M3" s="1" t="s">
        <v>30</v>
      </c>
      <c r="N3" s="1" t="s">
        <v>31</v>
      </c>
      <c r="O3" s="1" t="s">
        <v>32</v>
      </c>
      <c r="P3" s="1" t="s">
        <v>33</v>
      </c>
      <c r="R3" s="1" t="s">
        <v>32</v>
      </c>
      <c r="S3" s="1" t="s">
        <v>33</v>
      </c>
      <c r="U3" s="1" t="s">
        <v>30</v>
      </c>
      <c r="V3" s="1" t="s">
        <v>36</v>
      </c>
      <c r="X3" s="1" t="s">
        <v>30</v>
      </c>
      <c r="Y3" s="1" t="s">
        <v>31</v>
      </c>
      <c r="Z3" s="1" t="s">
        <v>36</v>
      </c>
      <c r="AA3" s="1" t="s">
        <v>37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36</v>
      </c>
      <c r="AH3" s="1" t="s">
        <v>37</v>
      </c>
      <c r="AI3" s="1" t="s">
        <v>38</v>
      </c>
      <c r="AJ3" s="1" t="s">
        <v>39</v>
      </c>
      <c r="AL3" s="1" t="s">
        <v>32</v>
      </c>
      <c r="AM3" s="1" t="s">
        <v>33</v>
      </c>
      <c r="AN3" s="1" t="s">
        <v>38</v>
      </c>
      <c r="AO3" s="1" t="s">
        <v>39</v>
      </c>
      <c r="AQ3" s="1" t="s">
        <v>36</v>
      </c>
      <c r="AS3" s="1" t="s">
        <v>36</v>
      </c>
      <c r="AT3" s="1" t="s">
        <v>37</v>
      </c>
      <c r="AV3" s="1" t="s">
        <v>36</v>
      </c>
      <c r="AW3" s="1" t="s">
        <v>37</v>
      </c>
      <c r="AX3" s="1" t="s">
        <v>38</v>
      </c>
      <c r="AY3" s="1" t="s">
        <v>39</v>
      </c>
      <c r="BA3" s="1" t="s">
        <v>38</v>
      </c>
      <c r="BB3" s="1" t="s">
        <v>39</v>
      </c>
    </row>
    <row r="4" spans="1:54" x14ac:dyDescent="0.2">
      <c r="A4">
        <v>4</v>
      </c>
      <c r="B4" t="s">
        <v>1</v>
      </c>
      <c r="C4" t="s">
        <v>33</v>
      </c>
      <c r="D4" t="s">
        <v>20</v>
      </c>
      <c r="E4" t="s">
        <v>27</v>
      </c>
      <c r="F4" t="s">
        <v>24</v>
      </c>
      <c r="I4" s="1"/>
      <c r="J4" s="1"/>
      <c r="K4" s="1"/>
      <c r="U4" s="1"/>
      <c r="X4" s="1"/>
      <c r="AC4" s="1"/>
    </row>
    <row r="5" spans="1:54" x14ac:dyDescent="0.2">
      <c r="A5">
        <v>5</v>
      </c>
      <c r="B5" t="s">
        <v>0</v>
      </c>
      <c r="C5" t="s">
        <v>34</v>
      </c>
      <c r="D5" t="s">
        <v>20</v>
      </c>
      <c r="E5" t="s">
        <v>28</v>
      </c>
      <c r="F5" t="s">
        <v>23</v>
      </c>
      <c r="H5" s="6" t="s">
        <v>32</v>
      </c>
      <c r="I5" s="1" t="s">
        <v>115</v>
      </c>
      <c r="J5" s="1" t="s">
        <v>30</v>
      </c>
      <c r="K5" s="1" t="s">
        <v>31</v>
      </c>
      <c r="M5" s="1" t="s">
        <v>30</v>
      </c>
      <c r="N5" s="1" t="s">
        <v>31</v>
      </c>
      <c r="O5" s="1" t="s">
        <v>32</v>
      </c>
      <c r="P5" s="1" t="s">
        <v>33</v>
      </c>
      <c r="R5" s="1" t="s">
        <v>32</v>
      </c>
      <c r="S5" s="1" t="s">
        <v>33</v>
      </c>
      <c r="U5" s="1" t="s">
        <v>30</v>
      </c>
      <c r="V5" s="1" t="s">
        <v>36</v>
      </c>
      <c r="X5" s="1" t="s">
        <v>30</v>
      </c>
      <c r="Y5" s="1" t="s">
        <v>31</v>
      </c>
      <c r="Z5" s="1" t="s">
        <v>36</v>
      </c>
      <c r="AA5" s="1" t="s">
        <v>37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36</v>
      </c>
      <c r="AH5" s="1" t="s">
        <v>37</v>
      </c>
      <c r="AI5" s="1" t="s">
        <v>38</v>
      </c>
      <c r="AJ5" s="1" t="s">
        <v>39</v>
      </c>
      <c r="AL5" s="1" t="s">
        <v>32</v>
      </c>
      <c r="AM5" s="1" t="s">
        <v>33</v>
      </c>
      <c r="AN5" s="1" t="s">
        <v>38</v>
      </c>
      <c r="AO5" s="1" t="s">
        <v>39</v>
      </c>
      <c r="AQ5" s="1" t="s">
        <v>36</v>
      </c>
      <c r="AS5" s="1" t="s">
        <v>36</v>
      </c>
      <c r="AT5" s="1" t="s">
        <v>37</v>
      </c>
      <c r="AV5" s="1" t="s">
        <v>36</v>
      </c>
      <c r="AW5" s="1" t="s">
        <v>37</v>
      </c>
      <c r="AX5" s="1" t="s">
        <v>38</v>
      </c>
      <c r="AY5" s="1" t="s">
        <v>39</v>
      </c>
      <c r="BA5" s="1" t="s">
        <v>38</v>
      </c>
      <c r="BB5" s="1" t="s">
        <v>39</v>
      </c>
    </row>
    <row r="6" spans="1:54" x14ac:dyDescent="0.2">
      <c r="A6">
        <v>6</v>
      </c>
      <c r="B6" t="s">
        <v>1</v>
      </c>
      <c r="C6" t="s">
        <v>35</v>
      </c>
      <c r="D6" t="s">
        <v>20</v>
      </c>
      <c r="E6" t="s">
        <v>28</v>
      </c>
      <c r="F6" t="s">
        <v>24</v>
      </c>
      <c r="H6" s="6"/>
      <c r="I6" s="1" t="s">
        <v>117</v>
      </c>
      <c r="J6" s="1" t="s">
        <v>32</v>
      </c>
      <c r="K6" s="1" t="s">
        <v>33</v>
      </c>
      <c r="M6" s="1" t="s">
        <v>32</v>
      </c>
      <c r="N6" s="1" t="s">
        <v>33</v>
      </c>
      <c r="O6" s="1" t="s">
        <v>34</v>
      </c>
      <c r="P6" s="1" t="s">
        <v>35</v>
      </c>
      <c r="R6" s="1" t="s">
        <v>34</v>
      </c>
      <c r="S6" s="1" t="s">
        <v>35</v>
      </c>
      <c r="U6" s="1" t="s">
        <v>32</v>
      </c>
      <c r="V6" s="1" t="s">
        <v>38</v>
      </c>
      <c r="X6" s="1" t="s">
        <v>32</v>
      </c>
      <c r="Y6" s="1" t="s">
        <v>33</v>
      </c>
      <c r="Z6" s="1" t="s">
        <v>38</v>
      </c>
      <c r="AA6" s="1" t="s">
        <v>39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38</v>
      </c>
      <c r="AH6" s="1" t="s">
        <v>39</v>
      </c>
      <c r="AI6" s="1" t="s">
        <v>40</v>
      </c>
      <c r="AJ6" s="1" t="s">
        <v>41</v>
      </c>
      <c r="AL6" s="1" t="s">
        <v>34</v>
      </c>
      <c r="AM6" s="1" t="s">
        <v>35</v>
      </c>
      <c r="AN6" s="1" t="s">
        <v>40</v>
      </c>
      <c r="AO6" s="1" t="s">
        <v>41</v>
      </c>
      <c r="AQ6" s="1" t="s">
        <v>38</v>
      </c>
      <c r="AS6" s="1" t="s">
        <v>38</v>
      </c>
      <c r="AT6" s="1" t="s">
        <v>39</v>
      </c>
      <c r="AV6" s="1" t="s">
        <v>38</v>
      </c>
      <c r="AW6" s="1" t="s">
        <v>39</v>
      </c>
      <c r="AX6" s="1" t="s">
        <v>40</v>
      </c>
      <c r="AY6" s="1" t="s">
        <v>41</v>
      </c>
      <c r="BA6" s="1" t="s">
        <v>40</v>
      </c>
      <c r="BB6" s="1" t="s">
        <v>41</v>
      </c>
    </row>
    <row r="7" spans="1:54" x14ac:dyDescent="0.2">
      <c r="A7">
        <v>7</v>
      </c>
      <c r="B7" t="s">
        <v>1</v>
      </c>
      <c r="C7" t="s">
        <v>36</v>
      </c>
      <c r="D7" t="s">
        <v>21</v>
      </c>
      <c r="E7" t="s">
        <v>26</v>
      </c>
      <c r="F7" t="s">
        <v>23</v>
      </c>
      <c r="I7" s="1"/>
      <c r="J7" s="1"/>
      <c r="K7" s="1"/>
      <c r="M7" s="1"/>
      <c r="N7" s="1"/>
      <c r="U7" s="1"/>
      <c r="X7" s="1"/>
      <c r="Y7" s="1"/>
      <c r="AC7" s="1"/>
      <c r="AD7" s="1"/>
    </row>
    <row r="8" spans="1:54" x14ac:dyDescent="0.2">
      <c r="A8">
        <v>8</v>
      </c>
      <c r="B8" t="s">
        <v>1</v>
      </c>
      <c r="C8" t="s">
        <v>37</v>
      </c>
      <c r="D8" t="s">
        <v>21</v>
      </c>
      <c r="E8" t="s">
        <v>26</v>
      </c>
      <c r="F8" t="s">
        <v>24</v>
      </c>
      <c r="H8" s="3" t="s">
        <v>34</v>
      </c>
      <c r="I8" s="1" t="s">
        <v>117</v>
      </c>
      <c r="J8" s="1" t="s">
        <v>32</v>
      </c>
      <c r="K8" s="1" t="s">
        <v>33</v>
      </c>
      <c r="M8" s="1" t="s">
        <v>32</v>
      </c>
      <c r="N8" s="1" t="s">
        <v>33</v>
      </c>
      <c r="O8" s="1" t="s">
        <v>34</v>
      </c>
      <c r="P8" s="1" t="s">
        <v>35</v>
      </c>
      <c r="R8" s="1" t="s">
        <v>34</v>
      </c>
      <c r="S8" s="1" t="s">
        <v>35</v>
      </c>
      <c r="U8" s="1" t="s">
        <v>32</v>
      </c>
      <c r="V8" s="1" t="s">
        <v>38</v>
      </c>
      <c r="X8" s="1" t="s">
        <v>32</v>
      </c>
      <c r="Y8" s="1" t="s">
        <v>33</v>
      </c>
      <c r="Z8" s="1" t="s">
        <v>38</v>
      </c>
      <c r="AA8" s="1" t="s">
        <v>39</v>
      </c>
      <c r="AC8" s="1" t="s">
        <v>32</v>
      </c>
      <c r="AD8" s="1" t="s">
        <v>33</v>
      </c>
      <c r="AE8" s="1" t="s">
        <v>34</v>
      </c>
      <c r="AF8" s="1" t="s">
        <v>35</v>
      </c>
      <c r="AG8" s="1" t="s">
        <v>38</v>
      </c>
      <c r="AH8" s="1" t="s">
        <v>39</v>
      </c>
      <c r="AI8" s="1" t="s">
        <v>40</v>
      </c>
      <c r="AJ8" s="1" t="s">
        <v>41</v>
      </c>
      <c r="AL8" s="1" t="s">
        <v>34</v>
      </c>
      <c r="AM8" s="1" t="s">
        <v>35</v>
      </c>
      <c r="AN8" s="1" t="s">
        <v>40</v>
      </c>
      <c r="AO8" s="1" t="s">
        <v>41</v>
      </c>
      <c r="AQ8" s="1" t="s">
        <v>38</v>
      </c>
      <c r="AS8" s="1" t="s">
        <v>38</v>
      </c>
      <c r="AT8" s="1" t="s">
        <v>39</v>
      </c>
      <c r="AV8" s="1" t="s">
        <v>38</v>
      </c>
      <c r="AW8" s="1" t="s">
        <v>39</v>
      </c>
      <c r="AX8" s="1" t="s">
        <v>40</v>
      </c>
      <c r="AY8" s="1" t="s">
        <v>41</v>
      </c>
      <c r="BA8" s="1" t="s">
        <v>40</v>
      </c>
      <c r="BB8" s="1" t="s">
        <v>41</v>
      </c>
    </row>
    <row r="9" spans="1:54" x14ac:dyDescent="0.2">
      <c r="A9">
        <v>9</v>
      </c>
      <c r="B9" t="s">
        <v>0</v>
      </c>
      <c r="C9" t="s">
        <v>38</v>
      </c>
      <c r="D9" t="s">
        <v>21</v>
      </c>
      <c r="E9" t="s">
        <v>27</v>
      </c>
      <c r="F9" t="s">
        <v>23</v>
      </c>
      <c r="H9" s="2"/>
      <c r="I9" s="1"/>
    </row>
    <row r="10" spans="1:54" x14ac:dyDescent="0.2">
      <c r="A10">
        <v>10</v>
      </c>
      <c r="B10" t="s">
        <v>1</v>
      </c>
      <c r="C10" t="s">
        <v>39</v>
      </c>
      <c r="D10" t="s">
        <v>21</v>
      </c>
      <c r="E10" t="s">
        <v>27</v>
      </c>
      <c r="F10" t="s">
        <v>24</v>
      </c>
      <c r="H10" s="6" t="s">
        <v>38</v>
      </c>
      <c r="I10" s="1" t="s">
        <v>115</v>
      </c>
      <c r="J10" s="1" t="s">
        <v>30</v>
      </c>
      <c r="K10" s="1" t="s">
        <v>31</v>
      </c>
      <c r="M10" s="1" t="s">
        <v>30</v>
      </c>
      <c r="N10" s="1" t="s">
        <v>31</v>
      </c>
      <c r="O10" s="1" t="s">
        <v>32</v>
      </c>
      <c r="P10" s="1" t="s">
        <v>33</v>
      </c>
      <c r="R10" s="1" t="s">
        <v>32</v>
      </c>
      <c r="S10" s="1" t="s">
        <v>33</v>
      </c>
      <c r="U10" s="1" t="s">
        <v>30</v>
      </c>
      <c r="V10" s="1" t="s">
        <v>36</v>
      </c>
      <c r="X10" s="1" t="s">
        <v>30</v>
      </c>
      <c r="Y10" s="1" t="s">
        <v>31</v>
      </c>
      <c r="Z10" s="1" t="s">
        <v>36</v>
      </c>
      <c r="AA10" s="1" t="s">
        <v>37</v>
      </c>
      <c r="AC10" s="1" t="s">
        <v>30</v>
      </c>
      <c r="AD10" s="1" t="s">
        <v>31</v>
      </c>
      <c r="AE10" s="1" t="s">
        <v>32</v>
      </c>
      <c r="AF10" s="1" t="s">
        <v>33</v>
      </c>
      <c r="AG10" s="1" t="s">
        <v>36</v>
      </c>
      <c r="AH10" s="1" t="s">
        <v>37</v>
      </c>
      <c r="AI10" s="1" t="s">
        <v>38</v>
      </c>
      <c r="AJ10" s="1" t="s">
        <v>39</v>
      </c>
      <c r="AL10" s="1" t="s">
        <v>32</v>
      </c>
      <c r="AM10" s="1" t="s">
        <v>33</v>
      </c>
      <c r="AN10" s="1" t="s">
        <v>38</v>
      </c>
      <c r="AO10" s="1" t="s">
        <v>39</v>
      </c>
      <c r="AQ10" s="1" t="s">
        <v>36</v>
      </c>
      <c r="AS10" s="1" t="s">
        <v>36</v>
      </c>
      <c r="AT10" s="1" t="s">
        <v>37</v>
      </c>
      <c r="AV10" s="1" t="s">
        <v>36</v>
      </c>
      <c r="AW10" s="1" t="s">
        <v>37</v>
      </c>
      <c r="AX10" s="1" t="s">
        <v>38</v>
      </c>
      <c r="AY10" s="1" t="s">
        <v>39</v>
      </c>
      <c r="BA10" s="1" t="s">
        <v>38</v>
      </c>
      <c r="BB10" s="1" t="s">
        <v>39</v>
      </c>
    </row>
    <row r="11" spans="1:54" x14ac:dyDescent="0.2">
      <c r="A11">
        <v>11</v>
      </c>
      <c r="B11" t="s">
        <v>0</v>
      </c>
      <c r="C11" t="s">
        <v>40</v>
      </c>
      <c r="D11" t="s">
        <v>21</v>
      </c>
      <c r="E11" t="s">
        <v>28</v>
      </c>
      <c r="F11" t="s">
        <v>23</v>
      </c>
      <c r="H11" s="6"/>
      <c r="I11" s="1" t="s">
        <v>117</v>
      </c>
      <c r="J11" s="1" t="s">
        <v>32</v>
      </c>
      <c r="K11" s="1" t="s">
        <v>33</v>
      </c>
      <c r="M11" s="1" t="s">
        <v>32</v>
      </c>
      <c r="N11" s="1" t="s">
        <v>33</v>
      </c>
      <c r="O11" s="1" t="s">
        <v>34</v>
      </c>
      <c r="P11" s="1" t="s">
        <v>35</v>
      </c>
      <c r="R11" s="1" t="s">
        <v>34</v>
      </c>
      <c r="S11" s="1" t="s">
        <v>35</v>
      </c>
      <c r="U11" s="1" t="s">
        <v>32</v>
      </c>
      <c r="V11" s="1" t="s">
        <v>38</v>
      </c>
      <c r="X11" s="1" t="s">
        <v>32</v>
      </c>
      <c r="Y11" s="1" t="s">
        <v>33</v>
      </c>
      <c r="Z11" s="1" t="s">
        <v>38</v>
      </c>
      <c r="AA11" s="1" t="s">
        <v>39</v>
      </c>
      <c r="AC11" s="1" t="s">
        <v>32</v>
      </c>
      <c r="AD11" s="1" t="s">
        <v>33</v>
      </c>
      <c r="AE11" s="1" t="s">
        <v>34</v>
      </c>
      <c r="AF11" s="1" t="s">
        <v>35</v>
      </c>
      <c r="AG11" s="1" t="s">
        <v>38</v>
      </c>
      <c r="AH11" s="1" t="s">
        <v>39</v>
      </c>
      <c r="AI11" s="1" t="s">
        <v>40</v>
      </c>
      <c r="AJ11" s="1" t="s">
        <v>41</v>
      </c>
      <c r="AL11" s="1" t="s">
        <v>34</v>
      </c>
      <c r="AM11" s="1" t="s">
        <v>35</v>
      </c>
      <c r="AN11" s="1" t="s">
        <v>40</v>
      </c>
      <c r="AO11" s="1" t="s">
        <v>41</v>
      </c>
      <c r="AQ11" s="1" t="s">
        <v>38</v>
      </c>
      <c r="AS11" s="1" t="s">
        <v>38</v>
      </c>
      <c r="AT11" s="1" t="s">
        <v>39</v>
      </c>
      <c r="AV11" s="1" t="s">
        <v>38</v>
      </c>
      <c r="AW11" s="1" t="s">
        <v>39</v>
      </c>
      <c r="AX11" s="1" t="s">
        <v>40</v>
      </c>
      <c r="AY11" s="1" t="s">
        <v>41</v>
      </c>
      <c r="BA11" s="1" t="s">
        <v>40</v>
      </c>
      <c r="BB11" s="1" t="s">
        <v>41</v>
      </c>
    </row>
    <row r="12" spans="1:54" x14ac:dyDescent="0.2">
      <c r="A12">
        <v>12</v>
      </c>
      <c r="B12" t="s">
        <v>1</v>
      </c>
      <c r="C12" t="s">
        <v>41</v>
      </c>
      <c r="D12" t="s">
        <v>21</v>
      </c>
      <c r="E12" t="s">
        <v>28</v>
      </c>
      <c r="F12" t="s">
        <v>24</v>
      </c>
      <c r="H12" s="6"/>
      <c r="I12" s="1" t="s">
        <v>118</v>
      </c>
      <c r="J12" s="1" t="s">
        <v>36</v>
      </c>
      <c r="K12" s="1" t="s">
        <v>37</v>
      </c>
      <c r="M12" s="1" t="s">
        <v>36</v>
      </c>
      <c r="N12" s="1" t="s">
        <v>37</v>
      </c>
      <c r="O12" s="1" t="s">
        <v>38</v>
      </c>
      <c r="P12" s="1" t="s">
        <v>39</v>
      </c>
      <c r="R12" s="1" t="s">
        <v>38</v>
      </c>
      <c r="S12" s="1" t="s">
        <v>39</v>
      </c>
      <c r="U12" s="1" t="s">
        <v>36</v>
      </c>
      <c r="V12" s="1" t="s">
        <v>42</v>
      </c>
      <c r="X12" s="1" t="s">
        <v>36</v>
      </c>
      <c r="Y12" s="1" t="s">
        <v>37</v>
      </c>
      <c r="Z12" s="1" t="s">
        <v>42</v>
      </c>
      <c r="AA12" s="1" t="s">
        <v>43</v>
      </c>
      <c r="AC12" s="1" t="s">
        <v>36</v>
      </c>
      <c r="AD12" s="1" t="s">
        <v>37</v>
      </c>
      <c r="AE12" s="1" t="s">
        <v>38</v>
      </c>
      <c r="AF12" s="1" t="s">
        <v>39</v>
      </c>
      <c r="AG12" s="1" t="s">
        <v>42</v>
      </c>
      <c r="AH12" s="1" t="s">
        <v>43</v>
      </c>
      <c r="AI12" s="1" t="s">
        <v>44</v>
      </c>
      <c r="AJ12" s="1" t="s">
        <v>29</v>
      </c>
      <c r="AL12" s="1" t="s">
        <v>38</v>
      </c>
      <c r="AM12" s="1" t="s">
        <v>39</v>
      </c>
      <c r="AN12" s="1" t="s">
        <v>44</v>
      </c>
      <c r="AO12" s="1" t="s">
        <v>29</v>
      </c>
      <c r="AQ12" s="1" t="s">
        <v>42</v>
      </c>
      <c r="AS12" s="1" t="s">
        <v>42</v>
      </c>
      <c r="AT12" s="1" t="s">
        <v>43</v>
      </c>
      <c r="AV12" s="1" t="s">
        <v>42</v>
      </c>
      <c r="AW12" s="1" t="s">
        <v>43</v>
      </c>
      <c r="AX12" s="1" t="s">
        <v>44</v>
      </c>
      <c r="AY12" s="1" t="s">
        <v>29</v>
      </c>
      <c r="BA12" s="1" t="s">
        <v>44</v>
      </c>
      <c r="BB12" s="1" t="s">
        <v>29</v>
      </c>
    </row>
    <row r="13" spans="1:54" x14ac:dyDescent="0.2">
      <c r="A13">
        <v>13</v>
      </c>
      <c r="B13" t="s">
        <v>1</v>
      </c>
      <c r="C13" t="s">
        <v>42</v>
      </c>
      <c r="D13" t="s">
        <v>22</v>
      </c>
      <c r="E13" t="s">
        <v>26</v>
      </c>
      <c r="F13" t="s">
        <v>23</v>
      </c>
      <c r="H13" s="6"/>
      <c r="I13" s="1" t="s">
        <v>119</v>
      </c>
      <c r="J13" s="1" t="s">
        <v>38</v>
      </c>
      <c r="K13" s="1" t="s">
        <v>39</v>
      </c>
      <c r="M13" s="1" t="s">
        <v>38</v>
      </c>
      <c r="N13" s="1" t="s">
        <v>39</v>
      </c>
      <c r="O13" s="1" t="s">
        <v>40</v>
      </c>
      <c r="P13" s="1" t="s">
        <v>41</v>
      </c>
      <c r="R13" s="1" t="s">
        <v>40</v>
      </c>
      <c r="S13" s="1" t="s">
        <v>41</v>
      </c>
      <c r="U13" s="1" t="s">
        <v>38</v>
      </c>
      <c r="V13" s="1" t="s">
        <v>44</v>
      </c>
      <c r="X13" s="1" t="s">
        <v>38</v>
      </c>
      <c r="Y13" s="1" t="s">
        <v>39</v>
      </c>
      <c r="Z13" s="1" t="s">
        <v>44</v>
      </c>
      <c r="AA13" s="1" t="s">
        <v>29</v>
      </c>
      <c r="AC13" s="1" t="s">
        <v>38</v>
      </c>
      <c r="AD13" s="1" t="s">
        <v>39</v>
      </c>
      <c r="AE13" s="1" t="s">
        <v>40</v>
      </c>
      <c r="AF13" s="1" t="s">
        <v>41</v>
      </c>
      <c r="AG13" s="1" t="s">
        <v>44</v>
      </c>
      <c r="AH13" s="1" t="s">
        <v>29</v>
      </c>
      <c r="AI13" s="1" t="s">
        <v>45</v>
      </c>
      <c r="AJ13" s="1" t="s">
        <v>46</v>
      </c>
      <c r="AL13" s="1" t="s">
        <v>40</v>
      </c>
      <c r="AM13" s="1" t="s">
        <v>41</v>
      </c>
      <c r="AN13" s="1" t="s">
        <v>45</v>
      </c>
      <c r="AO13" s="1" t="s">
        <v>46</v>
      </c>
      <c r="AQ13" s="1" t="s">
        <v>44</v>
      </c>
      <c r="AS13" s="1" t="s">
        <v>44</v>
      </c>
      <c r="AT13" s="1" t="s">
        <v>29</v>
      </c>
      <c r="AV13" s="1" t="s">
        <v>44</v>
      </c>
      <c r="AW13" s="1" t="s">
        <v>29</v>
      </c>
      <c r="AX13" s="1" t="s">
        <v>45</v>
      </c>
      <c r="AY13" s="1" t="s">
        <v>46</v>
      </c>
      <c r="BA13" s="1" t="s">
        <v>45</v>
      </c>
      <c r="BB13" s="1" t="s">
        <v>46</v>
      </c>
    </row>
    <row r="14" spans="1:54" x14ac:dyDescent="0.2">
      <c r="A14">
        <v>14</v>
      </c>
      <c r="B14" t="s">
        <v>1</v>
      </c>
      <c r="C14" t="s">
        <v>43</v>
      </c>
      <c r="D14" t="s">
        <v>22</v>
      </c>
      <c r="E14" t="s">
        <v>26</v>
      </c>
      <c r="F14" t="s">
        <v>24</v>
      </c>
    </row>
    <row r="15" spans="1:54" x14ac:dyDescent="0.2">
      <c r="A15">
        <v>15</v>
      </c>
      <c r="B15" t="s">
        <v>0</v>
      </c>
      <c r="C15" t="s">
        <v>44</v>
      </c>
      <c r="D15" t="s">
        <v>22</v>
      </c>
      <c r="E15" t="s">
        <v>27</v>
      </c>
      <c r="F15" t="s">
        <v>23</v>
      </c>
      <c r="H15" s="6" t="s">
        <v>40</v>
      </c>
      <c r="I15" s="1" t="s">
        <v>117</v>
      </c>
      <c r="J15" s="1" t="s">
        <v>32</v>
      </c>
      <c r="K15" s="1" t="s">
        <v>33</v>
      </c>
      <c r="M15" s="1" t="s">
        <v>32</v>
      </c>
      <c r="N15" s="1" t="s">
        <v>33</v>
      </c>
      <c r="O15" s="1" t="s">
        <v>34</v>
      </c>
      <c r="P15" s="1" t="s">
        <v>35</v>
      </c>
      <c r="R15" s="1" t="s">
        <v>34</v>
      </c>
      <c r="S15" s="1" t="s">
        <v>35</v>
      </c>
      <c r="U15" s="1" t="s">
        <v>32</v>
      </c>
      <c r="V15" s="1" t="s">
        <v>38</v>
      </c>
      <c r="X15" s="1" t="s">
        <v>32</v>
      </c>
      <c r="Y15" s="1" t="s">
        <v>33</v>
      </c>
      <c r="Z15" s="1" t="s">
        <v>38</v>
      </c>
      <c r="AA15" s="1" t="s">
        <v>39</v>
      </c>
      <c r="AC15" s="1" t="s">
        <v>32</v>
      </c>
      <c r="AD15" s="1" t="s">
        <v>33</v>
      </c>
      <c r="AE15" s="1" t="s">
        <v>34</v>
      </c>
      <c r="AF15" s="1" t="s">
        <v>35</v>
      </c>
      <c r="AG15" s="1" t="s">
        <v>38</v>
      </c>
      <c r="AH15" s="1" t="s">
        <v>39</v>
      </c>
      <c r="AI15" s="1" t="s">
        <v>40</v>
      </c>
      <c r="AJ15" s="1" t="s">
        <v>41</v>
      </c>
      <c r="AL15" s="1" t="s">
        <v>34</v>
      </c>
      <c r="AM15" s="1" t="s">
        <v>35</v>
      </c>
      <c r="AN15" s="1" t="s">
        <v>40</v>
      </c>
      <c r="AO15" s="1" t="s">
        <v>41</v>
      </c>
      <c r="AQ15" s="1" t="s">
        <v>38</v>
      </c>
      <c r="AS15" s="1" t="s">
        <v>38</v>
      </c>
      <c r="AT15" s="1" t="s">
        <v>39</v>
      </c>
      <c r="AV15" s="1" t="s">
        <v>38</v>
      </c>
      <c r="AW15" s="1" t="s">
        <v>39</v>
      </c>
      <c r="AX15" s="1" t="s">
        <v>40</v>
      </c>
      <c r="AY15" s="1" t="s">
        <v>41</v>
      </c>
      <c r="BA15" s="1" t="s">
        <v>40</v>
      </c>
      <c r="BB15" s="1" t="s">
        <v>41</v>
      </c>
    </row>
    <row r="16" spans="1:54" x14ac:dyDescent="0.2">
      <c r="A16">
        <v>16</v>
      </c>
      <c r="B16" t="s">
        <v>1</v>
      </c>
      <c r="C16" t="s">
        <v>29</v>
      </c>
      <c r="D16" t="s">
        <v>22</v>
      </c>
      <c r="E16" t="s">
        <v>27</v>
      </c>
      <c r="F16" t="s">
        <v>24</v>
      </c>
      <c r="H16" s="6"/>
      <c r="I16" s="1" t="s">
        <v>119</v>
      </c>
      <c r="J16" s="1" t="s">
        <v>38</v>
      </c>
      <c r="K16" s="1" t="s">
        <v>39</v>
      </c>
      <c r="M16" s="1" t="s">
        <v>38</v>
      </c>
      <c r="N16" s="1" t="s">
        <v>39</v>
      </c>
      <c r="O16" s="1" t="s">
        <v>40</v>
      </c>
      <c r="P16" s="1" t="s">
        <v>41</v>
      </c>
      <c r="R16" s="1" t="s">
        <v>40</v>
      </c>
      <c r="S16" s="1" t="s">
        <v>41</v>
      </c>
      <c r="U16" s="1" t="s">
        <v>38</v>
      </c>
      <c r="V16" s="1" t="s">
        <v>44</v>
      </c>
      <c r="X16" s="1" t="s">
        <v>38</v>
      </c>
      <c r="Y16" s="1" t="s">
        <v>39</v>
      </c>
      <c r="Z16" s="1" t="s">
        <v>44</v>
      </c>
      <c r="AA16" s="1" t="s">
        <v>29</v>
      </c>
      <c r="AC16" s="1" t="s">
        <v>38</v>
      </c>
      <c r="AD16" s="1" t="s">
        <v>39</v>
      </c>
      <c r="AE16" s="1" t="s">
        <v>40</v>
      </c>
      <c r="AF16" s="1" t="s">
        <v>41</v>
      </c>
      <c r="AG16" s="1" t="s">
        <v>44</v>
      </c>
      <c r="AH16" s="1" t="s">
        <v>29</v>
      </c>
      <c r="AI16" s="1" t="s">
        <v>45</v>
      </c>
      <c r="AJ16" s="1" t="s">
        <v>46</v>
      </c>
      <c r="AL16" s="1" t="s">
        <v>40</v>
      </c>
      <c r="AM16" s="1" t="s">
        <v>41</v>
      </c>
      <c r="AN16" s="1" t="s">
        <v>45</v>
      </c>
      <c r="AO16" s="1" t="s">
        <v>46</v>
      </c>
      <c r="AQ16" s="1" t="s">
        <v>44</v>
      </c>
      <c r="AS16" s="1" t="s">
        <v>44</v>
      </c>
      <c r="AT16" s="1" t="s">
        <v>29</v>
      </c>
      <c r="AV16" s="1" t="s">
        <v>44</v>
      </c>
      <c r="AW16" s="1" t="s">
        <v>29</v>
      </c>
      <c r="AX16" s="1" t="s">
        <v>45</v>
      </c>
      <c r="AY16" s="1" t="s">
        <v>46</v>
      </c>
      <c r="BA16" s="1" t="s">
        <v>45</v>
      </c>
      <c r="BB16" s="1" t="s">
        <v>46</v>
      </c>
    </row>
    <row r="17" spans="1:54" x14ac:dyDescent="0.2">
      <c r="A17">
        <v>17</v>
      </c>
      <c r="B17" t="s">
        <v>0</v>
      </c>
      <c r="C17" t="s">
        <v>45</v>
      </c>
      <c r="D17" t="s">
        <v>22</v>
      </c>
      <c r="E17" t="s">
        <v>28</v>
      </c>
      <c r="F17" t="s">
        <v>23</v>
      </c>
    </row>
    <row r="18" spans="1:54" x14ac:dyDescent="0.2">
      <c r="A18">
        <v>18</v>
      </c>
      <c r="B18" t="s">
        <v>1</v>
      </c>
      <c r="C18" t="s">
        <v>46</v>
      </c>
      <c r="D18" t="s">
        <v>22</v>
      </c>
      <c r="E18" t="s">
        <v>28</v>
      </c>
      <c r="F18" t="s">
        <v>24</v>
      </c>
      <c r="H18" s="6" t="s">
        <v>44</v>
      </c>
      <c r="I18" s="1" t="s">
        <v>118</v>
      </c>
      <c r="J18" s="1" t="s">
        <v>36</v>
      </c>
      <c r="K18" s="1" t="s">
        <v>37</v>
      </c>
      <c r="M18" s="1" t="s">
        <v>36</v>
      </c>
      <c r="N18" s="1" t="s">
        <v>37</v>
      </c>
      <c r="O18" s="1" t="s">
        <v>38</v>
      </c>
      <c r="P18" s="1" t="s">
        <v>39</v>
      </c>
      <c r="R18" s="1" t="s">
        <v>38</v>
      </c>
      <c r="S18" s="1" t="s">
        <v>39</v>
      </c>
      <c r="U18" s="1" t="s">
        <v>36</v>
      </c>
      <c r="V18" s="1" t="s">
        <v>42</v>
      </c>
      <c r="X18" s="1" t="s">
        <v>36</v>
      </c>
      <c r="Y18" s="1" t="s">
        <v>37</v>
      </c>
      <c r="Z18" s="1" t="s">
        <v>42</v>
      </c>
      <c r="AA18" s="1" t="s">
        <v>43</v>
      </c>
      <c r="AC18" s="1" t="s">
        <v>36</v>
      </c>
      <c r="AD18" s="1" t="s">
        <v>37</v>
      </c>
      <c r="AE18" s="1" t="s">
        <v>38</v>
      </c>
      <c r="AF18" s="1" t="s">
        <v>39</v>
      </c>
      <c r="AG18" s="1" t="s">
        <v>42</v>
      </c>
      <c r="AH18" s="1" t="s">
        <v>43</v>
      </c>
      <c r="AI18" s="1" t="s">
        <v>44</v>
      </c>
      <c r="AJ18" s="1" t="s">
        <v>29</v>
      </c>
      <c r="AL18" s="1" t="s">
        <v>38</v>
      </c>
      <c r="AM18" s="1" t="s">
        <v>39</v>
      </c>
      <c r="AN18" s="1" t="s">
        <v>44</v>
      </c>
      <c r="AO18" s="1" t="s">
        <v>29</v>
      </c>
      <c r="AQ18" s="1" t="s">
        <v>42</v>
      </c>
      <c r="AS18" s="1" t="s">
        <v>42</v>
      </c>
      <c r="AT18" s="1" t="s">
        <v>43</v>
      </c>
      <c r="AV18" s="1" t="s">
        <v>42</v>
      </c>
      <c r="AW18" s="1" t="s">
        <v>43</v>
      </c>
      <c r="AX18" s="1" t="s">
        <v>44</v>
      </c>
      <c r="AY18" s="1" t="s">
        <v>29</v>
      </c>
      <c r="BA18" s="1" t="s">
        <v>44</v>
      </c>
      <c r="BB18" s="1" t="s">
        <v>29</v>
      </c>
    </row>
    <row r="19" spans="1:54" x14ac:dyDescent="0.2">
      <c r="H19" s="6"/>
      <c r="I19" s="1" t="s">
        <v>119</v>
      </c>
      <c r="J19" s="1" t="s">
        <v>38</v>
      </c>
      <c r="K19" s="1" t="s">
        <v>39</v>
      </c>
      <c r="M19" s="1" t="s">
        <v>38</v>
      </c>
      <c r="N19" s="1" t="s">
        <v>39</v>
      </c>
      <c r="O19" s="1" t="s">
        <v>40</v>
      </c>
      <c r="P19" s="1" t="s">
        <v>41</v>
      </c>
      <c r="R19" s="1" t="s">
        <v>40</v>
      </c>
      <c r="S19" s="1" t="s">
        <v>41</v>
      </c>
      <c r="U19" s="1" t="s">
        <v>38</v>
      </c>
      <c r="V19" s="1" t="s">
        <v>44</v>
      </c>
      <c r="X19" s="1" t="s">
        <v>38</v>
      </c>
      <c r="Y19" s="1" t="s">
        <v>39</v>
      </c>
      <c r="Z19" s="1" t="s">
        <v>44</v>
      </c>
      <c r="AA19" s="1" t="s">
        <v>29</v>
      </c>
      <c r="AC19" s="1" t="s">
        <v>38</v>
      </c>
      <c r="AD19" s="1" t="s">
        <v>39</v>
      </c>
      <c r="AE19" s="1" t="s">
        <v>40</v>
      </c>
      <c r="AF19" s="1" t="s">
        <v>41</v>
      </c>
      <c r="AG19" s="1" t="s">
        <v>44</v>
      </c>
      <c r="AH19" s="1" t="s">
        <v>29</v>
      </c>
      <c r="AI19" s="1" t="s">
        <v>45</v>
      </c>
      <c r="AJ19" s="1" t="s">
        <v>46</v>
      </c>
      <c r="AL19" s="1" t="s">
        <v>40</v>
      </c>
      <c r="AM19" s="1" t="s">
        <v>41</v>
      </c>
      <c r="AN19" s="1" t="s">
        <v>45</v>
      </c>
      <c r="AO19" s="1" t="s">
        <v>46</v>
      </c>
      <c r="AQ19" s="1" t="s">
        <v>44</v>
      </c>
      <c r="AS19" s="1" t="s">
        <v>44</v>
      </c>
      <c r="AT19" s="1" t="s">
        <v>29</v>
      </c>
      <c r="AV19" s="1" t="s">
        <v>44</v>
      </c>
      <c r="AW19" s="1" t="s">
        <v>29</v>
      </c>
      <c r="AX19" s="1" t="s">
        <v>45</v>
      </c>
      <c r="AY19" s="1" t="s">
        <v>46</v>
      </c>
      <c r="BA19" s="1" t="s">
        <v>45</v>
      </c>
      <c r="BB19" s="1" t="s">
        <v>46</v>
      </c>
    </row>
    <row r="20" spans="1:54" x14ac:dyDescent="0.2">
      <c r="B20" t="s">
        <v>164</v>
      </c>
      <c r="E20" t="s">
        <v>165</v>
      </c>
    </row>
    <row r="21" spans="1:54" x14ac:dyDescent="0.2">
      <c r="B21" t="s">
        <v>166</v>
      </c>
      <c r="E21" t="s">
        <v>0</v>
      </c>
      <c r="H21" s="3" t="s">
        <v>45</v>
      </c>
      <c r="I21" s="1" t="s">
        <v>119</v>
      </c>
      <c r="J21" s="1" t="s">
        <v>38</v>
      </c>
      <c r="K21" s="1" t="s">
        <v>39</v>
      </c>
      <c r="M21" s="1" t="s">
        <v>38</v>
      </c>
      <c r="N21" s="1" t="s">
        <v>39</v>
      </c>
      <c r="O21" s="1" t="s">
        <v>40</v>
      </c>
      <c r="P21" s="1" t="s">
        <v>41</v>
      </c>
      <c r="R21" s="1" t="s">
        <v>40</v>
      </c>
      <c r="S21" s="1" t="s">
        <v>41</v>
      </c>
      <c r="U21" s="1" t="s">
        <v>38</v>
      </c>
      <c r="V21" s="1" t="s">
        <v>44</v>
      </c>
      <c r="X21" s="1" t="s">
        <v>38</v>
      </c>
      <c r="Y21" s="1" t="s">
        <v>39</v>
      </c>
      <c r="Z21" s="1" t="s">
        <v>44</v>
      </c>
      <c r="AA21" s="1" t="s">
        <v>29</v>
      </c>
      <c r="AC21" s="1" t="s">
        <v>38</v>
      </c>
      <c r="AD21" s="1" t="s">
        <v>39</v>
      </c>
      <c r="AE21" s="1" t="s">
        <v>40</v>
      </c>
      <c r="AF21" s="1" t="s">
        <v>41</v>
      </c>
      <c r="AG21" s="1" t="s">
        <v>44</v>
      </c>
      <c r="AH21" s="1" t="s">
        <v>29</v>
      </c>
      <c r="AI21" s="1" t="s">
        <v>45</v>
      </c>
      <c r="AJ21" s="1" t="s">
        <v>46</v>
      </c>
      <c r="AL21" s="1" t="s">
        <v>40</v>
      </c>
      <c r="AM21" s="1" t="s">
        <v>41</v>
      </c>
      <c r="AN21" s="1" t="s">
        <v>45</v>
      </c>
      <c r="AO21" s="1" t="s">
        <v>46</v>
      </c>
      <c r="AQ21" s="1" t="s">
        <v>44</v>
      </c>
      <c r="AS21" s="1" t="s">
        <v>44</v>
      </c>
      <c r="AT21" s="1" t="s">
        <v>29</v>
      </c>
      <c r="AV21" s="1" t="s">
        <v>44</v>
      </c>
      <c r="AW21" s="1" t="s">
        <v>29</v>
      </c>
      <c r="AX21" s="1" t="s">
        <v>45</v>
      </c>
      <c r="AY21" s="1" t="s">
        <v>46</v>
      </c>
      <c r="BA21" s="1" t="s">
        <v>45</v>
      </c>
      <c r="BB21" s="1" t="s">
        <v>46</v>
      </c>
    </row>
    <row r="22" spans="1:54" x14ac:dyDescent="0.2">
      <c r="B22" t="s">
        <v>167</v>
      </c>
      <c r="E22" t="s">
        <v>165</v>
      </c>
    </row>
    <row r="23" spans="1:54" x14ac:dyDescent="0.2">
      <c r="B23" t="s">
        <v>163</v>
      </c>
      <c r="E23" t="s">
        <v>0</v>
      </c>
    </row>
  </sheetData>
  <sortState xmlns:xlrd2="http://schemas.microsoft.com/office/spreadsheetml/2017/richdata2" ref="A1:F18">
    <sortCondition ref="A1:A18"/>
  </sortState>
  <mergeCells count="14">
    <mergeCell ref="H18:H19"/>
    <mergeCell ref="AV1:AY1"/>
    <mergeCell ref="BA1:BB1"/>
    <mergeCell ref="R1:S1"/>
    <mergeCell ref="U1:V1"/>
    <mergeCell ref="X1:AA1"/>
    <mergeCell ref="AC1:AJ1"/>
    <mergeCell ref="AL1:AO1"/>
    <mergeCell ref="AS1:AT1"/>
    <mergeCell ref="M1:P1"/>
    <mergeCell ref="J1:K1"/>
    <mergeCell ref="H5:H6"/>
    <mergeCell ref="H10:H13"/>
    <mergeCell ref="H15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899-C32B-3041-880F-4A8E3741CAC5}">
  <dimension ref="A1:R399"/>
  <sheetViews>
    <sheetView zoomScale="140" zoomScaleNormal="140" workbookViewId="0">
      <selection activeCell="D9" sqref="D9"/>
    </sheetView>
  </sheetViews>
  <sheetFormatPr baseColWidth="10" defaultRowHeight="16" x14ac:dyDescent="0.2"/>
  <cols>
    <col min="1" max="1" width="7.1640625" bestFit="1" customWidth="1"/>
    <col min="2" max="2" width="6.1640625" bestFit="1" customWidth="1"/>
    <col min="3" max="3" width="9.6640625" bestFit="1" customWidth="1"/>
    <col min="4" max="4" width="7.6640625" bestFit="1" customWidth="1"/>
    <col min="6" max="6" width="16" bestFit="1" customWidth="1"/>
    <col min="7" max="7" width="15.5" bestFit="1" customWidth="1"/>
    <col min="8" max="17" width="4.83203125" bestFit="1" customWidth="1"/>
    <col min="18" max="19" width="10.83203125" bestFit="1" customWidth="1"/>
  </cols>
  <sheetData>
    <row r="1" spans="1:18" x14ac:dyDescent="0.2">
      <c r="A1" t="s">
        <v>148</v>
      </c>
      <c r="B1" t="s">
        <v>151</v>
      </c>
      <c r="C1" t="s">
        <v>149</v>
      </c>
      <c r="D1" t="s">
        <v>150</v>
      </c>
    </row>
    <row r="2" spans="1:18" x14ac:dyDescent="0.2">
      <c r="A2" t="s">
        <v>30</v>
      </c>
      <c r="B2" t="s">
        <v>31</v>
      </c>
      <c r="C2">
        <v>0.5</v>
      </c>
      <c r="D2" t="s">
        <v>30</v>
      </c>
      <c r="F2" s="4" t="s">
        <v>155</v>
      </c>
      <c r="G2" s="4" t="s">
        <v>154</v>
      </c>
    </row>
    <row r="3" spans="1:18" x14ac:dyDescent="0.2">
      <c r="A3" t="s">
        <v>30</v>
      </c>
      <c r="B3" t="s">
        <v>31</v>
      </c>
      <c r="C3">
        <v>0.5</v>
      </c>
      <c r="D3" t="s">
        <v>31</v>
      </c>
      <c r="F3" s="4" t="s">
        <v>152</v>
      </c>
      <c r="G3" t="s">
        <v>31</v>
      </c>
      <c r="H3" t="s">
        <v>33</v>
      </c>
      <c r="I3" t="s">
        <v>35</v>
      </c>
      <c r="J3" t="s">
        <v>36</v>
      </c>
      <c r="K3" t="s">
        <v>37</v>
      </c>
      <c r="L3" t="s">
        <v>39</v>
      </c>
      <c r="M3" t="s">
        <v>41</v>
      </c>
      <c r="N3" t="s">
        <v>42</v>
      </c>
      <c r="O3" t="s">
        <v>43</v>
      </c>
      <c r="P3" t="s">
        <v>29</v>
      </c>
      <c r="Q3" t="s">
        <v>46</v>
      </c>
      <c r="R3" t="s">
        <v>153</v>
      </c>
    </row>
    <row r="4" spans="1:18" x14ac:dyDescent="0.2">
      <c r="A4" t="s">
        <v>30</v>
      </c>
      <c r="B4" t="s">
        <v>33</v>
      </c>
      <c r="C4">
        <v>0.25</v>
      </c>
      <c r="D4" t="s">
        <v>30</v>
      </c>
      <c r="F4" s="5" t="s">
        <v>30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11</v>
      </c>
    </row>
    <row r="5" spans="1:18" x14ac:dyDescent="0.2">
      <c r="A5" t="s">
        <v>30</v>
      </c>
      <c r="B5" t="s">
        <v>33</v>
      </c>
      <c r="C5">
        <v>0.25</v>
      </c>
      <c r="D5" t="s">
        <v>32</v>
      </c>
      <c r="F5" s="5" t="s">
        <v>32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11</v>
      </c>
    </row>
    <row r="6" spans="1:18" x14ac:dyDescent="0.2">
      <c r="A6" t="s">
        <v>30</v>
      </c>
      <c r="B6" t="s">
        <v>33</v>
      </c>
      <c r="C6">
        <v>0.25</v>
      </c>
      <c r="D6" t="s">
        <v>31</v>
      </c>
      <c r="F6" s="5" t="s">
        <v>34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11</v>
      </c>
    </row>
    <row r="7" spans="1:18" x14ac:dyDescent="0.2">
      <c r="A7" t="s">
        <v>30</v>
      </c>
      <c r="B7" t="s">
        <v>33</v>
      </c>
      <c r="C7">
        <v>0.25</v>
      </c>
      <c r="D7" t="s">
        <v>33</v>
      </c>
      <c r="F7" s="5" t="s">
        <v>38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11</v>
      </c>
    </row>
    <row r="8" spans="1:18" x14ac:dyDescent="0.2">
      <c r="A8" t="s">
        <v>30</v>
      </c>
      <c r="B8" t="s">
        <v>35</v>
      </c>
      <c r="C8">
        <v>0.5</v>
      </c>
      <c r="D8" t="s">
        <v>32</v>
      </c>
      <c r="F8" s="5" t="s">
        <v>40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11</v>
      </c>
    </row>
    <row r="9" spans="1:18" x14ac:dyDescent="0.2">
      <c r="A9" t="s">
        <v>30</v>
      </c>
      <c r="B9" t="s">
        <v>35</v>
      </c>
      <c r="C9">
        <v>0.5</v>
      </c>
      <c r="D9" t="s">
        <v>33</v>
      </c>
      <c r="F9" s="5" t="s">
        <v>44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11</v>
      </c>
    </row>
    <row r="10" spans="1:18" x14ac:dyDescent="0.2">
      <c r="A10" t="s">
        <v>30</v>
      </c>
      <c r="B10" t="s">
        <v>36</v>
      </c>
      <c r="C10">
        <v>0.5</v>
      </c>
      <c r="D10" t="s">
        <v>30</v>
      </c>
      <c r="F10" s="5" t="s">
        <v>45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11</v>
      </c>
    </row>
    <row r="11" spans="1:18" x14ac:dyDescent="0.2">
      <c r="A11" t="s">
        <v>30</v>
      </c>
      <c r="B11" t="s">
        <v>36</v>
      </c>
      <c r="C11">
        <v>0.5</v>
      </c>
      <c r="D11" t="s">
        <v>36</v>
      </c>
      <c r="F11" s="5" t="s">
        <v>153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77</v>
      </c>
    </row>
    <row r="12" spans="1:18" x14ac:dyDescent="0.2">
      <c r="A12" t="s">
        <v>30</v>
      </c>
      <c r="B12" t="s">
        <v>37</v>
      </c>
      <c r="C12">
        <v>0.25</v>
      </c>
      <c r="D12" t="s">
        <v>30</v>
      </c>
    </row>
    <row r="13" spans="1:18" x14ac:dyDescent="0.2">
      <c r="A13" t="s">
        <v>30</v>
      </c>
      <c r="B13" t="s">
        <v>37</v>
      </c>
      <c r="C13">
        <v>0.25</v>
      </c>
      <c r="D13" t="s">
        <v>31</v>
      </c>
    </row>
    <row r="14" spans="1:18" x14ac:dyDescent="0.2">
      <c r="A14" t="s">
        <v>30</v>
      </c>
      <c r="B14" t="s">
        <v>37</v>
      </c>
      <c r="C14">
        <v>0.25</v>
      </c>
      <c r="D14" t="s">
        <v>36</v>
      </c>
    </row>
    <row r="15" spans="1:18" x14ac:dyDescent="0.2">
      <c r="A15" t="s">
        <v>30</v>
      </c>
      <c r="B15" t="s">
        <v>37</v>
      </c>
      <c r="C15">
        <v>0.25</v>
      </c>
      <c r="D15" t="s">
        <v>37</v>
      </c>
    </row>
    <row r="16" spans="1:18" x14ac:dyDescent="0.2">
      <c r="A16" t="s">
        <v>30</v>
      </c>
      <c r="B16" t="s">
        <v>39</v>
      </c>
      <c r="C16">
        <v>0.125</v>
      </c>
      <c r="D16" t="s">
        <v>30</v>
      </c>
    </row>
    <row r="17" spans="1:4" x14ac:dyDescent="0.2">
      <c r="A17" t="s">
        <v>30</v>
      </c>
      <c r="B17" t="s">
        <v>39</v>
      </c>
      <c r="C17">
        <v>0.125</v>
      </c>
      <c r="D17" t="s">
        <v>32</v>
      </c>
    </row>
    <row r="18" spans="1:4" x14ac:dyDescent="0.2">
      <c r="A18" t="s">
        <v>30</v>
      </c>
      <c r="B18" t="s">
        <v>39</v>
      </c>
      <c r="C18">
        <v>0.125</v>
      </c>
      <c r="D18" t="s">
        <v>38</v>
      </c>
    </row>
    <row r="19" spans="1:4" x14ac:dyDescent="0.2">
      <c r="A19" t="s">
        <v>30</v>
      </c>
      <c r="B19" t="s">
        <v>39</v>
      </c>
      <c r="C19">
        <v>0.125</v>
      </c>
      <c r="D19" t="s">
        <v>31</v>
      </c>
    </row>
    <row r="20" spans="1:4" x14ac:dyDescent="0.2">
      <c r="A20" t="s">
        <v>30</v>
      </c>
      <c r="B20" t="s">
        <v>39</v>
      </c>
      <c r="C20">
        <v>0.125</v>
      </c>
      <c r="D20" t="s">
        <v>33</v>
      </c>
    </row>
    <row r="21" spans="1:4" x14ac:dyDescent="0.2">
      <c r="A21" t="s">
        <v>30</v>
      </c>
      <c r="B21" t="s">
        <v>39</v>
      </c>
      <c r="C21">
        <v>0.125</v>
      </c>
      <c r="D21" t="s">
        <v>36</v>
      </c>
    </row>
    <row r="22" spans="1:4" x14ac:dyDescent="0.2">
      <c r="A22" t="s">
        <v>30</v>
      </c>
      <c r="B22" t="s">
        <v>39</v>
      </c>
      <c r="C22">
        <v>0.125</v>
      </c>
      <c r="D22" t="s">
        <v>37</v>
      </c>
    </row>
    <row r="23" spans="1:4" x14ac:dyDescent="0.2">
      <c r="A23" t="s">
        <v>30</v>
      </c>
      <c r="B23" t="s">
        <v>39</v>
      </c>
      <c r="C23">
        <v>0.125</v>
      </c>
      <c r="D23" t="s">
        <v>39</v>
      </c>
    </row>
    <row r="24" spans="1:4" x14ac:dyDescent="0.2">
      <c r="A24" t="s">
        <v>30</v>
      </c>
      <c r="B24" t="s">
        <v>41</v>
      </c>
      <c r="C24">
        <v>0.25</v>
      </c>
      <c r="D24" t="s">
        <v>32</v>
      </c>
    </row>
    <row r="25" spans="1:4" x14ac:dyDescent="0.2">
      <c r="A25" t="s">
        <v>30</v>
      </c>
      <c r="B25" t="s">
        <v>41</v>
      </c>
      <c r="C25">
        <v>0.25</v>
      </c>
      <c r="D25" t="s">
        <v>38</v>
      </c>
    </row>
    <row r="26" spans="1:4" x14ac:dyDescent="0.2">
      <c r="A26" t="s">
        <v>30</v>
      </c>
      <c r="B26" t="s">
        <v>41</v>
      </c>
      <c r="C26">
        <v>0.25</v>
      </c>
      <c r="D26" t="s">
        <v>33</v>
      </c>
    </row>
    <row r="27" spans="1:4" x14ac:dyDescent="0.2">
      <c r="A27" t="s">
        <v>30</v>
      </c>
      <c r="B27" t="s">
        <v>41</v>
      </c>
      <c r="C27">
        <v>0.25</v>
      </c>
      <c r="D27" t="s">
        <v>39</v>
      </c>
    </row>
    <row r="28" spans="1:4" x14ac:dyDescent="0.2">
      <c r="A28" t="s">
        <v>30</v>
      </c>
      <c r="B28" t="s">
        <v>42</v>
      </c>
      <c r="C28">
        <v>1</v>
      </c>
      <c r="D28" t="s">
        <v>36</v>
      </c>
    </row>
    <row r="29" spans="1:4" x14ac:dyDescent="0.2">
      <c r="A29" t="s">
        <v>30</v>
      </c>
      <c r="B29" t="s">
        <v>43</v>
      </c>
      <c r="C29">
        <v>0.5</v>
      </c>
      <c r="D29" t="s">
        <v>36</v>
      </c>
    </row>
    <row r="30" spans="1:4" x14ac:dyDescent="0.2">
      <c r="A30" t="s">
        <v>30</v>
      </c>
      <c r="B30" t="s">
        <v>43</v>
      </c>
      <c r="C30">
        <v>0.5</v>
      </c>
      <c r="D30" t="s">
        <v>37</v>
      </c>
    </row>
    <row r="31" spans="1:4" x14ac:dyDescent="0.2">
      <c r="A31" t="s">
        <v>30</v>
      </c>
      <c r="B31" t="s">
        <v>29</v>
      </c>
      <c r="C31">
        <v>0.25</v>
      </c>
      <c r="D31" t="s">
        <v>38</v>
      </c>
    </row>
    <row r="32" spans="1:4" x14ac:dyDescent="0.2">
      <c r="A32" t="s">
        <v>30</v>
      </c>
      <c r="B32" t="s">
        <v>29</v>
      </c>
      <c r="C32">
        <v>0.25</v>
      </c>
      <c r="D32" t="s">
        <v>36</v>
      </c>
    </row>
    <row r="33" spans="1:4" x14ac:dyDescent="0.2">
      <c r="A33" t="s">
        <v>30</v>
      </c>
      <c r="B33" t="s">
        <v>29</v>
      </c>
      <c r="C33">
        <v>0.25</v>
      </c>
      <c r="D33" t="s">
        <v>37</v>
      </c>
    </row>
    <row r="34" spans="1:4" x14ac:dyDescent="0.2">
      <c r="A34" t="s">
        <v>30</v>
      </c>
      <c r="B34" t="s">
        <v>29</v>
      </c>
      <c r="C34">
        <v>0.25</v>
      </c>
      <c r="D34" t="s">
        <v>39</v>
      </c>
    </row>
    <row r="35" spans="1:4" x14ac:dyDescent="0.2">
      <c r="A35" t="s">
        <v>30</v>
      </c>
      <c r="B35" t="s">
        <v>46</v>
      </c>
      <c r="C35">
        <v>0.5</v>
      </c>
      <c r="D35" t="s">
        <v>38</v>
      </c>
    </row>
    <row r="36" spans="1:4" x14ac:dyDescent="0.2">
      <c r="A36" t="s">
        <v>30</v>
      </c>
      <c r="B36" t="s">
        <v>46</v>
      </c>
      <c r="C36">
        <v>0.5</v>
      </c>
      <c r="D36" t="s">
        <v>39</v>
      </c>
    </row>
    <row r="37" spans="1:4" x14ac:dyDescent="0.2">
      <c r="A37" t="s">
        <v>32</v>
      </c>
      <c r="B37" t="s">
        <v>31</v>
      </c>
      <c r="C37">
        <v>0.25</v>
      </c>
      <c r="D37" t="s">
        <v>30</v>
      </c>
    </row>
    <row r="38" spans="1:4" x14ac:dyDescent="0.2">
      <c r="A38" t="s">
        <v>32</v>
      </c>
      <c r="B38" t="s">
        <v>31</v>
      </c>
      <c r="C38">
        <v>0.25</v>
      </c>
      <c r="D38" t="s">
        <v>32</v>
      </c>
    </row>
    <row r="39" spans="1:4" x14ac:dyDescent="0.2">
      <c r="A39" t="s">
        <v>32</v>
      </c>
      <c r="B39" t="s">
        <v>31</v>
      </c>
      <c r="C39">
        <v>0.25</v>
      </c>
      <c r="D39" t="s">
        <v>31</v>
      </c>
    </row>
    <row r="40" spans="1:4" x14ac:dyDescent="0.2">
      <c r="A40" t="s">
        <v>32</v>
      </c>
      <c r="B40" t="s">
        <v>31</v>
      </c>
      <c r="C40">
        <v>0.25</v>
      </c>
      <c r="D40" t="s">
        <v>33</v>
      </c>
    </row>
    <row r="41" spans="1:4" x14ac:dyDescent="0.2">
      <c r="A41" t="s">
        <v>32</v>
      </c>
      <c r="B41" t="s">
        <v>33</v>
      </c>
      <c r="C41">
        <v>0.125</v>
      </c>
      <c r="D41" t="s">
        <v>30</v>
      </c>
    </row>
    <row r="42" spans="1:4" x14ac:dyDescent="0.2">
      <c r="A42" t="s">
        <v>32</v>
      </c>
      <c r="B42" t="s">
        <v>33</v>
      </c>
      <c r="C42">
        <v>0.25</v>
      </c>
      <c r="D42" t="s">
        <v>32</v>
      </c>
    </row>
    <row r="43" spans="1:4" x14ac:dyDescent="0.2">
      <c r="A43" t="s">
        <v>32</v>
      </c>
      <c r="B43" t="s">
        <v>33</v>
      </c>
      <c r="C43">
        <v>0.125</v>
      </c>
      <c r="D43" t="s">
        <v>34</v>
      </c>
    </row>
    <row r="44" spans="1:4" x14ac:dyDescent="0.2">
      <c r="A44" t="s">
        <v>32</v>
      </c>
      <c r="B44" t="s">
        <v>33</v>
      </c>
      <c r="C44">
        <v>0.125</v>
      </c>
      <c r="D44" t="s">
        <v>31</v>
      </c>
    </row>
    <row r="45" spans="1:4" x14ac:dyDescent="0.2">
      <c r="A45" t="s">
        <v>32</v>
      </c>
      <c r="B45" t="s">
        <v>33</v>
      </c>
      <c r="C45">
        <v>0.25</v>
      </c>
      <c r="D45" t="s">
        <v>33</v>
      </c>
    </row>
    <row r="46" spans="1:4" x14ac:dyDescent="0.2">
      <c r="A46" t="s">
        <v>32</v>
      </c>
      <c r="B46" t="s">
        <v>33</v>
      </c>
      <c r="C46">
        <v>0.125</v>
      </c>
      <c r="D46" t="s">
        <v>35</v>
      </c>
    </row>
    <row r="47" spans="1:4" x14ac:dyDescent="0.2">
      <c r="A47" t="s">
        <v>32</v>
      </c>
      <c r="B47" t="s">
        <v>35</v>
      </c>
      <c r="C47">
        <v>0.25</v>
      </c>
      <c r="D47" t="s">
        <v>32</v>
      </c>
    </row>
    <row r="48" spans="1:4" x14ac:dyDescent="0.2">
      <c r="A48" t="s">
        <v>32</v>
      </c>
      <c r="B48" t="s">
        <v>35</v>
      </c>
      <c r="C48">
        <v>0.25</v>
      </c>
      <c r="D48" t="s">
        <v>34</v>
      </c>
    </row>
    <row r="49" spans="1:4" x14ac:dyDescent="0.2">
      <c r="A49" t="s">
        <v>32</v>
      </c>
      <c r="B49" t="s">
        <v>35</v>
      </c>
      <c r="C49">
        <v>0.25</v>
      </c>
      <c r="D49" t="s">
        <v>33</v>
      </c>
    </row>
    <row r="50" spans="1:4" x14ac:dyDescent="0.2">
      <c r="A50" t="s">
        <v>32</v>
      </c>
      <c r="B50" t="s">
        <v>35</v>
      </c>
      <c r="C50">
        <v>0.25</v>
      </c>
      <c r="D50" t="s">
        <v>35</v>
      </c>
    </row>
    <row r="51" spans="1:4" x14ac:dyDescent="0.2">
      <c r="A51" t="s">
        <v>32</v>
      </c>
      <c r="B51" t="s">
        <v>36</v>
      </c>
      <c r="C51">
        <v>0.25</v>
      </c>
      <c r="D51" t="s">
        <v>30</v>
      </c>
    </row>
    <row r="52" spans="1:4" x14ac:dyDescent="0.2">
      <c r="A52" t="s">
        <v>32</v>
      </c>
      <c r="B52" t="s">
        <v>36</v>
      </c>
      <c r="C52">
        <v>0.25</v>
      </c>
      <c r="D52" t="s">
        <v>32</v>
      </c>
    </row>
    <row r="53" spans="1:4" x14ac:dyDescent="0.2">
      <c r="A53" t="s">
        <v>32</v>
      </c>
      <c r="B53" t="s">
        <v>36</v>
      </c>
      <c r="C53">
        <v>0.25</v>
      </c>
      <c r="D53" t="s">
        <v>38</v>
      </c>
    </row>
    <row r="54" spans="1:4" x14ac:dyDescent="0.2">
      <c r="A54" t="s">
        <v>32</v>
      </c>
      <c r="B54" t="s">
        <v>36</v>
      </c>
      <c r="C54">
        <v>0.25</v>
      </c>
      <c r="D54" t="s">
        <v>36</v>
      </c>
    </row>
    <row r="55" spans="1:4" x14ac:dyDescent="0.2">
      <c r="A55" t="s">
        <v>32</v>
      </c>
      <c r="B55" t="s">
        <v>37</v>
      </c>
      <c r="C55">
        <v>0.125</v>
      </c>
      <c r="D55" t="s">
        <v>30</v>
      </c>
    </row>
    <row r="56" spans="1:4" x14ac:dyDescent="0.2">
      <c r="A56" t="s">
        <v>32</v>
      </c>
      <c r="B56" t="s">
        <v>37</v>
      </c>
      <c r="C56">
        <v>0.125</v>
      </c>
      <c r="D56" t="s">
        <v>32</v>
      </c>
    </row>
    <row r="57" spans="1:4" x14ac:dyDescent="0.2">
      <c r="A57" t="s">
        <v>32</v>
      </c>
      <c r="B57" t="s">
        <v>37</v>
      </c>
      <c r="C57">
        <v>0.125</v>
      </c>
      <c r="D57" t="s">
        <v>38</v>
      </c>
    </row>
    <row r="58" spans="1:4" x14ac:dyDescent="0.2">
      <c r="A58" t="s">
        <v>32</v>
      </c>
      <c r="B58" t="s">
        <v>37</v>
      </c>
      <c r="C58">
        <v>0.125</v>
      </c>
      <c r="D58" t="s">
        <v>31</v>
      </c>
    </row>
    <row r="59" spans="1:4" x14ac:dyDescent="0.2">
      <c r="A59" t="s">
        <v>32</v>
      </c>
      <c r="B59" t="s">
        <v>37</v>
      </c>
      <c r="C59">
        <v>0.125</v>
      </c>
      <c r="D59" t="s">
        <v>33</v>
      </c>
    </row>
    <row r="60" spans="1:4" x14ac:dyDescent="0.2">
      <c r="A60" t="s">
        <v>32</v>
      </c>
      <c r="B60" t="s">
        <v>37</v>
      </c>
      <c r="C60">
        <v>0.125</v>
      </c>
      <c r="D60" t="s">
        <v>36</v>
      </c>
    </row>
    <row r="61" spans="1:4" x14ac:dyDescent="0.2">
      <c r="A61" t="s">
        <v>32</v>
      </c>
      <c r="B61" t="s">
        <v>37</v>
      </c>
      <c r="C61">
        <v>0.125</v>
      </c>
      <c r="D61" t="s">
        <v>37</v>
      </c>
    </row>
    <row r="62" spans="1:4" x14ac:dyDescent="0.2">
      <c r="A62" t="s">
        <v>32</v>
      </c>
      <c r="B62" t="s">
        <v>37</v>
      </c>
      <c r="C62">
        <v>0.125</v>
      </c>
      <c r="D62" t="s">
        <v>39</v>
      </c>
    </row>
    <row r="63" spans="1:4" x14ac:dyDescent="0.2">
      <c r="A63" t="s">
        <v>32</v>
      </c>
      <c r="B63" t="s">
        <v>39</v>
      </c>
      <c r="C63">
        <v>6.25E-2</v>
      </c>
      <c r="D63" t="s">
        <v>30</v>
      </c>
    </row>
    <row r="64" spans="1:4" x14ac:dyDescent="0.2">
      <c r="A64" t="s">
        <v>32</v>
      </c>
      <c r="B64" t="s">
        <v>39</v>
      </c>
      <c r="C64">
        <v>0.125</v>
      </c>
      <c r="D64" t="s">
        <v>32</v>
      </c>
    </row>
    <row r="65" spans="1:4" x14ac:dyDescent="0.2">
      <c r="A65" t="s">
        <v>32</v>
      </c>
      <c r="B65" t="s">
        <v>39</v>
      </c>
      <c r="C65">
        <v>6.25E-2</v>
      </c>
      <c r="D65" t="s">
        <v>34</v>
      </c>
    </row>
    <row r="66" spans="1:4" x14ac:dyDescent="0.2">
      <c r="A66" t="s">
        <v>32</v>
      </c>
      <c r="B66" t="s">
        <v>39</v>
      </c>
      <c r="C66">
        <v>0.125</v>
      </c>
      <c r="D66" t="s">
        <v>38</v>
      </c>
    </row>
    <row r="67" spans="1:4" x14ac:dyDescent="0.2">
      <c r="A67" t="s">
        <v>32</v>
      </c>
      <c r="B67" t="s">
        <v>39</v>
      </c>
      <c r="C67">
        <v>6.25E-2</v>
      </c>
      <c r="D67" t="s">
        <v>40</v>
      </c>
    </row>
    <row r="68" spans="1:4" x14ac:dyDescent="0.2">
      <c r="A68" t="s">
        <v>32</v>
      </c>
      <c r="B68" t="s">
        <v>39</v>
      </c>
      <c r="C68">
        <v>6.25E-2</v>
      </c>
      <c r="D68" t="s">
        <v>31</v>
      </c>
    </row>
    <row r="69" spans="1:4" x14ac:dyDescent="0.2">
      <c r="A69" t="s">
        <v>32</v>
      </c>
      <c r="B69" t="s">
        <v>39</v>
      </c>
      <c r="C69">
        <v>0.125</v>
      </c>
      <c r="D69" t="s">
        <v>33</v>
      </c>
    </row>
    <row r="70" spans="1:4" x14ac:dyDescent="0.2">
      <c r="A70" t="s">
        <v>32</v>
      </c>
      <c r="B70" t="s">
        <v>39</v>
      </c>
      <c r="C70">
        <v>6.25E-2</v>
      </c>
      <c r="D70" t="s">
        <v>35</v>
      </c>
    </row>
    <row r="71" spans="1:4" x14ac:dyDescent="0.2">
      <c r="A71" t="s">
        <v>32</v>
      </c>
      <c r="B71" t="s">
        <v>39</v>
      </c>
      <c r="C71">
        <v>6.25E-2</v>
      </c>
      <c r="D71" t="s">
        <v>36</v>
      </c>
    </row>
    <row r="72" spans="1:4" x14ac:dyDescent="0.2">
      <c r="A72" t="s">
        <v>32</v>
      </c>
      <c r="B72" t="s">
        <v>39</v>
      </c>
      <c r="C72">
        <v>6.25E-2</v>
      </c>
      <c r="D72" t="s">
        <v>37</v>
      </c>
    </row>
    <row r="73" spans="1:4" x14ac:dyDescent="0.2">
      <c r="A73" t="s">
        <v>32</v>
      </c>
      <c r="B73" t="s">
        <v>39</v>
      </c>
      <c r="C73">
        <v>0.125</v>
      </c>
      <c r="D73" t="s">
        <v>39</v>
      </c>
    </row>
    <row r="74" spans="1:4" x14ac:dyDescent="0.2">
      <c r="A74" t="s">
        <v>32</v>
      </c>
      <c r="B74" t="s">
        <v>39</v>
      </c>
      <c r="C74">
        <v>6.25E-2</v>
      </c>
      <c r="D74" t="s">
        <v>41</v>
      </c>
    </row>
    <row r="75" spans="1:4" x14ac:dyDescent="0.2">
      <c r="A75" t="s">
        <v>32</v>
      </c>
      <c r="B75" t="s">
        <v>41</v>
      </c>
      <c r="C75">
        <v>0.125</v>
      </c>
      <c r="D75" t="s">
        <v>32</v>
      </c>
    </row>
    <row r="76" spans="1:4" x14ac:dyDescent="0.2">
      <c r="A76" t="s">
        <v>32</v>
      </c>
      <c r="B76" t="s">
        <v>41</v>
      </c>
      <c r="C76">
        <v>0.125</v>
      </c>
      <c r="D76" t="s">
        <v>34</v>
      </c>
    </row>
    <row r="77" spans="1:4" x14ac:dyDescent="0.2">
      <c r="A77" t="s">
        <v>32</v>
      </c>
      <c r="B77" t="s">
        <v>41</v>
      </c>
      <c r="C77">
        <v>0.125</v>
      </c>
      <c r="D77" t="s">
        <v>38</v>
      </c>
    </row>
    <row r="78" spans="1:4" x14ac:dyDescent="0.2">
      <c r="A78" t="s">
        <v>32</v>
      </c>
      <c r="B78" t="s">
        <v>41</v>
      </c>
      <c r="C78">
        <v>0.125</v>
      </c>
      <c r="D78" t="s">
        <v>40</v>
      </c>
    </row>
    <row r="79" spans="1:4" x14ac:dyDescent="0.2">
      <c r="A79" t="s">
        <v>32</v>
      </c>
      <c r="B79" t="s">
        <v>41</v>
      </c>
      <c r="C79">
        <v>0.125</v>
      </c>
      <c r="D79" t="s">
        <v>33</v>
      </c>
    </row>
    <row r="80" spans="1:4" x14ac:dyDescent="0.2">
      <c r="A80" t="s">
        <v>32</v>
      </c>
      <c r="B80" t="s">
        <v>41</v>
      </c>
      <c r="C80">
        <v>0.125</v>
      </c>
      <c r="D80" t="s">
        <v>35</v>
      </c>
    </row>
    <row r="81" spans="1:4" x14ac:dyDescent="0.2">
      <c r="A81" t="s">
        <v>32</v>
      </c>
      <c r="B81" t="s">
        <v>41</v>
      </c>
      <c r="C81">
        <v>0.125</v>
      </c>
      <c r="D81" t="s">
        <v>39</v>
      </c>
    </row>
    <row r="82" spans="1:4" x14ac:dyDescent="0.2">
      <c r="A82" t="s">
        <v>32</v>
      </c>
      <c r="B82" t="s">
        <v>41</v>
      </c>
      <c r="C82">
        <v>0.125</v>
      </c>
      <c r="D82" t="s">
        <v>41</v>
      </c>
    </row>
    <row r="83" spans="1:4" x14ac:dyDescent="0.2">
      <c r="A83" t="s">
        <v>32</v>
      </c>
      <c r="B83" t="s">
        <v>42</v>
      </c>
      <c r="C83">
        <v>0.5</v>
      </c>
      <c r="D83" t="s">
        <v>38</v>
      </c>
    </row>
    <row r="84" spans="1:4" x14ac:dyDescent="0.2">
      <c r="A84" t="s">
        <v>32</v>
      </c>
      <c r="B84" t="s">
        <v>42</v>
      </c>
      <c r="C84">
        <v>0.5</v>
      </c>
      <c r="D84" t="s">
        <v>36</v>
      </c>
    </row>
    <row r="85" spans="1:4" x14ac:dyDescent="0.2">
      <c r="A85" t="s">
        <v>32</v>
      </c>
      <c r="B85" t="s">
        <v>43</v>
      </c>
      <c r="C85">
        <v>0.25</v>
      </c>
      <c r="D85" t="s">
        <v>38</v>
      </c>
    </row>
    <row r="86" spans="1:4" x14ac:dyDescent="0.2">
      <c r="A86" t="s">
        <v>32</v>
      </c>
      <c r="B86" t="s">
        <v>43</v>
      </c>
      <c r="C86">
        <v>0.25</v>
      </c>
      <c r="D86" t="s">
        <v>36</v>
      </c>
    </row>
    <row r="87" spans="1:4" x14ac:dyDescent="0.2">
      <c r="A87" t="s">
        <v>32</v>
      </c>
      <c r="B87" t="s">
        <v>43</v>
      </c>
      <c r="C87">
        <v>0.25</v>
      </c>
      <c r="D87" t="s">
        <v>37</v>
      </c>
    </row>
    <row r="88" spans="1:4" x14ac:dyDescent="0.2">
      <c r="A88" t="s">
        <v>32</v>
      </c>
      <c r="B88" t="s">
        <v>43</v>
      </c>
      <c r="C88">
        <v>0.25</v>
      </c>
      <c r="D88" t="s">
        <v>39</v>
      </c>
    </row>
    <row r="89" spans="1:4" x14ac:dyDescent="0.2">
      <c r="A89" t="s">
        <v>32</v>
      </c>
      <c r="B89" t="s">
        <v>29</v>
      </c>
      <c r="C89">
        <v>0.25</v>
      </c>
      <c r="D89" t="s">
        <v>38</v>
      </c>
    </row>
    <row r="90" spans="1:4" x14ac:dyDescent="0.2">
      <c r="A90" t="s">
        <v>32</v>
      </c>
      <c r="B90" t="s">
        <v>29</v>
      </c>
      <c r="C90">
        <v>0.125</v>
      </c>
      <c r="D90" t="s">
        <v>40</v>
      </c>
    </row>
    <row r="91" spans="1:4" x14ac:dyDescent="0.2">
      <c r="A91" t="s">
        <v>32</v>
      </c>
      <c r="B91" t="s">
        <v>29</v>
      </c>
      <c r="C91">
        <v>0.125</v>
      </c>
      <c r="D91" t="s">
        <v>36</v>
      </c>
    </row>
    <row r="92" spans="1:4" x14ac:dyDescent="0.2">
      <c r="A92" t="s">
        <v>32</v>
      </c>
      <c r="B92" t="s">
        <v>29</v>
      </c>
      <c r="C92">
        <v>0.125</v>
      </c>
      <c r="D92" t="s">
        <v>37</v>
      </c>
    </row>
    <row r="93" spans="1:4" x14ac:dyDescent="0.2">
      <c r="A93" t="s">
        <v>32</v>
      </c>
      <c r="B93" t="s">
        <v>29</v>
      </c>
      <c r="C93">
        <v>0.25</v>
      </c>
      <c r="D93" t="s">
        <v>39</v>
      </c>
    </row>
    <row r="94" spans="1:4" x14ac:dyDescent="0.2">
      <c r="A94" t="s">
        <v>32</v>
      </c>
      <c r="B94" t="s">
        <v>29</v>
      </c>
      <c r="C94">
        <v>0.125</v>
      </c>
      <c r="D94" t="s">
        <v>41</v>
      </c>
    </row>
    <row r="95" spans="1:4" x14ac:dyDescent="0.2">
      <c r="A95" t="s">
        <v>32</v>
      </c>
      <c r="B95" t="s">
        <v>46</v>
      </c>
      <c r="C95">
        <v>0.25</v>
      </c>
      <c r="D95" t="s">
        <v>38</v>
      </c>
    </row>
    <row r="96" spans="1:4" x14ac:dyDescent="0.2">
      <c r="A96" t="s">
        <v>32</v>
      </c>
      <c r="B96" t="s">
        <v>46</v>
      </c>
      <c r="C96">
        <v>0.25</v>
      </c>
      <c r="D96" t="s">
        <v>40</v>
      </c>
    </row>
    <row r="97" spans="1:4" x14ac:dyDescent="0.2">
      <c r="A97" t="s">
        <v>32</v>
      </c>
      <c r="B97" t="s">
        <v>46</v>
      </c>
      <c r="C97">
        <v>0.25</v>
      </c>
      <c r="D97" t="s">
        <v>39</v>
      </c>
    </row>
    <row r="98" spans="1:4" x14ac:dyDescent="0.2">
      <c r="A98" t="s">
        <v>32</v>
      </c>
      <c r="B98" t="s">
        <v>46</v>
      </c>
      <c r="C98">
        <v>0.25</v>
      </c>
      <c r="D98" t="s">
        <v>41</v>
      </c>
    </row>
    <row r="99" spans="1:4" x14ac:dyDescent="0.2">
      <c r="A99" t="s">
        <v>34</v>
      </c>
      <c r="B99" t="s">
        <v>31</v>
      </c>
      <c r="C99">
        <v>0.5</v>
      </c>
      <c r="D99" t="s">
        <v>32</v>
      </c>
    </row>
    <row r="100" spans="1:4" x14ac:dyDescent="0.2">
      <c r="A100" t="s">
        <v>34</v>
      </c>
      <c r="B100" t="s">
        <v>31</v>
      </c>
      <c r="C100">
        <v>0.5</v>
      </c>
      <c r="D100" t="s">
        <v>33</v>
      </c>
    </row>
    <row r="101" spans="1:4" x14ac:dyDescent="0.2">
      <c r="A101" t="s">
        <v>34</v>
      </c>
      <c r="B101" t="s">
        <v>33</v>
      </c>
      <c r="C101">
        <v>0.25</v>
      </c>
      <c r="D101" t="s">
        <v>32</v>
      </c>
    </row>
    <row r="102" spans="1:4" x14ac:dyDescent="0.2">
      <c r="A102" t="s">
        <v>34</v>
      </c>
      <c r="B102" t="s">
        <v>33</v>
      </c>
      <c r="C102">
        <v>0.25</v>
      </c>
      <c r="D102" t="s">
        <v>34</v>
      </c>
    </row>
    <row r="103" spans="1:4" x14ac:dyDescent="0.2">
      <c r="A103" t="s">
        <v>34</v>
      </c>
      <c r="B103" t="s">
        <v>33</v>
      </c>
      <c r="C103">
        <v>0.25</v>
      </c>
      <c r="D103" t="s">
        <v>33</v>
      </c>
    </row>
    <row r="104" spans="1:4" x14ac:dyDescent="0.2">
      <c r="A104" t="s">
        <v>34</v>
      </c>
      <c r="B104" t="s">
        <v>33</v>
      </c>
      <c r="C104">
        <v>0.25</v>
      </c>
      <c r="D104" t="s">
        <v>35</v>
      </c>
    </row>
    <row r="105" spans="1:4" x14ac:dyDescent="0.2">
      <c r="A105" t="s">
        <v>34</v>
      </c>
      <c r="B105" t="s">
        <v>35</v>
      </c>
      <c r="C105">
        <v>0.5</v>
      </c>
      <c r="D105" t="s">
        <v>34</v>
      </c>
    </row>
    <row r="106" spans="1:4" x14ac:dyDescent="0.2">
      <c r="A106" t="s">
        <v>34</v>
      </c>
      <c r="B106" t="s">
        <v>35</v>
      </c>
      <c r="C106">
        <v>0.5</v>
      </c>
      <c r="D106" t="s">
        <v>35</v>
      </c>
    </row>
    <row r="107" spans="1:4" x14ac:dyDescent="0.2">
      <c r="A107" t="s">
        <v>34</v>
      </c>
      <c r="B107" t="s">
        <v>36</v>
      </c>
      <c r="C107">
        <v>0.5</v>
      </c>
      <c r="D107" t="s">
        <v>32</v>
      </c>
    </row>
    <row r="108" spans="1:4" x14ac:dyDescent="0.2">
      <c r="A108" t="s">
        <v>34</v>
      </c>
      <c r="B108" t="s">
        <v>36</v>
      </c>
      <c r="C108">
        <v>0.5</v>
      </c>
      <c r="D108" t="s">
        <v>38</v>
      </c>
    </row>
    <row r="109" spans="1:4" x14ac:dyDescent="0.2">
      <c r="A109" t="s">
        <v>34</v>
      </c>
      <c r="B109" t="s">
        <v>37</v>
      </c>
      <c r="C109">
        <v>0.25</v>
      </c>
      <c r="D109" t="s">
        <v>32</v>
      </c>
    </row>
    <row r="110" spans="1:4" x14ac:dyDescent="0.2">
      <c r="A110" t="s">
        <v>34</v>
      </c>
      <c r="B110" t="s">
        <v>37</v>
      </c>
      <c r="C110">
        <v>0.25</v>
      </c>
      <c r="D110" t="s">
        <v>38</v>
      </c>
    </row>
    <row r="111" spans="1:4" x14ac:dyDescent="0.2">
      <c r="A111" t="s">
        <v>34</v>
      </c>
      <c r="B111" t="s">
        <v>37</v>
      </c>
      <c r="C111">
        <v>0.25</v>
      </c>
      <c r="D111" t="s">
        <v>33</v>
      </c>
    </row>
    <row r="112" spans="1:4" x14ac:dyDescent="0.2">
      <c r="A112" t="s">
        <v>34</v>
      </c>
      <c r="B112" t="s">
        <v>37</v>
      </c>
      <c r="C112">
        <v>0.25</v>
      </c>
      <c r="D112" t="s">
        <v>39</v>
      </c>
    </row>
    <row r="113" spans="1:4" x14ac:dyDescent="0.2">
      <c r="A113" t="s">
        <v>34</v>
      </c>
      <c r="B113" t="s">
        <v>39</v>
      </c>
      <c r="C113">
        <v>0.125</v>
      </c>
      <c r="D113" t="s">
        <v>32</v>
      </c>
    </row>
    <row r="114" spans="1:4" x14ac:dyDescent="0.2">
      <c r="A114" t="s">
        <v>34</v>
      </c>
      <c r="B114" t="s">
        <v>39</v>
      </c>
      <c r="C114">
        <v>0.125</v>
      </c>
      <c r="D114" t="s">
        <v>34</v>
      </c>
    </row>
    <row r="115" spans="1:4" x14ac:dyDescent="0.2">
      <c r="A115" t="s">
        <v>34</v>
      </c>
      <c r="B115" t="s">
        <v>39</v>
      </c>
      <c r="C115">
        <v>0.125</v>
      </c>
      <c r="D115" t="s">
        <v>38</v>
      </c>
    </row>
    <row r="116" spans="1:4" x14ac:dyDescent="0.2">
      <c r="A116" t="s">
        <v>34</v>
      </c>
      <c r="B116" t="s">
        <v>39</v>
      </c>
      <c r="C116">
        <v>0.125</v>
      </c>
      <c r="D116" t="s">
        <v>40</v>
      </c>
    </row>
    <row r="117" spans="1:4" x14ac:dyDescent="0.2">
      <c r="A117" t="s">
        <v>34</v>
      </c>
      <c r="B117" t="s">
        <v>39</v>
      </c>
      <c r="C117">
        <v>0.125</v>
      </c>
      <c r="D117" t="s">
        <v>33</v>
      </c>
    </row>
    <row r="118" spans="1:4" x14ac:dyDescent="0.2">
      <c r="A118" t="s">
        <v>34</v>
      </c>
      <c r="B118" t="s">
        <v>39</v>
      </c>
      <c r="C118">
        <v>0.125</v>
      </c>
      <c r="D118" t="s">
        <v>35</v>
      </c>
    </row>
    <row r="119" spans="1:4" x14ac:dyDescent="0.2">
      <c r="A119" t="s">
        <v>34</v>
      </c>
      <c r="B119" t="s">
        <v>39</v>
      </c>
      <c r="C119">
        <v>0.125</v>
      </c>
      <c r="D119" t="s">
        <v>39</v>
      </c>
    </row>
    <row r="120" spans="1:4" x14ac:dyDescent="0.2">
      <c r="A120" t="s">
        <v>34</v>
      </c>
      <c r="B120" t="s">
        <v>39</v>
      </c>
      <c r="C120">
        <v>0.125</v>
      </c>
      <c r="D120" t="s">
        <v>41</v>
      </c>
    </row>
    <row r="121" spans="1:4" x14ac:dyDescent="0.2">
      <c r="A121" t="s">
        <v>34</v>
      </c>
      <c r="B121" t="s">
        <v>41</v>
      </c>
      <c r="C121">
        <v>0.25</v>
      </c>
      <c r="D121" t="s">
        <v>34</v>
      </c>
    </row>
    <row r="122" spans="1:4" x14ac:dyDescent="0.2">
      <c r="A122" t="s">
        <v>34</v>
      </c>
      <c r="B122" t="s">
        <v>41</v>
      </c>
      <c r="C122">
        <v>0.25</v>
      </c>
      <c r="D122" t="s">
        <v>40</v>
      </c>
    </row>
    <row r="123" spans="1:4" x14ac:dyDescent="0.2">
      <c r="A123" t="s">
        <v>34</v>
      </c>
      <c r="B123" t="s">
        <v>41</v>
      </c>
      <c r="C123">
        <v>0.25</v>
      </c>
      <c r="D123" t="s">
        <v>35</v>
      </c>
    </row>
    <row r="124" spans="1:4" x14ac:dyDescent="0.2">
      <c r="A124" t="s">
        <v>34</v>
      </c>
      <c r="B124" t="s">
        <v>41</v>
      </c>
      <c r="C124">
        <v>0.25</v>
      </c>
      <c r="D124" t="s">
        <v>41</v>
      </c>
    </row>
    <row r="125" spans="1:4" x14ac:dyDescent="0.2">
      <c r="A125" t="s">
        <v>34</v>
      </c>
      <c r="B125" t="s">
        <v>42</v>
      </c>
      <c r="C125">
        <v>1</v>
      </c>
      <c r="D125" t="s">
        <v>38</v>
      </c>
    </row>
    <row r="126" spans="1:4" x14ac:dyDescent="0.2">
      <c r="A126" t="s">
        <v>34</v>
      </c>
      <c r="B126" t="s">
        <v>43</v>
      </c>
      <c r="C126">
        <v>0.5</v>
      </c>
      <c r="D126" t="s">
        <v>38</v>
      </c>
    </row>
    <row r="127" spans="1:4" x14ac:dyDescent="0.2">
      <c r="A127" t="s">
        <v>34</v>
      </c>
      <c r="B127" t="s">
        <v>43</v>
      </c>
      <c r="C127">
        <v>0.5</v>
      </c>
      <c r="D127" t="s">
        <v>39</v>
      </c>
    </row>
    <row r="128" spans="1:4" x14ac:dyDescent="0.2">
      <c r="A128" t="s">
        <v>34</v>
      </c>
      <c r="B128" t="s">
        <v>29</v>
      </c>
      <c r="C128">
        <v>0.25</v>
      </c>
      <c r="D128" t="s">
        <v>38</v>
      </c>
    </row>
    <row r="129" spans="1:4" x14ac:dyDescent="0.2">
      <c r="A129" t="s">
        <v>34</v>
      </c>
      <c r="B129" t="s">
        <v>29</v>
      </c>
      <c r="C129">
        <v>0.25</v>
      </c>
      <c r="D129" t="s">
        <v>40</v>
      </c>
    </row>
    <row r="130" spans="1:4" x14ac:dyDescent="0.2">
      <c r="A130" t="s">
        <v>34</v>
      </c>
      <c r="B130" t="s">
        <v>29</v>
      </c>
      <c r="C130">
        <v>0.25</v>
      </c>
      <c r="D130" t="s">
        <v>39</v>
      </c>
    </row>
    <row r="131" spans="1:4" x14ac:dyDescent="0.2">
      <c r="A131" t="s">
        <v>34</v>
      </c>
      <c r="B131" t="s">
        <v>29</v>
      </c>
      <c r="C131">
        <v>0.25</v>
      </c>
      <c r="D131" t="s">
        <v>41</v>
      </c>
    </row>
    <row r="132" spans="1:4" x14ac:dyDescent="0.2">
      <c r="A132" t="s">
        <v>34</v>
      </c>
      <c r="B132" t="s">
        <v>46</v>
      </c>
      <c r="C132">
        <v>0.5</v>
      </c>
      <c r="D132" t="s">
        <v>40</v>
      </c>
    </row>
    <row r="133" spans="1:4" x14ac:dyDescent="0.2">
      <c r="A133" t="s">
        <v>34</v>
      </c>
      <c r="B133" t="s">
        <v>46</v>
      </c>
      <c r="C133">
        <v>0.5</v>
      </c>
      <c r="D133" t="s">
        <v>41</v>
      </c>
    </row>
    <row r="134" spans="1:4" x14ac:dyDescent="0.2">
      <c r="A134" t="s">
        <v>38</v>
      </c>
      <c r="B134" t="s">
        <v>31</v>
      </c>
      <c r="C134">
        <v>0.125</v>
      </c>
      <c r="D134" t="s">
        <v>30</v>
      </c>
    </row>
    <row r="135" spans="1:4" x14ac:dyDescent="0.2">
      <c r="A135" t="s">
        <v>38</v>
      </c>
      <c r="B135" t="s">
        <v>31</v>
      </c>
      <c r="C135">
        <v>0.125</v>
      </c>
      <c r="D135" t="s">
        <v>32</v>
      </c>
    </row>
    <row r="136" spans="1:4" x14ac:dyDescent="0.2">
      <c r="A136" t="s">
        <v>38</v>
      </c>
      <c r="B136" t="s">
        <v>31</v>
      </c>
      <c r="C136">
        <v>0.125</v>
      </c>
      <c r="D136" t="s">
        <v>38</v>
      </c>
    </row>
    <row r="137" spans="1:4" x14ac:dyDescent="0.2">
      <c r="A137" t="s">
        <v>38</v>
      </c>
      <c r="B137" t="s">
        <v>31</v>
      </c>
      <c r="C137">
        <v>0.125</v>
      </c>
      <c r="D137" t="s">
        <v>31</v>
      </c>
    </row>
    <row r="138" spans="1:4" x14ac:dyDescent="0.2">
      <c r="A138" t="s">
        <v>38</v>
      </c>
      <c r="B138" t="s">
        <v>31</v>
      </c>
      <c r="C138">
        <v>0.125</v>
      </c>
      <c r="D138" t="s">
        <v>33</v>
      </c>
    </row>
    <row r="139" spans="1:4" x14ac:dyDescent="0.2">
      <c r="A139" t="s">
        <v>38</v>
      </c>
      <c r="B139" t="s">
        <v>31</v>
      </c>
      <c r="C139">
        <v>0.125</v>
      </c>
      <c r="D139" t="s">
        <v>36</v>
      </c>
    </row>
    <row r="140" spans="1:4" x14ac:dyDescent="0.2">
      <c r="A140" t="s">
        <v>38</v>
      </c>
      <c r="B140" t="s">
        <v>31</v>
      </c>
      <c r="C140">
        <v>0.125</v>
      </c>
      <c r="D140" t="s">
        <v>37</v>
      </c>
    </row>
    <row r="141" spans="1:4" x14ac:dyDescent="0.2">
      <c r="A141" t="s">
        <v>38</v>
      </c>
      <c r="B141" t="s">
        <v>31</v>
      </c>
      <c r="C141">
        <v>0.125</v>
      </c>
      <c r="D141" t="s">
        <v>39</v>
      </c>
    </row>
    <row r="142" spans="1:4" x14ac:dyDescent="0.2">
      <c r="A142" t="s">
        <v>38</v>
      </c>
      <c r="B142" t="s">
        <v>33</v>
      </c>
      <c r="C142">
        <v>6.25E-2</v>
      </c>
      <c r="D142" t="s">
        <v>30</v>
      </c>
    </row>
    <row r="143" spans="1:4" x14ac:dyDescent="0.2">
      <c r="A143" t="s">
        <v>38</v>
      </c>
      <c r="B143" t="s">
        <v>33</v>
      </c>
      <c r="C143">
        <v>0.125</v>
      </c>
      <c r="D143" t="s">
        <v>32</v>
      </c>
    </row>
    <row r="144" spans="1:4" x14ac:dyDescent="0.2">
      <c r="A144" t="s">
        <v>38</v>
      </c>
      <c r="B144" t="s">
        <v>33</v>
      </c>
      <c r="C144">
        <v>6.25E-2</v>
      </c>
      <c r="D144" t="s">
        <v>34</v>
      </c>
    </row>
    <row r="145" spans="1:4" x14ac:dyDescent="0.2">
      <c r="A145" t="s">
        <v>38</v>
      </c>
      <c r="B145" t="s">
        <v>33</v>
      </c>
      <c r="C145">
        <v>0.125</v>
      </c>
      <c r="D145" t="s">
        <v>38</v>
      </c>
    </row>
    <row r="146" spans="1:4" x14ac:dyDescent="0.2">
      <c r="A146" t="s">
        <v>38</v>
      </c>
      <c r="B146" t="s">
        <v>33</v>
      </c>
      <c r="C146">
        <v>6.25E-2</v>
      </c>
      <c r="D146" t="s">
        <v>40</v>
      </c>
    </row>
    <row r="147" spans="1:4" x14ac:dyDescent="0.2">
      <c r="A147" t="s">
        <v>38</v>
      </c>
      <c r="B147" t="s">
        <v>33</v>
      </c>
      <c r="C147">
        <v>6.25E-2</v>
      </c>
      <c r="D147" t="s">
        <v>31</v>
      </c>
    </row>
    <row r="148" spans="1:4" x14ac:dyDescent="0.2">
      <c r="A148" t="s">
        <v>38</v>
      </c>
      <c r="B148" t="s">
        <v>33</v>
      </c>
      <c r="C148">
        <v>0.125</v>
      </c>
      <c r="D148" t="s">
        <v>33</v>
      </c>
    </row>
    <row r="149" spans="1:4" x14ac:dyDescent="0.2">
      <c r="A149" t="s">
        <v>38</v>
      </c>
      <c r="B149" t="s">
        <v>33</v>
      </c>
      <c r="C149">
        <v>6.25E-2</v>
      </c>
      <c r="D149" t="s">
        <v>35</v>
      </c>
    </row>
    <row r="150" spans="1:4" x14ac:dyDescent="0.2">
      <c r="A150" t="s">
        <v>38</v>
      </c>
      <c r="B150" t="s">
        <v>33</v>
      </c>
      <c r="C150">
        <v>6.25E-2</v>
      </c>
      <c r="D150" t="s">
        <v>36</v>
      </c>
    </row>
    <row r="151" spans="1:4" x14ac:dyDescent="0.2">
      <c r="A151" t="s">
        <v>38</v>
      </c>
      <c r="B151" t="s">
        <v>33</v>
      </c>
      <c r="C151">
        <v>6.25E-2</v>
      </c>
      <c r="D151" t="s">
        <v>37</v>
      </c>
    </row>
    <row r="152" spans="1:4" x14ac:dyDescent="0.2">
      <c r="A152" t="s">
        <v>38</v>
      </c>
      <c r="B152" t="s">
        <v>33</v>
      </c>
      <c r="C152">
        <v>0.125</v>
      </c>
      <c r="D152" t="s">
        <v>39</v>
      </c>
    </row>
    <row r="153" spans="1:4" x14ac:dyDescent="0.2">
      <c r="A153" t="s">
        <v>38</v>
      </c>
      <c r="B153" t="s">
        <v>33</v>
      </c>
      <c r="C153">
        <v>6.25E-2</v>
      </c>
      <c r="D153" t="s">
        <v>41</v>
      </c>
    </row>
    <row r="154" spans="1:4" x14ac:dyDescent="0.2">
      <c r="A154" t="s">
        <v>38</v>
      </c>
      <c r="B154" t="s">
        <v>35</v>
      </c>
      <c r="C154">
        <v>0.125</v>
      </c>
      <c r="D154" t="s">
        <v>32</v>
      </c>
    </row>
    <row r="155" spans="1:4" x14ac:dyDescent="0.2">
      <c r="A155" t="s">
        <v>38</v>
      </c>
      <c r="B155" t="s">
        <v>35</v>
      </c>
      <c r="C155">
        <v>0.125</v>
      </c>
      <c r="D155" t="s">
        <v>34</v>
      </c>
    </row>
    <row r="156" spans="1:4" x14ac:dyDescent="0.2">
      <c r="A156" t="s">
        <v>38</v>
      </c>
      <c r="B156" t="s">
        <v>35</v>
      </c>
      <c r="C156">
        <v>0.125</v>
      </c>
      <c r="D156" t="s">
        <v>38</v>
      </c>
    </row>
    <row r="157" spans="1:4" x14ac:dyDescent="0.2">
      <c r="A157" t="s">
        <v>38</v>
      </c>
      <c r="B157" t="s">
        <v>35</v>
      </c>
      <c r="C157">
        <v>0.125</v>
      </c>
      <c r="D157" t="s">
        <v>40</v>
      </c>
    </row>
    <row r="158" spans="1:4" x14ac:dyDescent="0.2">
      <c r="A158" t="s">
        <v>38</v>
      </c>
      <c r="B158" t="s">
        <v>35</v>
      </c>
      <c r="C158">
        <v>0.125</v>
      </c>
      <c r="D158" t="s">
        <v>33</v>
      </c>
    </row>
    <row r="159" spans="1:4" x14ac:dyDescent="0.2">
      <c r="A159" t="s">
        <v>38</v>
      </c>
      <c r="B159" t="s">
        <v>35</v>
      </c>
      <c r="C159">
        <v>0.125</v>
      </c>
      <c r="D159" t="s">
        <v>35</v>
      </c>
    </row>
    <row r="160" spans="1:4" x14ac:dyDescent="0.2">
      <c r="A160" t="s">
        <v>38</v>
      </c>
      <c r="B160" t="s">
        <v>35</v>
      </c>
      <c r="C160">
        <v>0.125</v>
      </c>
      <c r="D160" t="s">
        <v>39</v>
      </c>
    </row>
    <row r="161" spans="1:4" x14ac:dyDescent="0.2">
      <c r="A161" t="s">
        <v>38</v>
      </c>
      <c r="B161" t="s">
        <v>35</v>
      </c>
      <c r="C161">
        <v>0.125</v>
      </c>
      <c r="D161" t="s">
        <v>41</v>
      </c>
    </row>
    <row r="162" spans="1:4" x14ac:dyDescent="0.2">
      <c r="A162" t="s">
        <v>38</v>
      </c>
      <c r="B162" t="s">
        <v>36</v>
      </c>
      <c r="C162">
        <v>0.125</v>
      </c>
      <c r="D162" t="s">
        <v>30</v>
      </c>
    </row>
    <row r="163" spans="1:4" x14ac:dyDescent="0.2">
      <c r="A163" t="s">
        <v>38</v>
      </c>
      <c r="B163" t="s">
        <v>36</v>
      </c>
      <c r="C163">
        <v>0.125</v>
      </c>
      <c r="D163" t="s">
        <v>32</v>
      </c>
    </row>
    <row r="164" spans="1:4" x14ac:dyDescent="0.2">
      <c r="A164" t="s">
        <v>38</v>
      </c>
      <c r="B164" t="s">
        <v>36</v>
      </c>
      <c r="C164">
        <v>0.25</v>
      </c>
      <c r="D164" t="s">
        <v>38</v>
      </c>
    </row>
    <row r="165" spans="1:4" x14ac:dyDescent="0.2">
      <c r="A165" t="s">
        <v>38</v>
      </c>
      <c r="B165" t="s">
        <v>36</v>
      </c>
      <c r="C165">
        <v>0.125</v>
      </c>
      <c r="D165" t="s">
        <v>44</v>
      </c>
    </row>
    <row r="166" spans="1:4" x14ac:dyDescent="0.2">
      <c r="A166" t="s">
        <v>38</v>
      </c>
      <c r="B166" t="s">
        <v>36</v>
      </c>
      <c r="C166">
        <v>0.25</v>
      </c>
      <c r="D166" t="s">
        <v>36</v>
      </c>
    </row>
    <row r="167" spans="1:4" x14ac:dyDescent="0.2">
      <c r="A167" t="s">
        <v>38</v>
      </c>
      <c r="B167" t="s">
        <v>36</v>
      </c>
      <c r="C167">
        <v>0.125</v>
      </c>
      <c r="D167" t="s">
        <v>42</v>
      </c>
    </row>
    <row r="168" spans="1:4" x14ac:dyDescent="0.2">
      <c r="A168" t="s">
        <v>38</v>
      </c>
      <c r="B168" t="s">
        <v>37</v>
      </c>
      <c r="C168">
        <v>6.25E-2</v>
      </c>
      <c r="D168" t="s">
        <v>30</v>
      </c>
    </row>
    <row r="169" spans="1:4" x14ac:dyDescent="0.2">
      <c r="A169" t="s">
        <v>38</v>
      </c>
      <c r="B169" t="s">
        <v>37</v>
      </c>
      <c r="C169">
        <v>6.25E-2</v>
      </c>
      <c r="D169" t="s">
        <v>32</v>
      </c>
    </row>
    <row r="170" spans="1:4" x14ac:dyDescent="0.2">
      <c r="A170" t="s">
        <v>38</v>
      </c>
      <c r="B170" t="s">
        <v>37</v>
      </c>
      <c r="C170">
        <v>0.125</v>
      </c>
      <c r="D170" t="s">
        <v>38</v>
      </c>
    </row>
    <row r="171" spans="1:4" x14ac:dyDescent="0.2">
      <c r="A171" t="s">
        <v>38</v>
      </c>
      <c r="B171" t="s">
        <v>37</v>
      </c>
      <c r="C171">
        <v>6.25E-2</v>
      </c>
      <c r="D171" t="s">
        <v>44</v>
      </c>
    </row>
    <row r="172" spans="1:4" x14ac:dyDescent="0.2">
      <c r="A172" t="s">
        <v>38</v>
      </c>
      <c r="B172" t="s">
        <v>37</v>
      </c>
      <c r="C172">
        <v>6.25E-2</v>
      </c>
      <c r="D172" t="s">
        <v>31</v>
      </c>
    </row>
    <row r="173" spans="1:4" x14ac:dyDescent="0.2">
      <c r="A173" t="s">
        <v>38</v>
      </c>
      <c r="B173" t="s">
        <v>37</v>
      </c>
      <c r="C173">
        <v>6.25E-2</v>
      </c>
      <c r="D173" t="s">
        <v>33</v>
      </c>
    </row>
    <row r="174" spans="1:4" x14ac:dyDescent="0.2">
      <c r="A174" t="s">
        <v>38</v>
      </c>
      <c r="B174" t="s">
        <v>37</v>
      </c>
      <c r="C174">
        <v>0.125</v>
      </c>
      <c r="D174" t="s">
        <v>36</v>
      </c>
    </row>
    <row r="175" spans="1:4" x14ac:dyDescent="0.2">
      <c r="A175" t="s">
        <v>38</v>
      </c>
      <c r="B175" t="s">
        <v>37</v>
      </c>
      <c r="C175">
        <v>0.125</v>
      </c>
      <c r="D175" t="s">
        <v>37</v>
      </c>
    </row>
    <row r="176" spans="1:4" x14ac:dyDescent="0.2">
      <c r="A176" t="s">
        <v>38</v>
      </c>
      <c r="B176" t="s">
        <v>37</v>
      </c>
      <c r="C176">
        <v>0.125</v>
      </c>
      <c r="D176" t="s">
        <v>39</v>
      </c>
    </row>
    <row r="177" spans="1:4" x14ac:dyDescent="0.2">
      <c r="A177" t="s">
        <v>38</v>
      </c>
      <c r="B177" t="s">
        <v>37</v>
      </c>
      <c r="C177">
        <v>6.25E-2</v>
      </c>
      <c r="D177" t="s">
        <v>42</v>
      </c>
    </row>
    <row r="178" spans="1:4" x14ac:dyDescent="0.2">
      <c r="A178" t="s">
        <v>38</v>
      </c>
      <c r="B178" t="s">
        <v>37</v>
      </c>
      <c r="C178">
        <v>6.25E-2</v>
      </c>
      <c r="D178" t="s">
        <v>43</v>
      </c>
    </row>
    <row r="179" spans="1:4" x14ac:dyDescent="0.2">
      <c r="A179" t="s">
        <v>38</v>
      </c>
      <c r="B179" t="s">
        <v>37</v>
      </c>
      <c r="C179">
        <v>6.25E-2</v>
      </c>
      <c r="D179" t="s">
        <v>29</v>
      </c>
    </row>
    <row r="180" spans="1:4" x14ac:dyDescent="0.2">
      <c r="A180" t="s">
        <v>38</v>
      </c>
      <c r="B180" t="s">
        <v>39</v>
      </c>
      <c r="C180">
        <v>3.125E-2</v>
      </c>
      <c r="D180" t="s">
        <v>30</v>
      </c>
    </row>
    <row r="181" spans="1:4" x14ac:dyDescent="0.2">
      <c r="A181" t="s">
        <v>38</v>
      </c>
      <c r="B181" t="s">
        <v>39</v>
      </c>
      <c r="C181">
        <v>6.25E-2</v>
      </c>
      <c r="D181" t="s">
        <v>32</v>
      </c>
    </row>
    <row r="182" spans="1:4" x14ac:dyDescent="0.2">
      <c r="A182" t="s">
        <v>38</v>
      </c>
      <c r="B182" t="s">
        <v>39</v>
      </c>
      <c r="C182">
        <v>3.125E-2</v>
      </c>
      <c r="D182" t="s">
        <v>34</v>
      </c>
    </row>
    <row r="183" spans="1:4" x14ac:dyDescent="0.2">
      <c r="A183" t="s">
        <v>38</v>
      </c>
      <c r="B183" t="s">
        <v>39</v>
      </c>
      <c r="C183">
        <v>0.125</v>
      </c>
      <c r="D183" t="s">
        <v>38</v>
      </c>
    </row>
    <row r="184" spans="1:4" x14ac:dyDescent="0.2">
      <c r="A184" t="s">
        <v>38</v>
      </c>
      <c r="B184" t="s">
        <v>39</v>
      </c>
      <c r="C184">
        <v>6.25E-2</v>
      </c>
      <c r="D184" t="s">
        <v>40</v>
      </c>
    </row>
    <row r="185" spans="1:4" x14ac:dyDescent="0.2">
      <c r="A185" t="s">
        <v>38</v>
      </c>
      <c r="B185" t="s">
        <v>39</v>
      </c>
      <c r="C185">
        <v>6.25E-2</v>
      </c>
      <c r="D185" t="s">
        <v>44</v>
      </c>
    </row>
    <row r="186" spans="1:4" x14ac:dyDescent="0.2">
      <c r="A186" t="s">
        <v>38</v>
      </c>
      <c r="B186" t="s">
        <v>39</v>
      </c>
      <c r="C186">
        <v>3.125E-2</v>
      </c>
      <c r="D186" t="s">
        <v>45</v>
      </c>
    </row>
    <row r="187" spans="1:4" x14ac:dyDescent="0.2">
      <c r="A187" t="s">
        <v>38</v>
      </c>
      <c r="B187" t="s">
        <v>39</v>
      </c>
      <c r="C187">
        <v>3.125E-2</v>
      </c>
      <c r="D187" t="s">
        <v>31</v>
      </c>
    </row>
    <row r="188" spans="1:4" x14ac:dyDescent="0.2">
      <c r="A188" t="s">
        <v>38</v>
      </c>
      <c r="B188" t="s">
        <v>39</v>
      </c>
      <c r="C188">
        <v>6.25E-2</v>
      </c>
      <c r="D188" t="s">
        <v>33</v>
      </c>
    </row>
    <row r="189" spans="1:4" x14ac:dyDescent="0.2">
      <c r="A189" t="s">
        <v>38</v>
      </c>
      <c r="B189" t="s">
        <v>39</v>
      </c>
      <c r="C189">
        <v>3.125E-2</v>
      </c>
      <c r="D189" t="s">
        <v>35</v>
      </c>
    </row>
    <row r="190" spans="1:4" x14ac:dyDescent="0.2">
      <c r="A190" t="s">
        <v>38</v>
      </c>
      <c r="B190" t="s">
        <v>39</v>
      </c>
      <c r="C190">
        <v>6.25E-2</v>
      </c>
      <c r="D190" t="s">
        <v>36</v>
      </c>
    </row>
    <row r="191" spans="1:4" x14ac:dyDescent="0.2">
      <c r="A191" t="s">
        <v>38</v>
      </c>
      <c r="B191" t="s">
        <v>39</v>
      </c>
      <c r="C191">
        <v>6.25E-2</v>
      </c>
      <c r="D191" t="s">
        <v>37</v>
      </c>
    </row>
    <row r="192" spans="1:4" x14ac:dyDescent="0.2">
      <c r="A192" t="s">
        <v>38</v>
      </c>
      <c r="B192" t="s">
        <v>39</v>
      </c>
      <c r="C192">
        <v>0.125</v>
      </c>
      <c r="D192" t="s">
        <v>39</v>
      </c>
    </row>
    <row r="193" spans="1:4" x14ac:dyDescent="0.2">
      <c r="A193" t="s">
        <v>38</v>
      </c>
      <c r="B193" t="s">
        <v>39</v>
      </c>
      <c r="C193">
        <v>6.25E-2</v>
      </c>
      <c r="D193" t="s">
        <v>41</v>
      </c>
    </row>
    <row r="194" spans="1:4" x14ac:dyDescent="0.2">
      <c r="A194" t="s">
        <v>38</v>
      </c>
      <c r="B194" t="s">
        <v>39</v>
      </c>
      <c r="C194">
        <v>3.125E-2</v>
      </c>
      <c r="D194" t="s">
        <v>42</v>
      </c>
    </row>
    <row r="195" spans="1:4" x14ac:dyDescent="0.2">
      <c r="A195" t="s">
        <v>38</v>
      </c>
      <c r="B195" t="s">
        <v>39</v>
      </c>
      <c r="C195">
        <v>3.125E-2</v>
      </c>
      <c r="D195" t="s">
        <v>43</v>
      </c>
    </row>
    <row r="196" spans="1:4" x14ac:dyDescent="0.2">
      <c r="A196" t="s">
        <v>38</v>
      </c>
      <c r="B196" t="s">
        <v>39</v>
      </c>
      <c r="C196">
        <v>6.25E-2</v>
      </c>
      <c r="D196" t="s">
        <v>29</v>
      </c>
    </row>
    <row r="197" spans="1:4" x14ac:dyDescent="0.2">
      <c r="A197" t="s">
        <v>38</v>
      </c>
      <c r="B197" t="s">
        <v>39</v>
      </c>
      <c r="C197">
        <v>3.125E-2</v>
      </c>
      <c r="D197" t="s">
        <v>46</v>
      </c>
    </row>
    <row r="198" spans="1:4" x14ac:dyDescent="0.2">
      <c r="A198" t="s">
        <v>38</v>
      </c>
      <c r="B198" t="s">
        <v>41</v>
      </c>
      <c r="C198">
        <v>6.25E-2</v>
      </c>
      <c r="D198" t="s">
        <v>32</v>
      </c>
    </row>
    <row r="199" spans="1:4" x14ac:dyDescent="0.2">
      <c r="A199" t="s">
        <v>38</v>
      </c>
      <c r="B199" t="s">
        <v>41</v>
      </c>
      <c r="C199">
        <v>6.25E-2</v>
      </c>
      <c r="D199" t="s">
        <v>34</v>
      </c>
    </row>
    <row r="200" spans="1:4" x14ac:dyDescent="0.2">
      <c r="A200" t="s">
        <v>38</v>
      </c>
      <c r="B200" t="s">
        <v>41</v>
      </c>
      <c r="C200">
        <v>0.125</v>
      </c>
      <c r="D200" t="s">
        <v>38</v>
      </c>
    </row>
    <row r="201" spans="1:4" x14ac:dyDescent="0.2">
      <c r="A201" t="s">
        <v>38</v>
      </c>
      <c r="B201" t="s">
        <v>41</v>
      </c>
      <c r="C201">
        <v>0.125</v>
      </c>
      <c r="D201" t="s">
        <v>40</v>
      </c>
    </row>
    <row r="202" spans="1:4" x14ac:dyDescent="0.2">
      <c r="A202" t="s">
        <v>38</v>
      </c>
      <c r="B202" t="s">
        <v>41</v>
      </c>
      <c r="C202">
        <v>6.25E-2</v>
      </c>
      <c r="D202" t="s">
        <v>44</v>
      </c>
    </row>
    <row r="203" spans="1:4" x14ac:dyDescent="0.2">
      <c r="A203" t="s">
        <v>38</v>
      </c>
      <c r="B203" t="s">
        <v>41</v>
      </c>
      <c r="C203">
        <v>6.25E-2</v>
      </c>
      <c r="D203" t="s">
        <v>45</v>
      </c>
    </row>
    <row r="204" spans="1:4" x14ac:dyDescent="0.2">
      <c r="A204" t="s">
        <v>38</v>
      </c>
      <c r="B204" t="s">
        <v>41</v>
      </c>
      <c r="C204">
        <v>6.25E-2</v>
      </c>
      <c r="D204" t="s">
        <v>33</v>
      </c>
    </row>
    <row r="205" spans="1:4" x14ac:dyDescent="0.2">
      <c r="A205" t="s">
        <v>38</v>
      </c>
      <c r="B205" t="s">
        <v>41</v>
      </c>
      <c r="C205">
        <v>6.25E-2</v>
      </c>
      <c r="D205" t="s">
        <v>35</v>
      </c>
    </row>
    <row r="206" spans="1:4" x14ac:dyDescent="0.2">
      <c r="A206" t="s">
        <v>38</v>
      </c>
      <c r="B206" t="s">
        <v>41</v>
      </c>
      <c r="C206">
        <v>0.125</v>
      </c>
      <c r="D206" t="s">
        <v>39</v>
      </c>
    </row>
    <row r="207" spans="1:4" x14ac:dyDescent="0.2">
      <c r="A207" t="s">
        <v>38</v>
      </c>
      <c r="B207" t="s">
        <v>41</v>
      </c>
      <c r="C207">
        <v>0.125</v>
      </c>
      <c r="D207" t="s">
        <v>41</v>
      </c>
    </row>
    <row r="208" spans="1:4" x14ac:dyDescent="0.2">
      <c r="A208" t="s">
        <v>38</v>
      </c>
      <c r="B208" t="s">
        <v>41</v>
      </c>
      <c r="C208">
        <v>6.25E-2</v>
      </c>
      <c r="D208" t="s">
        <v>29</v>
      </c>
    </row>
    <row r="209" spans="1:4" x14ac:dyDescent="0.2">
      <c r="A209" t="s">
        <v>38</v>
      </c>
      <c r="B209" t="s">
        <v>41</v>
      </c>
      <c r="C209">
        <v>6.25E-2</v>
      </c>
      <c r="D209" t="s">
        <v>46</v>
      </c>
    </row>
    <row r="210" spans="1:4" x14ac:dyDescent="0.2">
      <c r="A210" t="s">
        <v>38</v>
      </c>
      <c r="B210" t="s">
        <v>42</v>
      </c>
      <c r="C210">
        <v>0.25</v>
      </c>
      <c r="D210" t="s">
        <v>38</v>
      </c>
    </row>
    <row r="211" spans="1:4" x14ac:dyDescent="0.2">
      <c r="A211" t="s">
        <v>38</v>
      </c>
      <c r="B211" t="s">
        <v>42</v>
      </c>
      <c r="C211">
        <v>0.25</v>
      </c>
      <c r="D211" t="s">
        <v>44</v>
      </c>
    </row>
    <row r="212" spans="1:4" x14ac:dyDescent="0.2">
      <c r="A212" t="s">
        <v>38</v>
      </c>
      <c r="B212" t="s">
        <v>42</v>
      </c>
      <c r="C212">
        <v>0.25</v>
      </c>
      <c r="D212" t="s">
        <v>36</v>
      </c>
    </row>
    <row r="213" spans="1:4" x14ac:dyDescent="0.2">
      <c r="A213" t="s">
        <v>38</v>
      </c>
      <c r="B213" t="s">
        <v>42</v>
      </c>
      <c r="C213">
        <v>0.25</v>
      </c>
      <c r="D213" t="s">
        <v>42</v>
      </c>
    </row>
    <row r="214" spans="1:4" x14ac:dyDescent="0.2">
      <c r="A214" t="s">
        <v>38</v>
      </c>
      <c r="B214" t="s">
        <v>43</v>
      </c>
      <c r="C214">
        <v>0.125</v>
      </c>
      <c r="D214" t="s">
        <v>38</v>
      </c>
    </row>
    <row r="215" spans="1:4" x14ac:dyDescent="0.2">
      <c r="A215" t="s">
        <v>38</v>
      </c>
      <c r="B215" t="s">
        <v>43</v>
      </c>
      <c r="C215">
        <v>0.125</v>
      </c>
      <c r="D215" t="s">
        <v>44</v>
      </c>
    </row>
    <row r="216" spans="1:4" x14ac:dyDescent="0.2">
      <c r="A216" t="s">
        <v>38</v>
      </c>
      <c r="B216" t="s">
        <v>43</v>
      </c>
      <c r="C216">
        <v>0.125</v>
      </c>
      <c r="D216" t="s">
        <v>36</v>
      </c>
    </row>
    <row r="217" spans="1:4" x14ac:dyDescent="0.2">
      <c r="A217" t="s">
        <v>38</v>
      </c>
      <c r="B217" t="s">
        <v>43</v>
      </c>
      <c r="C217">
        <v>0.125</v>
      </c>
      <c r="D217" t="s">
        <v>37</v>
      </c>
    </row>
    <row r="218" spans="1:4" x14ac:dyDescent="0.2">
      <c r="A218" t="s">
        <v>38</v>
      </c>
      <c r="B218" t="s">
        <v>43</v>
      </c>
      <c r="C218">
        <v>0.125</v>
      </c>
      <c r="D218" t="s">
        <v>39</v>
      </c>
    </row>
    <row r="219" spans="1:4" x14ac:dyDescent="0.2">
      <c r="A219" t="s">
        <v>38</v>
      </c>
      <c r="B219" t="s">
        <v>43</v>
      </c>
      <c r="C219">
        <v>0.125</v>
      </c>
      <c r="D219" t="s">
        <v>42</v>
      </c>
    </row>
    <row r="220" spans="1:4" x14ac:dyDescent="0.2">
      <c r="A220" t="s">
        <v>38</v>
      </c>
      <c r="B220" t="s">
        <v>43</v>
      </c>
      <c r="C220">
        <v>0.125</v>
      </c>
      <c r="D220" t="s">
        <v>43</v>
      </c>
    </row>
    <row r="221" spans="1:4" x14ac:dyDescent="0.2">
      <c r="A221" t="s">
        <v>38</v>
      </c>
      <c r="B221" t="s">
        <v>43</v>
      </c>
      <c r="C221">
        <v>0.125</v>
      </c>
      <c r="D221" t="s">
        <v>29</v>
      </c>
    </row>
    <row r="222" spans="1:4" x14ac:dyDescent="0.2">
      <c r="A222" t="s">
        <v>38</v>
      </c>
      <c r="B222" t="s">
        <v>29</v>
      </c>
      <c r="C222">
        <v>0.125</v>
      </c>
      <c r="D222" t="s">
        <v>38</v>
      </c>
    </row>
    <row r="223" spans="1:4" x14ac:dyDescent="0.2">
      <c r="A223" t="s">
        <v>38</v>
      </c>
      <c r="B223" t="s">
        <v>29</v>
      </c>
      <c r="C223">
        <v>6.25E-2</v>
      </c>
      <c r="D223" t="s">
        <v>40</v>
      </c>
    </row>
    <row r="224" spans="1:4" x14ac:dyDescent="0.2">
      <c r="A224" t="s">
        <v>38</v>
      </c>
      <c r="B224" t="s">
        <v>29</v>
      </c>
      <c r="C224">
        <v>0.125</v>
      </c>
      <c r="D224" t="s">
        <v>44</v>
      </c>
    </row>
    <row r="225" spans="1:4" x14ac:dyDescent="0.2">
      <c r="A225" t="s">
        <v>38</v>
      </c>
      <c r="B225" t="s">
        <v>29</v>
      </c>
      <c r="C225">
        <v>6.25E-2</v>
      </c>
      <c r="D225" t="s">
        <v>45</v>
      </c>
    </row>
    <row r="226" spans="1:4" x14ac:dyDescent="0.2">
      <c r="A226" t="s">
        <v>38</v>
      </c>
      <c r="B226" t="s">
        <v>29</v>
      </c>
      <c r="C226">
        <v>6.25E-2</v>
      </c>
      <c r="D226" t="s">
        <v>36</v>
      </c>
    </row>
    <row r="227" spans="1:4" x14ac:dyDescent="0.2">
      <c r="A227" t="s">
        <v>38</v>
      </c>
      <c r="B227" t="s">
        <v>29</v>
      </c>
      <c r="C227">
        <v>6.25E-2</v>
      </c>
      <c r="D227" t="s">
        <v>37</v>
      </c>
    </row>
    <row r="228" spans="1:4" x14ac:dyDescent="0.2">
      <c r="A228" t="s">
        <v>38</v>
      </c>
      <c r="B228" t="s">
        <v>29</v>
      </c>
      <c r="C228">
        <v>0.125</v>
      </c>
      <c r="D228" t="s">
        <v>39</v>
      </c>
    </row>
    <row r="229" spans="1:4" x14ac:dyDescent="0.2">
      <c r="A229" t="s">
        <v>38</v>
      </c>
      <c r="B229" t="s">
        <v>29</v>
      </c>
      <c r="C229">
        <v>6.25E-2</v>
      </c>
      <c r="D229" t="s">
        <v>41</v>
      </c>
    </row>
    <row r="230" spans="1:4" x14ac:dyDescent="0.2">
      <c r="A230" t="s">
        <v>38</v>
      </c>
      <c r="B230" t="s">
        <v>29</v>
      </c>
      <c r="C230">
        <v>6.25E-2</v>
      </c>
      <c r="D230" t="s">
        <v>42</v>
      </c>
    </row>
    <row r="231" spans="1:4" x14ac:dyDescent="0.2">
      <c r="A231" t="s">
        <v>38</v>
      </c>
      <c r="B231" t="s">
        <v>29</v>
      </c>
      <c r="C231">
        <v>6.25E-2</v>
      </c>
      <c r="D231" t="s">
        <v>43</v>
      </c>
    </row>
    <row r="232" spans="1:4" x14ac:dyDescent="0.2">
      <c r="A232" t="s">
        <v>38</v>
      </c>
      <c r="B232" t="s">
        <v>29</v>
      </c>
      <c r="C232">
        <v>0.125</v>
      </c>
      <c r="D232" t="s">
        <v>29</v>
      </c>
    </row>
    <row r="233" spans="1:4" x14ac:dyDescent="0.2">
      <c r="A233" t="s">
        <v>38</v>
      </c>
      <c r="B233" t="s">
        <v>29</v>
      </c>
      <c r="C233">
        <v>6.25E-2</v>
      </c>
      <c r="D233" t="s">
        <v>46</v>
      </c>
    </row>
    <row r="234" spans="1:4" x14ac:dyDescent="0.2">
      <c r="A234" t="s">
        <v>38</v>
      </c>
      <c r="B234" t="s">
        <v>46</v>
      </c>
      <c r="C234">
        <v>0.125</v>
      </c>
      <c r="D234" t="s">
        <v>38</v>
      </c>
    </row>
    <row r="235" spans="1:4" x14ac:dyDescent="0.2">
      <c r="A235" t="s">
        <v>38</v>
      </c>
      <c r="B235" t="s">
        <v>46</v>
      </c>
      <c r="C235">
        <v>0.125</v>
      </c>
      <c r="D235" t="s">
        <v>40</v>
      </c>
    </row>
    <row r="236" spans="1:4" x14ac:dyDescent="0.2">
      <c r="A236" t="s">
        <v>38</v>
      </c>
      <c r="B236" t="s">
        <v>46</v>
      </c>
      <c r="C236">
        <v>0.125</v>
      </c>
      <c r="D236" t="s">
        <v>44</v>
      </c>
    </row>
    <row r="237" spans="1:4" x14ac:dyDescent="0.2">
      <c r="A237" t="s">
        <v>38</v>
      </c>
      <c r="B237" t="s">
        <v>46</v>
      </c>
      <c r="C237">
        <v>0.125</v>
      </c>
      <c r="D237" t="s">
        <v>45</v>
      </c>
    </row>
    <row r="238" spans="1:4" x14ac:dyDescent="0.2">
      <c r="A238" t="s">
        <v>38</v>
      </c>
      <c r="B238" t="s">
        <v>46</v>
      </c>
      <c r="C238">
        <v>0.125</v>
      </c>
      <c r="D238" t="s">
        <v>39</v>
      </c>
    </row>
    <row r="239" spans="1:4" x14ac:dyDescent="0.2">
      <c r="A239" t="s">
        <v>38</v>
      </c>
      <c r="B239" t="s">
        <v>46</v>
      </c>
      <c r="C239">
        <v>0.125</v>
      </c>
      <c r="D239" t="s">
        <v>41</v>
      </c>
    </row>
    <row r="240" spans="1:4" x14ac:dyDescent="0.2">
      <c r="A240" t="s">
        <v>38</v>
      </c>
      <c r="B240" t="s">
        <v>46</v>
      </c>
      <c r="C240">
        <v>0.125</v>
      </c>
      <c r="D240" t="s">
        <v>29</v>
      </c>
    </row>
    <row r="241" spans="1:4" x14ac:dyDescent="0.2">
      <c r="A241" t="s">
        <v>38</v>
      </c>
      <c r="B241" t="s">
        <v>46</v>
      </c>
      <c r="C241">
        <v>0.125</v>
      </c>
      <c r="D241" t="s">
        <v>46</v>
      </c>
    </row>
    <row r="242" spans="1:4" x14ac:dyDescent="0.2">
      <c r="A242" t="s">
        <v>40</v>
      </c>
      <c r="B242" t="s">
        <v>31</v>
      </c>
      <c r="C242">
        <v>0.25</v>
      </c>
      <c r="D242" t="s">
        <v>32</v>
      </c>
    </row>
    <row r="243" spans="1:4" x14ac:dyDescent="0.2">
      <c r="A243" t="s">
        <v>40</v>
      </c>
      <c r="B243" t="s">
        <v>31</v>
      </c>
      <c r="C243">
        <v>0.25</v>
      </c>
      <c r="D243" t="s">
        <v>38</v>
      </c>
    </row>
    <row r="244" spans="1:4" x14ac:dyDescent="0.2">
      <c r="A244" t="s">
        <v>40</v>
      </c>
      <c r="B244" t="s">
        <v>31</v>
      </c>
      <c r="C244">
        <v>0.25</v>
      </c>
      <c r="D244" t="s">
        <v>33</v>
      </c>
    </row>
    <row r="245" spans="1:4" x14ac:dyDescent="0.2">
      <c r="A245" t="s">
        <v>40</v>
      </c>
      <c r="B245" t="s">
        <v>31</v>
      </c>
      <c r="C245">
        <v>0.25</v>
      </c>
      <c r="D245" t="s">
        <v>39</v>
      </c>
    </row>
    <row r="246" spans="1:4" x14ac:dyDescent="0.2">
      <c r="A246" t="s">
        <v>40</v>
      </c>
      <c r="B246" t="s">
        <v>33</v>
      </c>
      <c r="C246">
        <v>0.125</v>
      </c>
      <c r="D246" t="s">
        <v>32</v>
      </c>
    </row>
    <row r="247" spans="1:4" x14ac:dyDescent="0.2">
      <c r="A247" t="s">
        <v>40</v>
      </c>
      <c r="B247" t="s">
        <v>33</v>
      </c>
      <c r="C247">
        <v>0.125</v>
      </c>
      <c r="D247" t="s">
        <v>34</v>
      </c>
    </row>
    <row r="248" spans="1:4" x14ac:dyDescent="0.2">
      <c r="A248" t="s">
        <v>40</v>
      </c>
      <c r="B248" t="s">
        <v>33</v>
      </c>
      <c r="C248">
        <v>0.125</v>
      </c>
      <c r="D248" t="s">
        <v>38</v>
      </c>
    </row>
    <row r="249" spans="1:4" x14ac:dyDescent="0.2">
      <c r="A249" t="s">
        <v>40</v>
      </c>
      <c r="B249" t="s">
        <v>33</v>
      </c>
      <c r="C249">
        <v>0.125</v>
      </c>
      <c r="D249" t="s">
        <v>40</v>
      </c>
    </row>
    <row r="250" spans="1:4" x14ac:dyDescent="0.2">
      <c r="A250" t="s">
        <v>40</v>
      </c>
      <c r="B250" t="s">
        <v>33</v>
      </c>
      <c r="C250">
        <v>0.125</v>
      </c>
      <c r="D250" t="s">
        <v>33</v>
      </c>
    </row>
    <row r="251" spans="1:4" x14ac:dyDescent="0.2">
      <c r="A251" t="s">
        <v>40</v>
      </c>
      <c r="B251" t="s">
        <v>33</v>
      </c>
      <c r="C251">
        <v>0.125</v>
      </c>
      <c r="D251" t="s">
        <v>35</v>
      </c>
    </row>
    <row r="252" spans="1:4" x14ac:dyDescent="0.2">
      <c r="A252" t="s">
        <v>40</v>
      </c>
      <c r="B252" t="s">
        <v>33</v>
      </c>
      <c r="C252">
        <v>0.125</v>
      </c>
      <c r="D252" t="s">
        <v>39</v>
      </c>
    </row>
    <row r="253" spans="1:4" x14ac:dyDescent="0.2">
      <c r="A253" t="s">
        <v>40</v>
      </c>
      <c r="B253" t="s">
        <v>33</v>
      </c>
      <c r="C253">
        <v>0.125</v>
      </c>
      <c r="D253" t="s">
        <v>41</v>
      </c>
    </row>
    <row r="254" spans="1:4" x14ac:dyDescent="0.2">
      <c r="A254" t="s">
        <v>40</v>
      </c>
      <c r="B254" t="s">
        <v>35</v>
      </c>
      <c r="C254">
        <v>0.25</v>
      </c>
      <c r="D254" t="s">
        <v>34</v>
      </c>
    </row>
    <row r="255" spans="1:4" x14ac:dyDescent="0.2">
      <c r="A255" t="s">
        <v>40</v>
      </c>
      <c r="B255" t="s">
        <v>35</v>
      </c>
      <c r="C255">
        <v>0.25</v>
      </c>
      <c r="D255" t="s">
        <v>40</v>
      </c>
    </row>
    <row r="256" spans="1:4" x14ac:dyDescent="0.2">
      <c r="A256" t="s">
        <v>40</v>
      </c>
      <c r="B256" t="s">
        <v>35</v>
      </c>
      <c r="C256">
        <v>0.25</v>
      </c>
      <c r="D256" t="s">
        <v>35</v>
      </c>
    </row>
    <row r="257" spans="1:4" x14ac:dyDescent="0.2">
      <c r="A257" t="s">
        <v>40</v>
      </c>
      <c r="B257" t="s">
        <v>35</v>
      </c>
      <c r="C257">
        <v>0.25</v>
      </c>
      <c r="D257" t="s">
        <v>41</v>
      </c>
    </row>
    <row r="258" spans="1:4" x14ac:dyDescent="0.2">
      <c r="A258" t="s">
        <v>40</v>
      </c>
      <c r="B258" t="s">
        <v>36</v>
      </c>
      <c r="C258">
        <v>0.25</v>
      </c>
      <c r="D258" t="s">
        <v>32</v>
      </c>
    </row>
    <row r="259" spans="1:4" x14ac:dyDescent="0.2">
      <c r="A259" t="s">
        <v>40</v>
      </c>
      <c r="B259" t="s">
        <v>36</v>
      </c>
      <c r="C259">
        <v>0.5</v>
      </c>
      <c r="D259" t="s">
        <v>38</v>
      </c>
    </row>
    <row r="260" spans="1:4" x14ac:dyDescent="0.2">
      <c r="A260" t="s">
        <v>40</v>
      </c>
      <c r="B260" t="s">
        <v>36</v>
      </c>
      <c r="C260">
        <v>0.25</v>
      </c>
      <c r="D260" t="s">
        <v>44</v>
      </c>
    </row>
    <row r="261" spans="1:4" x14ac:dyDescent="0.2">
      <c r="A261" t="s">
        <v>40</v>
      </c>
      <c r="B261" t="s">
        <v>37</v>
      </c>
      <c r="C261">
        <v>0.125</v>
      </c>
      <c r="D261" t="s">
        <v>32</v>
      </c>
    </row>
    <row r="262" spans="1:4" x14ac:dyDescent="0.2">
      <c r="A262" t="s">
        <v>40</v>
      </c>
      <c r="B262" t="s">
        <v>37</v>
      </c>
      <c r="C262">
        <v>0.25</v>
      </c>
      <c r="D262" t="s">
        <v>38</v>
      </c>
    </row>
    <row r="263" spans="1:4" x14ac:dyDescent="0.2">
      <c r="A263" t="s">
        <v>40</v>
      </c>
      <c r="B263" t="s">
        <v>37</v>
      </c>
      <c r="C263">
        <v>0.125</v>
      </c>
      <c r="D263" t="s">
        <v>44</v>
      </c>
    </row>
    <row r="264" spans="1:4" x14ac:dyDescent="0.2">
      <c r="A264" t="s">
        <v>40</v>
      </c>
      <c r="B264" t="s">
        <v>37</v>
      </c>
      <c r="C264">
        <v>0.125</v>
      </c>
      <c r="D264" t="s">
        <v>33</v>
      </c>
    </row>
    <row r="265" spans="1:4" x14ac:dyDescent="0.2">
      <c r="A265" t="s">
        <v>40</v>
      </c>
      <c r="B265" t="s">
        <v>37</v>
      </c>
      <c r="C265">
        <v>0.25</v>
      </c>
      <c r="D265" t="s">
        <v>39</v>
      </c>
    </row>
    <row r="266" spans="1:4" x14ac:dyDescent="0.2">
      <c r="A266" t="s">
        <v>40</v>
      </c>
      <c r="B266" t="s">
        <v>37</v>
      </c>
      <c r="C266">
        <v>0.125</v>
      </c>
      <c r="D266" t="s">
        <v>29</v>
      </c>
    </row>
    <row r="267" spans="1:4" x14ac:dyDescent="0.2">
      <c r="A267" t="s">
        <v>40</v>
      </c>
      <c r="B267" t="s">
        <v>39</v>
      </c>
      <c r="C267">
        <v>6.25E-2</v>
      </c>
      <c r="D267" t="s">
        <v>32</v>
      </c>
    </row>
    <row r="268" spans="1:4" x14ac:dyDescent="0.2">
      <c r="A268" t="s">
        <v>40</v>
      </c>
      <c r="B268" t="s">
        <v>39</v>
      </c>
      <c r="C268">
        <v>6.25E-2</v>
      </c>
      <c r="D268" t="s">
        <v>34</v>
      </c>
    </row>
    <row r="269" spans="1:4" x14ac:dyDescent="0.2">
      <c r="A269" t="s">
        <v>40</v>
      </c>
      <c r="B269" t="s">
        <v>39</v>
      </c>
      <c r="C269">
        <v>0.125</v>
      </c>
      <c r="D269" t="s">
        <v>38</v>
      </c>
    </row>
    <row r="270" spans="1:4" x14ac:dyDescent="0.2">
      <c r="A270" t="s">
        <v>40</v>
      </c>
      <c r="B270" t="s">
        <v>39</v>
      </c>
      <c r="C270">
        <v>0.125</v>
      </c>
      <c r="D270" t="s">
        <v>40</v>
      </c>
    </row>
    <row r="271" spans="1:4" x14ac:dyDescent="0.2">
      <c r="A271" t="s">
        <v>40</v>
      </c>
      <c r="B271" t="s">
        <v>39</v>
      </c>
      <c r="C271">
        <v>6.25E-2</v>
      </c>
      <c r="D271" t="s">
        <v>44</v>
      </c>
    </row>
    <row r="272" spans="1:4" x14ac:dyDescent="0.2">
      <c r="A272" t="s">
        <v>40</v>
      </c>
      <c r="B272" t="s">
        <v>39</v>
      </c>
      <c r="C272">
        <v>6.25E-2</v>
      </c>
      <c r="D272" t="s">
        <v>45</v>
      </c>
    </row>
    <row r="273" spans="1:4" x14ac:dyDescent="0.2">
      <c r="A273" t="s">
        <v>40</v>
      </c>
      <c r="B273" t="s">
        <v>39</v>
      </c>
      <c r="C273">
        <v>6.25E-2</v>
      </c>
      <c r="D273" t="s">
        <v>33</v>
      </c>
    </row>
    <row r="274" spans="1:4" x14ac:dyDescent="0.2">
      <c r="A274" t="s">
        <v>40</v>
      </c>
      <c r="B274" t="s">
        <v>39</v>
      </c>
      <c r="C274">
        <v>6.25E-2</v>
      </c>
      <c r="D274" t="s">
        <v>35</v>
      </c>
    </row>
    <row r="275" spans="1:4" x14ac:dyDescent="0.2">
      <c r="A275" t="s">
        <v>40</v>
      </c>
      <c r="B275" t="s">
        <v>39</v>
      </c>
      <c r="C275">
        <v>0.125</v>
      </c>
      <c r="D275" t="s">
        <v>39</v>
      </c>
    </row>
    <row r="276" spans="1:4" x14ac:dyDescent="0.2">
      <c r="A276" t="s">
        <v>40</v>
      </c>
      <c r="B276" t="s">
        <v>39</v>
      </c>
      <c r="C276">
        <v>0.125</v>
      </c>
      <c r="D276" t="s">
        <v>41</v>
      </c>
    </row>
    <row r="277" spans="1:4" x14ac:dyDescent="0.2">
      <c r="A277" t="s">
        <v>40</v>
      </c>
      <c r="B277" t="s">
        <v>39</v>
      </c>
      <c r="C277">
        <v>6.25E-2</v>
      </c>
      <c r="D277" t="s">
        <v>29</v>
      </c>
    </row>
    <row r="278" spans="1:4" x14ac:dyDescent="0.2">
      <c r="A278" t="s">
        <v>40</v>
      </c>
      <c r="B278" t="s">
        <v>39</v>
      </c>
      <c r="C278">
        <v>6.25E-2</v>
      </c>
      <c r="D278" t="s">
        <v>46</v>
      </c>
    </row>
    <row r="279" spans="1:4" x14ac:dyDescent="0.2">
      <c r="A279" t="s">
        <v>40</v>
      </c>
      <c r="B279" t="s">
        <v>41</v>
      </c>
      <c r="C279">
        <v>0.125</v>
      </c>
      <c r="D279" t="s">
        <v>34</v>
      </c>
    </row>
    <row r="280" spans="1:4" x14ac:dyDescent="0.2">
      <c r="A280" t="s">
        <v>40</v>
      </c>
      <c r="B280" t="s">
        <v>41</v>
      </c>
      <c r="C280">
        <v>0.25</v>
      </c>
      <c r="D280" t="s">
        <v>40</v>
      </c>
    </row>
    <row r="281" spans="1:4" x14ac:dyDescent="0.2">
      <c r="A281" t="s">
        <v>40</v>
      </c>
      <c r="B281" t="s">
        <v>41</v>
      </c>
      <c r="C281">
        <v>0.125</v>
      </c>
      <c r="D281" t="s">
        <v>45</v>
      </c>
    </row>
    <row r="282" spans="1:4" x14ac:dyDescent="0.2">
      <c r="A282" t="s">
        <v>40</v>
      </c>
      <c r="B282" t="s">
        <v>41</v>
      </c>
      <c r="C282">
        <v>0.125</v>
      </c>
      <c r="D282" t="s">
        <v>35</v>
      </c>
    </row>
    <row r="283" spans="1:4" x14ac:dyDescent="0.2">
      <c r="A283" t="s">
        <v>40</v>
      </c>
      <c r="B283" t="s">
        <v>41</v>
      </c>
      <c r="C283">
        <v>0.25</v>
      </c>
      <c r="D283" t="s">
        <v>41</v>
      </c>
    </row>
    <row r="284" spans="1:4" x14ac:dyDescent="0.2">
      <c r="A284" t="s">
        <v>40</v>
      </c>
      <c r="B284" t="s">
        <v>41</v>
      </c>
      <c r="C284">
        <v>0.125</v>
      </c>
      <c r="D284" t="s">
        <v>46</v>
      </c>
    </row>
    <row r="285" spans="1:4" x14ac:dyDescent="0.2">
      <c r="A285" t="s">
        <v>40</v>
      </c>
      <c r="B285" t="s">
        <v>42</v>
      </c>
      <c r="C285">
        <v>0.5</v>
      </c>
      <c r="D285" t="s">
        <v>38</v>
      </c>
    </row>
    <row r="286" spans="1:4" x14ac:dyDescent="0.2">
      <c r="A286" t="s">
        <v>40</v>
      </c>
      <c r="B286" t="s">
        <v>42</v>
      </c>
      <c r="C286">
        <v>0.5</v>
      </c>
      <c r="D286" t="s">
        <v>44</v>
      </c>
    </row>
    <row r="287" spans="1:4" x14ac:dyDescent="0.2">
      <c r="A287" t="s">
        <v>40</v>
      </c>
      <c r="B287" t="s">
        <v>43</v>
      </c>
      <c r="C287">
        <v>0.25</v>
      </c>
      <c r="D287" t="s">
        <v>38</v>
      </c>
    </row>
    <row r="288" spans="1:4" x14ac:dyDescent="0.2">
      <c r="A288" t="s">
        <v>40</v>
      </c>
      <c r="B288" t="s">
        <v>43</v>
      </c>
      <c r="C288">
        <v>0.25</v>
      </c>
      <c r="D288" t="s">
        <v>44</v>
      </c>
    </row>
    <row r="289" spans="1:4" x14ac:dyDescent="0.2">
      <c r="A289" t="s">
        <v>40</v>
      </c>
      <c r="B289" t="s">
        <v>43</v>
      </c>
      <c r="C289">
        <v>0.25</v>
      </c>
      <c r="D289" t="s">
        <v>39</v>
      </c>
    </row>
    <row r="290" spans="1:4" x14ac:dyDescent="0.2">
      <c r="A290" t="s">
        <v>40</v>
      </c>
      <c r="B290" t="s">
        <v>43</v>
      </c>
      <c r="C290">
        <v>0.25</v>
      </c>
      <c r="D290" t="s">
        <v>29</v>
      </c>
    </row>
    <row r="291" spans="1:4" x14ac:dyDescent="0.2">
      <c r="A291" t="s">
        <v>40</v>
      </c>
      <c r="B291" t="s">
        <v>29</v>
      </c>
      <c r="C291">
        <v>0.125</v>
      </c>
      <c r="D291" t="s">
        <v>38</v>
      </c>
    </row>
    <row r="292" spans="1:4" x14ac:dyDescent="0.2">
      <c r="A292" t="s">
        <v>40</v>
      </c>
      <c r="B292" t="s">
        <v>29</v>
      </c>
      <c r="C292">
        <v>0.125</v>
      </c>
      <c r="D292" t="s">
        <v>40</v>
      </c>
    </row>
    <row r="293" spans="1:4" x14ac:dyDescent="0.2">
      <c r="A293" t="s">
        <v>40</v>
      </c>
      <c r="B293" t="s">
        <v>29</v>
      </c>
      <c r="C293">
        <v>0.125</v>
      </c>
      <c r="D293" t="s">
        <v>44</v>
      </c>
    </row>
    <row r="294" spans="1:4" x14ac:dyDescent="0.2">
      <c r="A294" t="s">
        <v>40</v>
      </c>
      <c r="B294" t="s">
        <v>29</v>
      </c>
      <c r="C294">
        <v>0.125</v>
      </c>
      <c r="D294" t="s">
        <v>45</v>
      </c>
    </row>
    <row r="295" spans="1:4" x14ac:dyDescent="0.2">
      <c r="A295" t="s">
        <v>40</v>
      </c>
      <c r="B295" t="s">
        <v>29</v>
      </c>
      <c r="C295">
        <v>0.125</v>
      </c>
      <c r="D295" t="s">
        <v>39</v>
      </c>
    </row>
    <row r="296" spans="1:4" x14ac:dyDescent="0.2">
      <c r="A296" t="s">
        <v>40</v>
      </c>
      <c r="B296" t="s">
        <v>29</v>
      </c>
      <c r="C296">
        <v>0.125</v>
      </c>
      <c r="D296" t="s">
        <v>41</v>
      </c>
    </row>
    <row r="297" spans="1:4" x14ac:dyDescent="0.2">
      <c r="A297" t="s">
        <v>40</v>
      </c>
      <c r="B297" t="s">
        <v>29</v>
      </c>
      <c r="C297">
        <v>0.125</v>
      </c>
      <c r="D297" t="s">
        <v>29</v>
      </c>
    </row>
    <row r="298" spans="1:4" x14ac:dyDescent="0.2">
      <c r="A298" t="s">
        <v>40</v>
      </c>
      <c r="B298" t="s">
        <v>29</v>
      </c>
      <c r="C298">
        <v>0.125</v>
      </c>
      <c r="D298" t="s">
        <v>46</v>
      </c>
    </row>
    <row r="299" spans="1:4" x14ac:dyDescent="0.2">
      <c r="A299" t="s">
        <v>40</v>
      </c>
      <c r="B299" t="s">
        <v>46</v>
      </c>
      <c r="C299">
        <v>0.25</v>
      </c>
      <c r="D299" t="s">
        <v>40</v>
      </c>
    </row>
    <row r="300" spans="1:4" x14ac:dyDescent="0.2">
      <c r="A300" t="s">
        <v>40</v>
      </c>
      <c r="B300" t="s">
        <v>46</v>
      </c>
      <c r="C300">
        <v>0.25</v>
      </c>
      <c r="D300" t="s">
        <v>45</v>
      </c>
    </row>
    <row r="301" spans="1:4" x14ac:dyDescent="0.2">
      <c r="A301" t="s">
        <v>40</v>
      </c>
      <c r="B301" t="s">
        <v>46</v>
      </c>
      <c r="C301">
        <v>0.25</v>
      </c>
      <c r="D301" t="s">
        <v>41</v>
      </c>
    </row>
    <row r="302" spans="1:4" x14ac:dyDescent="0.2">
      <c r="A302" t="s">
        <v>40</v>
      </c>
      <c r="B302" t="s">
        <v>46</v>
      </c>
      <c r="C302">
        <v>0.25</v>
      </c>
      <c r="D302" t="s">
        <v>46</v>
      </c>
    </row>
    <row r="303" spans="1:4" x14ac:dyDescent="0.2">
      <c r="A303" t="s">
        <v>44</v>
      </c>
      <c r="B303" t="s">
        <v>31</v>
      </c>
      <c r="C303">
        <v>0.25</v>
      </c>
      <c r="D303" t="s">
        <v>38</v>
      </c>
    </row>
    <row r="304" spans="1:4" x14ac:dyDescent="0.2">
      <c r="A304" t="s">
        <v>44</v>
      </c>
      <c r="B304" t="s">
        <v>31</v>
      </c>
      <c r="C304">
        <v>0.25</v>
      </c>
      <c r="D304" t="s">
        <v>36</v>
      </c>
    </row>
    <row r="305" spans="1:4" x14ac:dyDescent="0.2">
      <c r="A305" t="s">
        <v>44</v>
      </c>
      <c r="B305" t="s">
        <v>31</v>
      </c>
      <c r="C305">
        <v>0.25</v>
      </c>
      <c r="D305" t="s">
        <v>37</v>
      </c>
    </row>
    <row r="306" spans="1:4" x14ac:dyDescent="0.2">
      <c r="A306" t="s">
        <v>44</v>
      </c>
      <c r="B306" t="s">
        <v>31</v>
      </c>
      <c r="C306">
        <v>0.25</v>
      </c>
      <c r="D306" t="s">
        <v>39</v>
      </c>
    </row>
    <row r="307" spans="1:4" x14ac:dyDescent="0.2">
      <c r="A307" t="s">
        <v>44</v>
      </c>
      <c r="B307" t="s">
        <v>33</v>
      </c>
      <c r="C307">
        <v>0.25</v>
      </c>
      <c r="D307" t="s">
        <v>38</v>
      </c>
    </row>
    <row r="308" spans="1:4" x14ac:dyDescent="0.2">
      <c r="A308" t="s">
        <v>44</v>
      </c>
      <c r="B308" t="s">
        <v>33</v>
      </c>
      <c r="C308">
        <v>0.125</v>
      </c>
      <c r="D308" t="s">
        <v>40</v>
      </c>
    </row>
    <row r="309" spans="1:4" x14ac:dyDescent="0.2">
      <c r="A309" t="s">
        <v>44</v>
      </c>
      <c r="B309" t="s">
        <v>33</v>
      </c>
      <c r="C309">
        <v>0.125</v>
      </c>
      <c r="D309" t="s">
        <v>36</v>
      </c>
    </row>
    <row r="310" spans="1:4" x14ac:dyDescent="0.2">
      <c r="A310" t="s">
        <v>44</v>
      </c>
      <c r="B310" t="s">
        <v>33</v>
      </c>
      <c r="C310">
        <v>0.125</v>
      </c>
      <c r="D310" t="s">
        <v>37</v>
      </c>
    </row>
    <row r="311" spans="1:4" x14ac:dyDescent="0.2">
      <c r="A311" t="s">
        <v>44</v>
      </c>
      <c r="B311" t="s">
        <v>33</v>
      </c>
      <c r="C311">
        <v>0.25</v>
      </c>
      <c r="D311" t="s">
        <v>39</v>
      </c>
    </row>
    <row r="312" spans="1:4" x14ac:dyDescent="0.2">
      <c r="A312" t="s">
        <v>44</v>
      </c>
      <c r="B312" t="s">
        <v>33</v>
      </c>
      <c r="C312">
        <v>0.125</v>
      </c>
      <c r="D312" t="s">
        <v>41</v>
      </c>
    </row>
    <row r="313" spans="1:4" x14ac:dyDescent="0.2">
      <c r="A313" t="s">
        <v>44</v>
      </c>
      <c r="B313" t="s">
        <v>35</v>
      </c>
      <c r="C313">
        <v>0.25</v>
      </c>
      <c r="D313" t="s">
        <v>38</v>
      </c>
    </row>
    <row r="314" spans="1:4" x14ac:dyDescent="0.2">
      <c r="A314" t="s">
        <v>44</v>
      </c>
      <c r="B314" t="s">
        <v>35</v>
      </c>
      <c r="C314">
        <v>0.25</v>
      </c>
      <c r="D314" t="s">
        <v>40</v>
      </c>
    </row>
    <row r="315" spans="1:4" x14ac:dyDescent="0.2">
      <c r="A315" t="s">
        <v>44</v>
      </c>
      <c r="B315" t="s">
        <v>35</v>
      </c>
      <c r="C315">
        <v>0.25</v>
      </c>
      <c r="D315" t="s">
        <v>39</v>
      </c>
    </row>
    <row r="316" spans="1:4" x14ac:dyDescent="0.2">
      <c r="A316" t="s">
        <v>44</v>
      </c>
      <c r="B316" t="s">
        <v>35</v>
      </c>
      <c r="C316">
        <v>0.25</v>
      </c>
      <c r="D316" t="s">
        <v>41</v>
      </c>
    </row>
    <row r="317" spans="1:4" x14ac:dyDescent="0.2">
      <c r="A317" t="s">
        <v>44</v>
      </c>
      <c r="B317" t="s">
        <v>36</v>
      </c>
      <c r="C317">
        <v>0.25</v>
      </c>
      <c r="D317" t="s">
        <v>38</v>
      </c>
    </row>
    <row r="318" spans="1:4" x14ac:dyDescent="0.2">
      <c r="A318" t="s">
        <v>44</v>
      </c>
      <c r="B318" t="s">
        <v>36</v>
      </c>
      <c r="C318">
        <v>0.25</v>
      </c>
      <c r="D318" t="s">
        <v>44</v>
      </c>
    </row>
    <row r="319" spans="1:4" x14ac:dyDescent="0.2">
      <c r="A319" t="s">
        <v>44</v>
      </c>
      <c r="B319" t="s">
        <v>36</v>
      </c>
      <c r="C319">
        <v>0.25</v>
      </c>
      <c r="D319" t="s">
        <v>36</v>
      </c>
    </row>
    <row r="320" spans="1:4" x14ac:dyDescent="0.2">
      <c r="A320" t="s">
        <v>44</v>
      </c>
      <c r="B320" t="s">
        <v>36</v>
      </c>
      <c r="C320">
        <v>0.25</v>
      </c>
      <c r="D320" t="s">
        <v>42</v>
      </c>
    </row>
    <row r="321" spans="1:4" x14ac:dyDescent="0.2">
      <c r="A321" t="s">
        <v>44</v>
      </c>
      <c r="B321" t="s">
        <v>37</v>
      </c>
      <c r="C321">
        <v>0.125</v>
      </c>
      <c r="D321" t="s">
        <v>38</v>
      </c>
    </row>
    <row r="322" spans="1:4" x14ac:dyDescent="0.2">
      <c r="A322" t="s">
        <v>44</v>
      </c>
      <c r="B322" t="s">
        <v>37</v>
      </c>
      <c r="C322">
        <v>0.125</v>
      </c>
      <c r="D322" t="s">
        <v>44</v>
      </c>
    </row>
    <row r="323" spans="1:4" x14ac:dyDescent="0.2">
      <c r="A323" t="s">
        <v>44</v>
      </c>
      <c r="B323" t="s">
        <v>37</v>
      </c>
      <c r="C323">
        <v>0.125</v>
      </c>
      <c r="D323" t="s">
        <v>36</v>
      </c>
    </row>
    <row r="324" spans="1:4" x14ac:dyDescent="0.2">
      <c r="A324" t="s">
        <v>44</v>
      </c>
      <c r="B324" t="s">
        <v>37</v>
      </c>
      <c r="C324">
        <v>0.125</v>
      </c>
      <c r="D324" t="s">
        <v>37</v>
      </c>
    </row>
    <row r="325" spans="1:4" x14ac:dyDescent="0.2">
      <c r="A325" t="s">
        <v>44</v>
      </c>
      <c r="B325" t="s">
        <v>37</v>
      </c>
      <c r="C325">
        <v>0.125</v>
      </c>
      <c r="D325" t="s">
        <v>39</v>
      </c>
    </row>
    <row r="326" spans="1:4" x14ac:dyDescent="0.2">
      <c r="A326" t="s">
        <v>44</v>
      </c>
      <c r="B326" t="s">
        <v>37</v>
      </c>
      <c r="C326">
        <v>0.125</v>
      </c>
      <c r="D326" t="s">
        <v>42</v>
      </c>
    </row>
    <row r="327" spans="1:4" x14ac:dyDescent="0.2">
      <c r="A327" t="s">
        <v>44</v>
      </c>
      <c r="B327" t="s">
        <v>37</v>
      </c>
      <c r="C327">
        <v>0.125</v>
      </c>
      <c r="D327" t="s">
        <v>43</v>
      </c>
    </row>
    <row r="328" spans="1:4" x14ac:dyDescent="0.2">
      <c r="A328" t="s">
        <v>44</v>
      </c>
      <c r="B328" t="s">
        <v>37</v>
      </c>
      <c r="C328">
        <v>0.125</v>
      </c>
      <c r="D328" t="s">
        <v>29</v>
      </c>
    </row>
    <row r="329" spans="1:4" x14ac:dyDescent="0.2">
      <c r="A329" t="s">
        <v>44</v>
      </c>
      <c r="B329" t="s">
        <v>39</v>
      </c>
      <c r="C329">
        <v>0.125</v>
      </c>
      <c r="D329" t="s">
        <v>38</v>
      </c>
    </row>
    <row r="330" spans="1:4" x14ac:dyDescent="0.2">
      <c r="A330" t="s">
        <v>44</v>
      </c>
      <c r="B330" t="s">
        <v>39</v>
      </c>
      <c r="C330">
        <v>6.25E-2</v>
      </c>
      <c r="D330" t="s">
        <v>40</v>
      </c>
    </row>
    <row r="331" spans="1:4" x14ac:dyDescent="0.2">
      <c r="A331" t="s">
        <v>44</v>
      </c>
      <c r="B331" t="s">
        <v>39</v>
      </c>
      <c r="C331">
        <v>0.125</v>
      </c>
      <c r="D331" t="s">
        <v>44</v>
      </c>
    </row>
    <row r="332" spans="1:4" x14ac:dyDescent="0.2">
      <c r="A332" t="s">
        <v>44</v>
      </c>
      <c r="B332" t="s">
        <v>39</v>
      </c>
      <c r="C332">
        <v>6.25E-2</v>
      </c>
      <c r="D332" t="s">
        <v>45</v>
      </c>
    </row>
    <row r="333" spans="1:4" x14ac:dyDescent="0.2">
      <c r="A333" t="s">
        <v>44</v>
      </c>
      <c r="B333" t="s">
        <v>39</v>
      </c>
      <c r="C333">
        <v>6.25E-2</v>
      </c>
      <c r="D333" t="s">
        <v>36</v>
      </c>
    </row>
    <row r="334" spans="1:4" x14ac:dyDescent="0.2">
      <c r="A334" t="s">
        <v>44</v>
      </c>
      <c r="B334" t="s">
        <v>39</v>
      </c>
      <c r="C334">
        <v>6.25E-2</v>
      </c>
      <c r="D334" t="s">
        <v>37</v>
      </c>
    </row>
    <row r="335" spans="1:4" x14ac:dyDescent="0.2">
      <c r="A335" t="s">
        <v>44</v>
      </c>
      <c r="B335" t="s">
        <v>39</v>
      </c>
      <c r="C335">
        <v>0.125</v>
      </c>
      <c r="D335" t="s">
        <v>39</v>
      </c>
    </row>
    <row r="336" spans="1:4" x14ac:dyDescent="0.2">
      <c r="A336" t="s">
        <v>44</v>
      </c>
      <c r="B336" t="s">
        <v>39</v>
      </c>
      <c r="C336">
        <v>6.25E-2</v>
      </c>
      <c r="D336" t="s">
        <v>41</v>
      </c>
    </row>
    <row r="337" spans="1:4" x14ac:dyDescent="0.2">
      <c r="A337" t="s">
        <v>44</v>
      </c>
      <c r="B337" t="s">
        <v>39</v>
      </c>
      <c r="C337">
        <v>6.25E-2</v>
      </c>
      <c r="D337" t="s">
        <v>42</v>
      </c>
    </row>
    <row r="338" spans="1:4" x14ac:dyDescent="0.2">
      <c r="A338" t="s">
        <v>44</v>
      </c>
      <c r="B338" t="s">
        <v>39</v>
      </c>
      <c r="C338">
        <v>6.25E-2</v>
      </c>
      <c r="D338" t="s">
        <v>43</v>
      </c>
    </row>
    <row r="339" spans="1:4" x14ac:dyDescent="0.2">
      <c r="A339" t="s">
        <v>44</v>
      </c>
      <c r="B339" t="s">
        <v>39</v>
      </c>
      <c r="C339">
        <v>0.125</v>
      </c>
      <c r="D339" t="s">
        <v>29</v>
      </c>
    </row>
    <row r="340" spans="1:4" x14ac:dyDescent="0.2">
      <c r="A340" t="s">
        <v>44</v>
      </c>
      <c r="B340" t="s">
        <v>39</v>
      </c>
      <c r="C340">
        <v>6.25E-2</v>
      </c>
      <c r="D340" t="s">
        <v>46</v>
      </c>
    </row>
    <row r="341" spans="1:4" x14ac:dyDescent="0.2">
      <c r="A341" t="s">
        <v>44</v>
      </c>
      <c r="B341" t="s">
        <v>41</v>
      </c>
      <c r="C341">
        <v>0.125</v>
      </c>
      <c r="D341" t="s">
        <v>38</v>
      </c>
    </row>
    <row r="342" spans="1:4" x14ac:dyDescent="0.2">
      <c r="A342" t="s">
        <v>44</v>
      </c>
      <c r="B342" t="s">
        <v>41</v>
      </c>
      <c r="C342">
        <v>0.125</v>
      </c>
      <c r="D342" t="s">
        <v>40</v>
      </c>
    </row>
    <row r="343" spans="1:4" x14ac:dyDescent="0.2">
      <c r="A343" t="s">
        <v>44</v>
      </c>
      <c r="B343" t="s">
        <v>41</v>
      </c>
      <c r="C343">
        <v>0.125</v>
      </c>
      <c r="D343" t="s">
        <v>44</v>
      </c>
    </row>
    <row r="344" spans="1:4" x14ac:dyDescent="0.2">
      <c r="A344" t="s">
        <v>44</v>
      </c>
      <c r="B344" t="s">
        <v>41</v>
      </c>
      <c r="C344">
        <v>0.125</v>
      </c>
      <c r="D344" t="s">
        <v>45</v>
      </c>
    </row>
    <row r="345" spans="1:4" x14ac:dyDescent="0.2">
      <c r="A345" t="s">
        <v>44</v>
      </c>
      <c r="B345" t="s">
        <v>41</v>
      </c>
      <c r="C345">
        <v>0.125</v>
      </c>
      <c r="D345" t="s">
        <v>39</v>
      </c>
    </row>
    <row r="346" spans="1:4" x14ac:dyDescent="0.2">
      <c r="A346" t="s">
        <v>44</v>
      </c>
      <c r="B346" t="s">
        <v>41</v>
      </c>
      <c r="C346">
        <v>0.125</v>
      </c>
      <c r="D346" t="s">
        <v>41</v>
      </c>
    </row>
    <row r="347" spans="1:4" x14ac:dyDescent="0.2">
      <c r="A347" t="s">
        <v>44</v>
      </c>
      <c r="B347" t="s">
        <v>41</v>
      </c>
      <c r="C347">
        <v>0.125</v>
      </c>
      <c r="D347" t="s">
        <v>29</v>
      </c>
    </row>
    <row r="348" spans="1:4" x14ac:dyDescent="0.2">
      <c r="A348" t="s">
        <v>44</v>
      </c>
      <c r="B348" t="s">
        <v>41</v>
      </c>
      <c r="C348">
        <v>0.125</v>
      </c>
      <c r="D348" t="s">
        <v>46</v>
      </c>
    </row>
    <row r="349" spans="1:4" x14ac:dyDescent="0.2">
      <c r="A349" t="s">
        <v>44</v>
      </c>
      <c r="B349" t="s">
        <v>42</v>
      </c>
      <c r="C349">
        <v>0.5</v>
      </c>
      <c r="D349" t="s">
        <v>44</v>
      </c>
    </row>
    <row r="350" spans="1:4" x14ac:dyDescent="0.2">
      <c r="A350" t="s">
        <v>44</v>
      </c>
      <c r="B350" t="s">
        <v>42</v>
      </c>
      <c r="C350">
        <v>0.5</v>
      </c>
      <c r="D350" t="s">
        <v>42</v>
      </c>
    </row>
    <row r="351" spans="1:4" x14ac:dyDescent="0.2">
      <c r="A351" t="s">
        <v>44</v>
      </c>
      <c r="B351" t="s">
        <v>43</v>
      </c>
      <c r="C351">
        <v>0.25</v>
      </c>
      <c r="D351" t="s">
        <v>44</v>
      </c>
    </row>
    <row r="352" spans="1:4" x14ac:dyDescent="0.2">
      <c r="A352" t="s">
        <v>44</v>
      </c>
      <c r="B352" t="s">
        <v>43</v>
      </c>
      <c r="C352">
        <v>0.25</v>
      </c>
      <c r="D352" t="s">
        <v>42</v>
      </c>
    </row>
    <row r="353" spans="1:4" x14ac:dyDescent="0.2">
      <c r="A353" t="s">
        <v>44</v>
      </c>
      <c r="B353" t="s">
        <v>43</v>
      </c>
      <c r="C353">
        <v>0.25</v>
      </c>
      <c r="D353" t="s">
        <v>43</v>
      </c>
    </row>
    <row r="354" spans="1:4" x14ac:dyDescent="0.2">
      <c r="A354" t="s">
        <v>44</v>
      </c>
      <c r="B354" t="s">
        <v>43</v>
      </c>
      <c r="C354">
        <v>0.25</v>
      </c>
      <c r="D354" t="s">
        <v>29</v>
      </c>
    </row>
    <row r="355" spans="1:4" x14ac:dyDescent="0.2">
      <c r="A355" t="s">
        <v>44</v>
      </c>
      <c r="B355" t="s">
        <v>29</v>
      </c>
      <c r="C355">
        <v>0.25</v>
      </c>
      <c r="D355" t="s">
        <v>44</v>
      </c>
    </row>
    <row r="356" spans="1:4" x14ac:dyDescent="0.2">
      <c r="A356" t="s">
        <v>44</v>
      </c>
      <c r="B356" t="s">
        <v>29</v>
      </c>
      <c r="C356">
        <v>0.125</v>
      </c>
      <c r="D356" t="s">
        <v>45</v>
      </c>
    </row>
    <row r="357" spans="1:4" x14ac:dyDescent="0.2">
      <c r="A357" t="s">
        <v>44</v>
      </c>
      <c r="B357" t="s">
        <v>29</v>
      </c>
      <c r="C357">
        <v>0.125</v>
      </c>
      <c r="D357" t="s">
        <v>42</v>
      </c>
    </row>
    <row r="358" spans="1:4" x14ac:dyDescent="0.2">
      <c r="A358" t="s">
        <v>44</v>
      </c>
      <c r="B358" t="s">
        <v>29</v>
      </c>
      <c r="C358">
        <v>0.125</v>
      </c>
      <c r="D358" t="s">
        <v>43</v>
      </c>
    </row>
    <row r="359" spans="1:4" x14ac:dyDescent="0.2">
      <c r="A359" t="s">
        <v>44</v>
      </c>
      <c r="B359" t="s">
        <v>29</v>
      </c>
      <c r="C359">
        <v>0.25</v>
      </c>
      <c r="D359" t="s">
        <v>29</v>
      </c>
    </row>
    <row r="360" spans="1:4" x14ac:dyDescent="0.2">
      <c r="A360" t="s">
        <v>44</v>
      </c>
      <c r="B360" t="s">
        <v>29</v>
      </c>
      <c r="C360">
        <v>0.125</v>
      </c>
      <c r="D360" t="s">
        <v>46</v>
      </c>
    </row>
    <row r="361" spans="1:4" x14ac:dyDescent="0.2">
      <c r="A361" t="s">
        <v>44</v>
      </c>
      <c r="B361" t="s">
        <v>46</v>
      </c>
      <c r="C361">
        <v>0.25</v>
      </c>
      <c r="D361" t="s">
        <v>44</v>
      </c>
    </row>
    <row r="362" spans="1:4" x14ac:dyDescent="0.2">
      <c r="A362" t="s">
        <v>44</v>
      </c>
      <c r="B362" t="s">
        <v>46</v>
      </c>
      <c r="C362">
        <v>0.25</v>
      </c>
      <c r="D362" t="s">
        <v>45</v>
      </c>
    </row>
    <row r="363" spans="1:4" x14ac:dyDescent="0.2">
      <c r="A363" t="s">
        <v>44</v>
      </c>
      <c r="B363" t="s">
        <v>46</v>
      </c>
      <c r="C363">
        <v>0.25</v>
      </c>
      <c r="D363" t="s">
        <v>29</v>
      </c>
    </row>
    <row r="364" spans="1:4" x14ac:dyDescent="0.2">
      <c r="A364" t="s">
        <v>44</v>
      </c>
      <c r="B364" t="s">
        <v>46</v>
      </c>
      <c r="C364">
        <v>0.25</v>
      </c>
      <c r="D364" t="s">
        <v>46</v>
      </c>
    </row>
    <row r="365" spans="1:4" x14ac:dyDescent="0.2">
      <c r="A365" t="s">
        <v>45</v>
      </c>
      <c r="B365" t="s">
        <v>31</v>
      </c>
      <c r="C365">
        <v>0.5</v>
      </c>
      <c r="D365" t="s">
        <v>38</v>
      </c>
    </row>
    <row r="366" spans="1:4" x14ac:dyDescent="0.2">
      <c r="A366" t="s">
        <v>45</v>
      </c>
      <c r="B366" t="s">
        <v>31</v>
      </c>
      <c r="C366">
        <v>0.5</v>
      </c>
      <c r="D366" t="s">
        <v>39</v>
      </c>
    </row>
    <row r="367" spans="1:4" x14ac:dyDescent="0.2">
      <c r="A367" t="s">
        <v>45</v>
      </c>
      <c r="B367" t="s">
        <v>33</v>
      </c>
      <c r="C367">
        <v>0.25</v>
      </c>
      <c r="D367" t="s">
        <v>38</v>
      </c>
    </row>
    <row r="368" spans="1:4" x14ac:dyDescent="0.2">
      <c r="A368" t="s">
        <v>45</v>
      </c>
      <c r="B368" t="s">
        <v>33</v>
      </c>
      <c r="C368">
        <v>0.25</v>
      </c>
      <c r="D368" t="s">
        <v>40</v>
      </c>
    </row>
    <row r="369" spans="1:4" x14ac:dyDescent="0.2">
      <c r="A369" t="s">
        <v>45</v>
      </c>
      <c r="B369" t="s">
        <v>33</v>
      </c>
      <c r="C369">
        <v>0.25</v>
      </c>
      <c r="D369" t="s">
        <v>39</v>
      </c>
    </row>
    <row r="370" spans="1:4" x14ac:dyDescent="0.2">
      <c r="A370" t="s">
        <v>45</v>
      </c>
      <c r="B370" t="s">
        <v>33</v>
      </c>
      <c r="C370">
        <v>0.25</v>
      </c>
      <c r="D370" t="s">
        <v>41</v>
      </c>
    </row>
    <row r="371" spans="1:4" x14ac:dyDescent="0.2">
      <c r="A371" t="s">
        <v>45</v>
      </c>
      <c r="B371" t="s">
        <v>35</v>
      </c>
      <c r="C371">
        <v>0.5</v>
      </c>
      <c r="D371" t="s">
        <v>40</v>
      </c>
    </row>
    <row r="372" spans="1:4" x14ac:dyDescent="0.2">
      <c r="A372" t="s">
        <v>45</v>
      </c>
      <c r="B372" t="s">
        <v>35</v>
      </c>
      <c r="C372">
        <v>0.5</v>
      </c>
      <c r="D372" t="s">
        <v>41</v>
      </c>
    </row>
    <row r="373" spans="1:4" x14ac:dyDescent="0.2">
      <c r="A373" t="s">
        <v>45</v>
      </c>
      <c r="B373" t="s">
        <v>36</v>
      </c>
      <c r="C373">
        <v>0.5</v>
      </c>
      <c r="D373" t="s">
        <v>38</v>
      </c>
    </row>
    <row r="374" spans="1:4" x14ac:dyDescent="0.2">
      <c r="A374" t="s">
        <v>45</v>
      </c>
      <c r="B374" t="s">
        <v>36</v>
      </c>
      <c r="C374">
        <v>0.5</v>
      </c>
      <c r="D374" t="s">
        <v>44</v>
      </c>
    </row>
    <row r="375" spans="1:4" x14ac:dyDescent="0.2">
      <c r="A375" t="s">
        <v>45</v>
      </c>
      <c r="B375" t="s">
        <v>37</v>
      </c>
      <c r="C375">
        <v>0.25</v>
      </c>
      <c r="D375" t="s">
        <v>38</v>
      </c>
    </row>
    <row r="376" spans="1:4" x14ac:dyDescent="0.2">
      <c r="A376" t="s">
        <v>45</v>
      </c>
      <c r="B376" t="s">
        <v>37</v>
      </c>
      <c r="C376">
        <v>0.25</v>
      </c>
      <c r="D376" t="s">
        <v>44</v>
      </c>
    </row>
    <row r="377" spans="1:4" x14ac:dyDescent="0.2">
      <c r="A377" t="s">
        <v>45</v>
      </c>
      <c r="B377" t="s">
        <v>37</v>
      </c>
      <c r="C377">
        <v>0.25</v>
      </c>
      <c r="D377" t="s">
        <v>39</v>
      </c>
    </row>
    <row r="378" spans="1:4" x14ac:dyDescent="0.2">
      <c r="A378" t="s">
        <v>45</v>
      </c>
      <c r="B378" t="s">
        <v>37</v>
      </c>
      <c r="C378">
        <v>0.25</v>
      </c>
      <c r="D378" t="s">
        <v>29</v>
      </c>
    </row>
    <row r="379" spans="1:4" x14ac:dyDescent="0.2">
      <c r="A379" t="s">
        <v>45</v>
      </c>
      <c r="B379" t="s">
        <v>39</v>
      </c>
      <c r="C379">
        <v>0.125</v>
      </c>
      <c r="D379" t="s">
        <v>38</v>
      </c>
    </row>
    <row r="380" spans="1:4" x14ac:dyDescent="0.2">
      <c r="A380" t="s">
        <v>45</v>
      </c>
      <c r="B380" t="s">
        <v>39</v>
      </c>
      <c r="C380">
        <v>0.125</v>
      </c>
      <c r="D380" t="s">
        <v>40</v>
      </c>
    </row>
    <row r="381" spans="1:4" x14ac:dyDescent="0.2">
      <c r="A381" t="s">
        <v>45</v>
      </c>
      <c r="B381" t="s">
        <v>39</v>
      </c>
      <c r="C381">
        <v>0.125</v>
      </c>
      <c r="D381" t="s">
        <v>44</v>
      </c>
    </row>
    <row r="382" spans="1:4" x14ac:dyDescent="0.2">
      <c r="A382" t="s">
        <v>45</v>
      </c>
      <c r="B382" t="s">
        <v>39</v>
      </c>
      <c r="C382">
        <v>0.125</v>
      </c>
      <c r="D382" t="s">
        <v>45</v>
      </c>
    </row>
    <row r="383" spans="1:4" x14ac:dyDescent="0.2">
      <c r="A383" t="s">
        <v>45</v>
      </c>
      <c r="B383" t="s">
        <v>39</v>
      </c>
      <c r="C383">
        <v>0.125</v>
      </c>
      <c r="D383" t="s">
        <v>39</v>
      </c>
    </row>
    <row r="384" spans="1:4" x14ac:dyDescent="0.2">
      <c r="A384" t="s">
        <v>45</v>
      </c>
      <c r="B384" t="s">
        <v>39</v>
      </c>
      <c r="C384">
        <v>0.125</v>
      </c>
      <c r="D384" t="s">
        <v>41</v>
      </c>
    </row>
    <row r="385" spans="1:4" x14ac:dyDescent="0.2">
      <c r="A385" t="s">
        <v>45</v>
      </c>
      <c r="B385" t="s">
        <v>39</v>
      </c>
      <c r="C385">
        <v>0.125</v>
      </c>
      <c r="D385" t="s">
        <v>29</v>
      </c>
    </row>
    <row r="386" spans="1:4" x14ac:dyDescent="0.2">
      <c r="A386" t="s">
        <v>45</v>
      </c>
      <c r="B386" t="s">
        <v>39</v>
      </c>
      <c r="C386">
        <v>0.125</v>
      </c>
      <c r="D386" t="s">
        <v>46</v>
      </c>
    </row>
    <row r="387" spans="1:4" x14ac:dyDescent="0.2">
      <c r="A387" t="s">
        <v>45</v>
      </c>
      <c r="B387" t="s">
        <v>41</v>
      </c>
      <c r="C387">
        <v>0.25</v>
      </c>
      <c r="D387" t="s">
        <v>40</v>
      </c>
    </row>
    <row r="388" spans="1:4" x14ac:dyDescent="0.2">
      <c r="A388" t="s">
        <v>45</v>
      </c>
      <c r="B388" t="s">
        <v>41</v>
      </c>
      <c r="C388">
        <v>0.25</v>
      </c>
      <c r="D388" t="s">
        <v>45</v>
      </c>
    </row>
    <row r="389" spans="1:4" x14ac:dyDescent="0.2">
      <c r="A389" t="s">
        <v>45</v>
      </c>
      <c r="B389" t="s">
        <v>41</v>
      </c>
      <c r="C389">
        <v>0.25</v>
      </c>
      <c r="D389" t="s">
        <v>41</v>
      </c>
    </row>
    <row r="390" spans="1:4" x14ac:dyDescent="0.2">
      <c r="A390" t="s">
        <v>45</v>
      </c>
      <c r="B390" t="s">
        <v>41</v>
      </c>
      <c r="C390">
        <v>0.25</v>
      </c>
      <c r="D390" t="s">
        <v>46</v>
      </c>
    </row>
    <row r="391" spans="1:4" x14ac:dyDescent="0.2">
      <c r="A391" t="s">
        <v>45</v>
      </c>
      <c r="B391" t="s">
        <v>42</v>
      </c>
      <c r="C391">
        <v>1</v>
      </c>
      <c r="D391" t="s">
        <v>44</v>
      </c>
    </row>
    <row r="392" spans="1:4" x14ac:dyDescent="0.2">
      <c r="A392" t="s">
        <v>45</v>
      </c>
      <c r="B392" t="s">
        <v>43</v>
      </c>
      <c r="C392">
        <v>0.5</v>
      </c>
      <c r="D392" t="s">
        <v>44</v>
      </c>
    </row>
    <row r="393" spans="1:4" x14ac:dyDescent="0.2">
      <c r="A393" t="s">
        <v>45</v>
      </c>
      <c r="B393" t="s">
        <v>43</v>
      </c>
      <c r="C393">
        <v>0.5</v>
      </c>
      <c r="D393" t="s">
        <v>29</v>
      </c>
    </row>
    <row r="394" spans="1:4" x14ac:dyDescent="0.2">
      <c r="A394" t="s">
        <v>45</v>
      </c>
      <c r="B394" t="s">
        <v>29</v>
      </c>
      <c r="C394">
        <v>0.25</v>
      </c>
      <c r="D394" t="s">
        <v>44</v>
      </c>
    </row>
    <row r="395" spans="1:4" x14ac:dyDescent="0.2">
      <c r="A395" t="s">
        <v>45</v>
      </c>
      <c r="B395" t="s">
        <v>29</v>
      </c>
      <c r="C395">
        <v>0.25</v>
      </c>
      <c r="D395" t="s">
        <v>45</v>
      </c>
    </row>
    <row r="396" spans="1:4" x14ac:dyDescent="0.2">
      <c r="A396" t="s">
        <v>45</v>
      </c>
      <c r="B396" t="s">
        <v>29</v>
      </c>
      <c r="C396">
        <v>0.25</v>
      </c>
      <c r="D396" t="s">
        <v>29</v>
      </c>
    </row>
    <row r="397" spans="1:4" x14ac:dyDescent="0.2">
      <c r="A397" t="s">
        <v>45</v>
      </c>
      <c r="B397" t="s">
        <v>29</v>
      </c>
      <c r="C397">
        <v>0.25</v>
      </c>
      <c r="D397" t="s">
        <v>46</v>
      </c>
    </row>
    <row r="398" spans="1:4" x14ac:dyDescent="0.2">
      <c r="A398" t="s">
        <v>45</v>
      </c>
      <c r="B398" t="s">
        <v>46</v>
      </c>
      <c r="C398">
        <v>0.5</v>
      </c>
      <c r="D398" t="s">
        <v>45</v>
      </c>
    </row>
    <row r="399" spans="1:4" x14ac:dyDescent="0.2">
      <c r="A399" t="s">
        <v>45</v>
      </c>
      <c r="B399" t="s">
        <v>46</v>
      </c>
      <c r="C399">
        <v>0.5</v>
      </c>
      <c r="D399" t="s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DEE-8BB4-AE4E-819E-4BB5F801E67D}">
  <dimension ref="A1:BQ35"/>
  <sheetViews>
    <sheetView zoomScale="120" zoomScaleNormal="120" workbookViewId="0">
      <pane xSplit="11" ySplit="2" topLeftCell="AS3" activePane="bottomRight" state="frozen"/>
      <selection pane="topRight" activeCell="L1" sqref="L1"/>
      <selection pane="bottomLeft" activeCell="A3" sqref="A3"/>
      <selection pane="bottomRight" activeCell="C25" sqref="C25"/>
    </sheetView>
  </sheetViews>
  <sheetFormatPr baseColWidth="10" defaultRowHeight="16" x14ac:dyDescent="0.2"/>
  <cols>
    <col min="1" max="1" width="3.1640625" bestFit="1" customWidth="1"/>
    <col min="2" max="2" width="7" bestFit="1" customWidth="1"/>
    <col min="3" max="3" width="4.83203125" bestFit="1" customWidth="1"/>
    <col min="4" max="4" width="5.1640625" bestFit="1" customWidth="1"/>
    <col min="5" max="5" width="6.83203125" bestFit="1" customWidth="1"/>
    <col min="6" max="6" width="5.1640625" bestFit="1" customWidth="1"/>
    <col min="7" max="8" width="2.1640625" bestFit="1" customWidth="1"/>
    <col min="9" max="9" width="3.33203125" customWidth="1"/>
    <col min="10" max="10" width="5.1640625" customWidth="1"/>
    <col min="11" max="11" width="8" style="1" bestFit="1" customWidth="1"/>
    <col min="12" max="13" width="7.1640625" bestFit="1" customWidth="1"/>
    <col min="14" max="14" width="3.33203125" customWidth="1"/>
    <col min="15" max="15" width="7.1640625" bestFit="1" customWidth="1"/>
    <col min="16" max="16" width="3.33203125" customWidth="1"/>
    <col min="17" max="17" width="7.1640625" bestFit="1" customWidth="1"/>
    <col min="18" max="18" width="8" bestFit="1" customWidth="1"/>
    <col min="19" max="19" width="3.33203125" customWidth="1"/>
    <col min="20" max="21" width="7.1640625" bestFit="1" customWidth="1"/>
    <col min="22" max="22" width="3.33203125" customWidth="1"/>
    <col min="23" max="26" width="7.1640625" bestFit="1" customWidth="1"/>
    <col min="27" max="27" width="3.33203125" customWidth="1"/>
    <col min="28" max="29" width="7.1640625" bestFit="1" customWidth="1"/>
    <col min="30" max="30" width="3.33203125" customWidth="1"/>
    <col min="31" max="32" width="7.1640625" bestFit="1" customWidth="1"/>
    <col min="33" max="34" width="8" bestFit="1" customWidth="1"/>
    <col min="35" max="36" width="7.1640625" bestFit="1" customWidth="1"/>
    <col min="37" max="38" width="8" bestFit="1" customWidth="1"/>
    <col min="39" max="39" width="3.33203125" customWidth="1"/>
    <col min="40" max="40" width="7.1640625" bestFit="1" customWidth="1"/>
    <col min="41" max="41" width="8" bestFit="1" customWidth="1"/>
    <col min="42" max="42" width="7.1640625" bestFit="1" customWidth="1"/>
    <col min="43" max="43" width="8" bestFit="1" customWidth="1"/>
    <col min="44" max="44" width="3.33203125" customWidth="1"/>
    <col min="45" max="46" width="8" bestFit="1" customWidth="1"/>
    <col min="47" max="47" width="3.33203125" customWidth="1"/>
    <col min="48" max="48" width="7.1640625" bestFit="1" customWidth="1"/>
    <col min="49" max="49" width="3.33203125" customWidth="1"/>
    <col min="50" max="51" width="7.1640625" bestFit="1" customWidth="1"/>
    <col min="52" max="52" width="3.33203125" customWidth="1"/>
    <col min="53" max="53" width="7.1640625" bestFit="1" customWidth="1"/>
    <col min="54" max="54" width="3.33203125" customWidth="1"/>
    <col min="55" max="55" width="7.1640625" bestFit="1" customWidth="1"/>
    <col min="56" max="56" width="8" bestFit="1" customWidth="1"/>
    <col min="57" max="57" width="3.33203125" customWidth="1"/>
    <col min="58" max="59" width="7.1640625" bestFit="1" customWidth="1"/>
    <col min="60" max="61" width="8" bestFit="1" customWidth="1"/>
    <col min="62" max="62" width="3.33203125" customWidth="1"/>
    <col min="63" max="63" width="7.1640625" bestFit="1" customWidth="1"/>
    <col min="64" max="64" width="8" bestFit="1" customWidth="1"/>
    <col min="65" max="65" width="3.33203125" customWidth="1"/>
    <col min="66" max="67" width="8" bestFit="1" customWidth="1"/>
    <col min="68" max="68" width="3.33203125" customWidth="1"/>
    <col min="69" max="69" width="8" bestFit="1" customWidth="1"/>
  </cols>
  <sheetData>
    <row r="1" spans="1:69" x14ac:dyDescent="0.2">
      <c r="A1">
        <v>1</v>
      </c>
      <c r="B1" t="str">
        <f t="shared" ref="B1:B27" si="0">IF(G1&gt;H1,"male","female")</f>
        <v>female</v>
      </c>
      <c r="C1" t="s">
        <v>30</v>
      </c>
      <c r="D1" t="s">
        <v>20</v>
      </c>
      <c r="E1" t="s">
        <v>47</v>
      </c>
      <c r="F1" t="s">
        <v>23</v>
      </c>
      <c r="G1">
        <v>0</v>
      </c>
      <c r="H1">
        <v>0</v>
      </c>
      <c r="L1" s="7" t="s">
        <v>31</v>
      </c>
      <c r="M1" s="7"/>
      <c r="O1" s="1" t="s">
        <v>33</v>
      </c>
      <c r="Q1" s="7" t="s">
        <v>35</v>
      </c>
      <c r="R1" s="7"/>
      <c r="T1" s="7" t="s">
        <v>36</v>
      </c>
      <c r="U1" s="7"/>
      <c r="W1" s="7" t="s">
        <v>37</v>
      </c>
      <c r="X1" s="7"/>
      <c r="Y1" s="7"/>
      <c r="Z1" s="7"/>
      <c r="AB1" s="7" t="s">
        <v>39</v>
      </c>
      <c r="AC1" s="7"/>
      <c r="AE1" s="7" t="s">
        <v>41</v>
      </c>
      <c r="AF1" s="7"/>
      <c r="AG1" s="7"/>
      <c r="AH1" s="7"/>
      <c r="AI1" s="7"/>
      <c r="AJ1" s="7"/>
      <c r="AK1" s="7"/>
      <c r="AL1" s="7"/>
      <c r="AN1" s="7" t="s">
        <v>42</v>
      </c>
      <c r="AO1" s="7"/>
      <c r="AP1" s="7"/>
      <c r="AQ1" s="7"/>
      <c r="AS1" s="7" t="s">
        <v>43</v>
      </c>
      <c r="AT1" s="7"/>
      <c r="AV1" s="1" t="s">
        <v>29</v>
      </c>
      <c r="AX1" s="7" t="s">
        <v>46</v>
      </c>
      <c r="AY1" s="7"/>
      <c r="BA1" s="1" t="s">
        <v>79</v>
      </c>
      <c r="BC1" s="7" t="s">
        <v>80</v>
      </c>
      <c r="BD1" s="7"/>
      <c r="BF1" s="7" t="s">
        <v>81</v>
      </c>
      <c r="BG1" s="7"/>
      <c r="BH1" s="7"/>
      <c r="BI1" s="7"/>
      <c r="BK1" s="7" t="s">
        <v>82</v>
      </c>
      <c r="BL1" s="7"/>
      <c r="BN1" s="7" t="s">
        <v>83</v>
      </c>
      <c r="BO1" s="7"/>
      <c r="BQ1" s="1" t="s">
        <v>84</v>
      </c>
    </row>
    <row r="2" spans="1:69" x14ac:dyDescent="0.2">
      <c r="A2">
        <v>2</v>
      </c>
      <c r="B2" t="str">
        <f t="shared" si="0"/>
        <v>male</v>
      </c>
      <c r="C2" t="s">
        <v>31</v>
      </c>
      <c r="D2" t="s">
        <v>20</v>
      </c>
      <c r="E2" t="s">
        <v>47</v>
      </c>
      <c r="F2" t="s">
        <v>24</v>
      </c>
      <c r="G2">
        <v>1</v>
      </c>
      <c r="H2">
        <v>0</v>
      </c>
      <c r="J2" s="1"/>
      <c r="L2" s="1" t="s">
        <v>139</v>
      </c>
      <c r="M2" s="1" t="s">
        <v>140</v>
      </c>
      <c r="O2" s="1" t="s">
        <v>140</v>
      </c>
      <c r="Q2" s="1" t="s">
        <v>140</v>
      </c>
      <c r="R2" s="1" t="s">
        <v>142</v>
      </c>
      <c r="T2" s="1" t="s">
        <v>139</v>
      </c>
      <c r="U2" s="1" t="s">
        <v>143</v>
      </c>
      <c r="W2" s="1" t="s">
        <v>139</v>
      </c>
      <c r="X2" s="1" t="s">
        <v>140</v>
      </c>
      <c r="Y2" s="1" t="s">
        <v>143</v>
      </c>
      <c r="Z2" s="1" t="s">
        <v>146</v>
      </c>
      <c r="AB2" s="1" t="s">
        <v>140</v>
      </c>
      <c r="AC2" s="1" t="s">
        <v>146</v>
      </c>
      <c r="AE2" s="1" t="s">
        <v>139</v>
      </c>
      <c r="AF2" s="1" t="s">
        <v>140</v>
      </c>
      <c r="AG2" s="1" t="s">
        <v>141</v>
      </c>
      <c r="AH2" s="1" t="s">
        <v>142</v>
      </c>
      <c r="AI2" s="1" t="s">
        <v>143</v>
      </c>
      <c r="AJ2" s="1" t="s">
        <v>146</v>
      </c>
      <c r="AK2" s="1" t="s">
        <v>144</v>
      </c>
      <c r="AL2" s="1" t="s">
        <v>145</v>
      </c>
      <c r="AN2" s="1" t="s">
        <v>140</v>
      </c>
      <c r="AO2" s="1" t="s">
        <v>142</v>
      </c>
      <c r="AP2" s="1" t="s">
        <v>146</v>
      </c>
      <c r="AQ2" s="1" t="s">
        <v>145</v>
      </c>
      <c r="AS2" s="1" t="s">
        <v>142</v>
      </c>
      <c r="AT2" s="1" t="s">
        <v>145</v>
      </c>
      <c r="AV2" s="1" t="s">
        <v>143</v>
      </c>
      <c r="AX2" s="1" t="s">
        <v>143</v>
      </c>
      <c r="AY2" s="1" t="s">
        <v>146</v>
      </c>
      <c r="BA2" s="1" t="s">
        <v>146</v>
      </c>
      <c r="BC2" s="1" t="s">
        <v>143</v>
      </c>
      <c r="BD2" s="1" t="s">
        <v>144</v>
      </c>
      <c r="BF2" s="1" t="s">
        <v>143</v>
      </c>
      <c r="BG2" s="1" t="s">
        <v>146</v>
      </c>
      <c r="BH2" s="1" t="s">
        <v>144</v>
      </c>
      <c r="BI2" s="1" t="s">
        <v>145</v>
      </c>
      <c r="BK2" s="1" t="s">
        <v>146</v>
      </c>
      <c r="BL2" s="1" t="s">
        <v>145</v>
      </c>
      <c r="BN2" s="1" t="s">
        <v>144</v>
      </c>
      <c r="BO2" s="1" t="s">
        <v>145</v>
      </c>
      <c r="BQ2" s="1" t="s">
        <v>145</v>
      </c>
    </row>
    <row r="3" spans="1:69" x14ac:dyDescent="0.2">
      <c r="A3">
        <v>3</v>
      </c>
      <c r="B3" t="str">
        <f t="shared" si="0"/>
        <v>male</v>
      </c>
      <c r="C3" t="s">
        <v>33</v>
      </c>
      <c r="D3" t="s">
        <v>20</v>
      </c>
      <c r="E3" t="s">
        <v>47</v>
      </c>
      <c r="F3" t="s">
        <v>25</v>
      </c>
      <c r="G3">
        <v>2</v>
      </c>
      <c r="H3">
        <v>0</v>
      </c>
      <c r="J3" s="3" t="s">
        <v>30</v>
      </c>
      <c r="K3" s="1" t="s">
        <v>139</v>
      </c>
      <c r="L3" s="1" t="s">
        <v>30</v>
      </c>
      <c r="M3" s="1" t="s">
        <v>31</v>
      </c>
      <c r="O3" s="1" t="s">
        <v>31</v>
      </c>
      <c r="Q3" s="1" t="s">
        <v>31</v>
      </c>
      <c r="R3" s="1" t="s">
        <v>34</v>
      </c>
      <c r="T3" s="1" t="s">
        <v>30</v>
      </c>
      <c r="U3" s="1" t="s">
        <v>36</v>
      </c>
      <c r="W3" s="1" t="s">
        <v>30</v>
      </c>
      <c r="X3" s="1" t="s">
        <v>31</v>
      </c>
      <c r="Y3" s="1" t="s">
        <v>36</v>
      </c>
      <c r="Z3" s="1" t="s">
        <v>37</v>
      </c>
      <c r="AB3" s="1" t="s">
        <v>31</v>
      </c>
      <c r="AC3" s="1" t="s">
        <v>37</v>
      </c>
      <c r="AE3" s="1" t="s">
        <v>30</v>
      </c>
      <c r="AF3" s="1" t="s">
        <v>31</v>
      </c>
      <c r="AG3" s="1" t="s">
        <v>32</v>
      </c>
      <c r="AH3" s="1" t="s">
        <v>34</v>
      </c>
      <c r="AI3" s="1" t="s">
        <v>36</v>
      </c>
      <c r="AJ3" s="1" t="s">
        <v>37</v>
      </c>
      <c r="AK3" s="1" t="s">
        <v>45</v>
      </c>
      <c r="AL3" s="1" t="s">
        <v>41</v>
      </c>
      <c r="AN3" s="1" t="s">
        <v>31</v>
      </c>
      <c r="AO3" s="1" t="s">
        <v>34</v>
      </c>
      <c r="AP3" s="1" t="s">
        <v>37</v>
      </c>
      <c r="AQ3" s="1" t="s">
        <v>41</v>
      </c>
      <c r="AS3" s="1" t="s">
        <v>34</v>
      </c>
      <c r="AT3" s="1" t="s">
        <v>41</v>
      </c>
      <c r="AV3" s="1" t="s">
        <v>36</v>
      </c>
      <c r="AX3" s="1" t="s">
        <v>36</v>
      </c>
      <c r="AY3" s="1" t="s">
        <v>37</v>
      </c>
      <c r="BA3" s="1" t="s">
        <v>37</v>
      </c>
      <c r="BC3" s="1" t="s">
        <v>36</v>
      </c>
      <c r="BD3" s="1" t="s">
        <v>45</v>
      </c>
      <c r="BF3" s="1" t="s">
        <v>36</v>
      </c>
      <c r="BG3" s="1" t="s">
        <v>37</v>
      </c>
      <c r="BH3" s="1" t="s">
        <v>45</v>
      </c>
      <c r="BI3" s="1" t="s">
        <v>41</v>
      </c>
      <c r="BK3" s="1" t="s">
        <v>37</v>
      </c>
      <c r="BL3" s="1" t="s">
        <v>41</v>
      </c>
      <c r="BN3" s="1" t="s">
        <v>45</v>
      </c>
      <c r="BO3" s="1" t="s">
        <v>41</v>
      </c>
      <c r="BQ3" s="1" t="s">
        <v>41</v>
      </c>
    </row>
    <row r="4" spans="1:69" x14ac:dyDescent="0.2">
      <c r="A4">
        <v>4</v>
      </c>
      <c r="B4" t="str">
        <f t="shared" si="0"/>
        <v>female</v>
      </c>
      <c r="C4" t="s">
        <v>32</v>
      </c>
      <c r="D4" t="s">
        <v>20</v>
      </c>
      <c r="E4" t="s">
        <v>48</v>
      </c>
      <c r="F4" t="s">
        <v>23</v>
      </c>
      <c r="G4">
        <v>0</v>
      </c>
      <c r="H4">
        <v>1</v>
      </c>
    </row>
    <row r="5" spans="1:69" x14ac:dyDescent="0.2">
      <c r="A5">
        <v>5</v>
      </c>
      <c r="B5" t="str">
        <f t="shared" si="0"/>
        <v>female</v>
      </c>
      <c r="C5" t="s">
        <v>34</v>
      </c>
      <c r="D5" t="s">
        <v>20</v>
      </c>
      <c r="E5" t="s">
        <v>48</v>
      </c>
      <c r="F5" t="s">
        <v>24</v>
      </c>
      <c r="G5">
        <v>1</v>
      </c>
      <c r="H5">
        <v>1</v>
      </c>
      <c r="J5" s="6" t="s">
        <v>32</v>
      </c>
      <c r="K5" s="1" t="s">
        <v>139</v>
      </c>
      <c r="L5" s="1" t="s">
        <v>30</v>
      </c>
      <c r="M5" s="1" t="s">
        <v>31</v>
      </c>
      <c r="O5" s="1" t="s">
        <v>31</v>
      </c>
      <c r="Q5" s="1" t="s">
        <v>31</v>
      </c>
      <c r="R5" s="1" t="s">
        <v>34</v>
      </c>
      <c r="T5" s="1" t="s">
        <v>30</v>
      </c>
      <c r="U5" s="1" t="s">
        <v>36</v>
      </c>
      <c r="W5" s="1" t="s">
        <v>30</v>
      </c>
      <c r="X5" s="1" t="s">
        <v>31</v>
      </c>
      <c r="Y5" s="1" t="s">
        <v>36</v>
      </c>
      <c r="Z5" s="1" t="s">
        <v>37</v>
      </c>
      <c r="AB5" s="1" t="s">
        <v>31</v>
      </c>
      <c r="AC5" s="1" t="s">
        <v>37</v>
      </c>
      <c r="AE5" s="1" t="s">
        <v>30</v>
      </c>
      <c r="AF5" s="1" t="s">
        <v>31</v>
      </c>
      <c r="AG5" s="1" t="s">
        <v>32</v>
      </c>
      <c r="AH5" s="1" t="s">
        <v>34</v>
      </c>
      <c r="AI5" s="1" t="s">
        <v>36</v>
      </c>
      <c r="AJ5" s="1" t="s">
        <v>37</v>
      </c>
      <c r="AK5" s="1" t="s">
        <v>45</v>
      </c>
      <c r="AL5" s="1" t="s">
        <v>41</v>
      </c>
      <c r="AN5" s="1" t="s">
        <v>31</v>
      </c>
      <c r="AO5" s="1" t="s">
        <v>34</v>
      </c>
      <c r="AP5" s="1" t="s">
        <v>37</v>
      </c>
      <c r="AQ5" s="1" t="s">
        <v>41</v>
      </c>
      <c r="AS5" s="1" t="s">
        <v>34</v>
      </c>
      <c r="AT5" s="1" t="s">
        <v>41</v>
      </c>
      <c r="AV5" s="1" t="s">
        <v>36</v>
      </c>
      <c r="AX5" s="1" t="s">
        <v>36</v>
      </c>
      <c r="AY5" s="1" t="s">
        <v>37</v>
      </c>
      <c r="BA5" s="1" t="s">
        <v>37</v>
      </c>
      <c r="BC5" s="1" t="s">
        <v>36</v>
      </c>
      <c r="BD5" s="1" t="s">
        <v>45</v>
      </c>
      <c r="BF5" s="1" t="s">
        <v>36</v>
      </c>
      <c r="BG5" s="1" t="s">
        <v>37</v>
      </c>
      <c r="BH5" s="1" t="s">
        <v>45</v>
      </c>
      <c r="BI5" s="1" t="s">
        <v>41</v>
      </c>
      <c r="BK5" s="1" t="s">
        <v>37</v>
      </c>
      <c r="BL5" s="1" t="s">
        <v>41</v>
      </c>
      <c r="BN5" s="1" t="s">
        <v>45</v>
      </c>
      <c r="BO5" s="1" t="s">
        <v>41</v>
      </c>
      <c r="BQ5" s="1" t="s">
        <v>41</v>
      </c>
    </row>
    <row r="6" spans="1:69" x14ac:dyDescent="0.2">
      <c r="A6">
        <v>6</v>
      </c>
      <c r="B6" t="str">
        <f t="shared" si="0"/>
        <v>male</v>
      </c>
      <c r="C6" t="s">
        <v>35</v>
      </c>
      <c r="D6" t="s">
        <v>20</v>
      </c>
      <c r="E6" t="s">
        <v>48</v>
      </c>
      <c r="F6" t="s">
        <v>25</v>
      </c>
      <c r="G6">
        <v>2</v>
      </c>
      <c r="H6">
        <v>1</v>
      </c>
      <c r="J6" s="6"/>
      <c r="K6" s="1" t="s">
        <v>141</v>
      </c>
      <c r="L6" s="1" t="s">
        <v>32</v>
      </c>
      <c r="M6" s="1" t="s">
        <v>34</v>
      </c>
      <c r="O6" s="1" t="s">
        <v>34</v>
      </c>
      <c r="Q6" s="1" t="s">
        <v>34</v>
      </c>
      <c r="R6" s="1" t="s">
        <v>40</v>
      </c>
      <c r="T6" s="1" t="s">
        <v>32</v>
      </c>
      <c r="U6" s="1" t="s">
        <v>45</v>
      </c>
      <c r="W6" s="1" t="s">
        <v>32</v>
      </c>
      <c r="X6" s="1" t="s">
        <v>34</v>
      </c>
      <c r="Y6" s="1" t="s">
        <v>45</v>
      </c>
      <c r="Z6" s="1" t="s">
        <v>41</v>
      </c>
      <c r="AB6" s="1" t="s">
        <v>34</v>
      </c>
      <c r="AC6" s="1" t="s">
        <v>41</v>
      </c>
      <c r="AE6" s="1" t="s">
        <v>32</v>
      </c>
      <c r="AF6" s="1" t="s">
        <v>34</v>
      </c>
      <c r="AG6" s="1" t="s">
        <v>38</v>
      </c>
      <c r="AH6" s="1" t="s">
        <v>40</v>
      </c>
      <c r="AI6" s="1" t="s">
        <v>45</v>
      </c>
      <c r="AJ6" s="1" t="s">
        <v>41</v>
      </c>
      <c r="AK6" s="1" t="s">
        <v>52</v>
      </c>
      <c r="AL6" s="1" t="s">
        <v>53</v>
      </c>
      <c r="AN6" s="1" t="s">
        <v>34</v>
      </c>
      <c r="AO6" s="1" t="s">
        <v>40</v>
      </c>
      <c r="AP6" s="1" t="s">
        <v>41</v>
      </c>
      <c r="AQ6" s="1" t="s">
        <v>53</v>
      </c>
      <c r="AS6" s="1" t="s">
        <v>40</v>
      </c>
      <c r="AT6" s="1" t="s">
        <v>53</v>
      </c>
      <c r="AV6" s="1" t="s">
        <v>45</v>
      </c>
      <c r="AX6" s="1" t="s">
        <v>45</v>
      </c>
      <c r="AY6" s="1" t="s">
        <v>41</v>
      </c>
      <c r="BA6" s="1" t="s">
        <v>41</v>
      </c>
      <c r="BC6" s="1" t="s">
        <v>45</v>
      </c>
      <c r="BD6" s="1" t="s">
        <v>52</v>
      </c>
      <c r="BF6" s="1" t="s">
        <v>45</v>
      </c>
      <c r="BG6" s="1" t="s">
        <v>41</v>
      </c>
      <c r="BH6" s="1" t="s">
        <v>52</v>
      </c>
      <c r="BI6" s="1" t="s">
        <v>53</v>
      </c>
      <c r="BK6" s="1" t="s">
        <v>41</v>
      </c>
      <c r="BL6" s="1" t="s">
        <v>53</v>
      </c>
      <c r="BN6" s="1" t="s">
        <v>52</v>
      </c>
      <c r="BO6" s="1" t="s">
        <v>53</v>
      </c>
      <c r="BQ6" s="1" t="s">
        <v>53</v>
      </c>
    </row>
    <row r="7" spans="1:69" x14ac:dyDescent="0.2">
      <c r="A7">
        <v>7</v>
      </c>
      <c r="B7" t="str">
        <f t="shared" si="0"/>
        <v>female</v>
      </c>
      <c r="C7" t="s">
        <v>38</v>
      </c>
      <c r="D7" t="s">
        <v>20</v>
      </c>
      <c r="E7" t="s">
        <v>49</v>
      </c>
      <c r="F7" t="s">
        <v>23</v>
      </c>
      <c r="G7">
        <v>0</v>
      </c>
      <c r="H7">
        <v>2</v>
      </c>
    </row>
    <row r="8" spans="1:69" x14ac:dyDescent="0.2">
      <c r="A8">
        <v>8</v>
      </c>
      <c r="B8" t="str">
        <f t="shared" si="0"/>
        <v>female</v>
      </c>
      <c r="C8" t="s">
        <v>40</v>
      </c>
      <c r="D8" t="s">
        <v>20</v>
      </c>
      <c r="E8" t="s">
        <v>49</v>
      </c>
      <c r="F8" t="s">
        <v>24</v>
      </c>
      <c r="G8">
        <v>1</v>
      </c>
      <c r="H8">
        <v>2</v>
      </c>
      <c r="J8" s="6" t="s">
        <v>34</v>
      </c>
      <c r="K8" s="1" t="s">
        <v>139</v>
      </c>
      <c r="L8" s="1" t="s">
        <v>30</v>
      </c>
      <c r="M8" s="1" t="s">
        <v>31</v>
      </c>
      <c r="O8" s="1" t="s">
        <v>31</v>
      </c>
      <c r="Q8" s="1" t="s">
        <v>31</v>
      </c>
      <c r="R8" s="1" t="s">
        <v>34</v>
      </c>
      <c r="T8" s="1" t="s">
        <v>30</v>
      </c>
      <c r="U8" s="1" t="str">
        <f>VLOOKUP($K8,$K$3:$U$6, 11, FALSE)</f>
        <v>m04</v>
      </c>
      <c r="W8" s="1" t="s">
        <v>30</v>
      </c>
      <c r="X8" s="1" t="s">
        <v>31</v>
      </c>
      <c r="Y8" s="1" t="str">
        <f>VLOOKUP($K8,$K$3:$U$6, 11, FALSE)</f>
        <v>m04</v>
      </c>
      <c r="Z8" s="1" t="str">
        <f>VLOOKUP($K8,$K$3:$Z$6, 16, FALSE)</f>
        <v>m05</v>
      </c>
      <c r="AB8" s="1" t="s">
        <v>31</v>
      </c>
      <c r="AC8" s="1" t="str">
        <f>VLOOKUP($K8,$K$3:$Z$6, 16, FALSE)</f>
        <v>m05</v>
      </c>
      <c r="AE8" s="1" t="s">
        <v>30</v>
      </c>
      <c r="AF8" s="1" t="s">
        <v>31</v>
      </c>
      <c r="AG8" s="1" t="str">
        <f>VLOOKUP($K8,$K$3:$AG$6, 23, FALSE)</f>
        <v>f02</v>
      </c>
      <c r="AH8" s="1" t="s">
        <v>34</v>
      </c>
      <c r="AI8" s="1" t="str">
        <f>VLOOKUP($K8,$K$3:$U$6, 11, FALSE)</f>
        <v>m04</v>
      </c>
      <c r="AJ8" s="1" t="str">
        <f>VLOOKUP($K8,$K$3:$Z$6, 16, FALSE)</f>
        <v>m05</v>
      </c>
      <c r="AK8" s="1" t="str">
        <f>VLOOKUP($K8,$K$3:$AK$6, 27, FALSE)</f>
        <v>f07</v>
      </c>
      <c r="AL8" s="1" t="str">
        <f>VLOOKUP($K8,$K$3:$AL$6, 28, FALSE)</f>
        <v>m07</v>
      </c>
      <c r="AN8" s="1" t="s">
        <v>31</v>
      </c>
      <c r="AO8" s="1" t="s">
        <v>34</v>
      </c>
      <c r="AP8" s="1" t="str">
        <f>VLOOKUP($K8,$K$3:$Z$6, 16, FALSE)</f>
        <v>m05</v>
      </c>
      <c r="AQ8" s="1" t="str">
        <f>VLOOKUP($K8,$K$3:$AL$6, 28, FALSE)</f>
        <v>m07</v>
      </c>
      <c r="AS8" s="1" t="s">
        <v>34</v>
      </c>
      <c r="AT8" s="1" t="str">
        <f>VLOOKUP($K8,$K$3:$AL$6, 28, FALSE)</f>
        <v>m07</v>
      </c>
      <c r="AV8" s="1" t="str">
        <f>VLOOKUP($K8,$K$3:$U$6, 11, FALSE)</f>
        <v>m04</v>
      </c>
      <c r="AX8" s="1" t="str">
        <f>VLOOKUP($K8,$K$3:$U$6, 11, FALSE)</f>
        <v>m04</v>
      </c>
      <c r="AY8" s="1" t="str">
        <f>VLOOKUP($K8,$K$3:$Z$6, 16, FALSE)</f>
        <v>m05</v>
      </c>
      <c r="BA8" s="1" t="str">
        <f>VLOOKUP($K8,$K$3:$Z$6, 16, FALSE)</f>
        <v>m05</v>
      </c>
      <c r="BC8" s="1" t="str">
        <f>VLOOKUP($K8,$K$3:$U$6, 11, FALSE)</f>
        <v>m04</v>
      </c>
      <c r="BD8" s="1" t="str">
        <f>VLOOKUP($K8,$K$3:$AK$6, 27, FALSE)</f>
        <v>f07</v>
      </c>
      <c r="BF8" s="1" t="str">
        <f>VLOOKUP($K8,$K$3:$U$6, 11, FALSE)</f>
        <v>m04</v>
      </c>
      <c r="BG8" s="1" t="str">
        <f>VLOOKUP($K8,$K$3:$Z$6, 16, FALSE)</f>
        <v>m05</v>
      </c>
      <c r="BH8" s="1" t="str">
        <f>VLOOKUP($K8,$K$3:$AK$6, 27, FALSE)</f>
        <v>f07</v>
      </c>
      <c r="BI8" s="1" t="str">
        <f>VLOOKUP($K8,$K$3:$AL$6, 28, FALSE)</f>
        <v>m07</v>
      </c>
      <c r="BK8" s="1" t="str">
        <f>VLOOKUP($K8,$K$3:$Z$6, 16, FALSE)</f>
        <v>m05</v>
      </c>
      <c r="BL8" s="1" t="str">
        <f>VLOOKUP($K8,$K$3:$AL$6, 28, FALSE)</f>
        <v>m07</v>
      </c>
      <c r="BN8" s="1" t="str">
        <f>VLOOKUP($K8,$K$3:$AK$6, 27, FALSE)</f>
        <v>f07</v>
      </c>
      <c r="BO8" s="1" t="str">
        <f>VLOOKUP($K8,$K$3:$AL$6, 28, FALSE)</f>
        <v>m07</v>
      </c>
      <c r="BQ8" s="1" t="str">
        <f>VLOOKUP($K8,$K$3:$AL$6, 28, FALSE)</f>
        <v>m07</v>
      </c>
    </row>
    <row r="9" spans="1:69" x14ac:dyDescent="0.2">
      <c r="A9">
        <v>9</v>
      </c>
      <c r="B9" t="str">
        <f t="shared" si="0"/>
        <v>female</v>
      </c>
      <c r="C9" t="s">
        <v>44</v>
      </c>
      <c r="D9" t="s">
        <v>20</v>
      </c>
      <c r="E9" t="s">
        <v>49</v>
      </c>
      <c r="F9" t="s">
        <v>25</v>
      </c>
      <c r="G9">
        <v>2</v>
      </c>
      <c r="H9">
        <v>2</v>
      </c>
      <c r="J9" s="6"/>
      <c r="K9" s="1" t="s">
        <v>140</v>
      </c>
      <c r="L9" s="1" t="s">
        <v>31</v>
      </c>
      <c r="M9" s="1" t="s">
        <v>33</v>
      </c>
      <c r="O9" s="1" t="s">
        <v>33</v>
      </c>
      <c r="Q9" s="1" t="s">
        <v>33</v>
      </c>
      <c r="R9" s="1" t="s">
        <v>35</v>
      </c>
      <c r="T9" s="1" t="s">
        <v>31</v>
      </c>
      <c r="U9" s="1" t="s">
        <v>37</v>
      </c>
      <c r="W9" s="1" t="s">
        <v>31</v>
      </c>
      <c r="X9" s="1" t="s">
        <v>33</v>
      </c>
      <c r="Y9" s="1" t="s">
        <v>37</v>
      </c>
      <c r="Z9" s="1" t="s">
        <v>39</v>
      </c>
      <c r="AB9" s="1" t="s">
        <v>33</v>
      </c>
      <c r="AC9" s="1" t="s">
        <v>39</v>
      </c>
      <c r="AE9" s="1" t="s">
        <v>31</v>
      </c>
      <c r="AF9" s="1" t="s">
        <v>33</v>
      </c>
      <c r="AG9" s="1" t="s">
        <v>34</v>
      </c>
      <c r="AH9" s="1" t="s">
        <v>35</v>
      </c>
      <c r="AI9" s="1" t="s">
        <v>37</v>
      </c>
      <c r="AJ9" s="1" t="s">
        <v>39</v>
      </c>
      <c r="AK9" s="1" t="s">
        <v>41</v>
      </c>
      <c r="AL9" s="1" t="s">
        <v>42</v>
      </c>
      <c r="AN9" s="1" t="s">
        <v>33</v>
      </c>
      <c r="AO9" s="1" t="s">
        <v>35</v>
      </c>
      <c r="AP9" s="1" t="s">
        <v>39</v>
      </c>
      <c r="AQ9" s="1" t="s">
        <v>42</v>
      </c>
      <c r="AS9" s="1" t="s">
        <v>35</v>
      </c>
      <c r="AT9" s="1" t="s">
        <v>42</v>
      </c>
      <c r="AV9" s="1" t="s">
        <v>37</v>
      </c>
      <c r="AX9" s="1" t="s">
        <v>37</v>
      </c>
      <c r="AY9" s="1" t="s">
        <v>39</v>
      </c>
      <c r="BA9" s="1" t="s">
        <v>39</v>
      </c>
      <c r="BC9" s="1" t="s">
        <v>37</v>
      </c>
      <c r="BD9" s="1" t="s">
        <v>41</v>
      </c>
      <c r="BF9" s="1" t="s">
        <v>37</v>
      </c>
      <c r="BG9" s="1" t="s">
        <v>39</v>
      </c>
      <c r="BH9" s="1" t="s">
        <v>41</v>
      </c>
      <c r="BI9" s="1" t="s">
        <v>42</v>
      </c>
      <c r="BK9" s="1" t="s">
        <v>39</v>
      </c>
      <c r="BL9" s="1" t="s">
        <v>42</v>
      </c>
      <c r="BN9" s="1" t="s">
        <v>41</v>
      </c>
      <c r="BO9" s="1" t="s">
        <v>42</v>
      </c>
      <c r="BQ9" s="1" t="s">
        <v>42</v>
      </c>
    </row>
    <row r="10" spans="1:69" x14ac:dyDescent="0.2">
      <c r="A10">
        <v>10</v>
      </c>
      <c r="B10" t="str">
        <f t="shared" si="0"/>
        <v>male</v>
      </c>
      <c r="C10" t="s">
        <v>36</v>
      </c>
      <c r="D10" t="s">
        <v>21</v>
      </c>
      <c r="E10" t="s">
        <v>47</v>
      </c>
      <c r="F10" t="s">
        <v>23</v>
      </c>
      <c r="G10">
        <v>1</v>
      </c>
      <c r="H10">
        <v>0</v>
      </c>
      <c r="J10" s="6"/>
      <c r="K10" s="1" t="s">
        <v>141</v>
      </c>
      <c r="L10" s="1" t="s">
        <v>32</v>
      </c>
      <c r="M10" s="1" t="s">
        <v>34</v>
      </c>
      <c r="O10" s="1" t="s">
        <v>34</v>
      </c>
      <c r="Q10" s="1" t="s">
        <v>34</v>
      </c>
      <c r="R10" s="1" t="s">
        <v>40</v>
      </c>
      <c r="T10" s="1" t="s">
        <v>32</v>
      </c>
      <c r="U10" s="1" t="str">
        <f>VLOOKUP($K10,$K$3:$U$6, 11, FALSE)</f>
        <v>f07</v>
      </c>
      <c r="W10" s="1" t="s">
        <v>32</v>
      </c>
      <c r="X10" s="1" t="s">
        <v>34</v>
      </c>
      <c r="Y10" s="1" t="str">
        <f>VLOOKUP($K10,$K$3:$U$6, 11, FALSE)</f>
        <v>f07</v>
      </c>
      <c r="Z10" s="1" t="str">
        <f>VLOOKUP($K10,$K$3:$Z$6, 16, FALSE)</f>
        <v>m07</v>
      </c>
      <c r="AB10" s="1" t="s">
        <v>34</v>
      </c>
      <c r="AC10" s="1" t="str">
        <f>VLOOKUP($K10,$K$3:$Z$6, 16, FALSE)</f>
        <v>m07</v>
      </c>
      <c r="AE10" s="1" t="s">
        <v>32</v>
      </c>
      <c r="AF10" s="1" t="s">
        <v>34</v>
      </c>
      <c r="AG10" s="1" t="str">
        <f>VLOOKUP($K10,$K$3:$AG$6, 23, FALSE)</f>
        <v>f04</v>
      </c>
      <c r="AH10" s="1" t="s">
        <v>40</v>
      </c>
      <c r="AI10" s="1" t="str">
        <f>VLOOKUP($K10,$K$3:$U$6, 11, FALSE)</f>
        <v>f07</v>
      </c>
      <c r="AJ10" s="1" t="str">
        <f>VLOOKUP($K10,$K$3:$Z$6, 16, FALSE)</f>
        <v>m07</v>
      </c>
      <c r="AK10" s="1" t="str">
        <f>VLOOKUP($K10,$K$3:$AK$6, 27, FALSE)</f>
        <v>f08</v>
      </c>
      <c r="AL10" s="1" t="str">
        <f>VLOOKUP($K10,$K$3:$AL$6, 28, FALSE)</f>
        <v>f09</v>
      </c>
      <c r="AN10" s="1" t="s">
        <v>34</v>
      </c>
      <c r="AO10" s="1" t="s">
        <v>40</v>
      </c>
      <c r="AP10" s="1" t="str">
        <f>VLOOKUP($K10,$K$3:$Z$6, 16, FALSE)</f>
        <v>m07</v>
      </c>
      <c r="AQ10" s="1" t="str">
        <f>VLOOKUP($K10,$K$3:$AL$6, 28, FALSE)</f>
        <v>f09</v>
      </c>
      <c r="AS10" s="1" t="s">
        <v>40</v>
      </c>
      <c r="AT10" s="1" t="str">
        <f>VLOOKUP($K10,$K$3:$AL$6, 28, FALSE)</f>
        <v>f09</v>
      </c>
      <c r="AV10" s="1" t="str">
        <f>VLOOKUP($K10,$K$3:$U$6, 11, FALSE)</f>
        <v>f07</v>
      </c>
      <c r="AX10" s="1" t="str">
        <f>VLOOKUP($K10,$K$3:$U$6, 11, FALSE)</f>
        <v>f07</v>
      </c>
      <c r="AY10" s="1" t="str">
        <f>VLOOKUP($K10,$K$3:$Z$6, 16, FALSE)</f>
        <v>m07</v>
      </c>
      <c r="BA10" s="1" t="str">
        <f>VLOOKUP($K10,$K$3:$Z$6, 16, FALSE)</f>
        <v>m07</v>
      </c>
      <c r="BC10" s="1" t="str">
        <f>VLOOKUP($K10,$K$3:$U$6, 11, FALSE)</f>
        <v>f07</v>
      </c>
      <c r="BD10" s="1" t="str">
        <f>VLOOKUP($K10,$K$3:$AK$6, 27, FALSE)</f>
        <v>f08</v>
      </c>
      <c r="BF10" s="1" t="str">
        <f>VLOOKUP($K10,$K$3:$U$6, 11, FALSE)</f>
        <v>f07</v>
      </c>
      <c r="BG10" s="1" t="str">
        <f>VLOOKUP($K10,$K$3:$Z$6, 16, FALSE)</f>
        <v>m07</v>
      </c>
      <c r="BH10" s="1" t="str">
        <f>VLOOKUP($K10,$K$3:$AK$6, 27, FALSE)</f>
        <v>f08</v>
      </c>
      <c r="BI10" s="1" t="str">
        <f>VLOOKUP($K10,$K$3:$AL$6, 28, FALSE)</f>
        <v>f09</v>
      </c>
      <c r="BK10" s="1" t="str">
        <f>VLOOKUP($K10,$K$3:$Z$6, 16, FALSE)</f>
        <v>m07</v>
      </c>
      <c r="BL10" s="1" t="str">
        <f>VLOOKUP($K10,$K$3:$AL$6, 28, FALSE)</f>
        <v>f09</v>
      </c>
      <c r="BN10" s="1" t="str">
        <f>VLOOKUP($K10,$K$3:$AK$6, 27, FALSE)</f>
        <v>f08</v>
      </c>
      <c r="BO10" s="1" t="str">
        <f>VLOOKUP($K10,$K$3:$AL$6, 28, FALSE)</f>
        <v>f09</v>
      </c>
      <c r="BQ10" s="1" t="str">
        <f>VLOOKUP($K10,$K$3:$AL$6, 28, FALSE)</f>
        <v>f09</v>
      </c>
    </row>
    <row r="11" spans="1:69" x14ac:dyDescent="0.2">
      <c r="A11">
        <v>11</v>
      </c>
      <c r="B11" t="str">
        <f t="shared" si="0"/>
        <v>male</v>
      </c>
      <c r="C11" t="s">
        <v>37</v>
      </c>
      <c r="D11" t="s">
        <v>21</v>
      </c>
      <c r="E11" t="s">
        <v>47</v>
      </c>
      <c r="F11" t="s">
        <v>24</v>
      </c>
      <c r="G11">
        <v>2</v>
      </c>
      <c r="H11">
        <v>0</v>
      </c>
      <c r="J11" s="6"/>
      <c r="K11" s="1" t="s">
        <v>142</v>
      </c>
      <c r="L11" s="1" t="s">
        <v>34</v>
      </c>
      <c r="M11" s="1" t="s">
        <v>35</v>
      </c>
      <c r="O11" s="1" t="s">
        <v>35</v>
      </c>
      <c r="Q11" s="1" t="s">
        <v>35</v>
      </c>
      <c r="R11" s="1" t="s">
        <v>44</v>
      </c>
      <c r="T11" s="1" t="s">
        <v>34</v>
      </c>
      <c r="U11" s="1" t="s">
        <v>41</v>
      </c>
      <c r="W11" s="1" t="s">
        <v>34</v>
      </c>
      <c r="X11" s="1" t="s">
        <v>35</v>
      </c>
      <c r="Y11" s="1" t="s">
        <v>41</v>
      </c>
      <c r="Z11" s="1" t="s">
        <v>42</v>
      </c>
      <c r="AB11" s="1" t="s">
        <v>35</v>
      </c>
      <c r="AC11" s="1" t="s">
        <v>42</v>
      </c>
      <c r="AE11" s="1" t="s">
        <v>34</v>
      </c>
      <c r="AF11" s="1" t="s">
        <v>35</v>
      </c>
      <c r="AG11" s="1" t="s">
        <v>40</v>
      </c>
      <c r="AH11" s="1" t="s">
        <v>44</v>
      </c>
      <c r="AI11" s="1" t="s">
        <v>41</v>
      </c>
      <c r="AJ11" s="1" t="s">
        <v>42</v>
      </c>
      <c r="AK11" s="1" t="s">
        <v>53</v>
      </c>
      <c r="AL11" s="1" t="s">
        <v>43</v>
      </c>
      <c r="AN11" s="1" t="s">
        <v>35</v>
      </c>
      <c r="AO11" s="1" t="s">
        <v>44</v>
      </c>
      <c r="AP11" s="1" t="s">
        <v>42</v>
      </c>
      <c r="AQ11" s="1" t="s">
        <v>43</v>
      </c>
      <c r="AS11" s="1" t="s">
        <v>44</v>
      </c>
      <c r="AT11" s="1" t="s">
        <v>43</v>
      </c>
      <c r="AV11" s="1" t="s">
        <v>41</v>
      </c>
      <c r="AX11" s="1" t="s">
        <v>41</v>
      </c>
      <c r="AY11" s="1" t="s">
        <v>42</v>
      </c>
      <c r="BA11" s="1" t="s">
        <v>42</v>
      </c>
      <c r="BC11" s="1" t="s">
        <v>41</v>
      </c>
      <c r="BD11" s="1" t="s">
        <v>53</v>
      </c>
      <c r="BF11" s="1" t="s">
        <v>41</v>
      </c>
      <c r="BG11" s="1" t="s">
        <v>42</v>
      </c>
      <c r="BH11" s="1" t="s">
        <v>53</v>
      </c>
      <c r="BI11" s="1" t="s">
        <v>43</v>
      </c>
      <c r="BK11" s="1" t="s">
        <v>42</v>
      </c>
      <c r="BL11" s="1" t="s">
        <v>43</v>
      </c>
      <c r="BN11" s="1" t="s">
        <v>53</v>
      </c>
      <c r="BO11" s="1" t="s">
        <v>43</v>
      </c>
      <c r="BQ11" s="1" t="s">
        <v>43</v>
      </c>
    </row>
    <row r="12" spans="1:69" x14ac:dyDescent="0.2">
      <c r="A12">
        <v>12</v>
      </c>
      <c r="B12" t="str">
        <f t="shared" si="0"/>
        <v>male</v>
      </c>
      <c r="C12" t="s">
        <v>39</v>
      </c>
      <c r="D12" t="s">
        <v>21</v>
      </c>
      <c r="E12" t="s">
        <v>47</v>
      </c>
      <c r="F12" t="s">
        <v>25</v>
      </c>
      <c r="G12">
        <v>3</v>
      </c>
      <c r="H12">
        <v>0</v>
      </c>
    </row>
    <row r="13" spans="1:69" x14ac:dyDescent="0.2">
      <c r="A13">
        <v>13</v>
      </c>
      <c r="B13" t="str">
        <f t="shared" si="0"/>
        <v>female</v>
      </c>
      <c r="C13" t="s">
        <v>45</v>
      </c>
      <c r="D13" t="s">
        <v>21</v>
      </c>
      <c r="E13" t="s">
        <v>48</v>
      </c>
      <c r="F13" t="s">
        <v>23</v>
      </c>
      <c r="G13">
        <v>1</v>
      </c>
      <c r="H13">
        <v>1</v>
      </c>
      <c r="J13" s="3" t="s">
        <v>38</v>
      </c>
      <c r="K13" s="1" t="s">
        <v>141</v>
      </c>
      <c r="L13" s="1" t="s">
        <v>32</v>
      </c>
      <c r="M13" s="1" t="s">
        <v>34</v>
      </c>
      <c r="O13" s="1" t="s">
        <v>34</v>
      </c>
      <c r="Q13" s="1" t="s">
        <v>34</v>
      </c>
      <c r="R13" s="1" t="str">
        <f>VLOOKUP($K13,$K$3:$R$11, 8, FALSE)</f>
        <v>f05</v>
      </c>
      <c r="T13" s="1" t="s">
        <v>32</v>
      </c>
      <c r="U13" s="1" t="str">
        <f>VLOOKUP($K13,$K$3:$U$11, 11, FALSE)</f>
        <v>f07</v>
      </c>
      <c r="W13" s="1" t="s">
        <v>32</v>
      </c>
      <c r="X13" s="1" t="s">
        <v>34</v>
      </c>
      <c r="Y13" s="1" t="str">
        <f>VLOOKUP($K13,$K$3:$U$11, 11, FALSE)</f>
        <v>f07</v>
      </c>
      <c r="Z13" s="1" t="str">
        <f>VLOOKUP($K13,$K$3:$Z$12, 16, FALSE)</f>
        <v>m07</v>
      </c>
      <c r="AB13" s="1" t="s">
        <v>34</v>
      </c>
      <c r="AC13" s="1" t="str">
        <f>VLOOKUP($K13,$K$3:$Z$12, 16, FALSE)</f>
        <v>m07</v>
      </c>
      <c r="AE13" s="1" t="s">
        <v>32</v>
      </c>
      <c r="AF13" s="1" t="s">
        <v>34</v>
      </c>
      <c r="AG13" s="1" t="str">
        <f>VLOOKUP($K13,$K$3:$AG$6, 23, FALSE)</f>
        <v>f04</v>
      </c>
      <c r="AH13" s="1" t="str">
        <f>VLOOKUP($K13,$K$3:$R$11, 8, FALSE)</f>
        <v>f05</v>
      </c>
      <c r="AI13" s="1" t="str">
        <f>VLOOKUP($K13,$K$3:$U$11, 11, FALSE)</f>
        <v>f07</v>
      </c>
      <c r="AJ13" s="1" t="str">
        <f>VLOOKUP($K13,$K$3:$Z$12, 16, FALSE)</f>
        <v>m07</v>
      </c>
      <c r="AK13" s="1" t="str">
        <f>VLOOKUP($K13,$K$3:$AK$6, 27, FALSE)</f>
        <v>f08</v>
      </c>
      <c r="AL13" s="1" t="str">
        <f>VLOOKUP($K13,$K$3:$AL$6, 28, FALSE)</f>
        <v>f09</v>
      </c>
      <c r="AN13" s="1" t="s">
        <v>34</v>
      </c>
      <c r="AO13" s="1" t="str">
        <f>VLOOKUP($K13,$K$3:$R$11, 8, FALSE)</f>
        <v>f05</v>
      </c>
      <c r="AP13" s="1" t="str">
        <f>VLOOKUP($K13,$K$3:$Z$12, 16, FALSE)</f>
        <v>m07</v>
      </c>
      <c r="AQ13" s="1" t="str">
        <f>VLOOKUP($K13,$K$3:$AL$6, 28, FALSE)</f>
        <v>f09</v>
      </c>
      <c r="AS13" s="1" t="str">
        <f>VLOOKUP($K13,$K$3:$R$11, 8, FALSE)</f>
        <v>f05</v>
      </c>
      <c r="AT13" s="1" t="str">
        <f>VLOOKUP($K13,$K$3:$AL$6, 28, FALSE)</f>
        <v>f09</v>
      </c>
      <c r="AV13" s="1" t="str">
        <f>VLOOKUP($K13,$K$3:$U$11, 11, FALSE)</f>
        <v>f07</v>
      </c>
      <c r="AX13" s="1" t="str">
        <f>VLOOKUP($K13,$K$3:$U$11, 11, FALSE)</f>
        <v>f07</v>
      </c>
      <c r="AY13" s="1" t="str">
        <f>VLOOKUP($K13,$K$3:$Z$12, 16, FALSE)</f>
        <v>m07</v>
      </c>
      <c r="BA13" s="1" t="str">
        <f>VLOOKUP($K13,$K$3:$Z$12, 16, FALSE)</f>
        <v>m07</v>
      </c>
      <c r="BC13" s="1" t="str">
        <f>VLOOKUP($K13,$K$3:$U$11, 11, FALSE)</f>
        <v>f07</v>
      </c>
      <c r="BD13" s="1" t="str">
        <f>VLOOKUP($K13,$K$3:$AK$6, 27, FALSE)</f>
        <v>f08</v>
      </c>
      <c r="BF13" s="1" t="str">
        <f>VLOOKUP($K13,$K$3:$U$11, 11, FALSE)</f>
        <v>f07</v>
      </c>
      <c r="BG13" s="1" t="str">
        <f>VLOOKUP($K13,$K$3:$Z$12, 16, FALSE)</f>
        <v>m07</v>
      </c>
      <c r="BH13" s="1" t="str">
        <f>VLOOKUP($K13,$K$3:$AK$6, 27, FALSE)</f>
        <v>f08</v>
      </c>
      <c r="BI13" s="1" t="str">
        <f>VLOOKUP($K13,$K$3:$AL$6, 28, FALSE)</f>
        <v>f09</v>
      </c>
      <c r="BK13" s="1" t="str">
        <f>VLOOKUP($K13,$K$3:$Z$12, 16, FALSE)</f>
        <v>m07</v>
      </c>
      <c r="BL13" s="1" t="str">
        <f>VLOOKUP($K13,$K$3:$AL$6, 28, FALSE)</f>
        <v>f09</v>
      </c>
      <c r="BN13" s="1" t="str">
        <f>VLOOKUP($K13,$K$3:$AK$6, 27, FALSE)</f>
        <v>f08</v>
      </c>
      <c r="BO13" s="1" t="str">
        <f>VLOOKUP($K13,$K$3:$AL$6, 28, FALSE)</f>
        <v>f09</v>
      </c>
      <c r="BQ13" s="1" t="str">
        <f>VLOOKUP($K13,$K$3:$AL$6, 28, FALSE)</f>
        <v>f09</v>
      </c>
    </row>
    <row r="14" spans="1:69" x14ac:dyDescent="0.2">
      <c r="A14">
        <v>14</v>
      </c>
      <c r="B14" t="str">
        <f t="shared" si="0"/>
        <v>male</v>
      </c>
      <c r="C14" t="s">
        <v>41</v>
      </c>
      <c r="D14" t="s">
        <v>21</v>
      </c>
      <c r="E14" t="s">
        <v>48</v>
      </c>
      <c r="F14" t="s">
        <v>24</v>
      </c>
      <c r="G14">
        <v>2</v>
      </c>
      <c r="H14">
        <v>1</v>
      </c>
    </row>
    <row r="15" spans="1:69" x14ac:dyDescent="0.2">
      <c r="A15">
        <v>15</v>
      </c>
      <c r="B15" t="str">
        <f t="shared" si="0"/>
        <v>male</v>
      </c>
      <c r="C15" t="s">
        <v>42</v>
      </c>
      <c r="D15" t="s">
        <v>21</v>
      </c>
      <c r="E15" t="s">
        <v>48</v>
      </c>
      <c r="F15" t="s">
        <v>25</v>
      </c>
      <c r="G15">
        <v>3</v>
      </c>
      <c r="H15">
        <v>1</v>
      </c>
      <c r="J15" s="6" t="s">
        <v>40</v>
      </c>
      <c r="K15" s="1" t="s">
        <v>141</v>
      </c>
      <c r="L15" s="1" t="s">
        <v>32</v>
      </c>
      <c r="M15" s="1" t="s">
        <v>34</v>
      </c>
      <c r="O15" s="1" t="s">
        <v>34</v>
      </c>
      <c r="Q15" s="1" t="s">
        <v>34</v>
      </c>
      <c r="R15" s="1" t="str">
        <f>VLOOKUP($K15,$K$3:$R$11, 8, FALSE)</f>
        <v>f05</v>
      </c>
      <c r="T15" s="1" t="s">
        <v>32</v>
      </c>
      <c r="U15" s="1" t="str">
        <f>VLOOKUP($K15,$K$3:$U$11, 11, FALSE)</f>
        <v>f07</v>
      </c>
      <c r="W15" s="1" t="s">
        <v>32</v>
      </c>
      <c r="X15" s="1" t="s">
        <v>34</v>
      </c>
      <c r="Y15" s="1" t="str">
        <f>VLOOKUP($K15,$K$3:$U$11, 11, FALSE)</f>
        <v>f07</v>
      </c>
      <c r="Z15" s="1" t="str">
        <f>VLOOKUP($K15,$K$3:$Z$12, 16, FALSE)</f>
        <v>m07</v>
      </c>
      <c r="AB15" s="1" t="s">
        <v>34</v>
      </c>
      <c r="AC15" s="1" t="str">
        <f>VLOOKUP($K15,$K$3:$Z$12, 16, FALSE)</f>
        <v>m07</v>
      </c>
      <c r="AE15" s="1" t="s">
        <v>32</v>
      </c>
      <c r="AF15" s="1" t="s">
        <v>34</v>
      </c>
      <c r="AG15" s="1" t="str">
        <f>VLOOKUP($K15,$K$3:$AG$6, 23, FALSE)</f>
        <v>f04</v>
      </c>
      <c r="AH15" s="1" t="str">
        <f>VLOOKUP($K15,$K$3:$R$11, 8, FALSE)</f>
        <v>f05</v>
      </c>
      <c r="AI15" s="1" t="str">
        <f>VLOOKUP($K15,$K$3:$U$11, 11, FALSE)</f>
        <v>f07</v>
      </c>
      <c r="AJ15" s="1" t="str">
        <f>VLOOKUP($K15,$K$3:$Z$12, 16, FALSE)</f>
        <v>m07</v>
      </c>
      <c r="AK15" s="1" t="str">
        <f>VLOOKUP($K15,$K$3:$AK$6, 27, FALSE)</f>
        <v>f08</v>
      </c>
      <c r="AL15" s="1" t="str">
        <f>VLOOKUP($K15,$K$3:$AL$6, 28, FALSE)</f>
        <v>f09</v>
      </c>
      <c r="AN15" s="1" t="s">
        <v>34</v>
      </c>
      <c r="AO15" s="1" t="str">
        <f>VLOOKUP($K15,$K$3:$R$11, 8, FALSE)</f>
        <v>f05</v>
      </c>
      <c r="AP15" s="1" t="str">
        <f>VLOOKUP($K15,$K$3:$Z$12, 16, FALSE)</f>
        <v>m07</v>
      </c>
      <c r="AQ15" s="1" t="str">
        <f>VLOOKUP($K15,$K$3:$AL$6, 28, FALSE)</f>
        <v>f09</v>
      </c>
      <c r="AS15" s="1" t="str">
        <f>VLOOKUP($K15,$K$3:$R$11, 8, FALSE)</f>
        <v>f05</v>
      </c>
      <c r="AT15" s="1" t="str">
        <f>VLOOKUP($K15,$K$3:$AL$6, 28, FALSE)</f>
        <v>f09</v>
      </c>
      <c r="AV15" s="1" t="str">
        <f>VLOOKUP($K15,$K$3:$U$11, 11, FALSE)</f>
        <v>f07</v>
      </c>
      <c r="AX15" s="1" t="str">
        <f>VLOOKUP($K15,$K$3:$U$11, 11, FALSE)</f>
        <v>f07</v>
      </c>
      <c r="AY15" s="1" t="str">
        <f>VLOOKUP($K15,$K$3:$Z$12, 16, FALSE)</f>
        <v>m07</v>
      </c>
      <c r="BA15" s="1" t="str">
        <f>VLOOKUP($K15,$K$3:$Z$12, 16, FALSE)</f>
        <v>m07</v>
      </c>
      <c r="BC15" s="1" t="str">
        <f>VLOOKUP($K15,$K$3:$U$11, 11, FALSE)</f>
        <v>f07</v>
      </c>
      <c r="BD15" s="1" t="str">
        <f>VLOOKUP($K15,$K$3:$AK$6, 27, FALSE)</f>
        <v>f08</v>
      </c>
      <c r="BF15" s="1" t="str">
        <f>VLOOKUP($K15,$K$3:$U$11, 11, FALSE)</f>
        <v>f07</v>
      </c>
      <c r="BG15" s="1" t="str">
        <f>VLOOKUP($K15,$K$3:$Z$12, 16, FALSE)</f>
        <v>m07</v>
      </c>
      <c r="BH15" s="1" t="str">
        <f>VLOOKUP($K15,$K$3:$AK$6, 27, FALSE)</f>
        <v>f08</v>
      </c>
      <c r="BI15" s="1" t="str">
        <f>VLOOKUP($K15,$K$3:$AL$6, 28, FALSE)</f>
        <v>f09</v>
      </c>
      <c r="BK15" s="1" t="str">
        <f>VLOOKUP($K15,$K$3:$Z$12, 16, FALSE)</f>
        <v>m07</v>
      </c>
      <c r="BL15" s="1" t="str">
        <f>VLOOKUP($K15,$K$3:$AL$6, 28, FALSE)</f>
        <v>f09</v>
      </c>
      <c r="BN15" s="1" t="str">
        <f>VLOOKUP($K15,$K$3:$AK$6, 27, FALSE)</f>
        <v>f08</v>
      </c>
      <c r="BO15" s="1" t="str">
        <f>VLOOKUP($K15,$K$3:$AL$6, 28, FALSE)</f>
        <v>f09</v>
      </c>
      <c r="BQ15" s="1" t="str">
        <f>VLOOKUP($K15,$K$3:$AL$6, 28, FALSE)</f>
        <v>f09</v>
      </c>
    </row>
    <row r="16" spans="1:69" x14ac:dyDescent="0.2">
      <c r="A16">
        <v>16</v>
      </c>
      <c r="B16" t="str">
        <f t="shared" si="0"/>
        <v>female</v>
      </c>
      <c r="C16" t="s">
        <v>52</v>
      </c>
      <c r="D16" t="s">
        <v>21</v>
      </c>
      <c r="E16" t="s">
        <v>49</v>
      </c>
      <c r="F16" t="s">
        <v>23</v>
      </c>
      <c r="G16">
        <v>1</v>
      </c>
      <c r="H16">
        <v>2</v>
      </c>
      <c r="J16" s="6"/>
      <c r="K16" s="1" t="s">
        <v>142</v>
      </c>
      <c r="L16" s="1" t="s">
        <v>34</v>
      </c>
      <c r="M16" s="1" t="s">
        <v>35</v>
      </c>
      <c r="O16" s="1" t="s">
        <v>35</v>
      </c>
      <c r="Q16" s="1" t="s">
        <v>35</v>
      </c>
      <c r="R16" s="1" t="str">
        <f>VLOOKUP($K16,$K$3:$R$11, 8, FALSE)</f>
        <v>f06</v>
      </c>
      <c r="T16" s="1" t="s">
        <v>34</v>
      </c>
      <c r="U16" s="1" t="str">
        <f>VLOOKUP($K16,$K$3:$U$11, 11, FALSE)</f>
        <v>m07</v>
      </c>
      <c r="W16" s="1" t="s">
        <v>34</v>
      </c>
      <c r="X16" s="1" t="s">
        <v>35</v>
      </c>
      <c r="Y16" s="1" t="str">
        <f>VLOOKUP($K16,$K$3:$U$11, 11, FALSE)</f>
        <v>m07</v>
      </c>
      <c r="Z16" s="1" t="str">
        <f>VLOOKUP($K16,$K$3:$Z$12, 16, FALSE)</f>
        <v>m08</v>
      </c>
      <c r="AB16" s="1" t="s">
        <v>35</v>
      </c>
      <c r="AC16" s="1" t="str">
        <f>VLOOKUP($K16,$K$3:$Z$12, 16, FALSE)</f>
        <v>m08</v>
      </c>
      <c r="AE16" s="1" t="s">
        <v>34</v>
      </c>
      <c r="AF16" s="1" t="s">
        <v>35</v>
      </c>
      <c r="AG16" s="1" t="str">
        <f>VLOOKUP($K16,$K$3:$AG$15, 23, FALSE)</f>
        <v>f05</v>
      </c>
      <c r="AH16" s="1" t="str">
        <f>VLOOKUP($K16,$K$3:$R$11, 8, FALSE)</f>
        <v>f06</v>
      </c>
      <c r="AI16" s="1" t="str">
        <f>VLOOKUP($K16,$K$3:$U$11, 11, FALSE)</f>
        <v>m07</v>
      </c>
      <c r="AJ16" s="1" t="str">
        <f>VLOOKUP($K16,$K$3:$Z$12, 16, FALSE)</f>
        <v>m08</v>
      </c>
      <c r="AK16" s="1" t="str">
        <f>VLOOKUP($K16,$K$3:$AK$13, 27, FALSE)</f>
        <v>f09</v>
      </c>
      <c r="AL16" s="1" t="str">
        <f>VLOOKUP($K16,$K$3:$AL$13, 28, FALSE)</f>
        <v>m09</v>
      </c>
      <c r="AN16" s="1" t="s">
        <v>35</v>
      </c>
      <c r="AO16" s="1" t="str">
        <f>VLOOKUP($K16,$K$3:$R$11, 8, FALSE)</f>
        <v>f06</v>
      </c>
      <c r="AP16" s="1" t="str">
        <f>VLOOKUP($K16,$K$3:$Z$12, 16, FALSE)</f>
        <v>m08</v>
      </c>
      <c r="AQ16" s="1" t="str">
        <f>VLOOKUP($K16,$K$3:$AL$13, 28, FALSE)</f>
        <v>m09</v>
      </c>
      <c r="AS16" s="1" t="str">
        <f>VLOOKUP($K16,$K$3:$R$11, 8, FALSE)</f>
        <v>f06</v>
      </c>
      <c r="AT16" s="1" t="str">
        <f>VLOOKUP($K16,$K$3:$AL$13, 28, FALSE)</f>
        <v>m09</v>
      </c>
      <c r="AV16" s="1" t="str">
        <f>VLOOKUP($K16,$K$3:$U$11, 11, FALSE)</f>
        <v>m07</v>
      </c>
      <c r="AX16" s="1" t="str">
        <f>VLOOKUP($K16,$K$3:$U$11, 11, FALSE)</f>
        <v>m07</v>
      </c>
      <c r="AY16" s="1" t="str">
        <f>VLOOKUP($K16,$K$3:$Z$12, 16, FALSE)</f>
        <v>m08</v>
      </c>
      <c r="BA16" s="1" t="str">
        <f>VLOOKUP($K16,$K$3:$Z$12, 16, FALSE)</f>
        <v>m08</v>
      </c>
      <c r="BC16" s="1" t="str">
        <f>VLOOKUP($K16,$K$3:$U$11, 11, FALSE)</f>
        <v>m07</v>
      </c>
      <c r="BD16" s="1" t="str">
        <f>VLOOKUP($K16,$K$3:$AK$13, 27, FALSE)</f>
        <v>f09</v>
      </c>
      <c r="BF16" s="1" t="str">
        <f>VLOOKUP($K16,$K$3:$U$11, 11, FALSE)</f>
        <v>m07</v>
      </c>
      <c r="BG16" s="1" t="str">
        <f>VLOOKUP($K16,$K$3:$Z$12, 16, FALSE)</f>
        <v>m08</v>
      </c>
      <c r="BH16" s="1" t="str">
        <f>VLOOKUP($K16,$K$3:$AK$13, 27, FALSE)</f>
        <v>f09</v>
      </c>
      <c r="BI16" s="1" t="str">
        <f>VLOOKUP($K16,$K$3:$AL$13, 28, FALSE)</f>
        <v>m09</v>
      </c>
      <c r="BK16" s="1" t="str">
        <f>VLOOKUP($K16,$K$3:$Z$12, 16, FALSE)</f>
        <v>m08</v>
      </c>
      <c r="BL16" s="1" t="str">
        <f>VLOOKUP($K16,$K$3:$AL$13, 28, FALSE)</f>
        <v>m09</v>
      </c>
      <c r="BN16" s="1" t="str">
        <f>VLOOKUP($K16,$K$3:$AK$13, 27, FALSE)</f>
        <v>f09</v>
      </c>
      <c r="BO16" s="1" t="str">
        <f>VLOOKUP($K16,$K$3:$AL$13, 28, FALSE)</f>
        <v>m09</v>
      </c>
      <c r="BQ16" s="1" t="str">
        <f>VLOOKUP($K16,$K$3:$AL$13, 28, FALSE)</f>
        <v>m09</v>
      </c>
    </row>
    <row r="17" spans="1:69" x14ac:dyDescent="0.2">
      <c r="A17">
        <v>17</v>
      </c>
      <c r="B17" t="str">
        <f t="shared" si="0"/>
        <v>female</v>
      </c>
      <c r="C17" t="s">
        <v>53</v>
      </c>
      <c r="D17" t="s">
        <v>21</v>
      </c>
      <c r="E17" t="s">
        <v>49</v>
      </c>
      <c r="F17" t="s">
        <v>24</v>
      </c>
      <c r="G17">
        <v>2</v>
      </c>
      <c r="H17">
        <v>2</v>
      </c>
    </row>
    <row r="18" spans="1:69" x14ac:dyDescent="0.2">
      <c r="A18">
        <v>18</v>
      </c>
      <c r="B18" t="str">
        <f t="shared" si="0"/>
        <v>male</v>
      </c>
      <c r="C18" t="s">
        <v>43</v>
      </c>
      <c r="D18" t="s">
        <v>21</v>
      </c>
      <c r="E18" t="s">
        <v>49</v>
      </c>
      <c r="F18" t="s">
        <v>25</v>
      </c>
      <c r="G18">
        <v>3</v>
      </c>
      <c r="H18">
        <v>2</v>
      </c>
      <c r="J18" s="3" t="s">
        <v>44</v>
      </c>
      <c r="K18" s="1" t="s">
        <v>142</v>
      </c>
      <c r="L18" s="1" t="s">
        <v>34</v>
      </c>
      <c r="M18" s="1" t="s">
        <v>35</v>
      </c>
      <c r="O18" s="1" t="s">
        <v>35</v>
      </c>
      <c r="Q18" s="1" t="s">
        <v>35</v>
      </c>
      <c r="R18" s="1" t="str">
        <f>VLOOKUP($K18,$K8:$R16, 8, FALSE)</f>
        <v>f06</v>
      </c>
      <c r="T18" s="1" t="s">
        <v>34</v>
      </c>
      <c r="U18" s="1" t="str">
        <f>VLOOKUP($K18,$K$3:$U$11, 11, FALSE)</f>
        <v>m07</v>
      </c>
      <c r="W18" s="1" t="s">
        <v>34</v>
      </c>
      <c r="X18" s="1" t="s">
        <v>35</v>
      </c>
      <c r="Y18" s="1" t="str">
        <f>VLOOKUP($K18,$K$3:$U$11, 11, FALSE)</f>
        <v>m07</v>
      </c>
      <c r="Z18" s="1" t="str">
        <f>VLOOKUP($K18,$K$3:$Z$12, 16, FALSE)</f>
        <v>m08</v>
      </c>
      <c r="AB18" s="1" t="s">
        <v>35</v>
      </c>
      <c r="AC18" s="1" t="str">
        <f>VLOOKUP($K18,$K$3:$Z$12, 16, FALSE)</f>
        <v>m08</v>
      </c>
      <c r="AE18" s="1" t="s">
        <v>34</v>
      </c>
      <c r="AF18" s="1" t="s">
        <v>35</v>
      </c>
      <c r="AG18" s="1" t="str">
        <f>VLOOKUP($K18,$K$3:$AG$15, 23, FALSE)</f>
        <v>f05</v>
      </c>
      <c r="AH18" s="1" t="str">
        <f>VLOOKUP($K18,$K8:$R16, 8, FALSE)</f>
        <v>f06</v>
      </c>
      <c r="AI18" s="1" t="str">
        <f>VLOOKUP($K18,$K$3:$U$11, 11, FALSE)</f>
        <v>m07</v>
      </c>
      <c r="AJ18" s="1" t="str">
        <f>VLOOKUP($K18,$K$3:$Z$12, 16, FALSE)</f>
        <v>m08</v>
      </c>
      <c r="AK18" s="1" t="str">
        <f>VLOOKUP($K18,$K$3:$AK$13, 27, FALSE)</f>
        <v>f09</v>
      </c>
      <c r="AL18" s="1" t="str">
        <f>VLOOKUP($K18,$K$3:$AL$13, 28, FALSE)</f>
        <v>m09</v>
      </c>
      <c r="AN18" s="1" t="s">
        <v>35</v>
      </c>
      <c r="AO18" s="1" t="str">
        <f>VLOOKUP($K18,$K8:$R16, 8, FALSE)</f>
        <v>f06</v>
      </c>
      <c r="AP18" s="1" t="str">
        <f>VLOOKUP($K18,$K$3:$Z$12, 16, FALSE)</f>
        <v>m08</v>
      </c>
      <c r="AQ18" s="1" t="str">
        <f>VLOOKUP($K18,$K$3:$AL$13, 28, FALSE)</f>
        <v>m09</v>
      </c>
      <c r="AS18" s="1" t="str">
        <f>VLOOKUP($K18,$K8:$R16, 8, FALSE)</f>
        <v>f06</v>
      </c>
      <c r="AT18" s="1" t="str">
        <f>VLOOKUP($K18,$K$3:$AL$13, 28, FALSE)</f>
        <v>m09</v>
      </c>
      <c r="AV18" s="1" t="str">
        <f>VLOOKUP($K18,$K$3:$U$11, 11, FALSE)</f>
        <v>m07</v>
      </c>
      <c r="AX18" s="1" t="str">
        <f>VLOOKUP($K18,$K$3:$U$11, 11, FALSE)</f>
        <v>m07</v>
      </c>
      <c r="AY18" s="1" t="str">
        <f>VLOOKUP($K18,$K$3:$Z$12, 16, FALSE)</f>
        <v>m08</v>
      </c>
      <c r="BA18" s="1" t="str">
        <f>VLOOKUP($K18,$K$3:$Z$12, 16, FALSE)</f>
        <v>m08</v>
      </c>
      <c r="BC18" s="1" t="str">
        <f>VLOOKUP($K18,$K$3:$U$11, 11, FALSE)</f>
        <v>m07</v>
      </c>
      <c r="BD18" s="1" t="str">
        <f>VLOOKUP($K18,$K$3:$AK$13, 27, FALSE)</f>
        <v>f09</v>
      </c>
      <c r="BF18" s="1" t="str">
        <f>VLOOKUP($K18,$K$3:$U$11, 11, FALSE)</f>
        <v>m07</v>
      </c>
      <c r="BG18" s="1" t="str">
        <f>VLOOKUP($K18,$K$3:$Z$12, 16, FALSE)</f>
        <v>m08</v>
      </c>
      <c r="BH18" s="1" t="str">
        <f>VLOOKUP($K18,$K$3:$AK$13, 27, FALSE)</f>
        <v>f09</v>
      </c>
      <c r="BI18" s="1" t="str">
        <f>VLOOKUP($K18,$K$3:$AL$13, 28, FALSE)</f>
        <v>m09</v>
      </c>
      <c r="BK18" s="1" t="str">
        <f>VLOOKUP($K18,$K$3:$Z$12, 16, FALSE)</f>
        <v>m08</v>
      </c>
      <c r="BL18" s="1" t="str">
        <f>VLOOKUP($K18,$K$3:$AL$13, 28, FALSE)</f>
        <v>m09</v>
      </c>
      <c r="BN18" s="1" t="str">
        <f>VLOOKUP($K18,$K$3:$AK$13, 27, FALSE)</f>
        <v>f09</v>
      </c>
      <c r="BO18" s="1" t="str">
        <f>VLOOKUP($K18,$K$3:$AL$13, 28, FALSE)</f>
        <v>m09</v>
      </c>
      <c r="BQ18" s="1" t="str">
        <f>VLOOKUP($K18,$K$3:$AL$13, 28, FALSE)</f>
        <v>m09</v>
      </c>
    </row>
    <row r="19" spans="1:69" x14ac:dyDescent="0.2">
      <c r="A19">
        <v>19</v>
      </c>
      <c r="B19" t="str">
        <f t="shared" si="0"/>
        <v>male</v>
      </c>
      <c r="C19" t="s">
        <v>29</v>
      </c>
      <c r="D19" t="s">
        <v>22</v>
      </c>
      <c r="E19" t="s">
        <v>47</v>
      </c>
      <c r="F19" t="s">
        <v>23</v>
      </c>
      <c r="G19">
        <v>2</v>
      </c>
      <c r="H19">
        <v>0</v>
      </c>
    </row>
    <row r="20" spans="1:69" x14ac:dyDescent="0.2">
      <c r="A20">
        <v>20</v>
      </c>
      <c r="B20" t="str">
        <f t="shared" si="0"/>
        <v>male</v>
      </c>
      <c r="C20" t="s">
        <v>46</v>
      </c>
      <c r="D20" t="s">
        <v>22</v>
      </c>
      <c r="E20" t="s">
        <v>47</v>
      </c>
      <c r="F20" t="s">
        <v>24</v>
      </c>
      <c r="G20">
        <v>3</v>
      </c>
      <c r="H20">
        <v>0</v>
      </c>
      <c r="J20" s="6" t="s">
        <v>45</v>
      </c>
      <c r="K20" s="1" t="s">
        <v>139</v>
      </c>
      <c r="L20" s="1" t="s">
        <v>30</v>
      </c>
      <c r="M20" s="1" t="s">
        <v>31</v>
      </c>
      <c r="O20" s="1" t="s">
        <v>31</v>
      </c>
      <c r="Q20" s="1" t="s">
        <v>31</v>
      </c>
      <c r="R20" s="1" t="s">
        <v>34</v>
      </c>
      <c r="T20" s="1" t="s">
        <v>30</v>
      </c>
      <c r="U20" s="1" t="str">
        <f>VLOOKUP($K20,$K$3:$U$11, 11, FALSE)</f>
        <v>m04</v>
      </c>
      <c r="W20" s="1" t="s">
        <v>30</v>
      </c>
      <c r="X20" s="1" t="s">
        <v>31</v>
      </c>
      <c r="Y20" s="1" t="str">
        <f>VLOOKUP($K20,$K$3:$U$11, 11, FALSE)</f>
        <v>m04</v>
      </c>
      <c r="Z20" s="1" t="str">
        <f>VLOOKUP($K20,$K$3:$Z$12, 16, FALSE)</f>
        <v>m05</v>
      </c>
      <c r="AB20" s="1" t="s">
        <v>31</v>
      </c>
      <c r="AC20" s="1" t="str">
        <f>VLOOKUP($K20,$K$3:$Z$12, 16, FALSE)</f>
        <v>m05</v>
      </c>
      <c r="AE20" s="1" t="s">
        <v>30</v>
      </c>
      <c r="AF20" s="1" t="s">
        <v>31</v>
      </c>
      <c r="AG20" s="1" t="str">
        <f>VLOOKUP($K20,$K$3:$AG$15, 23, FALSE)</f>
        <v>f02</v>
      </c>
      <c r="AH20" s="1" t="s">
        <v>34</v>
      </c>
      <c r="AI20" s="1" t="str">
        <f>VLOOKUP($K20,$K$3:$U$11, 11, FALSE)</f>
        <v>m04</v>
      </c>
      <c r="AJ20" s="1" t="str">
        <f>VLOOKUP($K20,$K$3:$Z$12, 16, FALSE)</f>
        <v>m05</v>
      </c>
      <c r="AK20" s="1" t="str">
        <f t="shared" ref="AK20:AK21" si="1">VLOOKUP($K20,$K$3:$AK$13, 27, FALSE)</f>
        <v>f07</v>
      </c>
      <c r="AL20" s="1" t="str">
        <f t="shared" ref="AL20:AL21" si="2">VLOOKUP($K20,$K$3:$AL$13, 28, FALSE)</f>
        <v>m07</v>
      </c>
      <c r="AN20" s="1" t="s">
        <v>31</v>
      </c>
      <c r="AO20" s="1" t="s">
        <v>34</v>
      </c>
      <c r="AP20" s="1" t="str">
        <f>VLOOKUP($K20,$K$3:$Z$12, 16, FALSE)</f>
        <v>m05</v>
      </c>
      <c r="AQ20" s="1" t="str">
        <f t="shared" ref="AQ20:AQ21" si="3">VLOOKUP($K20,$K$3:$AL$13, 28, FALSE)</f>
        <v>m07</v>
      </c>
      <c r="AS20" s="1" t="s">
        <v>34</v>
      </c>
      <c r="AT20" s="1" t="str">
        <f t="shared" ref="AT20:AT21" si="4">VLOOKUP($K20,$K$3:$AL$13, 28, FALSE)</f>
        <v>m07</v>
      </c>
      <c r="AV20" s="1" t="str">
        <f>VLOOKUP($K20,$K$3:$U$11, 11, FALSE)</f>
        <v>m04</v>
      </c>
      <c r="AX20" s="1" t="str">
        <f>VLOOKUP($K20,$K$3:$U$11, 11, FALSE)</f>
        <v>m04</v>
      </c>
      <c r="AY20" s="1" t="str">
        <f>VLOOKUP($K20,$K$3:$Z$12, 16, FALSE)</f>
        <v>m05</v>
      </c>
      <c r="BA20" s="1" t="str">
        <f>VLOOKUP($K20,$K$3:$Z$12, 16, FALSE)</f>
        <v>m05</v>
      </c>
      <c r="BC20" s="1" t="str">
        <f>VLOOKUP($K20,$K$3:$U$11, 11, FALSE)</f>
        <v>m04</v>
      </c>
      <c r="BD20" s="1" t="str">
        <f t="shared" ref="BD20:BD21" si="5">VLOOKUP($K20,$K$3:$AK$13, 27, FALSE)</f>
        <v>f07</v>
      </c>
      <c r="BF20" s="1" t="str">
        <f>VLOOKUP($K20,$K$3:$U$11, 11, FALSE)</f>
        <v>m04</v>
      </c>
      <c r="BG20" s="1" t="str">
        <f>VLOOKUP($K20,$K$3:$Z$12, 16, FALSE)</f>
        <v>m05</v>
      </c>
      <c r="BH20" s="1" t="str">
        <f t="shared" ref="BH20:BH21" si="6">VLOOKUP($K20,$K$3:$AK$13, 27, FALSE)</f>
        <v>f07</v>
      </c>
      <c r="BI20" s="1" t="str">
        <f t="shared" ref="BI20:BI21" si="7">VLOOKUP($K20,$K$3:$AL$13, 28, FALSE)</f>
        <v>m07</v>
      </c>
      <c r="BK20" s="1" t="str">
        <f>VLOOKUP($K20,$K$3:$Z$12, 16, FALSE)</f>
        <v>m05</v>
      </c>
      <c r="BL20" s="1" t="str">
        <f t="shared" ref="BL20:BL21" si="8">VLOOKUP($K20,$K$3:$AL$13, 28, FALSE)</f>
        <v>m07</v>
      </c>
      <c r="BN20" s="1" t="str">
        <f t="shared" ref="BN20:BN21" si="9">VLOOKUP($K20,$K$3:$AK$13, 27, FALSE)</f>
        <v>f07</v>
      </c>
      <c r="BO20" s="1" t="str">
        <f t="shared" ref="BO20:BQ21" si="10">VLOOKUP($K20,$K$3:$AL$13, 28, FALSE)</f>
        <v>m07</v>
      </c>
      <c r="BQ20" s="1" t="str">
        <f t="shared" si="10"/>
        <v>m07</v>
      </c>
    </row>
    <row r="21" spans="1:69" x14ac:dyDescent="0.2">
      <c r="A21">
        <v>21</v>
      </c>
      <c r="B21" t="str">
        <f t="shared" si="0"/>
        <v>male</v>
      </c>
      <c r="C21" t="s">
        <v>79</v>
      </c>
      <c r="D21" t="s">
        <v>22</v>
      </c>
      <c r="E21" t="s">
        <v>47</v>
      </c>
      <c r="F21" t="s">
        <v>25</v>
      </c>
      <c r="G21">
        <v>4</v>
      </c>
      <c r="H21">
        <v>0</v>
      </c>
      <c r="J21" s="6"/>
      <c r="K21" s="1" t="s">
        <v>141</v>
      </c>
      <c r="L21" s="1" t="s">
        <v>32</v>
      </c>
      <c r="M21" s="1" t="s">
        <v>34</v>
      </c>
      <c r="O21" s="1" t="s">
        <v>34</v>
      </c>
      <c r="Q21" s="1" t="s">
        <v>34</v>
      </c>
      <c r="R21" s="1" t="str">
        <f t="shared" ref="R21" si="11">VLOOKUP($K21,$K11:$R19, 8, FALSE)</f>
        <v>f05</v>
      </c>
      <c r="T21" s="1" t="s">
        <v>32</v>
      </c>
      <c r="U21" s="1" t="str">
        <f>VLOOKUP($K21,$K$3:$U$11, 11, FALSE)</f>
        <v>f07</v>
      </c>
      <c r="W21" s="1" t="s">
        <v>32</v>
      </c>
      <c r="X21" s="1" t="s">
        <v>34</v>
      </c>
      <c r="Y21" s="1" t="str">
        <f>VLOOKUP($K21,$K$3:$U$11, 11, FALSE)</f>
        <v>f07</v>
      </c>
      <c r="Z21" s="1" t="str">
        <f>VLOOKUP($K21,$K$3:$Z$12, 16, FALSE)</f>
        <v>m07</v>
      </c>
      <c r="AB21" s="1" t="s">
        <v>34</v>
      </c>
      <c r="AC21" s="1" t="str">
        <f>VLOOKUP($K21,$K$3:$Z$12, 16, FALSE)</f>
        <v>m07</v>
      </c>
      <c r="AE21" s="1" t="s">
        <v>32</v>
      </c>
      <c r="AF21" s="1" t="s">
        <v>34</v>
      </c>
      <c r="AG21" s="1" t="str">
        <f>VLOOKUP($K21,$K$3:$AG$15, 23, FALSE)</f>
        <v>f04</v>
      </c>
      <c r="AH21" s="1" t="str">
        <f t="shared" ref="AH21" si="12">VLOOKUP($K21,$K11:$R19, 8, FALSE)</f>
        <v>f05</v>
      </c>
      <c r="AI21" s="1" t="str">
        <f>VLOOKUP($K21,$K$3:$U$11, 11, FALSE)</f>
        <v>f07</v>
      </c>
      <c r="AJ21" s="1" t="str">
        <f>VLOOKUP($K21,$K$3:$Z$12, 16, FALSE)</f>
        <v>m07</v>
      </c>
      <c r="AK21" s="1" t="str">
        <f t="shared" si="1"/>
        <v>f08</v>
      </c>
      <c r="AL21" s="1" t="str">
        <f t="shared" si="2"/>
        <v>f09</v>
      </c>
      <c r="AN21" s="1" t="s">
        <v>34</v>
      </c>
      <c r="AO21" s="1" t="str">
        <f t="shared" ref="AO21" si="13">VLOOKUP($K21,$K11:$R19, 8, FALSE)</f>
        <v>f05</v>
      </c>
      <c r="AP21" s="1" t="str">
        <f>VLOOKUP($K21,$K$3:$Z$12, 16, FALSE)</f>
        <v>m07</v>
      </c>
      <c r="AQ21" s="1" t="str">
        <f t="shared" si="3"/>
        <v>f09</v>
      </c>
      <c r="AS21" s="1" t="str">
        <f t="shared" ref="AS21" si="14">VLOOKUP($K21,$K11:$R19, 8, FALSE)</f>
        <v>f05</v>
      </c>
      <c r="AT21" s="1" t="str">
        <f t="shared" si="4"/>
        <v>f09</v>
      </c>
      <c r="AV21" s="1" t="str">
        <f>VLOOKUP($K21,$K$3:$U$11, 11, FALSE)</f>
        <v>f07</v>
      </c>
      <c r="AX21" s="1" t="str">
        <f>VLOOKUP($K21,$K$3:$U$11, 11, FALSE)</f>
        <v>f07</v>
      </c>
      <c r="AY21" s="1" t="str">
        <f>VLOOKUP($K21,$K$3:$Z$12, 16, FALSE)</f>
        <v>m07</v>
      </c>
      <c r="BA21" s="1" t="str">
        <f>VLOOKUP($K21,$K$3:$Z$12, 16, FALSE)</f>
        <v>m07</v>
      </c>
      <c r="BC21" s="1" t="str">
        <f>VLOOKUP($K21,$K$3:$U$11, 11, FALSE)</f>
        <v>f07</v>
      </c>
      <c r="BD21" s="1" t="str">
        <f t="shared" si="5"/>
        <v>f08</v>
      </c>
      <c r="BF21" s="1" t="str">
        <f>VLOOKUP($K21,$K$3:$U$11, 11, FALSE)</f>
        <v>f07</v>
      </c>
      <c r="BG21" s="1" t="str">
        <f>VLOOKUP($K21,$K$3:$Z$12, 16, FALSE)</f>
        <v>m07</v>
      </c>
      <c r="BH21" s="1" t="str">
        <f t="shared" si="6"/>
        <v>f08</v>
      </c>
      <c r="BI21" s="1" t="str">
        <f t="shared" si="7"/>
        <v>f09</v>
      </c>
      <c r="BK21" s="1" t="str">
        <f>VLOOKUP($K21,$K$3:$Z$12, 16, FALSE)</f>
        <v>m07</v>
      </c>
      <c r="BL21" s="1" t="str">
        <f t="shared" si="8"/>
        <v>f09</v>
      </c>
      <c r="BN21" s="1" t="str">
        <f t="shared" si="9"/>
        <v>f08</v>
      </c>
      <c r="BO21" s="1" t="str">
        <f t="shared" si="10"/>
        <v>f09</v>
      </c>
      <c r="BQ21" s="1" t="str">
        <f t="shared" si="10"/>
        <v>f09</v>
      </c>
    </row>
    <row r="22" spans="1:69" x14ac:dyDescent="0.2">
      <c r="A22">
        <v>22</v>
      </c>
      <c r="B22" t="str">
        <f t="shared" si="0"/>
        <v>male</v>
      </c>
      <c r="C22" t="s">
        <v>80</v>
      </c>
      <c r="D22" t="s">
        <v>22</v>
      </c>
      <c r="E22" t="s">
        <v>48</v>
      </c>
      <c r="F22" t="s">
        <v>23</v>
      </c>
      <c r="G22">
        <v>2</v>
      </c>
      <c r="H22">
        <v>1</v>
      </c>
      <c r="J22" s="6"/>
      <c r="K22" s="1" t="s">
        <v>143</v>
      </c>
      <c r="L22" s="1" t="s">
        <v>36</v>
      </c>
      <c r="M22" s="1" t="s">
        <v>37</v>
      </c>
      <c r="O22" s="1" t="s">
        <v>37</v>
      </c>
      <c r="Q22" s="1" t="s">
        <v>37</v>
      </c>
      <c r="R22" s="1" t="s">
        <v>41</v>
      </c>
      <c r="T22" s="1" t="s">
        <v>36</v>
      </c>
      <c r="U22" s="1" t="s">
        <v>29</v>
      </c>
      <c r="W22" s="1" t="s">
        <v>36</v>
      </c>
      <c r="X22" s="1" t="s">
        <v>37</v>
      </c>
      <c r="Y22" s="1" t="s">
        <v>29</v>
      </c>
      <c r="Z22" s="1" t="s">
        <v>46</v>
      </c>
      <c r="AB22" s="1" t="s">
        <v>37</v>
      </c>
      <c r="AC22" s="1" t="s">
        <v>46</v>
      </c>
      <c r="AE22" s="1" t="s">
        <v>36</v>
      </c>
      <c r="AF22" s="1" t="s">
        <v>37</v>
      </c>
      <c r="AG22" s="1" t="s">
        <v>45</v>
      </c>
      <c r="AH22" s="1" t="s">
        <v>41</v>
      </c>
      <c r="AI22" s="1" t="s">
        <v>29</v>
      </c>
      <c r="AJ22" s="1" t="s">
        <v>46</v>
      </c>
      <c r="AK22" s="1" t="s">
        <v>80</v>
      </c>
      <c r="AL22" s="1" t="s">
        <v>81</v>
      </c>
      <c r="AN22" s="1" t="s">
        <v>37</v>
      </c>
      <c r="AO22" s="1" t="s">
        <v>41</v>
      </c>
      <c r="AP22" s="1" t="s">
        <v>46</v>
      </c>
      <c r="AQ22" s="1" t="s">
        <v>81</v>
      </c>
      <c r="AS22" s="1" t="s">
        <v>41</v>
      </c>
      <c r="AT22" s="1" t="s">
        <v>81</v>
      </c>
      <c r="AV22" s="1" t="s">
        <v>29</v>
      </c>
      <c r="AX22" s="1" t="s">
        <v>29</v>
      </c>
      <c r="AY22" s="1" t="s">
        <v>46</v>
      </c>
      <c r="BA22" s="1" t="s">
        <v>46</v>
      </c>
      <c r="BC22" s="1" t="s">
        <v>29</v>
      </c>
      <c r="BD22" s="1" t="s">
        <v>80</v>
      </c>
      <c r="BF22" s="1" t="s">
        <v>29</v>
      </c>
      <c r="BG22" s="1" t="s">
        <v>46</v>
      </c>
      <c r="BH22" s="1" t="s">
        <v>80</v>
      </c>
      <c r="BI22" s="1" t="s">
        <v>81</v>
      </c>
      <c r="BK22" s="1" t="s">
        <v>46</v>
      </c>
      <c r="BL22" s="1" t="s">
        <v>81</v>
      </c>
      <c r="BN22" s="1" t="s">
        <v>80</v>
      </c>
      <c r="BO22" s="1" t="s">
        <v>81</v>
      </c>
      <c r="BQ22" s="1" t="s">
        <v>81</v>
      </c>
    </row>
    <row r="23" spans="1:69" x14ac:dyDescent="0.2">
      <c r="A23">
        <v>23</v>
      </c>
      <c r="B23" t="str">
        <f t="shared" si="0"/>
        <v>male</v>
      </c>
      <c r="C23" t="s">
        <v>81</v>
      </c>
      <c r="D23" t="s">
        <v>22</v>
      </c>
      <c r="E23" t="s">
        <v>48</v>
      </c>
      <c r="F23" t="s">
        <v>24</v>
      </c>
      <c r="G23">
        <v>3</v>
      </c>
      <c r="H23">
        <v>1</v>
      </c>
      <c r="J23" s="6"/>
      <c r="K23" s="1" t="s">
        <v>144</v>
      </c>
      <c r="L23" s="1" t="s">
        <v>45</v>
      </c>
      <c r="M23" s="1" t="s">
        <v>41</v>
      </c>
      <c r="O23" s="1" t="s">
        <v>41</v>
      </c>
      <c r="Q23" s="1" t="s">
        <v>41</v>
      </c>
      <c r="R23" s="1" t="s">
        <v>53</v>
      </c>
      <c r="T23" s="1" t="s">
        <v>45</v>
      </c>
      <c r="U23" s="1" t="s">
        <v>80</v>
      </c>
      <c r="W23" s="1" t="s">
        <v>45</v>
      </c>
      <c r="X23" s="1" t="s">
        <v>41</v>
      </c>
      <c r="Y23" s="1" t="s">
        <v>80</v>
      </c>
      <c r="Z23" s="1" t="s">
        <v>81</v>
      </c>
      <c r="AB23" s="1" t="s">
        <v>41</v>
      </c>
      <c r="AC23" s="1" t="s">
        <v>81</v>
      </c>
      <c r="AE23" s="1" t="s">
        <v>45</v>
      </c>
      <c r="AF23" s="1" t="s">
        <v>41</v>
      </c>
      <c r="AG23" s="1" t="s">
        <v>52</v>
      </c>
      <c r="AH23" s="1" t="s">
        <v>53</v>
      </c>
      <c r="AI23" s="1" t="s">
        <v>80</v>
      </c>
      <c r="AJ23" s="1" t="s">
        <v>81</v>
      </c>
      <c r="AK23" s="1" t="s">
        <v>54</v>
      </c>
      <c r="AL23" s="1" t="s">
        <v>83</v>
      </c>
      <c r="AN23" s="1" t="s">
        <v>41</v>
      </c>
      <c r="AO23" s="1" t="s">
        <v>53</v>
      </c>
      <c r="AP23" s="1" t="s">
        <v>81</v>
      </c>
      <c r="AQ23" s="1" t="s">
        <v>83</v>
      </c>
      <c r="AS23" s="1" t="s">
        <v>53</v>
      </c>
      <c r="AT23" s="1" t="s">
        <v>83</v>
      </c>
      <c r="AV23" s="1" t="s">
        <v>80</v>
      </c>
      <c r="AX23" s="1" t="s">
        <v>80</v>
      </c>
      <c r="AY23" s="1" t="s">
        <v>81</v>
      </c>
      <c r="BA23" s="1" t="s">
        <v>81</v>
      </c>
      <c r="BC23" s="1" t="s">
        <v>80</v>
      </c>
      <c r="BD23" s="1" t="s">
        <v>54</v>
      </c>
      <c r="BF23" s="1" t="s">
        <v>80</v>
      </c>
      <c r="BG23" s="1" t="s">
        <v>81</v>
      </c>
      <c r="BH23" s="1" t="s">
        <v>54</v>
      </c>
      <c r="BI23" s="1" t="s">
        <v>83</v>
      </c>
      <c r="BK23" s="1" t="s">
        <v>81</v>
      </c>
      <c r="BL23" s="1" t="s">
        <v>83</v>
      </c>
      <c r="BN23" s="1" t="s">
        <v>54</v>
      </c>
      <c r="BO23" s="1" t="s">
        <v>83</v>
      </c>
      <c r="BQ23" s="1" t="s">
        <v>83</v>
      </c>
    </row>
    <row r="24" spans="1:69" x14ac:dyDescent="0.2">
      <c r="A24">
        <v>24</v>
      </c>
      <c r="B24" t="str">
        <f t="shared" si="0"/>
        <v>male</v>
      </c>
      <c r="C24" t="s">
        <v>82</v>
      </c>
      <c r="D24" t="s">
        <v>22</v>
      </c>
      <c r="E24" t="s">
        <v>48</v>
      </c>
      <c r="F24" t="s">
        <v>25</v>
      </c>
      <c r="G24">
        <v>4</v>
      </c>
      <c r="H24">
        <v>1</v>
      </c>
      <c r="J24" s="2"/>
    </row>
    <row r="25" spans="1:69" x14ac:dyDescent="0.2">
      <c r="A25">
        <v>25</v>
      </c>
      <c r="B25" t="str">
        <f t="shared" si="0"/>
        <v>female</v>
      </c>
      <c r="C25" t="s">
        <v>54</v>
      </c>
      <c r="D25" t="s">
        <v>22</v>
      </c>
      <c r="E25" t="s">
        <v>49</v>
      </c>
      <c r="F25" t="s">
        <v>23</v>
      </c>
      <c r="G25">
        <v>2</v>
      </c>
      <c r="H25">
        <v>2</v>
      </c>
      <c r="J25" s="6" t="s">
        <v>52</v>
      </c>
      <c r="K25" s="1" t="s">
        <v>141</v>
      </c>
      <c r="L25" s="1" t="s">
        <v>32</v>
      </c>
      <c r="M25" s="1" t="s">
        <v>34</v>
      </c>
      <c r="O25" s="1" t="s">
        <v>34</v>
      </c>
      <c r="Q25" s="1" t="s">
        <v>34</v>
      </c>
      <c r="R25" s="1" t="str">
        <f>VLOOKUP($K25,$K$3:$R$23, 8, FALSE)</f>
        <v>f05</v>
      </c>
      <c r="T25" s="1" t="s">
        <v>32</v>
      </c>
      <c r="U25" s="1" t="str">
        <f>VLOOKUP($K25,$K$3:$U$23, 11, FALSE)</f>
        <v>f07</v>
      </c>
      <c r="W25" s="1" t="s">
        <v>32</v>
      </c>
      <c r="X25" s="1" t="s">
        <v>34</v>
      </c>
      <c r="Y25" s="1" t="str">
        <f>VLOOKUP($K25,$K$3:$U$23, 11, FALSE)</f>
        <v>f07</v>
      </c>
      <c r="Z25" s="1" t="str">
        <f>VLOOKUP($K25,$K$3:$Z$23, 16, FALSE)</f>
        <v>m07</v>
      </c>
      <c r="AB25" s="1" t="s">
        <v>34</v>
      </c>
      <c r="AC25" s="1" t="str">
        <f>VLOOKUP($K25,$K$3:$Z$23, 16, FALSE)</f>
        <v>m07</v>
      </c>
      <c r="AE25" s="1" t="s">
        <v>32</v>
      </c>
      <c r="AF25" s="1" t="s">
        <v>34</v>
      </c>
      <c r="AG25" s="1" t="str">
        <f>VLOOKUP($K25,$K$3:$AG$23, 23, FALSE)</f>
        <v>f04</v>
      </c>
      <c r="AH25" s="1" t="str">
        <f>VLOOKUP($K25,$K$3:$R$23, 8, FALSE)</f>
        <v>f05</v>
      </c>
      <c r="AI25" s="1" t="str">
        <f>VLOOKUP($K25,$K$3:$U$23, 11, FALSE)</f>
        <v>f07</v>
      </c>
      <c r="AJ25" s="1" t="str">
        <f>VLOOKUP($K25,$K$3:$Z$23, 16, FALSE)</f>
        <v>m07</v>
      </c>
      <c r="AK25" s="1" t="str">
        <f>VLOOKUP($K25,$K$3:$AK$23, 27, FALSE)</f>
        <v>f08</v>
      </c>
      <c r="AL25" s="1" t="str">
        <f>VLOOKUP($K25,$K$3:$AL$23, 28, FALSE)</f>
        <v>f09</v>
      </c>
      <c r="AN25" s="1" t="s">
        <v>34</v>
      </c>
      <c r="AO25" s="1" t="str">
        <f>VLOOKUP($K25,$K$3:$R$23, 8, FALSE)</f>
        <v>f05</v>
      </c>
      <c r="AP25" s="1" t="str">
        <f>VLOOKUP($K25,$K$3:$Z$23, 16, FALSE)</f>
        <v>m07</v>
      </c>
      <c r="AQ25" s="1" t="str">
        <f>VLOOKUP($K25,$K$3:$AL$23, 28, FALSE)</f>
        <v>f09</v>
      </c>
      <c r="AS25" s="1" t="str">
        <f>VLOOKUP($K25,$K$3:$R$23, 8, FALSE)</f>
        <v>f05</v>
      </c>
      <c r="AT25" s="1" t="str">
        <f>VLOOKUP($K25,$K$3:$AL$23, 28, FALSE)</f>
        <v>f09</v>
      </c>
      <c r="AV25" s="1" t="str">
        <f>VLOOKUP($K25,$K$3:$U$23, 11, FALSE)</f>
        <v>f07</v>
      </c>
      <c r="AX25" s="1" t="str">
        <f>VLOOKUP($K25,$K$3:$U$23, 11, FALSE)</f>
        <v>f07</v>
      </c>
      <c r="AY25" s="1" t="str">
        <f>VLOOKUP($K25,$K$3:$Z$23, 16, FALSE)</f>
        <v>m07</v>
      </c>
      <c r="BA25" s="1" t="str">
        <f>VLOOKUP($K25,$K$3:$Z$23, 16, FALSE)</f>
        <v>m07</v>
      </c>
      <c r="BC25" s="1" t="str">
        <f>VLOOKUP($K25,$K$3:$U$23, 11, FALSE)</f>
        <v>f07</v>
      </c>
      <c r="BD25" s="1" t="str">
        <f>VLOOKUP($K25,$K$3:$AK$23, 27, FALSE)</f>
        <v>f08</v>
      </c>
      <c r="BF25" s="1" t="str">
        <f>VLOOKUP($K25,$K$3:$U$23, 11, FALSE)</f>
        <v>f07</v>
      </c>
      <c r="BG25" s="1" t="str">
        <f>VLOOKUP($K25,$K$3:$Z$23, 16, FALSE)</f>
        <v>m07</v>
      </c>
      <c r="BH25" s="1" t="str">
        <f>VLOOKUP($K25,$K$3:$AK$23, 27, FALSE)</f>
        <v>f08</v>
      </c>
      <c r="BI25" s="1" t="str">
        <f>VLOOKUP($K25,$K$3:$AL$23, 28, FALSE)</f>
        <v>f09</v>
      </c>
      <c r="BK25" s="1" t="str">
        <f>VLOOKUP($K25,$K$3:$Z$23, 16, FALSE)</f>
        <v>m07</v>
      </c>
      <c r="BL25" s="1" t="str">
        <f>VLOOKUP($K25,$K$3:$AL$23, 28, FALSE)</f>
        <v>f09</v>
      </c>
      <c r="BN25" s="1" t="str">
        <f>VLOOKUP($K25,$K$3:$AK$23, 27, FALSE)</f>
        <v>f08</v>
      </c>
      <c r="BO25" s="1" t="str">
        <f>VLOOKUP($K25,$K$3:$AL$23, 28, FALSE)</f>
        <v>f09</v>
      </c>
      <c r="BQ25" s="1" t="str">
        <f>VLOOKUP($K25,$K$3:$AL$23, 28, FALSE)</f>
        <v>f09</v>
      </c>
    </row>
    <row r="26" spans="1:69" x14ac:dyDescent="0.2">
      <c r="A26">
        <v>26</v>
      </c>
      <c r="B26" t="str">
        <f t="shared" si="0"/>
        <v>male</v>
      </c>
      <c r="C26" t="s">
        <v>83</v>
      </c>
      <c r="D26" t="s">
        <v>22</v>
      </c>
      <c r="E26" t="s">
        <v>49</v>
      </c>
      <c r="F26" t="s">
        <v>24</v>
      </c>
      <c r="G26">
        <v>3</v>
      </c>
      <c r="H26">
        <v>2</v>
      </c>
      <c r="J26" s="6"/>
      <c r="K26" s="1" t="s">
        <v>144</v>
      </c>
      <c r="L26" s="1" t="s">
        <v>45</v>
      </c>
      <c r="M26" s="1" t="s">
        <v>41</v>
      </c>
      <c r="O26" s="1" t="s">
        <v>41</v>
      </c>
      <c r="Q26" s="1" t="s">
        <v>41</v>
      </c>
      <c r="R26" s="1" t="str">
        <f>VLOOKUP($K26,$K$3:$R$23, 8, FALSE)</f>
        <v>f09</v>
      </c>
      <c r="T26" s="1" t="s">
        <v>45</v>
      </c>
      <c r="U26" s="1" t="str">
        <f>VLOOKUP($K26,$K$3:$U$23, 11, FALSE)</f>
        <v>m13</v>
      </c>
      <c r="W26" s="1" t="s">
        <v>45</v>
      </c>
      <c r="X26" s="1" t="s">
        <v>41</v>
      </c>
      <c r="Y26" s="1" t="str">
        <f>VLOOKUP($K26,$K$3:$U$23, 11, FALSE)</f>
        <v>m13</v>
      </c>
      <c r="Z26" s="1" t="str">
        <f>VLOOKUP($K26,$K$3:$Z$23, 16, FALSE)</f>
        <v>m14</v>
      </c>
      <c r="AB26" s="1" t="s">
        <v>41</v>
      </c>
      <c r="AC26" s="1" t="str">
        <f>VLOOKUP($K26,$K$3:$Z$23, 16, FALSE)</f>
        <v>m14</v>
      </c>
      <c r="AE26" s="1" t="s">
        <v>45</v>
      </c>
      <c r="AF26" s="1" t="s">
        <v>41</v>
      </c>
      <c r="AG26" s="1" t="str">
        <f>VLOOKUP($K26,$K$3:$AG$23, 23, FALSE)</f>
        <v>f08</v>
      </c>
      <c r="AH26" s="1" t="str">
        <f>VLOOKUP($K26,$K$3:$R$23, 8, FALSE)</f>
        <v>f09</v>
      </c>
      <c r="AI26" s="1" t="str">
        <f>VLOOKUP($K26,$K$3:$U$23, 11, FALSE)</f>
        <v>m13</v>
      </c>
      <c r="AJ26" s="1" t="str">
        <f>VLOOKUP($K26,$K$3:$Z$23, 16, FALSE)</f>
        <v>m14</v>
      </c>
      <c r="AK26" s="1" t="str">
        <f>VLOOKUP($K26,$K$3:$AK$23, 27, FALSE)</f>
        <v>f10</v>
      </c>
      <c r="AL26" s="1" t="str">
        <f>VLOOKUP($K26,$K$3:$AL$23, 28, FALSE)</f>
        <v>m16</v>
      </c>
      <c r="AN26" s="1" t="s">
        <v>41</v>
      </c>
      <c r="AO26" s="1" t="str">
        <f>VLOOKUP($K26,$K$3:$R$23, 8, FALSE)</f>
        <v>f09</v>
      </c>
      <c r="AP26" s="1" t="str">
        <f>VLOOKUP($K26,$K$3:$Z$23, 16, FALSE)</f>
        <v>m14</v>
      </c>
      <c r="AQ26" s="1" t="str">
        <f>VLOOKUP($K26,$K$3:$AL$23, 28, FALSE)</f>
        <v>m16</v>
      </c>
      <c r="AS26" s="1" t="str">
        <f>VLOOKUP($K26,$K$3:$R$23, 8, FALSE)</f>
        <v>f09</v>
      </c>
      <c r="AT26" s="1" t="str">
        <f>VLOOKUP($K26,$K$3:$AL$23, 28, FALSE)</f>
        <v>m16</v>
      </c>
      <c r="AV26" s="1" t="str">
        <f>VLOOKUP($K26,$K$3:$U$23, 11, FALSE)</f>
        <v>m13</v>
      </c>
      <c r="AX26" s="1" t="str">
        <f>VLOOKUP($K26,$K$3:$U$23, 11, FALSE)</f>
        <v>m13</v>
      </c>
      <c r="AY26" s="1" t="str">
        <f>VLOOKUP($K26,$K$3:$Z$23, 16, FALSE)</f>
        <v>m14</v>
      </c>
      <c r="BA26" s="1" t="str">
        <f>VLOOKUP($K26,$K$3:$Z$23, 16, FALSE)</f>
        <v>m14</v>
      </c>
      <c r="BC26" s="1" t="str">
        <f>VLOOKUP($K26,$K$3:$U$23, 11, FALSE)</f>
        <v>m13</v>
      </c>
      <c r="BD26" s="1" t="str">
        <f>VLOOKUP($K26,$K$3:$AK$23, 27, FALSE)</f>
        <v>f10</v>
      </c>
      <c r="BF26" s="1" t="str">
        <f>VLOOKUP($K26,$K$3:$U$23, 11, FALSE)</f>
        <v>m13</v>
      </c>
      <c r="BG26" s="1" t="str">
        <f>VLOOKUP($K26,$K$3:$Z$23, 16, FALSE)</f>
        <v>m14</v>
      </c>
      <c r="BH26" s="1" t="str">
        <f>VLOOKUP($K26,$K$3:$AK$23, 27, FALSE)</f>
        <v>f10</v>
      </c>
      <c r="BI26" s="1" t="str">
        <f>VLOOKUP($K26,$K$3:$AL$23, 28, FALSE)</f>
        <v>m16</v>
      </c>
      <c r="BK26" s="1" t="str">
        <f>VLOOKUP($K26,$K$3:$Z$23, 16, FALSE)</f>
        <v>m14</v>
      </c>
      <c r="BL26" s="1" t="str">
        <f>VLOOKUP($K26,$K$3:$AL$23, 28, FALSE)</f>
        <v>m16</v>
      </c>
      <c r="BN26" s="1" t="str">
        <f>VLOOKUP($K26,$K$3:$AK$23, 27, FALSE)</f>
        <v>f10</v>
      </c>
      <c r="BO26" s="1" t="str">
        <f>VLOOKUP($K26,$K$3:$AL$23, 28, FALSE)</f>
        <v>m16</v>
      </c>
      <c r="BQ26" s="1" t="str">
        <f>VLOOKUP($K26,$K$3:$AL$23, 28, FALSE)</f>
        <v>m16</v>
      </c>
    </row>
    <row r="27" spans="1:69" x14ac:dyDescent="0.2">
      <c r="A27">
        <v>27</v>
      </c>
      <c r="B27" t="str">
        <f t="shared" si="0"/>
        <v>male</v>
      </c>
      <c r="C27" t="s">
        <v>84</v>
      </c>
      <c r="D27" t="s">
        <v>22</v>
      </c>
      <c r="E27" t="s">
        <v>49</v>
      </c>
      <c r="F27" t="s">
        <v>25</v>
      </c>
      <c r="G27">
        <v>4</v>
      </c>
      <c r="H27">
        <v>2</v>
      </c>
    </row>
    <row r="28" spans="1:69" x14ac:dyDescent="0.2">
      <c r="J28" s="6" t="s">
        <v>53</v>
      </c>
      <c r="K28" s="1" t="s">
        <v>141</v>
      </c>
      <c r="L28" s="1" t="s">
        <v>32</v>
      </c>
      <c r="M28" s="1" t="s">
        <v>34</v>
      </c>
      <c r="O28" s="1" t="s">
        <v>34</v>
      </c>
      <c r="Q28" s="1" t="s">
        <v>34</v>
      </c>
      <c r="R28" s="1" t="str">
        <f t="shared" ref="R28:R29" si="15">VLOOKUP($K28,$K$3:$R$23, 8, FALSE)</f>
        <v>f05</v>
      </c>
      <c r="T28" s="1" t="s">
        <v>32</v>
      </c>
      <c r="U28" s="1" t="str">
        <f>VLOOKUP($K28,$K$3:$U$23, 11, FALSE)</f>
        <v>f07</v>
      </c>
      <c r="W28" s="1" t="s">
        <v>32</v>
      </c>
      <c r="X28" s="1" t="s">
        <v>34</v>
      </c>
      <c r="Y28" s="1" t="str">
        <f>VLOOKUP($K28,$K$3:$U$23, 11, FALSE)</f>
        <v>f07</v>
      </c>
      <c r="Z28" s="1" t="str">
        <f>VLOOKUP($K28,$K$3:$Z$23, 16, FALSE)</f>
        <v>m07</v>
      </c>
      <c r="AB28" s="1" t="s">
        <v>34</v>
      </c>
      <c r="AC28" s="1" t="str">
        <f>VLOOKUP($K28,$K$3:$Z$23, 16, FALSE)</f>
        <v>m07</v>
      </c>
      <c r="AE28" s="1" t="s">
        <v>32</v>
      </c>
      <c r="AF28" s="1" t="s">
        <v>34</v>
      </c>
      <c r="AG28" s="1" t="str">
        <f>VLOOKUP($K28,$K$3:$AG$23, 23, FALSE)</f>
        <v>f04</v>
      </c>
      <c r="AH28" s="1" t="str">
        <f t="shared" ref="AH28:AH29" si="16">VLOOKUP($K28,$K$3:$R$23, 8, FALSE)</f>
        <v>f05</v>
      </c>
      <c r="AI28" s="1" t="str">
        <f>VLOOKUP($K28,$K$3:$U$23, 11, FALSE)</f>
        <v>f07</v>
      </c>
      <c r="AJ28" s="1" t="str">
        <f>VLOOKUP($K28,$K$3:$Z$23, 16, FALSE)</f>
        <v>m07</v>
      </c>
      <c r="AK28" s="1" t="str">
        <f t="shared" ref="AK28:AK30" si="17">VLOOKUP($K28,$K$3:$AK$23, 27, FALSE)</f>
        <v>f08</v>
      </c>
      <c r="AL28" s="1" t="str">
        <f t="shared" ref="AL28:AL30" si="18">VLOOKUP($K28,$K$3:$AL$23, 28, FALSE)</f>
        <v>f09</v>
      </c>
      <c r="AN28" s="1" t="s">
        <v>34</v>
      </c>
      <c r="AO28" s="1" t="str">
        <f t="shared" ref="AO28:AO29" si="19">VLOOKUP($K28,$K$3:$R$23, 8, FALSE)</f>
        <v>f05</v>
      </c>
      <c r="AP28" s="1" t="str">
        <f>VLOOKUP($K28,$K$3:$Z$23, 16, FALSE)</f>
        <v>m07</v>
      </c>
      <c r="AQ28" s="1" t="str">
        <f t="shared" ref="AQ28:AQ30" si="20">VLOOKUP($K28,$K$3:$AL$23, 28, FALSE)</f>
        <v>f09</v>
      </c>
      <c r="AS28" s="1" t="str">
        <f t="shared" ref="AS28:AS29" si="21">VLOOKUP($K28,$K$3:$R$23, 8, FALSE)</f>
        <v>f05</v>
      </c>
      <c r="AT28" s="1" t="str">
        <f t="shared" ref="AT28:AT30" si="22">VLOOKUP($K28,$K$3:$AL$23, 28, FALSE)</f>
        <v>f09</v>
      </c>
      <c r="AV28" s="1" t="str">
        <f>VLOOKUP($K28,$K$3:$U$23, 11, FALSE)</f>
        <v>f07</v>
      </c>
      <c r="AX28" s="1" t="str">
        <f>VLOOKUP($K28,$K$3:$U$23, 11, FALSE)</f>
        <v>f07</v>
      </c>
      <c r="AY28" s="1" t="str">
        <f>VLOOKUP($K28,$K$3:$Z$23, 16, FALSE)</f>
        <v>m07</v>
      </c>
      <c r="BA28" s="1" t="str">
        <f>VLOOKUP($K28,$K$3:$Z$23, 16, FALSE)</f>
        <v>m07</v>
      </c>
      <c r="BC28" s="1" t="str">
        <f>VLOOKUP($K28,$K$3:$U$23, 11, FALSE)</f>
        <v>f07</v>
      </c>
      <c r="BD28" s="1" t="str">
        <f t="shared" ref="BD28:BD30" si="23">VLOOKUP($K28,$K$3:$AK$23, 27, FALSE)</f>
        <v>f08</v>
      </c>
      <c r="BF28" s="1" t="str">
        <f>VLOOKUP($K28,$K$3:$U$23, 11, FALSE)</f>
        <v>f07</v>
      </c>
      <c r="BG28" s="1" t="str">
        <f>VLOOKUP($K28,$K$3:$Z$23, 16, FALSE)</f>
        <v>m07</v>
      </c>
      <c r="BH28" s="1" t="str">
        <f t="shared" ref="BH28:BH30" si="24">VLOOKUP($K28,$K$3:$AK$23, 27, FALSE)</f>
        <v>f08</v>
      </c>
      <c r="BI28" s="1" t="str">
        <f t="shared" ref="BI28:BI30" si="25">VLOOKUP($K28,$K$3:$AL$23, 28, FALSE)</f>
        <v>f09</v>
      </c>
      <c r="BK28" s="1" t="str">
        <f>VLOOKUP($K28,$K$3:$Z$23, 16, FALSE)</f>
        <v>m07</v>
      </c>
      <c r="BL28" s="1" t="str">
        <f t="shared" ref="BL28:BL30" si="26">VLOOKUP($K28,$K$3:$AL$23, 28, FALSE)</f>
        <v>f09</v>
      </c>
      <c r="BN28" s="1" t="str">
        <f t="shared" ref="BN28:BN30" si="27">VLOOKUP($K28,$K$3:$AK$23, 27, FALSE)</f>
        <v>f08</v>
      </c>
      <c r="BO28" s="1" t="str">
        <f t="shared" ref="BO28:BQ30" si="28">VLOOKUP($K28,$K$3:$AL$23, 28, FALSE)</f>
        <v>f09</v>
      </c>
      <c r="BQ28" s="1" t="str">
        <f t="shared" si="28"/>
        <v>f09</v>
      </c>
    </row>
    <row r="29" spans="1:69" x14ac:dyDescent="0.2">
      <c r="B29" t="s">
        <v>168</v>
      </c>
      <c r="C29" t="s">
        <v>165</v>
      </c>
      <c r="J29" s="6"/>
      <c r="K29" s="1" t="s">
        <v>142</v>
      </c>
      <c r="L29" s="1" t="s">
        <v>34</v>
      </c>
      <c r="M29" s="1" t="s">
        <v>35</v>
      </c>
      <c r="O29" s="1" t="s">
        <v>35</v>
      </c>
      <c r="Q29" s="1" t="s">
        <v>35</v>
      </c>
      <c r="R29" s="1" t="str">
        <f t="shared" si="15"/>
        <v>f06</v>
      </c>
      <c r="T29" s="1" t="s">
        <v>34</v>
      </c>
      <c r="U29" s="1" t="str">
        <f>VLOOKUP($K29,$K$3:$U$23, 11, FALSE)</f>
        <v>m07</v>
      </c>
      <c r="W29" s="1" t="s">
        <v>34</v>
      </c>
      <c r="X29" s="1" t="s">
        <v>35</v>
      </c>
      <c r="Y29" s="1" t="str">
        <f>VLOOKUP($K29,$K$3:$U$23, 11, FALSE)</f>
        <v>m07</v>
      </c>
      <c r="Z29" s="1" t="str">
        <f>VLOOKUP($K29,$K$3:$Z$23, 16, FALSE)</f>
        <v>m08</v>
      </c>
      <c r="AB29" s="1" t="s">
        <v>35</v>
      </c>
      <c r="AC29" s="1" t="str">
        <f>VLOOKUP($K29,$K$3:$Z$23, 16, FALSE)</f>
        <v>m08</v>
      </c>
      <c r="AE29" s="1" t="s">
        <v>34</v>
      </c>
      <c r="AF29" s="1" t="s">
        <v>35</v>
      </c>
      <c r="AG29" s="1" t="str">
        <f>VLOOKUP($K29,$K$3:$AG$23, 23, FALSE)</f>
        <v>f05</v>
      </c>
      <c r="AH29" s="1" t="str">
        <f t="shared" si="16"/>
        <v>f06</v>
      </c>
      <c r="AI29" s="1" t="str">
        <f>VLOOKUP($K29,$K$3:$U$23, 11, FALSE)</f>
        <v>m07</v>
      </c>
      <c r="AJ29" s="1" t="str">
        <f>VLOOKUP($K29,$K$3:$Z$23, 16, FALSE)</f>
        <v>m08</v>
      </c>
      <c r="AK29" s="1" t="str">
        <f t="shared" si="17"/>
        <v>f09</v>
      </c>
      <c r="AL29" s="1" t="str">
        <f t="shared" si="18"/>
        <v>m09</v>
      </c>
      <c r="AN29" s="1" t="s">
        <v>35</v>
      </c>
      <c r="AO29" s="1" t="str">
        <f t="shared" si="19"/>
        <v>f06</v>
      </c>
      <c r="AP29" s="1" t="str">
        <f>VLOOKUP($K29,$K$3:$Z$23, 16, FALSE)</f>
        <v>m08</v>
      </c>
      <c r="AQ29" s="1" t="str">
        <f t="shared" si="20"/>
        <v>m09</v>
      </c>
      <c r="AS29" s="1" t="str">
        <f t="shared" si="21"/>
        <v>f06</v>
      </c>
      <c r="AT29" s="1" t="str">
        <f t="shared" si="22"/>
        <v>m09</v>
      </c>
      <c r="AV29" s="1" t="str">
        <f>VLOOKUP($K29,$K$3:$U$23, 11, FALSE)</f>
        <v>m07</v>
      </c>
      <c r="AX29" s="1" t="str">
        <f>VLOOKUP($K29,$K$3:$U$23, 11, FALSE)</f>
        <v>m07</v>
      </c>
      <c r="AY29" s="1" t="str">
        <f>VLOOKUP($K29,$K$3:$Z$23, 16, FALSE)</f>
        <v>m08</v>
      </c>
      <c r="BA29" s="1" t="str">
        <f>VLOOKUP($K29,$K$3:$Z$23, 16, FALSE)</f>
        <v>m08</v>
      </c>
      <c r="BC29" s="1" t="str">
        <f>VLOOKUP($K29,$K$3:$U$23, 11, FALSE)</f>
        <v>m07</v>
      </c>
      <c r="BD29" s="1" t="str">
        <f t="shared" si="23"/>
        <v>f09</v>
      </c>
      <c r="BF29" s="1" t="str">
        <f>VLOOKUP($K29,$K$3:$U$23, 11, FALSE)</f>
        <v>m07</v>
      </c>
      <c r="BG29" s="1" t="str">
        <f>VLOOKUP($K29,$K$3:$Z$23, 16, FALSE)</f>
        <v>m08</v>
      </c>
      <c r="BH29" s="1" t="str">
        <f t="shared" si="24"/>
        <v>f09</v>
      </c>
      <c r="BI29" s="1" t="str">
        <f t="shared" si="25"/>
        <v>m09</v>
      </c>
      <c r="BK29" s="1" t="str">
        <f>VLOOKUP($K29,$K$3:$Z$23, 16, FALSE)</f>
        <v>m08</v>
      </c>
      <c r="BL29" s="1" t="str">
        <f t="shared" si="26"/>
        <v>m09</v>
      </c>
      <c r="BN29" s="1" t="str">
        <f t="shared" si="27"/>
        <v>f09</v>
      </c>
      <c r="BO29" s="1" t="str">
        <f t="shared" si="28"/>
        <v>m09</v>
      </c>
      <c r="BQ29" s="1" t="str">
        <f t="shared" si="28"/>
        <v>m09</v>
      </c>
    </row>
    <row r="30" spans="1:69" x14ac:dyDescent="0.2">
      <c r="B30" t="s">
        <v>163</v>
      </c>
      <c r="C30" t="s">
        <v>0</v>
      </c>
      <c r="J30" s="6"/>
      <c r="K30" s="1" t="s">
        <v>144</v>
      </c>
      <c r="L30" s="1" t="s">
        <v>45</v>
      </c>
      <c r="M30" s="1" t="s">
        <v>41</v>
      </c>
      <c r="O30" s="1" t="s">
        <v>41</v>
      </c>
      <c r="Q30" s="1" t="s">
        <v>41</v>
      </c>
      <c r="R30" s="1" t="str">
        <f>VLOOKUP($K30,$K$3:$R$23, 8, FALSE)</f>
        <v>f09</v>
      </c>
      <c r="T30" s="1" t="s">
        <v>45</v>
      </c>
      <c r="U30" s="1" t="str">
        <f>VLOOKUP($K30,$K$3:$U$23, 11, FALSE)</f>
        <v>m13</v>
      </c>
      <c r="W30" s="1" t="s">
        <v>45</v>
      </c>
      <c r="X30" s="1" t="s">
        <v>41</v>
      </c>
      <c r="Y30" s="1" t="str">
        <f>VLOOKUP($K30,$K$3:$U$23, 11, FALSE)</f>
        <v>m13</v>
      </c>
      <c r="Z30" s="1" t="str">
        <f>VLOOKUP($K30,$K$3:$Z$23, 16, FALSE)</f>
        <v>m14</v>
      </c>
      <c r="AB30" s="1" t="s">
        <v>41</v>
      </c>
      <c r="AC30" s="1" t="str">
        <f>VLOOKUP($K30,$K$3:$Z$23, 16, FALSE)</f>
        <v>m14</v>
      </c>
      <c r="AE30" s="1" t="s">
        <v>45</v>
      </c>
      <c r="AF30" s="1" t="s">
        <v>41</v>
      </c>
      <c r="AG30" s="1" t="str">
        <f>VLOOKUP($K30,$K$3:$AG$23, 23, FALSE)</f>
        <v>f08</v>
      </c>
      <c r="AH30" s="1" t="str">
        <f>VLOOKUP($K30,$K$3:$R$23, 8, FALSE)</f>
        <v>f09</v>
      </c>
      <c r="AI30" s="1" t="str">
        <f>VLOOKUP($K30,$K$3:$U$23, 11, FALSE)</f>
        <v>m13</v>
      </c>
      <c r="AJ30" s="1" t="str">
        <f>VLOOKUP($K30,$K$3:$Z$23, 16, FALSE)</f>
        <v>m14</v>
      </c>
      <c r="AK30" s="1" t="str">
        <f t="shared" si="17"/>
        <v>f10</v>
      </c>
      <c r="AL30" s="1" t="str">
        <f t="shared" si="18"/>
        <v>m16</v>
      </c>
      <c r="AN30" s="1" t="s">
        <v>41</v>
      </c>
      <c r="AO30" s="1" t="str">
        <f>VLOOKUP($K30,$K$3:$R$23, 8, FALSE)</f>
        <v>f09</v>
      </c>
      <c r="AP30" s="1" t="str">
        <f>VLOOKUP($K30,$K$3:$Z$23, 16, FALSE)</f>
        <v>m14</v>
      </c>
      <c r="AQ30" s="1" t="str">
        <f t="shared" si="20"/>
        <v>m16</v>
      </c>
      <c r="AS30" s="1" t="str">
        <f>VLOOKUP($K30,$K$3:$R$23, 8, FALSE)</f>
        <v>f09</v>
      </c>
      <c r="AT30" s="1" t="str">
        <f t="shared" si="22"/>
        <v>m16</v>
      </c>
      <c r="AV30" s="1" t="str">
        <f>VLOOKUP($K30,$K$3:$U$23, 11, FALSE)</f>
        <v>m13</v>
      </c>
      <c r="AX30" s="1" t="str">
        <f>VLOOKUP($K30,$K$3:$U$23, 11, FALSE)</f>
        <v>m13</v>
      </c>
      <c r="AY30" s="1" t="str">
        <f>VLOOKUP($K30,$K$3:$Z$23, 16, FALSE)</f>
        <v>m14</v>
      </c>
      <c r="BA30" s="1" t="str">
        <f>VLOOKUP($K30,$K$3:$Z$23, 16, FALSE)</f>
        <v>m14</v>
      </c>
      <c r="BC30" s="1" t="str">
        <f>VLOOKUP($K30,$K$3:$U$23, 11, FALSE)</f>
        <v>m13</v>
      </c>
      <c r="BD30" s="1" t="str">
        <f t="shared" si="23"/>
        <v>f10</v>
      </c>
      <c r="BF30" s="1" t="str">
        <f>VLOOKUP($K30,$K$3:$U$23, 11, FALSE)</f>
        <v>m13</v>
      </c>
      <c r="BG30" s="1" t="str">
        <f>VLOOKUP($K30,$K$3:$Z$23, 16, FALSE)</f>
        <v>m14</v>
      </c>
      <c r="BH30" s="1" t="str">
        <f t="shared" si="24"/>
        <v>f10</v>
      </c>
      <c r="BI30" s="1" t="str">
        <f t="shared" si="25"/>
        <v>m16</v>
      </c>
      <c r="BK30" s="1" t="str">
        <f>VLOOKUP($K30,$K$3:$Z$23, 16, FALSE)</f>
        <v>m14</v>
      </c>
      <c r="BL30" s="1" t="str">
        <f t="shared" si="26"/>
        <v>m16</v>
      </c>
      <c r="BN30" s="1" t="str">
        <f t="shared" si="27"/>
        <v>f10</v>
      </c>
      <c r="BO30" s="1" t="str">
        <f t="shared" si="28"/>
        <v>m16</v>
      </c>
      <c r="BQ30" s="1" t="str">
        <f t="shared" si="28"/>
        <v>m16</v>
      </c>
    </row>
    <row r="31" spans="1:69" x14ac:dyDescent="0.2">
      <c r="J31" s="6"/>
      <c r="K31" s="1" t="s">
        <v>145</v>
      </c>
      <c r="L31" s="1" t="s">
        <v>41</v>
      </c>
      <c r="M31" s="1" t="s">
        <v>42</v>
      </c>
      <c r="O31" s="1" t="s">
        <v>42</v>
      </c>
      <c r="Q31" s="1" t="s">
        <v>42</v>
      </c>
      <c r="R31" s="1" t="s">
        <v>43</v>
      </c>
      <c r="T31" s="1" t="s">
        <v>41</v>
      </c>
      <c r="U31" s="1" t="s">
        <v>81</v>
      </c>
      <c r="W31" s="1" t="s">
        <v>41</v>
      </c>
      <c r="X31" s="1" t="s">
        <v>42</v>
      </c>
      <c r="Y31" s="1" t="s">
        <v>81</v>
      </c>
      <c r="Z31" s="1" t="s">
        <v>82</v>
      </c>
      <c r="AB31" s="1" t="s">
        <v>42</v>
      </c>
      <c r="AC31" s="1" t="s">
        <v>82</v>
      </c>
      <c r="AE31" s="1" t="s">
        <v>41</v>
      </c>
      <c r="AF31" s="1" t="s">
        <v>42</v>
      </c>
      <c r="AG31" s="1" t="s">
        <v>53</v>
      </c>
      <c r="AH31" s="1" t="s">
        <v>43</v>
      </c>
      <c r="AI31" s="1" t="s">
        <v>81</v>
      </c>
      <c r="AJ31" s="1" t="s">
        <v>82</v>
      </c>
      <c r="AK31" s="1" t="s">
        <v>83</v>
      </c>
      <c r="AL31" s="1" t="s">
        <v>84</v>
      </c>
      <c r="AN31" s="1" t="s">
        <v>42</v>
      </c>
      <c r="AO31" s="1" t="s">
        <v>43</v>
      </c>
      <c r="AP31" s="1" t="s">
        <v>82</v>
      </c>
      <c r="AQ31" s="1" t="s">
        <v>84</v>
      </c>
      <c r="AS31" s="1" t="s">
        <v>43</v>
      </c>
      <c r="AT31" s="1" t="s">
        <v>84</v>
      </c>
      <c r="AV31" s="1" t="s">
        <v>81</v>
      </c>
      <c r="AX31" s="1" t="s">
        <v>81</v>
      </c>
      <c r="AY31" s="1" t="s">
        <v>82</v>
      </c>
      <c r="BA31" s="1" t="s">
        <v>82</v>
      </c>
      <c r="BC31" s="1" t="s">
        <v>81</v>
      </c>
      <c r="BD31" s="1" t="s">
        <v>83</v>
      </c>
      <c r="BF31" s="1" t="s">
        <v>81</v>
      </c>
      <c r="BG31" s="1" t="s">
        <v>82</v>
      </c>
      <c r="BH31" s="1" t="s">
        <v>83</v>
      </c>
      <c r="BI31" s="1" t="s">
        <v>84</v>
      </c>
      <c r="BK31" s="1" t="s">
        <v>82</v>
      </c>
      <c r="BL31" s="1" t="s">
        <v>84</v>
      </c>
      <c r="BN31" s="1" t="s">
        <v>83</v>
      </c>
      <c r="BO31" s="1" t="s">
        <v>84</v>
      </c>
      <c r="BQ31" s="1" t="s">
        <v>84</v>
      </c>
    </row>
    <row r="33" spans="10:69" x14ac:dyDescent="0.2">
      <c r="J33" s="1" t="s">
        <v>54</v>
      </c>
      <c r="K33" s="1" t="s">
        <v>144</v>
      </c>
      <c r="L33" s="1" t="s">
        <v>45</v>
      </c>
      <c r="M33" s="1" t="s">
        <v>41</v>
      </c>
      <c r="O33" s="1" t="s">
        <v>41</v>
      </c>
      <c r="Q33" s="1" t="s">
        <v>41</v>
      </c>
      <c r="R33" s="1" t="str">
        <f>VLOOKUP($K33,$K$3:$R$23, 8, FALSE)</f>
        <v>f09</v>
      </c>
      <c r="T33" s="1" t="s">
        <v>45</v>
      </c>
      <c r="U33" s="1" t="str">
        <f>VLOOKUP($K33,$K$3:$U$23, 11, FALSE)</f>
        <v>m13</v>
      </c>
      <c r="W33" s="1" t="s">
        <v>45</v>
      </c>
      <c r="X33" s="1" t="s">
        <v>41</v>
      </c>
      <c r="Y33" s="1" t="str">
        <f>VLOOKUP($K33,$K$3:$U$23, 11, FALSE)</f>
        <v>m13</v>
      </c>
      <c r="Z33" s="1" t="str">
        <f>VLOOKUP($K33,$K$3:$Z$23, 16, FALSE)</f>
        <v>m14</v>
      </c>
      <c r="AB33" s="1" t="s">
        <v>41</v>
      </c>
      <c r="AC33" s="1" t="str">
        <f>VLOOKUP($K33,$K$3:$Z$23, 16, FALSE)</f>
        <v>m14</v>
      </c>
      <c r="AE33" s="1" t="s">
        <v>45</v>
      </c>
      <c r="AF33" s="1" t="s">
        <v>41</v>
      </c>
      <c r="AG33" s="1" t="str">
        <f>VLOOKUP($K33,$K$3:$AG$23, 23, FALSE)</f>
        <v>f08</v>
      </c>
      <c r="AH33" s="1" t="str">
        <f>VLOOKUP($K33,$K$3:$R$23, 8, FALSE)</f>
        <v>f09</v>
      </c>
      <c r="AI33" s="1" t="str">
        <f>VLOOKUP($K33,$K$3:$U$23, 11, FALSE)</f>
        <v>m13</v>
      </c>
      <c r="AJ33" s="1" t="str">
        <f>VLOOKUP($K33,$K$3:$Z$23, 16, FALSE)</f>
        <v>m14</v>
      </c>
      <c r="AK33" s="1" t="str">
        <f>VLOOKUP($K33,$K$3:$AK$23, 27, FALSE)</f>
        <v>f10</v>
      </c>
      <c r="AL33" s="1" t="str">
        <f>VLOOKUP($K33,$K$3:$AL$23, 28, FALSE)</f>
        <v>m16</v>
      </c>
      <c r="AN33" s="1" t="s">
        <v>41</v>
      </c>
      <c r="AO33" s="1" t="str">
        <f>VLOOKUP($K33,$K$3:$R$23, 8, FALSE)</f>
        <v>f09</v>
      </c>
      <c r="AP33" s="1" t="str">
        <f>VLOOKUP($K33,$K$3:$Z$23, 16, FALSE)</f>
        <v>m14</v>
      </c>
      <c r="AQ33" s="1" t="str">
        <f>VLOOKUP($K33,$K$3:$AL$23, 28, FALSE)</f>
        <v>m16</v>
      </c>
      <c r="AS33" s="1" t="str">
        <f>VLOOKUP($K33,$K$3:$R$23, 8, FALSE)</f>
        <v>f09</v>
      </c>
      <c r="AT33" s="1" t="str">
        <f>VLOOKUP($K33,$K$3:$AL$23, 28, FALSE)</f>
        <v>m16</v>
      </c>
      <c r="AV33" s="1" t="str">
        <f>VLOOKUP($K33,$K$3:$U$23, 11, FALSE)</f>
        <v>m13</v>
      </c>
      <c r="AX33" s="1" t="str">
        <f>VLOOKUP($K33,$K$3:$U$23, 11, FALSE)</f>
        <v>m13</v>
      </c>
      <c r="AY33" s="1" t="str">
        <f>VLOOKUP($K33,$K$3:$Z$23, 16, FALSE)</f>
        <v>m14</v>
      </c>
      <c r="BA33" s="1" t="str">
        <f>VLOOKUP($K33,$K$3:$Z$23, 16, FALSE)</f>
        <v>m14</v>
      </c>
      <c r="BC33" s="1" t="str">
        <f>VLOOKUP($K33,$K$3:$U$23, 11, FALSE)</f>
        <v>m13</v>
      </c>
      <c r="BD33" s="1" t="str">
        <f>VLOOKUP($K33,$K$3:$AK$23, 27, FALSE)</f>
        <v>f10</v>
      </c>
      <c r="BF33" s="1" t="str">
        <f>VLOOKUP($K33,$K$3:$U$23, 11, FALSE)</f>
        <v>m13</v>
      </c>
      <c r="BG33" s="1" t="str">
        <f>VLOOKUP($K33,$K$3:$Z$23, 16, FALSE)</f>
        <v>m14</v>
      </c>
      <c r="BH33" s="1" t="str">
        <f>VLOOKUP($K33,$K$3:$AK$23, 27, FALSE)</f>
        <v>f10</v>
      </c>
      <c r="BI33" s="1" t="str">
        <f>VLOOKUP($K33,$K$3:$AL$23, 28, FALSE)</f>
        <v>m16</v>
      </c>
      <c r="BK33" s="1" t="str">
        <f>VLOOKUP($K33,$K$3:$Z$23, 16, FALSE)</f>
        <v>m14</v>
      </c>
      <c r="BL33" s="1" t="str">
        <f>VLOOKUP($K33,$K$3:$AL$23, 28, FALSE)</f>
        <v>m16</v>
      </c>
      <c r="BN33" s="1" t="str">
        <f>VLOOKUP($K33,$K$3:$AK$23, 27, FALSE)</f>
        <v>f10</v>
      </c>
      <c r="BO33" s="1" t="str">
        <f>VLOOKUP($K33,$K$3:$AL$23, 28, FALSE)</f>
        <v>m16</v>
      </c>
      <c r="BQ33" s="1" t="str">
        <f>VLOOKUP($K33,$K$3:$AL$23, 28, FALSE)</f>
        <v>m16</v>
      </c>
    </row>
    <row r="34" spans="10:69" x14ac:dyDescent="0.2">
      <c r="AK34" s="1"/>
    </row>
    <row r="35" spans="10:69" x14ac:dyDescent="0.2">
      <c r="J35" s="1"/>
    </row>
  </sheetData>
  <sortState xmlns:xlrd2="http://schemas.microsoft.com/office/spreadsheetml/2017/richdata2" ref="A1:H28">
    <sortCondition ref="A1:A28"/>
  </sortState>
  <mergeCells count="19">
    <mergeCell ref="J15:J16"/>
    <mergeCell ref="J20:J23"/>
    <mergeCell ref="J25:J26"/>
    <mergeCell ref="J28:J31"/>
    <mergeCell ref="Q1:R1"/>
    <mergeCell ref="J5:J6"/>
    <mergeCell ref="L1:M1"/>
    <mergeCell ref="J8:J11"/>
    <mergeCell ref="T1:U1"/>
    <mergeCell ref="W1:Z1"/>
    <mergeCell ref="AB1:AC1"/>
    <mergeCell ref="AE1:AL1"/>
    <mergeCell ref="AN1:AQ1"/>
    <mergeCell ref="BN1:BO1"/>
    <mergeCell ref="AS1:AT1"/>
    <mergeCell ref="AX1:AY1"/>
    <mergeCell ref="BC1:BD1"/>
    <mergeCell ref="BF1:BI1"/>
    <mergeCell ref="BK1:B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464-5FDB-5948-9C15-FD0D30E31C3E}">
  <dimension ref="A1:X770"/>
  <sheetViews>
    <sheetView workbookViewId="0">
      <selection activeCell="O9" sqref="O9"/>
    </sheetView>
  </sheetViews>
  <sheetFormatPr baseColWidth="10" defaultRowHeight="16" x14ac:dyDescent="0.2"/>
  <cols>
    <col min="1" max="1" width="7.1640625" bestFit="1" customWidth="1"/>
    <col min="2" max="2" width="6.1640625" bestFit="1" customWidth="1"/>
    <col min="3" max="3" width="9.6640625" bestFit="1" customWidth="1"/>
    <col min="4" max="4" width="7.6640625" bestFit="1" customWidth="1"/>
    <col min="6" max="6" width="16" bestFit="1" customWidth="1"/>
    <col min="7" max="7" width="15.5" bestFit="1" customWidth="1"/>
    <col min="8" max="23" width="4.83203125" bestFit="1" customWidth="1"/>
    <col min="24" max="24" width="10.83203125" bestFit="1" customWidth="1"/>
  </cols>
  <sheetData>
    <row r="1" spans="1:24" x14ac:dyDescent="0.2">
      <c r="A1" t="s">
        <v>148</v>
      </c>
      <c r="B1" t="s">
        <v>151</v>
      </c>
      <c r="C1" t="s">
        <v>149</v>
      </c>
      <c r="D1" t="s">
        <v>150</v>
      </c>
    </row>
    <row r="2" spans="1:24" x14ac:dyDescent="0.2">
      <c r="A2" t="s">
        <v>30</v>
      </c>
      <c r="B2" t="s">
        <v>31</v>
      </c>
      <c r="C2">
        <v>0.5</v>
      </c>
      <c r="D2" t="s">
        <v>30</v>
      </c>
      <c r="F2" s="4" t="s">
        <v>155</v>
      </c>
      <c r="G2" s="4" t="s">
        <v>154</v>
      </c>
    </row>
    <row r="3" spans="1:24" x14ac:dyDescent="0.2">
      <c r="A3" t="s">
        <v>30</v>
      </c>
      <c r="B3" t="s">
        <v>31</v>
      </c>
      <c r="C3">
        <v>0.5</v>
      </c>
      <c r="D3" t="s">
        <v>31</v>
      </c>
      <c r="F3" s="4" t="s">
        <v>152</v>
      </c>
      <c r="G3" t="s">
        <v>31</v>
      </c>
      <c r="H3" t="s">
        <v>33</v>
      </c>
      <c r="I3" t="s">
        <v>35</v>
      </c>
      <c r="J3" t="s">
        <v>36</v>
      </c>
      <c r="K3" t="s">
        <v>37</v>
      </c>
      <c r="L3" t="s">
        <v>39</v>
      </c>
      <c r="M3" t="s">
        <v>41</v>
      </c>
      <c r="N3" t="s">
        <v>42</v>
      </c>
      <c r="O3" t="s">
        <v>43</v>
      </c>
      <c r="P3" t="s">
        <v>29</v>
      </c>
      <c r="Q3" t="s">
        <v>46</v>
      </c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>
        <v>153</v>
      </c>
    </row>
    <row r="4" spans="1:24" x14ac:dyDescent="0.2">
      <c r="A4" t="s">
        <v>30</v>
      </c>
      <c r="B4" t="s">
        <v>33</v>
      </c>
      <c r="C4">
        <v>1</v>
      </c>
      <c r="D4" t="s">
        <v>31</v>
      </c>
      <c r="F4" s="5" t="s">
        <v>30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17</v>
      </c>
    </row>
    <row r="5" spans="1:24" x14ac:dyDescent="0.2">
      <c r="A5" t="s">
        <v>30</v>
      </c>
      <c r="B5" t="s">
        <v>35</v>
      </c>
      <c r="C5">
        <v>0.5</v>
      </c>
      <c r="D5" t="s">
        <v>34</v>
      </c>
      <c r="F5" s="5" t="s">
        <v>32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17</v>
      </c>
    </row>
    <row r="6" spans="1:24" x14ac:dyDescent="0.2">
      <c r="A6" t="s">
        <v>30</v>
      </c>
      <c r="B6" t="s">
        <v>35</v>
      </c>
      <c r="C6">
        <v>0.5</v>
      </c>
      <c r="D6" t="s">
        <v>31</v>
      </c>
      <c r="F6" s="5" t="s">
        <v>34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17</v>
      </c>
    </row>
    <row r="7" spans="1:24" x14ac:dyDescent="0.2">
      <c r="A7" t="s">
        <v>30</v>
      </c>
      <c r="B7" t="s">
        <v>36</v>
      </c>
      <c r="C7">
        <v>0.5</v>
      </c>
      <c r="D7" t="s">
        <v>30</v>
      </c>
      <c r="F7" s="5" t="s">
        <v>38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17</v>
      </c>
    </row>
    <row r="8" spans="1:24" x14ac:dyDescent="0.2">
      <c r="A8" t="s">
        <v>30</v>
      </c>
      <c r="B8" t="s">
        <v>36</v>
      </c>
      <c r="C8">
        <v>0.5</v>
      </c>
      <c r="D8" t="s">
        <v>36</v>
      </c>
      <c r="F8" s="5" t="s">
        <v>40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17</v>
      </c>
    </row>
    <row r="9" spans="1:24" x14ac:dyDescent="0.2">
      <c r="A9" t="s">
        <v>30</v>
      </c>
      <c r="B9" t="s">
        <v>37</v>
      </c>
      <c r="C9">
        <v>0.25</v>
      </c>
      <c r="D9" t="s">
        <v>30</v>
      </c>
      <c r="F9" s="5" t="s">
        <v>44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17</v>
      </c>
    </row>
    <row r="10" spans="1:24" x14ac:dyDescent="0.2">
      <c r="A10" t="s">
        <v>30</v>
      </c>
      <c r="B10" t="s">
        <v>37</v>
      </c>
      <c r="C10">
        <v>0.25</v>
      </c>
      <c r="D10" t="s">
        <v>31</v>
      </c>
      <c r="F10" s="5" t="s">
        <v>45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17</v>
      </c>
    </row>
    <row r="11" spans="1:24" x14ac:dyDescent="0.2">
      <c r="A11" t="s">
        <v>30</v>
      </c>
      <c r="B11" t="s">
        <v>37</v>
      </c>
      <c r="C11">
        <v>0.25</v>
      </c>
      <c r="D11" t="s">
        <v>36</v>
      </c>
      <c r="F11" s="5" t="s">
        <v>52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17</v>
      </c>
    </row>
    <row r="12" spans="1:24" x14ac:dyDescent="0.2">
      <c r="A12" t="s">
        <v>30</v>
      </c>
      <c r="B12" t="s">
        <v>37</v>
      </c>
      <c r="C12">
        <v>0.25</v>
      </c>
      <c r="D12" t="s">
        <v>37</v>
      </c>
      <c r="F12" s="5" t="s">
        <v>53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17</v>
      </c>
    </row>
    <row r="13" spans="1:24" x14ac:dyDescent="0.2">
      <c r="A13" t="s">
        <v>30</v>
      </c>
      <c r="B13" t="s">
        <v>39</v>
      </c>
      <c r="C13">
        <v>0.5</v>
      </c>
      <c r="D13" t="s">
        <v>31</v>
      </c>
      <c r="F13" s="5" t="s">
        <v>54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17</v>
      </c>
    </row>
    <row r="14" spans="1:24" x14ac:dyDescent="0.2">
      <c r="A14" t="s">
        <v>30</v>
      </c>
      <c r="B14" t="s">
        <v>39</v>
      </c>
      <c r="C14">
        <v>0.5</v>
      </c>
      <c r="D14" t="s">
        <v>37</v>
      </c>
      <c r="F14" s="5" t="s">
        <v>153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170</v>
      </c>
    </row>
    <row r="15" spans="1:24" x14ac:dyDescent="0.2">
      <c r="A15" t="s">
        <v>30</v>
      </c>
      <c r="B15" t="s">
        <v>41</v>
      </c>
      <c r="C15">
        <v>0.125</v>
      </c>
      <c r="D15" t="s">
        <v>30</v>
      </c>
    </row>
    <row r="16" spans="1:24" x14ac:dyDescent="0.2">
      <c r="A16" t="s">
        <v>30</v>
      </c>
      <c r="B16" t="s">
        <v>41</v>
      </c>
      <c r="C16">
        <v>0.125</v>
      </c>
      <c r="D16" t="s">
        <v>32</v>
      </c>
    </row>
    <row r="17" spans="1:4" x14ac:dyDescent="0.2">
      <c r="A17" t="s">
        <v>30</v>
      </c>
      <c r="B17" t="s">
        <v>41</v>
      </c>
      <c r="C17">
        <v>0.125</v>
      </c>
      <c r="D17" t="s">
        <v>34</v>
      </c>
    </row>
    <row r="18" spans="1:4" x14ac:dyDescent="0.2">
      <c r="A18" t="s">
        <v>30</v>
      </c>
      <c r="B18" t="s">
        <v>41</v>
      </c>
      <c r="C18">
        <v>0.125</v>
      </c>
      <c r="D18" t="s">
        <v>45</v>
      </c>
    </row>
    <row r="19" spans="1:4" x14ac:dyDescent="0.2">
      <c r="A19" t="s">
        <v>30</v>
      </c>
      <c r="B19" t="s">
        <v>41</v>
      </c>
      <c r="C19">
        <v>0.125</v>
      </c>
      <c r="D19" t="s">
        <v>31</v>
      </c>
    </row>
    <row r="20" spans="1:4" x14ac:dyDescent="0.2">
      <c r="A20" t="s">
        <v>30</v>
      </c>
      <c r="B20" t="s">
        <v>41</v>
      </c>
      <c r="C20">
        <v>0.125</v>
      </c>
      <c r="D20" t="s">
        <v>36</v>
      </c>
    </row>
    <row r="21" spans="1:4" x14ac:dyDescent="0.2">
      <c r="A21" t="s">
        <v>30</v>
      </c>
      <c r="B21" t="s">
        <v>41</v>
      </c>
      <c r="C21">
        <v>0.125</v>
      </c>
      <c r="D21" t="s">
        <v>37</v>
      </c>
    </row>
    <row r="22" spans="1:4" x14ac:dyDescent="0.2">
      <c r="A22" t="s">
        <v>30</v>
      </c>
      <c r="B22" t="s">
        <v>41</v>
      </c>
      <c r="C22">
        <v>0.125</v>
      </c>
      <c r="D22" t="s">
        <v>41</v>
      </c>
    </row>
    <row r="23" spans="1:4" x14ac:dyDescent="0.2">
      <c r="A23" t="s">
        <v>30</v>
      </c>
      <c r="B23" t="s">
        <v>42</v>
      </c>
      <c r="C23">
        <v>0.25</v>
      </c>
      <c r="D23" t="s">
        <v>34</v>
      </c>
    </row>
    <row r="24" spans="1:4" x14ac:dyDescent="0.2">
      <c r="A24" t="s">
        <v>30</v>
      </c>
      <c r="B24" t="s">
        <v>42</v>
      </c>
      <c r="C24">
        <v>0.25</v>
      </c>
      <c r="D24" t="s">
        <v>31</v>
      </c>
    </row>
    <row r="25" spans="1:4" x14ac:dyDescent="0.2">
      <c r="A25" t="s">
        <v>30</v>
      </c>
      <c r="B25" t="s">
        <v>42</v>
      </c>
      <c r="C25">
        <v>0.25</v>
      </c>
      <c r="D25" t="s">
        <v>37</v>
      </c>
    </row>
    <row r="26" spans="1:4" x14ac:dyDescent="0.2">
      <c r="A26" t="s">
        <v>30</v>
      </c>
      <c r="B26" t="s">
        <v>42</v>
      </c>
      <c r="C26">
        <v>0.25</v>
      </c>
      <c r="D26" t="s">
        <v>41</v>
      </c>
    </row>
    <row r="27" spans="1:4" x14ac:dyDescent="0.2">
      <c r="A27" t="s">
        <v>30</v>
      </c>
      <c r="B27" t="s">
        <v>43</v>
      </c>
      <c r="C27">
        <v>0.5</v>
      </c>
      <c r="D27" t="s">
        <v>34</v>
      </c>
    </row>
    <row r="28" spans="1:4" x14ac:dyDescent="0.2">
      <c r="A28" t="s">
        <v>30</v>
      </c>
      <c r="B28" t="s">
        <v>43</v>
      </c>
      <c r="C28">
        <v>0.5</v>
      </c>
      <c r="D28" t="s">
        <v>41</v>
      </c>
    </row>
    <row r="29" spans="1:4" x14ac:dyDescent="0.2">
      <c r="A29" t="s">
        <v>30</v>
      </c>
      <c r="B29" t="s">
        <v>29</v>
      </c>
      <c r="C29">
        <v>1</v>
      </c>
      <c r="D29" t="s">
        <v>36</v>
      </c>
    </row>
    <row r="30" spans="1:4" x14ac:dyDescent="0.2">
      <c r="A30" t="s">
        <v>30</v>
      </c>
      <c r="B30" t="s">
        <v>46</v>
      </c>
      <c r="C30">
        <v>0.5</v>
      </c>
      <c r="D30" t="s">
        <v>36</v>
      </c>
    </row>
    <row r="31" spans="1:4" x14ac:dyDescent="0.2">
      <c r="A31" t="s">
        <v>30</v>
      </c>
      <c r="B31" t="s">
        <v>46</v>
      </c>
      <c r="C31">
        <v>0.5</v>
      </c>
      <c r="D31" t="s">
        <v>37</v>
      </c>
    </row>
    <row r="32" spans="1:4" x14ac:dyDescent="0.2">
      <c r="A32" t="s">
        <v>30</v>
      </c>
      <c r="B32" t="s">
        <v>79</v>
      </c>
      <c r="C32">
        <v>1</v>
      </c>
      <c r="D32" t="s">
        <v>37</v>
      </c>
    </row>
    <row r="33" spans="1:4" x14ac:dyDescent="0.2">
      <c r="A33" t="s">
        <v>30</v>
      </c>
      <c r="B33" t="s">
        <v>79</v>
      </c>
      <c r="C33">
        <v>0</v>
      </c>
      <c r="D33" t="s">
        <v>79</v>
      </c>
    </row>
    <row r="34" spans="1:4" x14ac:dyDescent="0.2">
      <c r="A34" t="s">
        <v>30</v>
      </c>
      <c r="B34" t="s">
        <v>80</v>
      </c>
      <c r="C34">
        <v>0.5</v>
      </c>
      <c r="D34" t="s">
        <v>45</v>
      </c>
    </row>
    <row r="35" spans="1:4" x14ac:dyDescent="0.2">
      <c r="A35" t="s">
        <v>30</v>
      </c>
      <c r="B35" t="s">
        <v>80</v>
      </c>
      <c r="C35">
        <v>0.5</v>
      </c>
      <c r="D35" t="s">
        <v>36</v>
      </c>
    </row>
    <row r="36" spans="1:4" x14ac:dyDescent="0.2">
      <c r="A36" t="s">
        <v>30</v>
      </c>
      <c r="B36" t="s">
        <v>81</v>
      </c>
      <c r="C36">
        <v>0.25</v>
      </c>
      <c r="D36" t="s">
        <v>45</v>
      </c>
    </row>
    <row r="37" spans="1:4" x14ac:dyDescent="0.2">
      <c r="A37" t="s">
        <v>30</v>
      </c>
      <c r="B37" t="s">
        <v>81</v>
      </c>
      <c r="C37">
        <v>0.25</v>
      </c>
      <c r="D37" t="s">
        <v>36</v>
      </c>
    </row>
    <row r="38" spans="1:4" x14ac:dyDescent="0.2">
      <c r="A38" t="s">
        <v>30</v>
      </c>
      <c r="B38" t="s">
        <v>81</v>
      </c>
      <c r="C38">
        <v>0.25</v>
      </c>
      <c r="D38" t="s">
        <v>37</v>
      </c>
    </row>
    <row r="39" spans="1:4" x14ac:dyDescent="0.2">
      <c r="A39" t="s">
        <v>30</v>
      </c>
      <c r="B39" t="s">
        <v>81</v>
      </c>
      <c r="C39">
        <v>0.25</v>
      </c>
      <c r="D39" t="s">
        <v>41</v>
      </c>
    </row>
    <row r="40" spans="1:4" x14ac:dyDescent="0.2">
      <c r="A40" t="s">
        <v>30</v>
      </c>
      <c r="B40" t="s">
        <v>82</v>
      </c>
      <c r="C40">
        <v>0.5</v>
      </c>
      <c r="D40" t="s">
        <v>37</v>
      </c>
    </row>
    <row r="41" spans="1:4" x14ac:dyDescent="0.2">
      <c r="A41" t="s">
        <v>30</v>
      </c>
      <c r="B41" t="s">
        <v>82</v>
      </c>
      <c r="C41">
        <v>0.5</v>
      </c>
      <c r="D41" t="s">
        <v>41</v>
      </c>
    </row>
    <row r="42" spans="1:4" x14ac:dyDescent="0.2">
      <c r="A42" t="s">
        <v>30</v>
      </c>
      <c r="B42" t="s">
        <v>83</v>
      </c>
      <c r="C42">
        <v>0.5</v>
      </c>
      <c r="D42" t="s">
        <v>45</v>
      </c>
    </row>
    <row r="43" spans="1:4" x14ac:dyDescent="0.2">
      <c r="A43" t="s">
        <v>30</v>
      </c>
      <c r="B43" t="s">
        <v>83</v>
      </c>
      <c r="C43">
        <v>0.5</v>
      </c>
      <c r="D43" t="s">
        <v>41</v>
      </c>
    </row>
    <row r="44" spans="1:4" x14ac:dyDescent="0.2">
      <c r="A44" t="s">
        <v>30</v>
      </c>
      <c r="B44" t="s">
        <v>84</v>
      </c>
      <c r="C44">
        <v>1</v>
      </c>
      <c r="D44" t="s">
        <v>41</v>
      </c>
    </row>
    <row r="45" spans="1:4" x14ac:dyDescent="0.2">
      <c r="A45" t="s">
        <v>32</v>
      </c>
      <c r="B45" t="s">
        <v>31</v>
      </c>
      <c r="C45">
        <v>0.25</v>
      </c>
      <c r="D45" t="s">
        <v>30</v>
      </c>
    </row>
    <row r="46" spans="1:4" x14ac:dyDescent="0.2">
      <c r="A46" t="s">
        <v>32</v>
      </c>
      <c r="B46" t="s">
        <v>31</v>
      </c>
      <c r="C46">
        <v>0.25</v>
      </c>
      <c r="D46" t="s">
        <v>32</v>
      </c>
    </row>
    <row r="47" spans="1:4" x14ac:dyDescent="0.2">
      <c r="A47" t="s">
        <v>32</v>
      </c>
      <c r="B47" t="s">
        <v>31</v>
      </c>
      <c r="C47">
        <v>0.25</v>
      </c>
      <c r="D47" t="s">
        <v>34</v>
      </c>
    </row>
    <row r="48" spans="1:4" x14ac:dyDescent="0.2">
      <c r="A48" t="s">
        <v>32</v>
      </c>
      <c r="B48" t="s">
        <v>31</v>
      </c>
      <c r="C48">
        <v>0.25</v>
      </c>
      <c r="D48" t="s">
        <v>31</v>
      </c>
    </row>
    <row r="49" spans="1:4" x14ac:dyDescent="0.2">
      <c r="A49" t="s">
        <v>32</v>
      </c>
      <c r="B49" t="s">
        <v>33</v>
      </c>
      <c r="C49">
        <v>0.5</v>
      </c>
      <c r="D49" t="s">
        <v>34</v>
      </c>
    </row>
    <row r="50" spans="1:4" x14ac:dyDescent="0.2">
      <c r="A50" t="s">
        <v>32</v>
      </c>
      <c r="B50" t="s">
        <v>33</v>
      </c>
      <c r="C50">
        <v>0.5</v>
      </c>
      <c r="D50" t="s">
        <v>31</v>
      </c>
    </row>
    <row r="51" spans="1:4" x14ac:dyDescent="0.2">
      <c r="A51" t="s">
        <v>32</v>
      </c>
      <c r="B51" t="s">
        <v>35</v>
      </c>
      <c r="C51">
        <v>0.5</v>
      </c>
      <c r="D51" t="s">
        <v>34</v>
      </c>
    </row>
    <row r="52" spans="1:4" x14ac:dyDescent="0.2">
      <c r="A52" t="s">
        <v>32</v>
      </c>
      <c r="B52" t="s">
        <v>35</v>
      </c>
      <c r="C52">
        <v>0.25</v>
      </c>
      <c r="D52" t="s">
        <v>40</v>
      </c>
    </row>
    <row r="53" spans="1:4" x14ac:dyDescent="0.2">
      <c r="A53" t="s">
        <v>32</v>
      </c>
      <c r="B53" t="s">
        <v>35</v>
      </c>
      <c r="C53">
        <v>0.25</v>
      </c>
      <c r="D53" t="s">
        <v>31</v>
      </c>
    </row>
    <row r="54" spans="1:4" x14ac:dyDescent="0.2">
      <c r="A54" t="s">
        <v>32</v>
      </c>
      <c r="B54" t="s">
        <v>36</v>
      </c>
      <c r="C54">
        <v>0.25</v>
      </c>
      <c r="D54" t="s">
        <v>30</v>
      </c>
    </row>
    <row r="55" spans="1:4" x14ac:dyDescent="0.2">
      <c r="A55" t="s">
        <v>32</v>
      </c>
      <c r="B55" t="s">
        <v>36</v>
      </c>
      <c r="C55">
        <v>0.25</v>
      </c>
      <c r="D55" t="s">
        <v>32</v>
      </c>
    </row>
    <row r="56" spans="1:4" x14ac:dyDescent="0.2">
      <c r="A56" t="s">
        <v>32</v>
      </c>
      <c r="B56" t="s">
        <v>36</v>
      </c>
      <c r="C56">
        <v>0.25</v>
      </c>
      <c r="D56" t="s">
        <v>45</v>
      </c>
    </row>
    <row r="57" spans="1:4" x14ac:dyDescent="0.2">
      <c r="A57" t="s">
        <v>32</v>
      </c>
      <c r="B57" t="s">
        <v>36</v>
      </c>
      <c r="C57">
        <v>0.25</v>
      </c>
      <c r="D57" t="s">
        <v>36</v>
      </c>
    </row>
    <row r="58" spans="1:4" x14ac:dyDescent="0.2">
      <c r="A58" t="s">
        <v>32</v>
      </c>
      <c r="B58" t="s">
        <v>37</v>
      </c>
      <c r="C58">
        <v>0.125</v>
      </c>
      <c r="D58" t="s">
        <v>30</v>
      </c>
    </row>
    <row r="59" spans="1:4" x14ac:dyDescent="0.2">
      <c r="A59" t="s">
        <v>32</v>
      </c>
      <c r="B59" t="s">
        <v>37</v>
      </c>
      <c r="C59">
        <v>0.125</v>
      </c>
      <c r="D59" t="s">
        <v>32</v>
      </c>
    </row>
    <row r="60" spans="1:4" x14ac:dyDescent="0.2">
      <c r="A60" t="s">
        <v>32</v>
      </c>
      <c r="B60" t="s">
        <v>37</v>
      </c>
      <c r="C60">
        <v>0.125</v>
      </c>
      <c r="D60" t="s">
        <v>34</v>
      </c>
    </row>
    <row r="61" spans="1:4" x14ac:dyDescent="0.2">
      <c r="A61" t="s">
        <v>32</v>
      </c>
      <c r="B61" t="s">
        <v>37</v>
      </c>
      <c r="C61">
        <v>0.125</v>
      </c>
      <c r="D61" t="s">
        <v>45</v>
      </c>
    </row>
    <row r="62" spans="1:4" x14ac:dyDescent="0.2">
      <c r="A62" t="s">
        <v>32</v>
      </c>
      <c r="B62" t="s">
        <v>37</v>
      </c>
      <c r="C62">
        <v>0.125</v>
      </c>
      <c r="D62" t="s">
        <v>31</v>
      </c>
    </row>
    <row r="63" spans="1:4" x14ac:dyDescent="0.2">
      <c r="A63" t="s">
        <v>32</v>
      </c>
      <c r="B63" t="s">
        <v>37</v>
      </c>
      <c r="C63">
        <v>0.125</v>
      </c>
      <c r="D63" t="s">
        <v>36</v>
      </c>
    </row>
    <row r="64" spans="1:4" x14ac:dyDescent="0.2">
      <c r="A64" t="s">
        <v>32</v>
      </c>
      <c r="B64" t="s">
        <v>37</v>
      </c>
      <c r="C64">
        <v>0.125</v>
      </c>
      <c r="D64" t="s">
        <v>37</v>
      </c>
    </row>
    <row r="65" spans="1:4" x14ac:dyDescent="0.2">
      <c r="A65" t="s">
        <v>32</v>
      </c>
      <c r="B65" t="s">
        <v>37</v>
      </c>
      <c r="C65">
        <v>0.125</v>
      </c>
      <c r="D65" t="s">
        <v>41</v>
      </c>
    </row>
    <row r="66" spans="1:4" x14ac:dyDescent="0.2">
      <c r="A66" t="s">
        <v>32</v>
      </c>
      <c r="B66" t="s">
        <v>39</v>
      </c>
      <c r="C66">
        <v>0.25</v>
      </c>
      <c r="D66" t="s">
        <v>34</v>
      </c>
    </row>
    <row r="67" spans="1:4" x14ac:dyDescent="0.2">
      <c r="A67" t="s">
        <v>32</v>
      </c>
      <c r="B67" t="s">
        <v>39</v>
      </c>
      <c r="C67">
        <v>0.25</v>
      </c>
      <c r="D67" t="s">
        <v>31</v>
      </c>
    </row>
    <row r="68" spans="1:4" x14ac:dyDescent="0.2">
      <c r="A68" t="s">
        <v>32</v>
      </c>
      <c r="B68" t="s">
        <v>39</v>
      </c>
      <c r="C68">
        <v>0.25</v>
      </c>
      <c r="D68" t="s">
        <v>37</v>
      </c>
    </row>
    <row r="69" spans="1:4" x14ac:dyDescent="0.2">
      <c r="A69" t="s">
        <v>32</v>
      </c>
      <c r="B69" t="s">
        <v>39</v>
      </c>
      <c r="C69">
        <v>0.25</v>
      </c>
      <c r="D69" t="s">
        <v>41</v>
      </c>
    </row>
    <row r="70" spans="1:4" x14ac:dyDescent="0.2">
      <c r="A70" t="s">
        <v>32</v>
      </c>
      <c r="B70" t="s">
        <v>41</v>
      </c>
      <c r="C70">
        <v>6.25E-2</v>
      </c>
      <c r="D70" t="s">
        <v>30</v>
      </c>
    </row>
    <row r="71" spans="1:4" x14ac:dyDescent="0.2">
      <c r="A71" t="s">
        <v>32</v>
      </c>
      <c r="B71" t="s">
        <v>41</v>
      </c>
      <c r="C71">
        <v>0.125</v>
      </c>
      <c r="D71" t="s">
        <v>32</v>
      </c>
    </row>
    <row r="72" spans="1:4" x14ac:dyDescent="0.2">
      <c r="A72" t="s">
        <v>32</v>
      </c>
      <c r="B72" t="s">
        <v>41</v>
      </c>
      <c r="C72">
        <v>0.125</v>
      </c>
      <c r="D72" t="s">
        <v>34</v>
      </c>
    </row>
    <row r="73" spans="1:4" x14ac:dyDescent="0.2">
      <c r="A73" t="s">
        <v>32</v>
      </c>
      <c r="B73" t="s">
        <v>41</v>
      </c>
      <c r="C73">
        <v>6.25E-2</v>
      </c>
      <c r="D73" t="s">
        <v>38</v>
      </c>
    </row>
    <row r="74" spans="1:4" x14ac:dyDescent="0.2">
      <c r="A74" t="s">
        <v>32</v>
      </c>
      <c r="B74" t="s">
        <v>41</v>
      </c>
      <c r="C74">
        <v>6.25E-2</v>
      </c>
      <c r="D74" t="s">
        <v>40</v>
      </c>
    </row>
    <row r="75" spans="1:4" x14ac:dyDescent="0.2">
      <c r="A75" t="s">
        <v>32</v>
      </c>
      <c r="B75" t="s">
        <v>41</v>
      </c>
      <c r="C75">
        <v>0.125</v>
      </c>
      <c r="D75" t="s">
        <v>45</v>
      </c>
    </row>
    <row r="76" spans="1:4" x14ac:dyDescent="0.2">
      <c r="A76" t="s">
        <v>32</v>
      </c>
      <c r="B76" t="s">
        <v>41</v>
      </c>
      <c r="C76">
        <v>6.25E-2</v>
      </c>
      <c r="D76" t="s">
        <v>52</v>
      </c>
    </row>
    <row r="77" spans="1:4" x14ac:dyDescent="0.2">
      <c r="A77" t="s">
        <v>32</v>
      </c>
      <c r="B77" t="s">
        <v>41</v>
      </c>
      <c r="C77">
        <v>6.25E-2</v>
      </c>
      <c r="D77" t="s">
        <v>53</v>
      </c>
    </row>
    <row r="78" spans="1:4" x14ac:dyDescent="0.2">
      <c r="A78" t="s">
        <v>32</v>
      </c>
      <c r="B78" t="s">
        <v>41</v>
      </c>
      <c r="C78">
        <v>6.25E-2</v>
      </c>
      <c r="D78" t="s">
        <v>31</v>
      </c>
    </row>
    <row r="79" spans="1:4" x14ac:dyDescent="0.2">
      <c r="A79" t="s">
        <v>32</v>
      </c>
      <c r="B79" t="s">
        <v>41</v>
      </c>
      <c r="C79">
        <v>6.25E-2</v>
      </c>
      <c r="D79" t="s">
        <v>36</v>
      </c>
    </row>
    <row r="80" spans="1:4" x14ac:dyDescent="0.2">
      <c r="A80" t="s">
        <v>32</v>
      </c>
      <c r="B80" t="s">
        <v>41</v>
      </c>
      <c r="C80">
        <v>6.25E-2</v>
      </c>
      <c r="D80" t="s">
        <v>37</v>
      </c>
    </row>
    <row r="81" spans="1:4" x14ac:dyDescent="0.2">
      <c r="A81" t="s">
        <v>32</v>
      </c>
      <c r="B81" t="s">
        <v>41</v>
      </c>
      <c r="C81">
        <v>0.125</v>
      </c>
      <c r="D81" t="s">
        <v>41</v>
      </c>
    </row>
    <row r="82" spans="1:4" x14ac:dyDescent="0.2">
      <c r="A82" t="s">
        <v>32</v>
      </c>
      <c r="B82" t="s">
        <v>42</v>
      </c>
      <c r="C82">
        <v>0.25</v>
      </c>
      <c r="D82" t="s">
        <v>34</v>
      </c>
    </row>
    <row r="83" spans="1:4" x14ac:dyDescent="0.2">
      <c r="A83" t="s">
        <v>32</v>
      </c>
      <c r="B83" t="s">
        <v>42</v>
      </c>
      <c r="C83">
        <v>0.125</v>
      </c>
      <c r="D83" t="s">
        <v>40</v>
      </c>
    </row>
    <row r="84" spans="1:4" x14ac:dyDescent="0.2">
      <c r="A84" t="s">
        <v>32</v>
      </c>
      <c r="B84" t="s">
        <v>42</v>
      </c>
      <c r="C84">
        <v>0.125</v>
      </c>
      <c r="D84" t="s">
        <v>53</v>
      </c>
    </row>
    <row r="85" spans="1:4" x14ac:dyDescent="0.2">
      <c r="A85" t="s">
        <v>32</v>
      </c>
      <c r="B85" t="s">
        <v>42</v>
      </c>
      <c r="C85">
        <v>0.125</v>
      </c>
      <c r="D85" t="s">
        <v>31</v>
      </c>
    </row>
    <row r="86" spans="1:4" x14ac:dyDescent="0.2">
      <c r="A86" t="s">
        <v>32</v>
      </c>
      <c r="B86" t="s">
        <v>42</v>
      </c>
      <c r="C86">
        <v>0.125</v>
      </c>
      <c r="D86" t="s">
        <v>37</v>
      </c>
    </row>
    <row r="87" spans="1:4" x14ac:dyDescent="0.2">
      <c r="A87" t="s">
        <v>32</v>
      </c>
      <c r="B87" t="s">
        <v>42</v>
      </c>
      <c r="C87">
        <v>0.25</v>
      </c>
      <c r="D87" t="s">
        <v>41</v>
      </c>
    </row>
    <row r="88" spans="1:4" x14ac:dyDescent="0.2">
      <c r="A88" t="s">
        <v>32</v>
      </c>
      <c r="B88" t="s">
        <v>43</v>
      </c>
      <c r="C88">
        <v>0.25</v>
      </c>
      <c r="D88" t="s">
        <v>34</v>
      </c>
    </row>
    <row r="89" spans="1:4" x14ac:dyDescent="0.2">
      <c r="A89" t="s">
        <v>32</v>
      </c>
      <c r="B89" t="s">
        <v>43</v>
      </c>
      <c r="C89">
        <v>0.25</v>
      </c>
      <c r="D89" t="s">
        <v>40</v>
      </c>
    </row>
    <row r="90" spans="1:4" x14ac:dyDescent="0.2">
      <c r="A90" t="s">
        <v>32</v>
      </c>
      <c r="B90" t="s">
        <v>43</v>
      </c>
      <c r="C90">
        <v>0.25</v>
      </c>
      <c r="D90" t="s">
        <v>53</v>
      </c>
    </row>
    <row r="91" spans="1:4" x14ac:dyDescent="0.2">
      <c r="A91" t="s">
        <v>32</v>
      </c>
      <c r="B91" t="s">
        <v>43</v>
      </c>
      <c r="C91">
        <v>0.25</v>
      </c>
      <c r="D91" t="s">
        <v>41</v>
      </c>
    </row>
    <row r="92" spans="1:4" x14ac:dyDescent="0.2">
      <c r="A92" t="s">
        <v>32</v>
      </c>
      <c r="B92" t="s">
        <v>29</v>
      </c>
      <c r="C92">
        <v>0.5</v>
      </c>
      <c r="D92" t="s">
        <v>45</v>
      </c>
    </row>
    <row r="93" spans="1:4" x14ac:dyDescent="0.2">
      <c r="A93" t="s">
        <v>32</v>
      </c>
      <c r="B93" t="s">
        <v>29</v>
      </c>
      <c r="C93">
        <v>0.5</v>
      </c>
      <c r="D93" t="s">
        <v>36</v>
      </c>
    </row>
    <row r="94" spans="1:4" x14ac:dyDescent="0.2">
      <c r="A94" t="s">
        <v>32</v>
      </c>
      <c r="B94" t="s">
        <v>46</v>
      </c>
      <c r="C94">
        <v>0.25</v>
      </c>
      <c r="D94" t="s">
        <v>45</v>
      </c>
    </row>
    <row r="95" spans="1:4" x14ac:dyDescent="0.2">
      <c r="A95" t="s">
        <v>32</v>
      </c>
      <c r="B95" t="s">
        <v>46</v>
      </c>
      <c r="C95">
        <v>0.25</v>
      </c>
      <c r="D95" t="s">
        <v>36</v>
      </c>
    </row>
    <row r="96" spans="1:4" x14ac:dyDescent="0.2">
      <c r="A96" t="s">
        <v>32</v>
      </c>
      <c r="B96" t="s">
        <v>46</v>
      </c>
      <c r="C96">
        <v>0.25</v>
      </c>
      <c r="D96" t="s">
        <v>37</v>
      </c>
    </row>
    <row r="97" spans="1:4" x14ac:dyDescent="0.2">
      <c r="A97" t="s">
        <v>32</v>
      </c>
      <c r="B97" t="s">
        <v>46</v>
      </c>
      <c r="C97">
        <v>0.25</v>
      </c>
      <c r="D97" t="s">
        <v>41</v>
      </c>
    </row>
    <row r="98" spans="1:4" x14ac:dyDescent="0.2">
      <c r="A98" t="s">
        <v>32</v>
      </c>
      <c r="B98" t="s">
        <v>79</v>
      </c>
      <c r="C98">
        <v>0.5</v>
      </c>
      <c r="D98" t="s">
        <v>37</v>
      </c>
    </row>
    <row r="99" spans="1:4" x14ac:dyDescent="0.2">
      <c r="A99" t="s">
        <v>32</v>
      </c>
      <c r="B99" t="s">
        <v>79</v>
      </c>
      <c r="C99">
        <v>0.5</v>
      </c>
      <c r="D99" t="s">
        <v>41</v>
      </c>
    </row>
    <row r="100" spans="1:4" x14ac:dyDescent="0.2">
      <c r="A100" t="s">
        <v>32</v>
      </c>
      <c r="B100" t="s">
        <v>80</v>
      </c>
      <c r="C100">
        <v>0.5</v>
      </c>
      <c r="D100" t="s">
        <v>45</v>
      </c>
    </row>
    <row r="101" spans="1:4" x14ac:dyDescent="0.2">
      <c r="A101" t="s">
        <v>32</v>
      </c>
      <c r="B101" t="s">
        <v>80</v>
      </c>
      <c r="C101">
        <v>0.25</v>
      </c>
      <c r="D101" t="s">
        <v>52</v>
      </c>
    </row>
    <row r="102" spans="1:4" x14ac:dyDescent="0.2">
      <c r="A102" t="s">
        <v>32</v>
      </c>
      <c r="B102" t="s">
        <v>80</v>
      </c>
      <c r="C102">
        <v>0.25</v>
      </c>
      <c r="D102" t="s">
        <v>36</v>
      </c>
    </row>
    <row r="103" spans="1:4" x14ac:dyDescent="0.2">
      <c r="A103" t="s">
        <v>32</v>
      </c>
      <c r="B103" t="s">
        <v>81</v>
      </c>
      <c r="C103">
        <v>0.25</v>
      </c>
      <c r="D103" t="s">
        <v>45</v>
      </c>
    </row>
    <row r="104" spans="1:4" x14ac:dyDescent="0.2">
      <c r="A104" t="s">
        <v>32</v>
      </c>
      <c r="B104" t="s">
        <v>81</v>
      </c>
      <c r="C104">
        <v>0.125</v>
      </c>
      <c r="D104" t="s">
        <v>52</v>
      </c>
    </row>
    <row r="105" spans="1:4" x14ac:dyDescent="0.2">
      <c r="A105" t="s">
        <v>32</v>
      </c>
      <c r="B105" t="s">
        <v>81</v>
      </c>
      <c r="C105">
        <v>0.125</v>
      </c>
      <c r="D105" t="s">
        <v>53</v>
      </c>
    </row>
    <row r="106" spans="1:4" x14ac:dyDescent="0.2">
      <c r="A106" t="s">
        <v>32</v>
      </c>
      <c r="B106" t="s">
        <v>81</v>
      </c>
      <c r="C106">
        <v>0.125</v>
      </c>
      <c r="D106" t="s">
        <v>36</v>
      </c>
    </row>
    <row r="107" spans="1:4" x14ac:dyDescent="0.2">
      <c r="A107" t="s">
        <v>32</v>
      </c>
      <c r="B107" t="s">
        <v>81</v>
      </c>
      <c r="C107">
        <v>0.125</v>
      </c>
      <c r="D107" t="s">
        <v>37</v>
      </c>
    </row>
    <row r="108" spans="1:4" x14ac:dyDescent="0.2">
      <c r="A108" t="s">
        <v>32</v>
      </c>
      <c r="B108" t="s">
        <v>81</v>
      </c>
      <c r="C108">
        <v>0.25</v>
      </c>
      <c r="D108" t="s">
        <v>41</v>
      </c>
    </row>
    <row r="109" spans="1:4" x14ac:dyDescent="0.2">
      <c r="A109" t="s">
        <v>32</v>
      </c>
      <c r="B109" t="s">
        <v>82</v>
      </c>
      <c r="C109">
        <v>0.25</v>
      </c>
      <c r="D109" t="s">
        <v>53</v>
      </c>
    </row>
    <row r="110" spans="1:4" x14ac:dyDescent="0.2">
      <c r="A110" t="s">
        <v>32</v>
      </c>
      <c r="B110" t="s">
        <v>82</v>
      </c>
      <c r="C110">
        <v>0.25</v>
      </c>
      <c r="D110" t="s">
        <v>37</v>
      </c>
    </row>
    <row r="111" spans="1:4" x14ac:dyDescent="0.2">
      <c r="A111" t="s">
        <v>32</v>
      </c>
      <c r="B111" t="s">
        <v>82</v>
      </c>
      <c r="C111">
        <v>0.5</v>
      </c>
      <c r="D111" t="s">
        <v>41</v>
      </c>
    </row>
    <row r="112" spans="1:4" x14ac:dyDescent="0.2">
      <c r="A112" t="s">
        <v>32</v>
      </c>
      <c r="B112" t="s">
        <v>83</v>
      </c>
      <c r="C112">
        <v>0.25</v>
      </c>
      <c r="D112" t="s">
        <v>45</v>
      </c>
    </row>
    <row r="113" spans="1:4" x14ac:dyDescent="0.2">
      <c r="A113" t="s">
        <v>32</v>
      </c>
      <c r="B113" t="s">
        <v>83</v>
      </c>
      <c r="C113">
        <v>0.25</v>
      </c>
      <c r="D113" t="s">
        <v>52</v>
      </c>
    </row>
    <row r="114" spans="1:4" x14ac:dyDescent="0.2">
      <c r="A114" t="s">
        <v>32</v>
      </c>
      <c r="B114" t="s">
        <v>83</v>
      </c>
      <c r="C114">
        <v>0.25</v>
      </c>
      <c r="D114" t="s">
        <v>53</v>
      </c>
    </row>
    <row r="115" spans="1:4" x14ac:dyDescent="0.2">
      <c r="A115" t="s">
        <v>32</v>
      </c>
      <c r="B115" t="s">
        <v>83</v>
      </c>
      <c r="C115">
        <v>0.25</v>
      </c>
      <c r="D115" t="s">
        <v>41</v>
      </c>
    </row>
    <row r="116" spans="1:4" x14ac:dyDescent="0.2">
      <c r="A116" t="s">
        <v>32</v>
      </c>
      <c r="B116" t="s">
        <v>84</v>
      </c>
      <c r="C116">
        <v>0.5</v>
      </c>
      <c r="D116" t="s">
        <v>53</v>
      </c>
    </row>
    <row r="117" spans="1:4" x14ac:dyDescent="0.2">
      <c r="A117" t="s">
        <v>32</v>
      </c>
      <c r="B117" t="s">
        <v>84</v>
      </c>
      <c r="C117">
        <v>0.5</v>
      </c>
      <c r="D117" t="s">
        <v>41</v>
      </c>
    </row>
    <row r="118" spans="1:4" x14ac:dyDescent="0.2">
      <c r="A118" t="s">
        <v>34</v>
      </c>
      <c r="B118" t="s">
        <v>31</v>
      </c>
      <c r="C118">
        <v>0.125</v>
      </c>
      <c r="D118" t="s">
        <v>30</v>
      </c>
    </row>
    <row r="119" spans="1:4" x14ac:dyDescent="0.2">
      <c r="A119" t="s">
        <v>34</v>
      </c>
      <c r="B119" t="s">
        <v>31</v>
      </c>
      <c r="C119">
        <v>0.125</v>
      </c>
      <c r="D119" t="s">
        <v>32</v>
      </c>
    </row>
    <row r="120" spans="1:4" x14ac:dyDescent="0.2">
      <c r="A120" t="s">
        <v>34</v>
      </c>
      <c r="B120" t="s">
        <v>31</v>
      </c>
      <c r="C120">
        <v>0.25</v>
      </c>
      <c r="D120" t="s">
        <v>34</v>
      </c>
    </row>
    <row r="121" spans="1:4" x14ac:dyDescent="0.2">
      <c r="A121" t="s">
        <v>34</v>
      </c>
      <c r="B121" t="s">
        <v>31</v>
      </c>
      <c r="C121">
        <v>0.25</v>
      </c>
      <c r="D121" t="s">
        <v>31</v>
      </c>
    </row>
    <row r="122" spans="1:4" x14ac:dyDescent="0.2">
      <c r="A122" t="s">
        <v>34</v>
      </c>
      <c r="B122" t="s">
        <v>31</v>
      </c>
      <c r="C122">
        <v>0.125</v>
      </c>
      <c r="D122" t="s">
        <v>33</v>
      </c>
    </row>
    <row r="123" spans="1:4" x14ac:dyDescent="0.2">
      <c r="A123" t="s">
        <v>34</v>
      </c>
      <c r="B123" t="s">
        <v>31</v>
      </c>
      <c r="C123">
        <v>0.125</v>
      </c>
      <c r="D123" t="s">
        <v>35</v>
      </c>
    </row>
    <row r="124" spans="1:4" x14ac:dyDescent="0.2">
      <c r="A124" t="s">
        <v>34</v>
      </c>
      <c r="B124" t="s">
        <v>33</v>
      </c>
      <c r="C124">
        <v>0.25</v>
      </c>
      <c r="D124" t="s">
        <v>34</v>
      </c>
    </row>
    <row r="125" spans="1:4" x14ac:dyDescent="0.2">
      <c r="A125" t="s">
        <v>34</v>
      </c>
      <c r="B125" t="s">
        <v>33</v>
      </c>
      <c r="C125">
        <v>0.25</v>
      </c>
      <c r="D125" t="s">
        <v>31</v>
      </c>
    </row>
    <row r="126" spans="1:4" x14ac:dyDescent="0.2">
      <c r="A126" t="s">
        <v>34</v>
      </c>
      <c r="B126" t="s">
        <v>33</v>
      </c>
      <c r="C126">
        <v>0.25</v>
      </c>
      <c r="D126" t="s">
        <v>33</v>
      </c>
    </row>
    <row r="127" spans="1:4" x14ac:dyDescent="0.2">
      <c r="A127" t="s">
        <v>34</v>
      </c>
      <c r="B127" t="s">
        <v>33</v>
      </c>
      <c r="C127">
        <v>0.25</v>
      </c>
      <c r="D127" t="s">
        <v>35</v>
      </c>
    </row>
    <row r="128" spans="1:4" x14ac:dyDescent="0.2">
      <c r="A128" t="s">
        <v>34</v>
      </c>
      <c r="B128" t="s">
        <v>35</v>
      </c>
      <c r="C128">
        <v>0.25</v>
      </c>
      <c r="D128" t="s">
        <v>34</v>
      </c>
    </row>
    <row r="129" spans="1:4" x14ac:dyDescent="0.2">
      <c r="A129" t="s">
        <v>34</v>
      </c>
      <c r="B129" t="s">
        <v>35</v>
      </c>
      <c r="C129">
        <v>0.125</v>
      </c>
      <c r="D129" t="s">
        <v>40</v>
      </c>
    </row>
    <row r="130" spans="1:4" x14ac:dyDescent="0.2">
      <c r="A130" t="s">
        <v>34</v>
      </c>
      <c r="B130" t="s">
        <v>35</v>
      </c>
      <c r="C130">
        <v>0.125</v>
      </c>
      <c r="D130" t="s">
        <v>44</v>
      </c>
    </row>
    <row r="131" spans="1:4" x14ac:dyDescent="0.2">
      <c r="A131" t="s">
        <v>34</v>
      </c>
      <c r="B131" t="s">
        <v>35</v>
      </c>
      <c r="C131">
        <v>0.125</v>
      </c>
      <c r="D131" t="s">
        <v>31</v>
      </c>
    </row>
    <row r="132" spans="1:4" x14ac:dyDescent="0.2">
      <c r="A132" t="s">
        <v>34</v>
      </c>
      <c r="B132" t="s">
        <v>35</v>
      </c>
      <c r="C132">
        <v>0.125</v>
      </c>
      <c r="D132" t="s">
        <v>33</v>
      </c>
    </row>
    <row r="133" spans="1:4" x14ac:dyDescent="0.2">
      <c r="A133" t="s">
        <v>34</v>
      </c>
      <c r="B133" t="s">
        <v>35</v>
      </c>
      <c r="C133">
        <v>0.25</v>
      </c>
      <c r="D133" t="s">
        <v>35</v>
      </c>
    </row>
    <row r="134" spans="1:4" x14ac:dyDescent="0.2">
      <c r="A134" t="s">
        <v>34</v>
      </c>
      <c r="B134" t="s">
        <v>36</v>
      </c>
      <c r="C134">
        <v>0.125</v>
      </c>
      <c r="D134" t="s">
        <v>30</v>
      </c>
    </row>
    <row r="135" spans="1:4" x14ac:dyDescent="0.2">
      <c r="A135" t="s">
        <v>34</v>
      </c>
      <c r="B135" t="s">
        <v>36</v>
      </c>
      <c r="C135">
        <v>0.125</v>
      </c>
      <c r="D135" t="s">
        <v>32</v>
      </c>
    </row>
    <row r="136" spans="1:4" x14ac:dyDescent="0.2">
      <c r="A136" t="s">
        <v>34</v>
      </c>
      <c r="B136" t="s">
        <v>36</v>
      </c>
      <c r="C136">
        <v>0.125</v>
      </c>
      <c r="D136" t="s">
        <v>34</v>
      </c>
    </row>
    <row r="137" spans="1:4" x14ac:dyDescent="0.2">
      <c r="A137" t="s">
        <v>34</v>
      </c>
      <c r="B137" t="s">
        <v>36</v>
      </c>
      <c r="C137">
        <v>0.125</v>
      </c>
      <c r="D137" t="s">
        <v>45</v>
      </c>
    </row>
    <row r="138" spans="1:4" x14ac:dyDescent="0.2">
      <c r="A138" t="s">
        <v>34</v>
      </c>
      <c r="B138" t="s">
        <v>36</v>
      </c>
      <c r="C138">
        <v>0.125</v>
      </c>
      <c r="D138" t="s">
        <v>31</v>
      </c>
    </row>
    <row r="139" spans="1:4" x14ac:dyDescent="0.2">
      <c r="A139" t="s">
        <v>34</v>
      </c>
      <c r="B139" t="s">
        <v>36</v>
      </c>
      <c r="C139">
        <v>0.125</v>
      </c>
      <c r="D139" t="s">
        <v>36</v>
      </c>
    </row>
    <row r="140" spans="1:4" x14ac:dyDescent="0.2">
      <c r="A140" t="s">
        <v>34</v>
      </c>
      <c r="B140" t="s">
        <v>36</v>
      </c>
      <c r="C140">
        <v>0.125</v>
      </c>
      <c r="D140" t="s">
        <v>37</v>
      </c>
    </row>
    <row r="141" spans="1:4" x14ac:dyDescent="0.2">
      <c r="A141" t="s">
        <v>34</v>
      </c>
      <c r="B141" t="s">
        <v>36</v>
      </c>
      <c r="C141">
        <v>0.125</v>
      </c>
      <c r="D141" t="s">
        <v>41</v>
      </c>
    </row>
    <row r="142" spans="1:4" x14ac:dyDescent="0.2">
      <c r="A142" t="s">
        <v>34</v>
      </c>
      <c r="B142" t="s">
        <v>37</v>
      </c>
      <c r="C142">
        <v>6.25E-2</v>
      </c>
      <c r="D142" t="s">
        <v>30</v>
      </c>
    </row>
    <row r="143" spans="1:4" x14ac:dyDescent="0.2">
      <c r="A143" t="s">
        <v>34</v>
      </c>
      <c r="B143" t="s">
        <v>37</v>
      </c>
      <c r="C143">
        <v>6.25E-2</v>
      </c>
      <c r="D143" t="s">
        <v>32</v>
      </c>
    </row>
    <row r="144" spans="1:4" x14ac:dyDescent="0.2">
      <c r="A144" t="s">
        <v>34</v>
      </c>
      <c r="B144" t="s">
        <v>37</v>
      </c>
      <c r="C144">
        <v>0.125</v>
      </c>
      <c r="D144" t="s">
        <v>34</v>
      </c>
    </row>
    <row r="145" spans="1:4" x14ac:dyDescent="0.2">
      <c r="A145" t="s">
        <v>34</v>
      </c>
      <c r="B145" t="s">
        <v>37</v>
      </c>
      <c r="C145">
        <v>6.25E-2</v>
      </c>
      <c r="D145" t="s">
        <v>45</v>
      </c>
    </row>
    <row r="146" spans="1:4" x14ac:dyDescent="0.2">
      <c r="A146" t="s">
        <v>34</v>
      </c>
      <c r="B146" t="s">
        <v>37</v>
      </c>
      <c r="C146">
        <v>0.125</v>
      </c>
      <c r="D146" t="s">
        <v>31</v>
      </c>
    </row>
    <row r="147" spans="1:4" x14ac:dyDescent="0.2">
      <c r="A147" t="s">
        <v>34</v>
      </c>
      <c r="B147" t="s">
        <v>37</v>
      </c>
      <c r="C147">
        <v>6.25E-2</v>
      </c>
      <c r="D147" t="s">
        <v>33</v>
      </c>
    </row>
    <row r="148" spans="1:4" x14ac:dyDescent="0.2">
      <c r="A148" t="s">
        <v>34</v>
      </c>
      <c r="B148" t="s">
        <v>37</v>
      </c>
      <c r="C148">
        <v>6.25E-2</v>
      </c>
      <c r="D148" t="s">
        <v>35</v>
      </c>
    </row>
    <row r="149" spans="1:4" x14ac:dyDescent="0.2">
      <c r="A149" t="s">
        <v>34</v>
      </c>
      <c r="B149" t="s">
        <v>37</v>
      </c>
      <c r="C149">
        <v>6.25E-2</v>
      </c>
      <c r="D149" t="s">
        <v>36</v>
      </c>
    </row>
    <row r="150" spans="1:4" x14ac:dyDescent="0.2">
      <c r="A150" t="s">
        <v>34</v>
      </c>
      <c r="B150" t="s">
        <v>37</v>
      </c>
      <c r="C150">
        <v>0.125</v>
      </c>
      <c r="D150" t="s">
        <v>37</v>
      </c>
    </row>
    <row r="151" spans="1:4" x14ac:dyDescent="0.2">
      <c r="A151" t="s">
        <v>34</v>
      </c>
      <c r="B151" t="s">
        <v>37</v>
      </c>
      <c r="C151">
        <v>6.25E-2</v>
      </c>
      <c r="D151" t="s">
        <v>39</v>
      </c>
    </row>
    <row r="152" spans="1:4" x14ac:dyDescent="0.2">
      <c r="A152" t="s">
        <v>34</v>
      </c>
      <c r="B152" t="s">
        <v>37</v>
      </c>
      <c r="C152">
        <v>0.125</v>
      </c>
      <c r="D152" t="s">
        <v>41</v>
      </c>
    </row>
    <row r="153" spans="1:4" x14ac:dyDescent="0.2">
      <c r="A153" t="s">
        <v>34</v>
      </c>
      <c r="B153" t="s">
        <v>37</v>
      </c>
      <c r="C153">
        <v>6.25E-2</v>
      </c>
      <c r="D153" t="s">
        <v>42</v>
      </c>
    </row>
    <row r="154" spans="1:4" x14ac:dyDescent="0.2">
      <c r="A154" t="s">
        <v>34</v>
      </c>
      <c r="B154" t="s">
        <v>39</v>
      </c>
      <c r="C154">
        <v>0.125</v>
      </c>
      <c r="D154" t="s">
        <v>34</v>
      </c>
    </row>
    <row r="155" spans="1:4" x14ac:dyDescent="0.2">
      <c r="A155" t="s">
        <v>34</v>
      </c>
      <c r="B155" t="s">
        <v>39</v>
      </c>
      <c r="C155">
        <v>0.125</v>
      </c>
      <c r="D155" t="s">
        <v>31</v>
      </c>
    </row>
    <row r="156" spans="1:4" x14ac:dyDescent="0.2">
      <c r="A156" t="s">
        <v>34</v>
      </c>
      <c r="B156" t="s">
        <v>39</v>
      </c>
      <c r="C156">
        <v>0.125</v>
      </c>
      <c r="D156" t="s">
        <v>33</v>
      </c>
    </row>
    <row r="157" spans="1:4" x14ac:dyDescent="0.2">
      <c r="A157" t="s">
        <v>34</v>
      </c>
      <c r="B157" t="s">
        <v>39</v>
      </c>
      <c r="C157">
        <v>0.125</v>
      </c>
      <c r="D157" t="s">
        <v>35</v>
      </c>
    </row>
    <row r="158" spans="1:4" x14ac:dyDescent="0.2">
      <c r="A158" t="s">
        <v>34</v>
      </c>
      <c r="B158" t="s">
        <v>39</v>
      </c>
      <c r="C158">
        <v>0.125</v>
      </c>
      <c r="D158" t="s">
        <v>37</v>
      </c>
    </row>
    <row r="159" spans="1:4" x14ac:dyDescent="0.2">
      <c r="A159" t="s">
        <v>34</v>
      </c>
      <c r="B159" t="s">
        <v>39</v>
      </c>
      <c r="C159">
        <v>0.125</v>
      </c>
      <c r="D159" t="s">
        <v>39</v>
      </c>
    </row>
    <row r="160" spans="1:4" x14ac:dyDescent="0.2">
      <c r="A160" t="s">
        <v>34</v>
      </c>
      <c r="B160" t="s">
        <v>39</v>
      </c>
      <c r="C160">
        <v>0.125</v>
      </c>
      <c r="D160" t="s">
        <v>41</v>
      </c>
    </row>
    <row r="161" spans="1:4" x14ac:dyDescent="0.2">
      <c r="A161" t="s">
        <v>34</v>
      </c>
      <c r="B161" t="s">
        <v>39</v>
      </c>
      <c r="C161">
        <v>0.125</v>
      </c>
      <c r="D161" t="s">
        <v>42</v>
      </c>
    </row>
    <row r="162" spans="1:4" x14ac:dyDescent="0.2">
      <c r="A162" t="s">
        <v>34</v>
      </c>
      <c r="B162" t="s">
        <v>41</v>
      </c>
      <c r="C162">
        <v>3.125E-2</v>
      </c>
      <c r="D162" t="s">
        <v>30</v>
      </c>
    </row>
    <row r="163" spans="1:4" x14ac:dyDescent="0.2">
      <c r="A163" t="s">
        <v>34</v>
      </c>
      <c r="B163" t="s">
        <v>41</v>
      </c>
      <c r="C163">
        <v>6.25E-2</v>
      </c>
      <c r="D163" t="s">
        <v>32</v>
      </c>
    </row>
    <row r="164" spans="1:4" x14ac:dyDescent="0.2">
      <c r="A164" t="s">
        <v>34</v>
      </c>
      <c r="B164" t="s">
        <v>41</v>
      </c>
      <c r="C164">
        <v>0.125</v>
      </c>
      <c r="D164" t="s">
        <v>34</v>
      </c>
    </row>
    <row r="165" spans="1:4" x14ac:dyDescent="0.2">
      <c r="A165" t="s">
        <v>34</v>
      </c>
      <c r="B165" t="s">
        <v>41</v>
      </c>
      <c r="C165">
        <v>3.125E-2</v>
      </c>
      <c r="D165" t="s">
        <v>38</v>
      </c>
    </row>
    <row r="166" spans="1:4" x14ac:dyDescent="0.2">
      <c r="A166" t="s">
        <v>34</v>
      </c>
      <c r="B166" t="s">
        <v>41</v>
      </c>
      <c r="C166">
        <v>6.25E-2</v>
      </c>
      <c r="D166" t="s">
        <v>40</v>
      </c>
    </row>
    <row r="167" spans="1:4" x14ac:dyDescent="0.2">
      <c r="A167" t="s">
        <v>34</v>
      </c>
      <c r="B167" t="s">
        <v>41</v>
      </c>
      <c r="C167">
        <v>3.125E-2</v>
      </c>
      <c r="D167" t="s">
        <v>44</v>
      </c>
    </row>
    <row r="168" spans="1:4" x14ac:dyDescent="0.2">
      <c r="A168" t="s">
        <v>34</v>
      </c>
      <c r="B168" t="s">
        <v>41</v>
      </c>
      <c r="C168">
        <v>6.25E-2</v>
      </c>
      <c r="D168" t="s">
        <v>45</v>
      </c>
    </row>
    <row r="169" spans="1:4" x14ac:dyDescent="0.2">
      <c r="A169" t="s">
        <v>34</v>
      </c>
      <c r="B169" t="s">
        <v>41</v>
      </c>
      <c r="C169">
        <v>3.125E-2</v>
      </c>
      <c r="D169" t="s">
        <v>52</v>
      </c>
    </row>
    <row r="170" spans="1:4" x14ac:dyDescent="0.2">
      <c r="A170" t="s">
        <v>34</v>
      </c>
      <c r="B170" t="s">
        <v>41</v>
      </c>
      <c r="C170">
        <v>6.25E-2</v>
      </c>
      <c r="D170" t="s">
        <v>53</v>
      </c>
    </row>
    <row r="171" spans="1:4" x14ac:dyDescent="0.2">
      <c r="A171" t="s">
        <v>34</v>
      </c>
      <c r="B171" t="s">
        <v>41</v>
      </c>
      <c r="C171">
        <v>6.25E-2</v>
      </c>
      <c r="D171" t="s">
        <v>31</v>
      </c>
    </row>
    <row r="172" spans="1:4" x14ac:dyDescent="0.2">
      <c r="A172" t="s">
        <v>34</v>
      </c>
      <c r="B172" t="s">
        <v>41</v>
      </c>
      <c r="C172">
        <v>3.125E-2</v>
      </c>
      <c r="D172" t="s">
        <v>33</v>
      </c>
    </row>
    <row r="173" spans="1:4" x14ac:dyDescent="0.2">
      <c r="A173" t="s">
        <v>34</v>
      </c>
      <c r="B173" t="s">
        <v>41</v>
      </c>
      <c r="C173">
        <v>6.25E-2</v>
      </c>
      <c r="D173" t="s">
        <v>35</v>
      </c>
    </row>
    <row r="174" spans="1:4" x14ac:dyDescent="0.2">
      <c r="A174" t="s">
        <v>34</v>
      </c>
      <c r="B174" t="s">
        <v>41</v>
      </c>
      <c r="C174">
        <v>3.125E-2</v>
      </c>
      <c r="D174" t="s">
        <v>36</v>
      </c>
    </row>
    <row r="175" spans="1:4" x14ac:dyDescent="0.2">
      <c r="A175" t="s">
        <v>34</v>
      </c>
      <c r="B175" t="s">
        <v>41</v>
      </c>
      <c r="C175">
        <v>6.25E-2</v>
      </c>
      <c r="D175" t="s">
        <v>37</v>
      </c>
    </row>
    <row r="176" spans="1:4" x14ac:dyDescent="0.2">
      <c r="A176" t="s">
        <v>34</v>
      </c>
      <c r="B176" t="s">
        <v>41</v>
      </c>
      <c r="C176">
        <v>3.125E-2</v>
      </c>
      <c r="D176" t="s">
        <v>39</v>
      </c>
    </row>
    <row r="177" spans="1:4" x14ac:dyDescent="0.2">
      <c r="A177" t="s">
        <v>34</v>
      </c>
      <c r="B177" t="s">
        <v>41</v>
      </c>
      <c r="C177">
        <v>0.125</v>
      </c>
      <c r="D177" t="s">
        <v>41</v>
      </c>
    </row>
    <row r="178" spans="1:4" x14ac:dyDescent="0.2">
      <c r="A178" t="s">
        <v>34</v>
      </c>
      <c r="B178" t="s">
        <v>41</v>
      </c>
      <c r="C178">
        <v>6.25E-2</v>
      </c>
      <c r="D178" t="s">
        <v>42</v>
      </c>
    </row>
    <row r="179" spans="1:4" x14ac:dyDescent="0.2">
      <c r="A179" t="s">
        <v>34</v>
      </c>
      <c r="B179" t="s">
        <v>41</v>
      </c>
      <c r="C179">
        <v>3.125E-2</v>
      </c>
      <c r="D179" t="s">
        <v>43</v>
      </c>
    </row>
    <row r="180" spans="1:4" x14ac:dyDescent="0.2">
      <c r="A180" t="s">
        <v>34</v>
      </c>
      <c r="B180" t="s">
        <v>42</v>
      </c>
      <c r="C180">
        <v>0.125</v>
      </c>
      <c r="D180" t="s">
        <v>34</v>
      </c>
    </row>
    <row r="181" spans="1:4" x14ac:dyDescent="0.2">
      <c r="A181" t="s">
        <v>34</v>
      </c>
      <c r="B181" t="s">
        <v>42</v>
      </c>
      <c r="C181">
        <v>6.25E-2</v>
      </c>
      <c r="D181" t="s">
        <v>40</v>
      </c>
    </row>
    <row r="182" spans="1:4" x14ac:dyDescent="0.2">
      <c r="A182" t="s">
        <v>34</v>
      </c>
      <c r="B182" t="s">
        <v>42</v>
      </c>
      <c r="C182">
        <v>6.25E-2</v>
      </c>
      <c r="D182" t="s">
        <v>44</v>
      </c>
    </row>
    <row r="183" spans="1:4" x14ac:dyDescent="0.2">
      <c r="A183" t="s">
        <v>34</v>
      </c>
      <c r="B183" t="s">
        <v>42</v>
      </c>
      <c r="C183">
        <v>6.25E-2</v>
      </c>
      <c r="D183" t="s">
        <v>53</v>
      </c>
    </row>
    <row r="184" spans="1:4" x14ac:dyDescent="0.2">
      <c r="A184" t="s">
        <v>34</v>
      </c>
      <c r="B184" t="s">
        <v>42</v>
      </c>
      <c r="C184">
        <v>6.25E-2</v>
      </c>
      <c r="D184" t="s">
        <v>31</v>
      </c>
    </row>
    <row r="185" spans="1:4" x14ac:dyDescent="0.2">
      <c r="A185" t="s">
        <v>34</v>
      </c>
      <c r="B185" t="s">
        <v>42</v>
      </c>
      <c r="C185">
        <v>6.25E-2</v>
      </c>
      <c r="D185" t="s">
        <v>33</v>
      </c>
    </row>
    <row r="186" spans="1:4" x14ac:dyDescent="0.2">
      <c r="A186" t="s">
        <v>34</v>
      </c>
      <c r="B186" t="s">
        <v>42</v>
      </c>
      <c r="C186">
        <v>0.125</v>
      </c>
      <c r="D186" t="s">
        <v>35</v>
      </c>
    </row>
    <row r="187" spans="1:4" x14ac:dyDescent="0.2">
      <c r="A187" t="s">
        <v>34</v>
      </c>
      <c r="B187" t="s">
        <v>42</v>
      </c>
      <c r="C187">
        <v>6.25E-2</v>
      </c>
      <c r="D187" t="s">
        <v>37</v>
      </c>
    </row>
    <row r="188" spans="1:4" x14ac:dyDescent="0.2">
      <c r="A188" t="s">
        <v>34</v>
      </c>
      <c r="B188" t="s">
        <v>42</v>
      </c>
      <c r="C188">
        <v>6.25E-2</v>
      </c>
      <c r="D188" t="s">
        <v>39</v>
      </c>
    </row>
    <row r="189" spans="1:4" x14ac:dyDescent="0.2">
      <c r="A189" t="s">
        <v>34</v>
      </c>
      <c r="B189" t="s">
        <v>42</v>
      </c>
      <c r="C189">
        <v>0.125</v>
      </c>
      <c r="D189" t="s">
        <v>41</v>
      </c>
    </row>
    <row r="190" spans="1:4" x14ac:dyDescent="0.2">
      <c r="A190" t="s">
        <v>34</v>
      </c>
      <c r="B190" t="s">
        <v>42</v>
      </c>
      <c r="C190">
        <v>0.125</v>
      </c>
      <c r="D190" t="s">
        <v>42</v>
      </c>
    </row>
    <row r="191" spans="1:4" x14ac:dyDescent="0.2">
      <c r="A191" t="s">
        <v>34</v>
      </c>
      <c r="B191" t="s">
        <v>42</v>
      </c>
      <c r="C191">
        <v>6.25E-2</v>
      </c>
      <c r="D191" t="s">
        <v>43</v>
      </c>
    </row>
    <row r="192" spans="1:4" x14ac:dyDescent="0.2">
      <c r="A192" t="s">
        <v>34</v>
      </c>
      <c r="B192" t="s">
        <v>43</v>
      </c>
      <c r="C192">
        <v>0.125</v>
      </c>
      <c r="D192" t="s">
        <v>34</v>
      </c>
    </row>
    <row r="193" spans="1:4" x14ac:dyDescent="0.2">
      <c r="A193" t="s">
        <v>34</v>
      </c>
      <c r="B193" t="s">
        <v>43</v>
      </c>
      <c r="C193">
        <v>0.125</v>
      </c>
      <c r="D193" t="s">
        <v>40</v>
      </c>
    </row>
    <row r="194" spans="1:4" x14ac:dyDescent="0.2">
      <c r="A194" t="s">
        <v>34</v>
      </c>
      <c r="B194" t="s">
        <v>43</v>
      </c>
      <c r="C194">
        <v>0.125</v>
      </c>
      <c r="D194" t="s">
        <v>44</v>
      </c>
    </row>
    <row r="195" spans="1:4" x14ac:dyDescent="0.2">
      <c r="A195" t="s">
        <v>34</v>
      </c>
      <c r="B195" t="s">
        <v>43</v>
      </c>
      <c r="C195">
        <v>0.125</v>
      </c>
      <c r="D195" t="s">
        <v>53</v>
      </c>
    </row>
    <row r="196" spans="1:4" x14ac:dyDescent="0.2">
      <c r="A196" t="s">
        <v>34</v>
      </c>
      <c r="B196" t="s">
        <v>43</v>
      </c>
      <c r="C196">
        <v>0.125</v>
      </c>
      <c r="D196" t="s">
        <v>35</v>
      </c>
    </row>
    <row r="197" spans="1:4" x14ac:dyDescent="0.2">
      <c r="A197" t="s">
        <v>34</v>
      </c>
      <c r="B197" t="s">
        <v>43</v>
      </c>
      <c r="C197">
        <v>0.125</v>
      </c>
      <c r="D197" t="s">
        <v>41</v>
      </c>
    </row>
    <row r="198" spans="1:4" x14ac:dyDescent="0.2">
      <c r="A198" t="s">
        <v>34</v>
      </c>
      <c r="B198" t="s">
        <v>43</v>
      </c>
      <c r="C198">
        <v>0.125</v>
      </c>
      <c r="D198" t="s">
        <v>42</v>
      </c>
    </row>
    <row r="199" spans="1:4" x14ac:dyDescent="0.2">
      <c r="A199" t="s">
        <v>34</v>
      </c>
      <c r="B199" t="s">
        <v>43</v>
      </c>
      <c r="C199">
        <v>0.125</v>
      </c>
      <c r="D199" t="s">
        <v>43</v>
      </c>
    </row>
    <row r="200" spans="1:4" x14ac:dyDescent="0.2">
      <c r="A200" t="s">
        <v>34</v>
      </c>
      <c r="B200" t="s">
        <v>29</v>
      </c>
      <c r="C200">
        <v>0.25</v>
      </c>
      <c r="D200" t="s">
        <v>45</v>
      </c>
    </row>
    <row r="201" spans="1:4" x14ac:dyDescent="0.2">
      <c r="A201" t="s">
        <v>34</v>
      </c>
      <c r="B201" t="s">
        <v>29</v>
      </c>
      <c r="C201">
        <v>0.25</v>
      </c>
      <c r="D201" t="s">
        <v>36</v>
      </c>
    </row>
    <row r="202" spans="1:4" x14ac:dyDescent="0.2">
      <c r="A202" t="s">
        <v>34</v>
      </c>
      <c r="B202" t="s">
        <v>29</v>
      </c>
      <c r="C202">
        <v>0.25</v>
      </c>
      <c r="D202" t="s">
        <v>37</v>
      </c>
    </row>
    <row r="203" spans="1:4" x14ac:dyDescent="0.2">
      <c r="A203" t="s">
        <v>34</v>
      </c>
      <c r="B203" t="s">
        <v>29</v>
      </c>
      <c r="C203">
        <v>0.25</v>
      </c>
      <c r="D203" t="s">
        <v>41</v>
      </c>
    </row>
    <row r="204" spans="1:4" x14ac:dyDescent="0.2">
      <c r="A204" t="s">
        <v>34</v>
      </c>
      <c r="B204" t="s">
        <v>46</v>
      </c>
      <c r="C204">
        <v>0.125</v>
      </c>
      <c r="D204" t="s">
        <v>45</v>
      </c>
    </row>
    <row r="205" spans="1:4" x14ac:dyDescent="0.2">
      <c r="A205" t="s">
        <v>34</v>
      </c>
      <c r="B205" t="s">
        <v>46</v>
      </c>
      <c r="C205">
        <v>0.125</v>
      </c>
      <c r="D205" t="s">
        <v>36</v>
      </c>
    </row>
    <row r="206" spans="1:4" x14ac:dyDescent="0.2">
      <c r="A206" t="s">
        <v>34</v>
      </c>
      <c r="B206" t="s">
        <v>46</v>
      </c>
      <c r="C206">
        <v>0.25</v>
      </c>
      <c r="D206" t="s">
        <v>37</v>
      </c>
    </row>
    <row r="207" spans="1:4" x14ac:dyDescent="0.2">
      <c r="A207" t="s">
        <v>34</v>
      </c>
      <c r="B207" t="s">
        <v>46</v>
      </c>
      <c r="C207">
        <v>0.125</v>
      </c>
      <c r="D207" t="s">
        <v>39</v>
      </c>
    </row>
    <row r="208" spans="1:4" x14ac:dyDescent="0.2">
      <c r="A208" t="s">
        <v>34</v>
      </c>
      <c r="B208" t="s">
        <v>46</v>
      </c>
      <c r="C208">
        <v>0.25</v>
      </c>
      <c r="D208" t="s">
        <v>41</v>
      </c>
    </row>
    <row r="209" spans="1:4" x14ac:dyDescent="0.2">
      <c r="A209" t="s">
        <v>34</v>
      </c>
      <c r="B209" t="s">
        <v>46</v>
      </c>
      <c r="C209">
        <v>0.125</v>
      </c>
      <c r="D209" t="s">
        <v>42</v>
      </c>
    </row>
    <row r="210" spans="1:4" x14ac:dyDescent="0.2">
      <c r="A210" t="s">
        <v>34</v>
      </c>
      <c r="B210" t="s">
        <v>79</v>
      </c>
      <c r="C210">
        <v>0.25</v>
      </c>
      <c r="D210" t="s">
        <v>37</v>
      </c>
    </row>
    <row r="211" spans="1:4" x14ac:dyDescent="0.2">
      <c r="A211" t="s">
        <v>34</v>
      </c>
      <c r="B211" t="s">
        <v>79</v>
      </c>
      <c r="C211">
        <v>0.25</v>
      </c>
      <c r="D211" t="s">
        <v>39</v>
      </c>
    </row>
    <row r="212" spans="1:4" x14ac:dyDescent="0.2">
      <c r="A212" t="s">
        <v>34</v>
      </c>
      <c r="B212" t="s">
        <v>79</v>
      </c>
      <c r="C212">
        <v>0.25</v>
      </c>
      <c r="D212" t="s">
        <v>41</v>
      </c>
    </row>
    <row r="213" spans="1:4" x14ac:dyDescent="0.2">
      <c r="A213" t="s">
        <v>34</v>
      </c>
      <c r="B213" t="s">
        <v>79</v>
      </c>
      <c r="C213">
        <v>0.25</v>
      </c>
      <c r="D213" t="s">
        <v>42</v>
      </c>
    </row>
    <row r="214" spans="1:4" x14ac:dyDescent="0.2">
      <c r="A214" t="s">
        <v>34</v>
      </c>
      <c r="B214" t="s">
        <v>80</v>
      </c>
      <c r="C214">
        <v>0.25</v>
      </c>
      <c r="D214" t="s">
        <v>45</v>
      </c>
    </row>
    <row r="215" spans="1:4" x14ac:dyDescent="0.2">
      <c r="A215" t="s">
        <v>34</v>
      </c>
      <c r="B215" t="s">
        <v>80</v>
      </c>
      <c r="C215">
        <v>0.125</v>
      </c>
      <c r="D215" t="s">
        <v>52</v>
      </c>
    </row>
    <row r="216" spans="1:4" x14ac:dyDescent="0.2">
      <c r="A216" t="s">
        <v>34</v>
      </c>
      <c r="B216" t="s">
        <v>80</v>
      </c>
      <c r="C216">
        <v>0.125</v>
      </c>
      <c r="D216" t="s">
        <v>53</v>
      </c>
    </row>
    <row r="217" spans="1:4" x14ac:dyDescent="0.2">
      <c r="A217" t="s">
        <v>34</v>
      </c>
      <c r="B217" t="s">
        <v>80</v>
      </c>
      <c r="C217">
        <v>0.125</v>
      </c>
      <c r="D217" t="s">
        <v>36</v>
      </c>
    </row>
    <row r="218" spans="1:4" x14ac:dyDescent="0.2">
      <c r="A218" t="s">
        <v>34</v>
      </c>
      <c r="B218" t="s">
        <v>80</v>
      </c>
      <c r="C218">
        <v>0.125</v>
      </c>
      <c r="D218" t="s">
        <v>37</v>
      </c>
    </row>
    <row r="219" spans="1:4" x14ac:dyDescent="0.2">
      <c r="A219" t="s">
        <v>34</v>
      </c>
      <c r="B219" t="s">
        <v>80</v>
      </c>
      <c r="C219">
        <v>0.25</v>
      </c>
      <c r="D219" t="s">
        <v>41</v>
      </c>
    </row>
    <row r="220" spans="1:4" x14ac:dyDescent="0.2">
      <c r="A220" t="s">
        <v>34</v>
      </c>
      <c r="B220" t="s">
        <v>81</v>
      </c>
      <c r="C220">
        <v>0.125</v>
      </c>
      <c r="D220" t="s">
        <v>45</v>
      </c>
    </row>
    <row r="221" spans="1:4" x14ac:dyDescent="0.2">
      <c r="A221" t="s">
        <v>34</v>
      </c>
      <c r="B221" t="s">
        <v>81</v>
      </c>
      <c r="C221">
        <v>6.25E-2</v>
      </c>
      <c r="D221" t="s">
        <v>52</v>
      </c>
    </row>
    <row r="222" spans="1:4" x14ac:dyDescent="0.2">
      <c r="A222" t="s">
        <v>34</v>
      </c>
      <c r="B222" t="s">
        <v>81</v>
      </c>
      <c r="C222">
        <v>0.125</v>
      </c>
      <c r="D222" t="s">
        <v>53</v>
      </c>
    </row>
    <row r="223" spans="1:4" x14ac:dyDescent="0.2">
      <c r="A223" t="s">
        <v>34</v>
      </c>
      <c r="B223" t="s">
        <v>81</v>
      </c>
      <c r="C223">
        <v>6.25E-2</v>
      </c>
      <c r="D223" t="s">
        <v>36</v>
      </c>
    </row>
    <row r="224" spans="1:4" x14ac:dyDescent="0.2">
      <c r="A224" t="s">
        <v>34</v>
      </c>
      <c r="B224" t="s">
        <v>81</v>
      </c>
      <c r="C224">
        <v>0.125</v>
      </c>
      <c r="D224" t="s">
        <v>37</v>
      </c>
    </row>
    <row r="225" spans="1:4" x14ac:dyDescent="0.2">
      <c r="A225" t="s">
        <v>34</v>
      </c>
      <c r="B225" t="s">
        <v>81</v>
      </c>
      <c r="C225">
        <v>6.25E-2</v>
      </c>
      <c r="D225" t="s">
        <v>39</v>
      </c>
    </row>
    <row r="226" spans="1:4" x14ac:dyDescent="0.2">
      <c r="A226" t="s">
        <v>34</v>
      </c>
      <c r="B226" t="s">
        <v>81</v>
      </c>
      <c r="C226">
        <v>0.25</v>
      </c>
      <c r="D226" t="s">
        <v>41</v>
      </c>
    </row>
    <row r="227" spans="1:4" x14ac:dyDescent="0.2">
      <c r="A227" t="s">
        <v>34</v>
      </c>
      <c r="B227" t="s">
        <v>81</v>
      </c>
      <c r="C227">
        <v>0.125</v>
      </c>
      <c r="D227" t="s">
        <v>42</v>
      </c>
    </row>
    <row r="228" spans="1:4" x14ac:dyDescent="0.2">
      <c r="A228" t="s">
        <v>34</v>
      </c>
      <c r="B228" t="s">
        <v>81</v>
      </c>
      <c r="C228">
        <v>6.25E-2</v>
      </c>
      <c r="D228" t="s">
        <v>43</v>
      </c>
    </row>
    <row r="229" spans="1:4" x14ac:dyDescent="0.2">
      <c r="A229" t="s">
        <v>34</v>
      </c>
      <c r="B229" t="s">
        <v>82</v>
      </c>
      <c r="C229">
        <v>0.125</v>
      </c>
      <c r="D229" t="s">
        <v>53</v>
      </c>
    </row>
    <row r="230" spans="1:4" x14ac:dyDescent="0.2">
      <c r="A230" t="s">
        <v>34</v>
      </c>
      <c r="B230" t="s">
        <v>82</v>
      </c>
      <c r="C230">
        <v>0.125</v>
      </c>
      <c r="D230" t="s">
        <v>37</v>
      </c>
    </row>
    <row r="231" spans="1:4" x14ac:dyDescent="0.2">
      <c r="A231" t="s">
        <v>34</v>
      </c>
      <c r="B231" t="s">
        <v>82</v>
      </c>
      <c r="C231">
        <v>0.125</v>
      </c>
      <c r="D231" t="s">
        <v>39</v>
      </c>
    </row>
    <row r="232" spans="1:4" x14ac:dyDescent="0.2">
      <c r="A232" t="s">
        <v>34</v>
      </c>
      <c r="B232" t="s">
        <v>82</v>
      </c>
      <c r="C232">
        <v>0.25</v>
      </c>
      <c r="D232" t="s">
        <v>41</v>
      </c>
    </row>
    <row r="233" spans="1:4" x14ac:dyDescent="0.2">
      <c r="A233" t="s">
        <v>34</v>
      </c>
      <c r="B233" t="s">
        <v>82</v>
      </c>
      <c r="C233">
        <v>0.25</v>
      </c>
      <c r="D233" t="s">
        <v>42</v>
      </c>
    </row>
    <row r="234" spans="1:4" x14ac:dyDescent="0.2">
      <c r="A234" t="s">
        <v>34</v>
      </c>
      <c r="B234" t="s">
        <v>82</v>
      </c>
      <c r="C234">
        <v>0.125</v>
      </c>
      <c r="D234" t="s">
        <v>43</v>
      </c>
    </row>
    <row r="235" spans="1:4" x14ac:dyDescent="0.2">
      <c r="A235" t="s">
        <v>34</v>
      </c>
      <c r="B235" t="s">
        <v>83</v>
      </c>
      <c r="C235">
        <v>0.125</v>
      </c>
      <c r="D235" t="s">
        <v>45</v>
      </c>
    </row>
    <row r="236" spans="1:4" x14ac:dyDescent="0.2">
      <c r="A236" t="s">
        <v>34</v>
      </c>
      <c r="B236" t="s">
        <v>83</v>
      </c>
      <c r="C236">
        <v>0.125</v>
      </c>
      <c r="D236" t="s">
        <v>52</v>
      </c>
    </row>
    <row r="237" spans="1:4" x14ac:dyDescent="0.2">
      <c r="A237" t="s">
        <v>34</v>
      </c>
      <c r="B237" t="s">
        <v>83</v>
      </c>
      <c r="C237">
        <v>0.25</v>
      </c>
      <c r="D237" t="s">
        <v>53</v>
      </c>
    </row>
    <row r="238" spans="1:4" x14ac:dyDescent="0.2">
      <c r="A238" t="s">
        <v>34</v>
      </c>
      <c r="B238" t="s">
        <v>83</v>
      </c>
      <c r="C238">
        <v>0.25</v>
      </c>
      <c r="D238" t="s">
        <v>41</v>
      </c>
    </row>
    <row r="239" spans="1:4" x14ac:dyDescent="0.2">
      <c r="A239" t="s">
        <v>34</v>
      </c>
      <c r="B239" t="s">
        <v>83</v>
      </c>
      <c r="C239">
        <v>0.125</v>
      </c>
      <c r="D239" t="s">
        <v>42</v>
      </c>
    </row>
    <row r="240" spans="1:4" x14ac:dyDescent="0.2">
      <c r="A240" t="s">
        <v>34</v>
      </c>
      <c r="B240" t="s">
        <v>83</v>
      </c>
      <c r="C240">
        <v>0.125</v>
      </c>
      <c r="D240" t="s">
        <v>43</v>
      </c>
    </row>
    <row r="241" spans="1:4" x14ac:dyDescent="0.2">
      <c r="A241" t="s">
        <v>34</v>
      </c>
      <c r="B241" t="s">
        <v>84</v>
      </c>
      <c r="C241">
        <v>0.25</v>
      </c>
      <c r="D241" t="s">
        <v>53</v>
      </c>
    </row>
    <row r="242" spans="1:4" x14ac:dyDescent="0.2">
      <c r="A242" t="s">
        <v>34</v>
      </c>
      <c r="B242" t="s">
        <v>84</v>
      </c>
      <c r="C242">
        <v>0.25</v>
      </c>
      <c r="D242" t="s">
        <v>41</v>
      </c>
    </row>
    <row r="243" spans="1:4" x14ac:dyDescent="0.2">
      <c r="A243" t="s">
        <v>34</v>
      </c>
      <c r="B243" t="s">
        <v>84</v>
      </c>
      <c r="C243">
        <v>0.25</v>
      </c>
      <c r="D243" t="s">
        <v>42</v>
      </c>
    </row>
    <row r="244" spans="1:4" x14ac:dyDescent="0.2">
      <c r="A244" t="s">
        <v>34</v>
      </c>
      <c r="B244" t="s">
        <v>84</v>
      </c>
      <c r="C244">
        <v>0.25</v>
      </c>
      <c r="D244" t="s">
        <v>43</v>
      </c>
    </row>
    <row r="245" spans="1:4" x14ac:dyDescent="0.2">
      <c r="A245" t="s">
        <v>38</v>
      </c>
      <c r="B245" t="s">
        <v>31</v>
      </c>
      <c r="C245">
        <v>0.5</v>
      </c>
      <c r="D245" t="s">
        <v>32</v>
      </c>
    </row>
    <row r="246" spans="1:4" x14ac:dyDescent="0.2">
      <c r="A246" t="s">
        <v>38</v>
      </c>
      <c r="B246" t="s">
        <v>31</v>
      </c>
      <c r="C246">
        <v>0.5</v>
      </c>
      <c r="D246" t="s">
        <v>34</v>
      </c>
    </row>
    <row r="247" spans="1:4" x14ac:dyDescent="0.2">
      <c r="A247" t="s">
        <v>38</v>
      </c>
      <c r="B247" t="s">
        <v>33</v>
      </c>
      <c r="C247">
        <v>1</v>
      </c>
      <c r="D247" t="s">
        <v>34</v>
      </c>
    </row>
    <row r="248" spans="1:4" x14ac:dyDescent="0.2">
      <c r="A248" t="s">
        <v>38</v>
      </c>
      <c r="B248" t="s">
        <v>35</v>
      </c>
      <c r="C248">
        <v>0.5</v>
      </c>
      <c r="D248" t="s">
        <v>34</v>
      </c>
    </row>
    <row r="249" spans="1:4" x14ac:dyDescent="0.2">
      <c r="A249" t="s">
        <v>38</v>
      </c>
      <c r="B249" t="s">
        <v>35</v>
      </c>
      <c r="C249">
        <v>0.5</v>
      </c>
      <c r="D249" t="s">
        <v>40</v>
      </c>
    </row>
    <row r="250" spans="1:4" x14ac:dyDescent="0.2">
      <c r="A250" t="s">
        <v>38</v>
      </c>
      <c r="B250" t="s">
        <v>36</v>
      </c>
      <c r="C250">
        <v>0.5</v>
      </c>
      <c r="D250" t="s">
        <v>32</v>
      </c>
    </row>
    <row r="251" spans="1:4" x14ac:dyDescent="0.2">
      <c r="A251" t="s">
        <v>38</v>
      </c>
      <c r="B251" t="s">
        <v>36</v>
      </c>
      <c r="C251">
        <v>0.5</v>
      </c>
      <c r="D251" t="s">
        <v>45</v>
      </c>
    </row>
    <row r="252" spans="1:4" x14ac:dyDescent="0.2">
      <c r="A252" t="s">
        <v>38</v>
      </c>
      <c r="B252" t="s">
        <v>37</v>
      </c>
      <c r="C252">
        <v>0.25</v>
      </c>
      <c r="D252" t="s">
        <v>32</v>
      </c>
    </row>
    <row r="253" spans="1:4" x14ac:dyDescent="0.2">
      <c r="A253" t="s">
        <v>38</v>
      </c>
      <c r="B253" t="s">
        <v>37</v>
      </c>
      <c r="C253">
        <v>0.25</v>
      </c>
      <c r="D253" t="s">
        <v>34</v>
      </c>
    </row>
    <row r="254" spans="1:4" x14ac:dyDescent="0.2">
      <c r="A254" t="s">
        <v>38</v>
      </c>
      <c r="B254" t="s">
        <v>37</v>
      </c>
      <c r="C254">
        <v>0.25</v>
      </c>
      <c r="D254" t="s">
        <v>45</v>
      </c>
    </row>
    <row r="255" spans="1:4" x14ac:dyDescent="0.2">
      <c r="A255" t="s">
        <v>38</v>
      </c>
      <c r="B255" t="s">
        <v>37</v>
      </c>
      <c r="C255">
        <v>0.25</v>
      </c>
      <c r="D255" t="s">
        <v>41</v>
      </c>
    </row>
    <row r="256" spans="1:4" x14ac:dyDescent="0.2">
      <c r="A256" t="s">
        <v>38</v>
      </c>
      <c r="B256" t="s">
        <v>39</v>
      </c>
      <c r="C256">
        <v>0.5</v>
      </c>
      <c r="D256" t="s">
        <v>34</v>
      </c>
    </row>
    <row r="257" spans="1:4" x14ac:dyDescent="0.2">
      <c r="A257" t="s">
        <v>38</v>
      </c>
      <c r="B257" t="s">
        <v>39</v>
      </c>
      <c r="C257">
        <v>0.5</v>
      </c>
      <c r="D257" t="s">
        <v>41</v>
      </c>
    </row>
    <row r="258" spans="1:4" x14ac:dyDescent="0.2">
      <c r="A258" t="s">
        <v>38</v>
      </c>
      <c r="B258" t="s">
        <v>41</v>
      </c>
      <c r="C258">
        <v>0.125</v>
      </c>
      <c r="D258" t="s">
        <v>32</v>
      </c>
    </row>
    <row r="259" spans="1:4" x14ac:dyDescent="0.2">
      <c r="A259" t="s">
        <v>38</v>
      </c>
      <c r="B259" t="s">
        <v>41</v>
      </c>
      <c r="C259">
        <v>0.125</v>
      </c>
      <c r="D259" t="s">
        <v>34</v>
      </c>
    </row>
    <row r="260" spans="1:4" x14ac:dyDescent="0.2">
      <c r="A260" t="s">
        <v>38</v>
      </c>
      <c r="B260" t="s">
        <v>41</v>
      </c>
      <c r="C260">
        <v>0.125</v>
      </c>
      <c r="D260" t="s">
        <v>38</v>
      </c>
    </row>
    <row r="261" spans="1:4" x14ac:dyDescent="0.2">
      <c r="A261" t="s">
        <v>38</v>
      </c>
      <c r="B261" t="s">
        <v>41</v>
      </c>
      <c r="C261">
        <v>0.125</v>
      </c>
      <c r="D261" t="s">
        <v>40</v>
      </c>
    </row>
    <row r="262" spans="1:4" x14ac:dyDescent="0.2">
      <c r="A262" t="s">
        <v>38</v>
      </c>
      <c r="B262" t="s">
        <v>41</v>
      </c>
      <c r="C262">
        <v>0.125</v>
      </c>
      <c r="D262" t="s">
        <v>45</v>
      </c>
    </row>
    <row r="263" spans="1:4" x14ac:dyDescent="0.2">
      <c r="A263" t="s">
        <v>38</v>
      </c>
      <c r="B263" t="s">
        <v>41</v>
      </c>
      <c r="C263">
        <v>0.125</v>
      </c>
      <c r="D263" t="s">
        <v>52</v>
      </c>
    </row>
    <row r="264" spans="1:4" x14ac:dyDescent="0.2">
      <c r="A264" t="s">
        <v>38</v>
      </c>
      <c r="B264" t="s">
        <v>41</v>
      </c>
      <c r="C264">
        <v>0.125</v>
      </c>
      <c r="D264" t="s">
        <v>53</v>
      </c>
    </row>
    <row r="265" spans="1:4" x14ac:dyDescent="0.2">
      <c r="A265" t="s">
        <v>38</v>
      </c>
      <c r="B265" t="s">
        <v>41</v>
      </c>
      <c r="C265">
        <v>0.125</v>
      </c>
      <c r="D265" t="s">
        <v>41</v>
      </c>
    </row>
    <row r="266" spans="1:4" x14ac:dyDescent="0.2">
      <c r="A266" t="s">
        <v>38</v>
      </c>
      <c r="B266" t="s">
        <v>42</v>
      </c>
      <c r="C266">
        <v>0.25</v>
      </c>
      <c r="D266" t="s">
        <v>34</v>
      </c>
    </row>
    <row r="267" spans="1:4" x14ac:dyDescent="0.2">
      <c r="A267" t="s">
        <v>38</v>
      </c>
      <c r="B267" t="s">
        <v>42</v>
      </c>
      <c r="C267">
        <v>0.25</v>
      </c>
      <c r="D267" t="s">
        <v>40</v>
      </c>
    </row>
    <row r="268" spans="1:4" x14ac:dyDescent="0.2">
      <c r="A268" t="s">
        <v>38</v>
      </c>
      <c r="B268" t="s">
        <v>42</v>
      </c>
      <c r="C268">
        <v>0.25</v>
      </c>
      <c r="D268" t="s">
        <v>53</v>
      </c>
    </row>
    <row r="269" spans="1:4" x14ac:dyDescent="0.2">
      <c r="A269" t="s">
        <v>38</v>
      </c>
      <c r="B269" t="s">
        <v>42</v>
      </c>
      <c r="C269">
        <v>0.25</v>
      </c>
      <c r="D269" t="s">
        <v>41</v>
      </c>
    </row>
    <row r="270" spans="1:4" x14ac:dyDescent="0.2">
      <c r="A270" t="s">
        <v>38</v>
      </c>
      <c r="B270" t="s">
        <v>43</v>
      </c>
      <c r="C270">
        <v>0.5</v>
      </c>
      <c r="D270" t="s">
        <v>40</v>
      </c>
    </row>
    <row r="271" spans="1:4" x14ac:dyDescent="0.2">
      <c r="A271" t="s">
        <v>38</v>
      </c>
      <c r="B271" t="s">
        <v>43</v>
      </c>
      <c r="C271">
        <v>0.5</v>
      </c>
      <c r="D271" t="s">
        <v>53</v>
      </c>
    </row>
    <row r="272" spans="1:4" x14ac:dyDescent="0.2">
      <c r="A272" t="s">
        <v>38</v>
      </c>
      <c r="B272" t="s">
        <v>29</v>
      </c>
      <c r="C272">
        <v>1</v>
      </c>
      <c r="D272" t="s">
        <v>45</v>
      </c>
    </row>
    <row r="273" spans="1:4" x14ac:dyDescent="0.2">
      <c r="A273" t="s">
        <v>38</v>
      </c>
      <c r="B273" t="s">
        <v>46</v>
      </c>
      <c r="C273">
        <v>0.5</v>
      </c>
      <c r="D273" t="s">
        <v>45</v>
      </c>
    </row>
    <row r="274" spans="1:4" x14ac:dyDescent="0.2">
      <c r="A274" t="s">
        <v>38</v>
      </c>
      <c r="B274" t="s">
        <v>46</v>
      </c>
      <c r="C274">
        <v>0.5</v>
      </c>
      <c r="D274" t="s">
        <v>41</v>
      </c>
    </row>
    <row r="275" spans="1:4" x14ac:dyDescent="0.2">
      <c r="A275" t="s">
        <v>38</v>
      </c>
      <c r="B275" t="s">
        <v>79</v>
      </c>
      <c r="C275">
        <v>1</v>
      </c>
      <c r="D275" t="s">
        <v>41</v>
      </c>
    </row>
    <row r="276" spans="1:4" x14ac:dyDescent="0.2">
      <c r="A276" t="s">
        <v>38</v>
      </c>
      <c r="B276" t="s">
        <v>80</v>
      </c>
      <c r="C276">
        <v>0.5</v>
      </c>
      <c r="D276" t="s">
        <v>45</v>
      </c>
    </row>
    <row r="277" spans="1:4" x14ac:dyDescent="0.2">
      <c r="A277" t="s">
        <v>38</v>
      </c>
      <c r="B277" t="s">
        <v>80</v>
      </c>
      <c r="C277">
        <v>0.5</v>
      </c>
      <c r="D277" t="s">
        <v>52</v>
      </c>
    </row>
    <row r="278" spans="1:4" x14ac:dyDescent="0.2">
      <c r="A278" t="s">
        <v>38</v>
      </c>
      <c r="B278" t="s">
        <v>81</v>
      </c>
      <c r="C278">
        <v>0.25</v>
      </c>
      <c r="D278" t="s">
        <v>45</v>
      </c>
    </row>
    <row r="279" spans="1:4" x14ac:dyDescent="0.2">
      <c r="A279" t="s">
        <v>38</v>
      </c>
      <c r="B279" t="s">
        <v>81</v>
      </c>
      <c r="C279">
        <v>0.25</v>
      </c>
      <c r="D279" t="s">
        <v>52</v>
      </c>
    </row>
    <row r="280" spans="1:4" x14ac:dyDescent="0.2">
      <c r="A280" t="s">
        <v>38</v>
      </c>
      <c r="B280" t="s">
        <v>81</v>
      </c>
      <c r="C280">
        <v>0.25</v>
      </c>
      <c r="D280" t="s">
        <v>53</v>
      </c>
    </row>
    <row r="281" spans="1:4" x14ac:dyDescent="0.2">
      <c r="A281" t="s">
        <v>38</v>
      </c>
      <c r="B281" t="s">
        <v>81</v>
      </c>
      <c r="C281">
        <v>0.25</v>
      </c>
      <c r="D281" t="s">
        <v>41</v>
      </c>
    </row>
    <row r="282" spans="1:4" x14ac:dyDescent="0.2">
      <c r="A282" t="s">
        <v>38</v>
      </c>
      <c r="B282" t="s">
        <v>82</v>
      </c>
      <c r="C282">
        <v>0.5</v>
      </c>
      <c r="D282" t="s">
        <v>53</v>
      </c>
    </row>
    <row r="283" spans="1:4" x14ac:dyDescent="0.2">
      <c r="A283" t="s">
        <v>38</v>
      </c>
      <c r="B283" t="s">
        <v>82</v>
      </c>
      <c r="C283">
        <v>0.5</v>
      </c>
      <c r="D283" t="s">
        <v>41</v>
      </c>
    </row>
    <row r="284" spans="1:4" x14ac:dyDescent="0.2">
      <c r="A284" t="s">
        <v>38</v>
      </c>
      <c r="B284" t="s">
        <v>83</v>
      </c>
      <c r="C284">
        <v>0.5</v>
      </c>
      <c r="D284" t="s">
        <v>52</v>
      </c>
    </row>
    <row r="285" spans="1:4" x14ac:dyDescent="0.2">
      <c r="A285" t="s">
        <v>38</v>
      </c>
      <c r="B285" t="s">
        <v>83</v>
      </c>
      <c r="C285">
        <v>0.5</v>
      </c>
      <c r="D285" t="s">
        <v>53</v>
      </c>
    </row>
    <row r="286" spans="1:4" x14ac:dyDescent="0.2">
      <c r="A286" t="s">
        <v>38</v>
      </c>
      <c r="B286" t="s">
        <v>84</v>
      </c>
      <c r="C286">
        <v>1</v>
      </c>
      <c r="D286" t="s">
        <v>53</v>
      </c>
    </row>
    <row r="287" spans="1:4" x14ac:dyDescent="0.2">
      <c r="A287" t="s">
        <v>40</v>
      </c>
      <c r="B287" t="s">
        <v>31</v>
      </c>
      <c r="C287">
        <v>0.25</v>
      </c>
      <c r="D287" t="s">
        <v>32</v>
      </c>
    </row>
    <row r="288" spans="1:4" x14ac:dyDescent="0.2">
      <c r="A288" t="s">
        <v>40</v>
      </c>
      <c r="B288" t="s">
        <v>31</v>
      </c>
      <c r="C288">
        <v>0.5</v>
      </c>
      <c r="D288" t="s">
        <v>34</v>
      </c>
    </row>
    <row r="289" spans="1:4" x14ac:dyDescent="0.2">
      <c r="A289" t="s">
        <v>40</v>
      </c>
      <c r="B289" t="s">
        <v>31</v>
      </c>
      <c r="C289">
        <v>0.25</v>
      </c>
      <c r="D289" t="s">
        <v>35</v>
      </c>
    </row>
    <row r="290" spans="1:4" x14ac:dyDescent="0.2">
      <c r="A290" t="s">
        <v>40</v>
      </c>
      <c r="B290" t="s">
        <v>33</v>
      </c>
      <c r="C290">
        <v>0.5</v>
      </c>
      <c r="D290" t="s">
        <v>34</v>
      </c>
    </row>
    <row r="291" spans="1:4" x14ac:dyDescent="0.2">
      <c r="A291" t="s">
        <v>40</v>
      </c>
      <c r="B291" t="s">
        <v>33</v>
      </c>
      <c r="C291">
        <v>0.5</v>
      </c>
      <c r="D291" t="s">
        <v>35</v>
      </c>
    </row>
    <row r="292" spans="1:4" x14ac:dyDescent="0.2">
      <c r="A292" t="s">
        <v>40</v>
      </c>
      <c r="B292" t="s">
        <v>35</v>
      </c>
      <c r="C292">
        <v>0.25</v>
      </c>
      <c r="D292" t="s">
        <v>34</v>
      </c>
    </row>
    <row r="293" spans="1:4" x14ac:dyDescent="0.2">
      <c r="A293" t="s">
        <v>40</v>
      </c>
      <c r="B293" t="s">
        <v>35</v>
      </c>
      <c r="C293">
        <v>0.25</v>
      </c>
      <c r="D293" t="s">
        <v>40</v>
      </c>
    </row>
    <row r="294" spans="1:4" x14ac:dyDescent="0.2">
      <c r="A294" t="s">
        <v>40</v>
      </c>
      <c r="B294" t="s">
        <v>35</v>
      </c>
      <c r="C294">
        <v>0.25</v>
      </c>
      <c r="D294" t="s">
        <v>44</v>
      </c>
    </row>
    <row r="295" spans="1:4" x14ac:dyDescent="0.2">
      <c r="A295" t="s">
        <v>40</v>
      </c>
      <c r="B295" t="s">
        <v>35</v>
      </c>
      <c r="C295">
        <v>0.25</v>
      </c>
      <c r="D295" t="s">
        <v>35</v>
      </c>
    </row>
    <row r="296" spans="1:4" x14ac:dyDescent="0.2">
      <c r="A296" t="s">
        <v>40</v>
      </c>
      <c r="B296" t="s">
        <v>36</v>
      </c>
      <c r="C296">
        <v>0.25</v>
      </c>
      <c r="D296" t="s">
        <v>32</v>
      </c>
    </row>
    <row r="297" spans="1:4" x14ac:dyDescent="0.2">
      <c r="A297" t="s">
        <v>40</v>
      </c>
      <c r="B297" t="s">
        <v>36</v>
      </c>
      <c r="C297">
        <v>0.25</v>
      </c>
      <c r="D297" t="s">
        <v>34</v>
      </c>
    </row>
    <row r="298" spans="1:4" x14ac:dyDescent="0.2">
      <c r="A298" t="s">
        <v>40</v>
      </c>
      <c r="B298" t="s">
        <v>36</v>
      </c>
      <c r="C298">
        <v>0.25</v>
      </c>
      <c r="D298" t="s">
        <v>45</v>
      </c>
    </row>
    <row r="299" spans="1:4" x14ac:dyDescent="0.2">
      <c r="A299" t="s">
        <v>40</v>
      </c>
      <c r="B299" t="s">
        <v>36</v>
      </c>
      <c r="C299">
        <v>0.25</v>
      </c>
      <c r="D299" t="s">
        <v>41</v>
      </c>
    </row>
    <row r="300" spans="1:4" x14ac:dyDescent="0.2">
      <c r="A300" t="s">
        <v>40</v>
      </c>
      <c r="B300" t="s">
        <v>37</v>
      </c>
      <c r="C300">
        <v>0.125</v>
      </c>
      <c r="D300" t="s">
        <v>32</v>
      </c>
    </row>
    <row r="301" spans="1:4" x14ac:dyDescent="0.2">
      <c r="A301" t="s">
        <v>40</v>
      </c>
      <c r="B301" t="s">
        <v>37</v>
      </c>
      <c r="C301">
        <v>0.25</v>
      </c>
      <c r="D301" t="s">
        <v>34</v>
      </c>
    </row>
    <row r="302" spans="1:4" x14ac:dyDescent="0.2">
      <c r="A302" t="s">
        <v>40</v>
      </c>
      <c r="B302" t="s">
        <v>37</v>
      </c>
      <c r="C302">
        <v>0.125</v>
      </c>
      <c r="D302" t="s">
        <v>45</v>
      </c>
    </row>
    <row r="303" spans="1:4" x14ac:dyDescent="0.2">
      <c r="A303" t="s">
        <v>40</v>
      </c>
      <c r="B303" t="s">
        <v>37</v>
      </c>
      <c r="C303">
        <v>0.125</v>
      </c>
      <c r="D303" t="s">
        <v>35</v>
      </c>
    </row>
    <row r="304" spans="1:4" x14ac:dyDescent="0.2">
      <c r="A304" t="s">
        <v>40</v>
      </c>
      <c r="B304" t="s">
        <v>37</v>
      </c>
      <c r="C304">
        <v>0.25</v>
      </c>
      <c r="D304" t="s">
        <v>41</v>
      </c>
    </row>
    <row r="305" spans="1:4" x14ac:dyDescent="0.2">
      <c r="A305" t="s">
        <v>40</v>
      </c>
      <c r="B305" t="s">
        <v>37</v>
      </c>
      <c r="C305">
        <v>0.125</v>
      </c>
      <c r="D305" t="s">
        <v>42</v>
      </c>
    </row>
    <row r="306" spans="1:4" x14ac:dyDescent="0.2">
      <c r="A306" t="s">
        <v>40</v>
      </c>
      <c r="B306" t="s">
        <v>39</v>
      </c>
      <c r="C306">
        <v>0.25</v>
      </c>
      <c r="D306" t="s">
        <v>34</v>
      </c>
    </row>
    <row r="307" spans="1:4" x14ac:dyDescent="0.2">
      <c r="A307" t="s">
        <v>40</v>
      </c>
      <c r="B307" t="s">
        <v>39</v>
      </c>
      <c r="C307">
        <v>0.25</v>
      </c>
      <c r="D307" t="s">
        <v>35</v>
      </c>
    </row>
    <row r="308" spans="1:4" x14ac:dyDescent="0.2">
      <c r="A308" t="s">
        <v>40</v>
      </c>
      <c r="B308" t="s">
        <v>39</v>
      </c>
      <c r="C308">
        <v>0.25</v>
      </c>
      <c r="D308" t="s">
        <v>41</v>
      </c>
    </row>
    <row r="309" spans="1:4" x14ac:dyDescent="0.2">
      <c r="A309" t="s">
        <v>40</v>
      </c>
      <c r="B309" t="s">
        <v>39</v>
      </c>
      <c r="C309">
        <v>0.25</v>
      </c>
      <c r="D309" t="s">
        <v>42</v>
      </c>
    </row>
    <row r="310" spans="1:4" x14ac:dyDescent="0.2">
      <c r="A310" t="s">
        <v>40</v>
      </c>
      <c r="B310" t="s">
        <v>41</v>
      </c>
      <c r="C310">
        <v>6.25E-2</v>
      </c>
      <c r="D310" t="s">
        <v>32</v>
      </c>
    </row>
    <row r="311" spans="1:4" x14ac:dyDescent="0.2">
      <c r="A311" t="s">
        <v>40</v>
      </c>
      <c r="B311" t="s">
        <v>41</v>
      </c>
      <c r="C311">
        <v>0.125</v>
      </c>
      <c r="D311" t="s">
        <v>34</v>
      </c>
    </row>
    <row r="312" spans="1:4" x14ac:dyDescent="0.2">
      <c r="A312" t="s">
        <v>40</v>
      </c>
      <c r="B312" t="s">
        <v>41</v>
      </c>
      <c r="C312">
        <v>6.25E-2</v>
      </c>
      <c r="D312" t="s">
        <v>38</v>
      </c>
    </row>
    <row r="313" spans="1:4" x14ac:dyDescent="0.2">
      <c r="A313" t="s">
        <v>40</v>
      </c>
      <c r="B313" t="s">
        <v>41</v>
      </c>
      <c r="C313">
        <v>0.125</v>
      </c>
      <c r="D313" t="s">
        <v>40</v>
      </c>
    </row>
    <row r="314" spans="1:4" x14ac:dyDescent="0.2">
      <c r="A314" t="s">
        <v>40</v>
      </c>
      <c r="B314" t="s">
        <v>41</v>
      </c>
      <c r="C314">
        <v>6.25E-2</v>
      </c>
      <c r="D314" t="s">
        <v>44</v>
      </c>
    </row>
    <row r="315" spans="1:4" x14ac:dyDescent="0.2">
      <c r="A315" t="s">
        <v>40</v>
      </c>
      <c r="B315" t="s">
        <v>41</v>
      </c>
      <c r="C315">
        <v>6.25E-2</v>
      </c>
      <c r="D315" t="s">
        <v>45</v>
      </c>
    </row>
    <row r="316" spans="1:4" x14ac:dyDescent="0.2">
      <c r="A316" t="s">
        <v>40</v>
      </c>
      <c r="B316" t="s">
        <v>41</v>
      </c>
      <c r="C316">
        <v>6.25E-2</v>
      </c>
      <c r="D316" t="s">
        <v>52</v>
      </c>
    </row>
    <row r="317" spans="1:4" x14ac:dyDescent="0.2">
      <c r="A317" t="s">
        <v>40</v>
      </c>
      <c r="B317" t="s">
        <v>41</v>
      </c>
      <c r="C317">
        <v>0.125</v>
      </c>
      <c r="D317" t="s">
        <v>53</v>
      </c>
    </row>
    <row r="318" spans="1:4" x14ac:dyDescent="0.2">
      <c r="A318" t="s">
        <v>40</v>
      </c>
      <c r="B318" t="s">
        <v>41</v>
      </c>
      <c r="C318">
        <v>6.25E-2</v>
      </c>
      <c r="D318" t="s">
        <v>35</v>
      </c>
    </row>
    <row r="319" spans="1:4" x14ac:dyDescent="0.2">
      <c r="A319" t="s">
        <v>40</v>
      </c>
      <c r="B319" t="s">
        <v>41</v>
      </c>
      <c r="C319">
        <v>0.125</v>
      </c>
      <c r="D319" t="s">
        <v>41</v>
      </c>
    </row>
    <row r="320" spans="1:4" x14ac:dyDescent="0.2">
      <c r="A320" t="s">
        <v>40</v>
      </c>
      <c r="B320" t="s">
        <v>41</v>
      </c>
      <c r="C320">
        <v>6.25E-2</v>
      </c>
      <c r="D320" t="s">
        <v>42</v>
      </c>
    </row>
    <row r="321" spans="1:4" x14ac:dyDescent="0.2">
      <c r="A321" t="s">
        <v>40</v>
      </c>
      <c r="B321" t="s">
        <v>41</v>
      </c>
      <c r="C321">
        <v>6.25E-2</v>
      </c>
      <c r="D321" t="s">
        <v>43</v>
      </c>
    </row>
    <row r="322" spans="1:4" x14ac:dyDescent="0.2">
      <c r="A322" t="s">
        <v>40</v>
      </c>
      <c r="B322" t="s">
        <v>42</v>
      </c>
      <c r="C322">
        <v>0.125</v>
      </c>
      <c r="D322" t="s">
        <v>34</v>
      </c>
    </row>
    <row r="323" spans="1:4" x14ac:dyDescent="0.2">
      <c r="A323" t="s">
        <v>40</v>
      </c>
      <c r="B323" t="s">
        <v>42</v>
      </c>
      <c r="C323">
        <v>0.125</v>
      </c>
      <c r="D323" t="s">
        <v>40</v>
      </c>
    </row>
    <row r="324" spans="1:4" x14ac:dyDescent="0.2">
      <c r="A324" t="s">
        <v>40</v>
      </c>
      <c r="B324" t="s">
        <v>42</v>
      </c>
      <c r="C324">
        <v>0.125</v>
      </c>
      <c r="D324" t="s">
        <v>44</v>
      </c>
    </row>
    <row r="325" spans="1:4" x14ac:dyDescent="0.2">
      <c r="A325" t="s">
        <v>40</v>
      </c>
      <c r="B325" t="s">
        <v>42</v>
      </c>
      <c r="C325">
        <v>0.125</v>
      </c>
      <c r="D325" t="s">
        <v>53</v>
      </c>
    </row>
    <row r="326" spans="1:4" x14ac:dyDescent="0.2">
      <c r="A326" t="s">
        <v>40</v>
      </c>
      <c r="B326" t="s">
        <v>42</v>
      </c>
      <c r="C326">
        <v>0.125</v>
      </c>
      <c r="D326" t="s">
        <v>35</v>
      </c>
    </row>
    <row r="327" spans="1:4" x14ac:dyDescent="0.2">
      <c r="A327" t="s">
        <v>40</v>
      </c>
      <c r="B327" t="s">
        <v>42</v>
      </c>
      <c r="C327">
        <v>0.125</v>
      </c>
      <c r="D327" t="s">
        <v>41</v>
      </c>
    </row>
    <row r="328" spans="1:4" x14ac:dyDescent="0.2">
      <c r="A328" t="s">
        <v>40</v>
      </c>
      <c r="B328" t="s">
        <v>42</v>
      </c>
      <c r="C328">
        <v>0.125</v>
      </c>
      <c r="D328" t="s">
        <v>42</v>
      </c>
    </row>
    <row r="329" spans="1:4" x14ac:dyDescent="0.2">
      <c r="A329" t="s">
        <v>40</v>
      </c>
      <c r="B329" t="s">
        <v>42</v>
      </c>
      <c r="C329">
        <v>0.125</v>
      </c>
      <c r="D329" t="s">
        <v>43</v>
      </c>
    </row>
    <row r="330" spans="1:4" x14ac:dyDescent="0.2">
      <c r="A330" t="s">
        <v>40</v>
      </c>
      <c r="B330" t="s">
        <v>43</v>
      </c>
      <c r="C330">
        <v>0.25</v>
      </c>
      <c r="D330" t="s">
        <v>40</v>
      </c>
    </row>
    <row r="331" spans="1:4" x14ac:dyDescent="0.2">
      <c r="A331" t="s">
        <v>40</v>
      </c>
      <c r="B331" t="s">
        <v>43</v>
      </c>
      <c r="C331">
        <v>0.25</v>
      </c>
      <c r="D331" t="s">
        <v>44</v>
      </c>
    </row>
    <row r="332" spans="1:4" x14ac:dyDescent="0.2">
      <c r="A332" t="s">
        <v>40</v>
      </c>
      <c r="B332" t="s">
        <v>43</v>
      </c>
      <c r="C332">
        <v>0.25</v>
      </c>
      <c r="D332" t="s">
        <v>53</v>
      </c>
    </row>
    <row r="333" spans="1:4" x14ac:dyDescent="0.2">
      <c r="A333" t="s">
        <v>40</v>
      </c>
      <c r="B333" t="s">
        <v>43</v>
      </c>
      <c r="C333">
        <v>0.25</v>
      </c>
      <c r="D333" t="s">
        <v>43</v>
      </c>
    </row>
    <row r="334" spans="1:4" x14ac:dyDescent="0.2">
      <c r="A334" t="s">
        <v>40</v>
      </c>
      <c r="B334" t="s">
        <v>29</v>
      </c>
      <c r="C334">
        <v>0.5</v>
      </c>
      <c r="D334" t="s">
        <v>45</v>
      </c>
    </row>
    <row r="335" spans="1:4" x14ac:dyDescent="0.2">
      <c r="A335" t="s">
        <v>40</v>
      </c>
      <c r="B335" t="s">
        <v>29</v>
      </c>
      <c r="C335">
        <v>0.5</v>
      </c>
      <c r="D335" t="s">
        <v>41</v>
      </c>
    </row>
    <row r="336" spans="1:4" x14ac:dyDescent="0.2">
      <c r="A336" t="s">
        <v>40</v>
      </c>
      <c r="B336" t="s">
        <v>46</v>
      </c>
      <c r="C336">
        <v>0.25</v>
      </c>
      <c r="D336" t="s">
        <v>45</v>
      </c>
    </row>
    <row r="337" spans="1:4" x14ac:dyDescent="0.2">
      <c r="A337" t="s">
        <v>40</v>
      </c>
      <c r="B337" t="s">
        <v>46</v>
      </c>
      <c r="C337">
        <v>0.5</v>
      </c>
      <c r="D337" t="s">
        <v>41</v>
      </c>
    </row>
    <row r="338" spans="1:4" x14ac:dyDescent="0.2">
      <c r="A338" t="s">
        <v>40</v>
      </c>
      <c r="B338" t="s">
        <v>46</v>
      </c>
      <c r="C338">
        <v>0.25</v>
      </c>
      <c r="D338" t="s">
        <v>42</v>
      </c>
    </row>
    <row r="339" spans="1:4" x14ac:dyDescent="0.2">
      <c r="A339" t="s">
        <v>40</v>
      </c>
      <c r="B339" t="s">
        <v>79</v>
      </c>
      <c r="C339">
        <v>0.5</v>
      </c>
      <c r="D339" t="s">
        <v>41</v>
      </c>
    </row>
    <row r="340" spans="1:4" x14ac:dyDescent="0.2">
      <c r="A340" t="s">
        <v>40</v>
      </c>
      <c r="B340" t="s">
        <v>79</v>
      </c>
      <c r="C340">
        <v>0.5</v>
      </c>
      <c r="D340" t="s">
        <v>42</v>
      </c>
    </row>
    <row r="341" spans="1:4" x14ac:dyDescent="0.2">
      <c r="A341" t="s">
        <v>40</v>
      </c>
      <c r="B341" t="s">
        <v>80</v>
      </c>
      <c r="C341">
        <v>0.25</v>
      </c>
      <c r="D341" t="s">
        <v>45</v>
      </c>
    </row>
    <row r="342" spans="1:4" x14ac:dyDescent="0.2">
      <c r="A342" t="s">
        <v>40</v>
      </c>
      <c r="B342" t="s">
        <v>80</v>
      </c>
      <c r="C342">
        <v>0.25</v>
      </c>
      <c r="D342" t="s">
        <v>52</v>
      </c>
    </row>
    <row r="343" spans="1:4" x14ac:dyDescent="0.2">
      <c r="A343" t="s">
        <v>40</v>
      </c>
      <c r="B343" t="s">
        <v>80</v>
      </c>
      <c r="C343">
        <v>0.25</v>
      </c>
      <c r="D343" t="s">
        <v>53</v>
      </c>
    </row>
    <row r="344" spans="1:4" x14ac:dyDescent="0.2">
      <c r="A344" t="s">
        <v>40</v>
      </c>
      <c r="B344" t="s">
        <v>80</v>
      </c>
      <c r="C344">
        <v>0.25</v>
      </c>
      <c r="D344" t="s">
        <v>41</v>
      </c>
    </row>
    <row r="345" spans="1:4" x14ac:dyDescent="0.2">
      <c r="A345" t="s">
        <v>40</v>
      </c>
      <c r="B345" t="s">
        <v>81</v>
      </c>
      <c r="C345">
        <v>0.125</v>
      </c>
      <c r="D345" t="s">
        <v>45</v>
      </c>
    </row>
    <row r="346" spans="1:4" x14ac:dyDescent="0.2">
      <c r="A346" t="s">
        <v>40</v>
      </c>
      <c r="B346" t="s">
        <v>81</v>
      </c>
      <c r="C346">
        <v>0.125</v>
      </c>
      <c r="D346" t="s">
        <v>52</v>
      </c>
    </row>
    <row r="347" spans="1:4" x14ac:dyDescent="0.2">
      <c r="A347" t="s">
        <v>40</v>
      </c>
      <c r="B347" t="s">
        <v>81</v>
      </c>
      <c r="C347">
        <v>0.25</v>
      </c>
      <c r="D347" t="s">
        <v>53</v>
      </c>
    </row>
    <row r="348" spans="1:4" x14ac:dyDescent="0.2">
      <c r="A348" t="s">
        <v>40</v>
      </c>
      <c r="B348" t="s">
        <v>81</v>
      </c>
      <c r="C348">
        <v>0.25</v>
      </c>
      <c r="D348" t="s">
        <v>41</v>
      </c>
    </row>
    <row r="349" spans="1:4" x14ac:dyDescent="0.2">
      <c r="A349" t="s">
        <v>40</v>
      </c>
      <c r="B349" t="s">
        <v>81</v>
      </c>
      <c r="C349">
        <v>0.125</v>
      </c>
      <c r="D349" t="s">
        <v>42</v>
      </c>
    </row>
    <row r="350" spans="1:4" x14ac:dyDescent="0.2">
      <c r="A350" t="s">
        <v>40</v>
      </c>
      <c r="B350" t="s">
        <v>81</v>
      </c>
      <c r="C350">
        <v>0.125</v>
      </c>
      <c r="D350" t="s">
        <v>43</v>
      </c>
    </row>
    <row r="351" spans="1:4" x14ac:dyDescent="0.2">
      <c r="A351" t="s">
        <v>40</v>
      </c>
      <c r="B351" t="s">
        <v>82</v>
      </c>
      <c r="C351">
        <v>0.25</v>
      </c>
      <c r="D351" t="s">
        <v>53</v>
      </c>
    </row>
    <row r="352" spans="1:4" x14ac:dyDescent="0.2">
      <c r="A352" t="s">
        <v>40</v>
      </c>
      <c r="B352" t="s">
        <v>82</v>
      </c>
      <c r="C352">
        <v>0.25</v>
      </c>
      <c r="D352" t="s">
        <v>41</v>
      </c>
    </row>
    <row r="353" spans="1:4" x14ac:dyDescent="0.2">
      <c r="A353" t="s">
        <v>40</v>
      </c>
      <c r="B353" t="s">
        <v>82</v>
      </c>
      <c r="C353">
        <v>0.25</v>
      </c>
      <c r="D353" t="s">
        <v>42</v>
      </c>
    </row>
    <row r="354" spans="1:4" x14ac:dyDescent="0.2">
      <c r="A354" t="s">
        <v>40</v>
      </c>
      <c r="B354" t="s">
        <v>82</v>
      </c>
      <c r="C354">
        <v>0.25</v>
      </c>
      <c r="D354" t="s">
        <v>43</v>
      </c>
    </row>
    <row r="355" spans="1:4" x14ac:dyDescent="0.2">
      <c r="A355" t="s">
        <v>40</v>
      </c>
      <c r="B355" t="s">
        <v>83</v>
      </c>
      <c r="C355">
        <v>0.25</v>
      </c>
      <c r="D355" t="s">
        <v>52</v>
      </c>
    </row>
    <row r="356" spans="1:4" x14ac:dyDescent="0.2">
      <c r="A356" t="s">
        <v>40</v>
      </c>
      <c r="B356" t="s">
        <v>83</v>
      </c>
      <c r="C356">
        <v>0.5</v>
      </c>
      <c r="D356" t="s">
        <v>53</v>
      </c>
    </row>
    <row r="357" spans="1:4" x14ac:dyDescent="0.2">
      <c r="A357" t="s">
        <v>40</v>
      </c>
      <c r="B357" t="s">
        <v>83</v>
      </c>
      <c r="C357">
        <v>0.25</v>
      </c>
      <c r="D357" t="s">
        <v>43</v>
      </c>
    </row>
    <row r="358" spans="1:4" x14ac:dyDescent="0.2">
      <c r="A358" t="s">
        <v>40</v>
      </c>
      <c r="B358" t="s">
        <v>84</v>
      </c>
      <c r="C358">
        <v>0.5</v>
      </c>
      <c r="D358" t="s">
        <v>53</v>
      </c>
    </row>
    <row r="359" spans="1:4" x14ac:dyDescent="0.2">
      <c r="A359" t="s">
        <v>40</v>
      </c>
      <c r="B359" t="s">
        <v>84</v>
      </c>
      <c r="C359">
        <v>0.5</v>
      </c>
      <c r="D359" t="s">
        <v>43</v>
      </c>
    </row>
    <row r="360" spans="1:4" x14ac:dyDescent="0.2">
      <c r="A360" t="s">
        <v>44</v>
      </c>
      <c r="B360" t="s">
        <v>31</v>
      </c>
      <c r="C360">
        <v>0.5</v>
      </c>
      <c r="D360" t="s">
        <v>34</v>
      </c>
    </row>
    <row r="361" spans="1:4" x14ac:dyDescent="0.2">
      <c r="A361" t="s">
        <v>44</v>
      </c>
      <c r="B361" t="s">
        <v>31</v>
      </c>
      <c r="C361">
        <v>0.5</v>
      </c>
      <c r="D361" t="s">
        <v>35</v>
      </c>
    </row>
    <row r="362" spans="1:4" x14ac:dyDescent="0.2">
      <c r="A362" t="s">
        <v>44</v>
      </c>
      <c r="B362" t="s">
        <v>33</v>
      </c>
      <c r="C362">
        <v>1</v>
      </c>
      <c r="D362" t="s">
        <v>35</v>
      </c>
    </row>
    <row r="363" spans="1:4" x14ac:dyDescent="0.2">
      <c r="A363" t="s">
        <v>44</v>
      </c>
      <c r="B363" t="s">
        <v>35</v>
      </c>
      <c r="C363">
        <v>0.5</v>
      </c>
      <c r="D363" t="s">
        <v>44</v>
      </c>
    </row>
    <row r="364" spans="1:4" x14ac:dyDescent="0.2">
      <c r="A364" t="s">
        <v>44</v>
      </c>
      <c r="B364" t="s">
        <v>35</v>
      </c>
      <c r="C364">
        <v>0.5</v>
      </c>
      <c r="D364" t="s">
        <v>35</v>
      </c>
    </row>
    <row r="365" spans="1:4" x14ac:dyDescent="0.2">
      <c r="A365" t="s">
        <v>44</v>
      </c>
      <c r="B365" t="s">
        <v>36</v>
      </c>
      <c r="C365">
        <v>0.5</v>
      </c>
      <c r="D365" t="s">
        <v>34</v>
      </c>
    </row>
    <row r="366" spans="1:4" x14ac:dyDescent="0.2">
      <c r="A366" t="s">
        <v>44</v>
      </c>
      <c r="B366" t="s">
        <v>36</v>
      </c>
      <c r="C366">
        <v>0.5</v>
      </c>
      <c r="D366" t="s">
        <v>41</v>
      </c>
    </row>
    <row r="367" spans="1:4" x14ac:dyDescent="0.2">
      <c r="A367" t="s">
        <v>44</v>
      </c>
      <c r="B367" t="s">
        <v>37</v>
      </c>
      <c r="C367">
        <v>0.25</v>
      </c>
      <c r="D367" t="s">
        <v>34</v>
      </c>
    </row>
    <row r="368" spans="1:4" x14ac:dyDescent="0.2">
      <c r="A368" t="s">
        <v>44</v>
      </c>
      <c r="B368" t="s">
        <v>37</v>
      </c>
      <c r="C368">
        <v>0.25</v>
      </c>
      <c r="D368" t="s">
        <v>35</v>
      </c>
    </row>
    <row r="369" spans="1:4" x14ac:dyDescent="0.2">
      <c r="A369" t="s">
        <v>44</v>
      </c>
      <c r="B369" t="s">
        <v>37</v>
      </c>
      <c r="C369">
        <v>0.25</v>
      </c>
      <c r="D369" t="s">
        <v>41</v>
      </c>
    </row>
    <row r="370" spans="1:4" x14ac:dyDescent="0.2">
      <c r="A370" t="s">
        <v>44</v>
      </c>
      <c r="B370" t="s">
        <v>37</v>
      </c>
      <c r="C370">
        <v>0.25</v>
      </c>
      <c r="D370" t="s">
        <v>42</v>
      </c>
    </row>
    <row r="371" spans="1:4" x14ac:dyDescent="0.2">
      <c r="A371" t="s">
        <v>44</v>
      </c>
      <c r="B371" t="s">
        <v>39</v>
      </c>
      <c r="C371">
        <v>0.5</v>
      </c>
      <c r="D371" t="s">
        <v>35</v>
      </c>
    </row>
    <row r="372" spans="1:4" x14ac:dyDescent="0.2">
      <c r="A372" t="s">
        <v>44</v>
      </c>
      <c r="B372" t="s">
        <v>39</v>
      </c>
      <c r="C372">
        <v>0.5</v>
      </c>
      <c r="D372" t="s">
        <v>42</v>
      </c>
    </row>
    <row r="373" spans="1:4" x14ac:dyDescent="0.2">
      <c r="A373" t="s">
        <v>44</v>
      </c>
      <c r="B373" t="s">
        <v>41</v>
      </c>
      <c r="C373">
        <v>0.125</v>
      </c>
      <c r="D373" t="s">
        <v>34</v>
      </c>
    </row>
    <row r="374" spans="1:4" x14ac:dyDescent="0.2">
      <c r="A374" t="s">
        <v>44</v>
      </c>
      <c r="B374" t="s">
        <v>41</v>
      </c>
      <c r="C374">
        <v>0.125</v>
      </c>
      <c r="D374" t="s">
        <v>40</v>
      </c>
    </row>
    <row r="375" spans="1:4" x14ac:dyDescent="0.2">
      <c r="A375" t="s">
        <v>44</v>
      </c>
      <c r="B375" t="s">
        <v>41</v>
      </c>
      <c r="C375">
        <v>0.125</v>
      </c>
      <c r="D375" t="s">
        <v>44</v>
      </c>
    </row>
    <row r="376" spans="1:4" x14ac:dyDescent="0.2">
      <c r="A376" t="s">
        <v>44</v>
      </c>
      <c r="B376" t="s">
        <v>41</v>
      </c>
      <c r="C376">
        <v>0.125</v>
      </c>
      <c r="D376" t="s">
        <v>53</v>
      </c>
    </row>
    <row r="377" spans="1:4" x14ac:dyDescent="0.2">
      <c r="A377" t="s">
        <v>44</v>
      </c>
      <c r="B377" t="s">
        <v>41</v>
      </c>
      <c r="C377">
        <v>0.125</v>
      </c>
      <c r="D377" t="s">
        <v>35</v>
      </c>
    </row>
    <row r="378" spans="1:4" x14ac:dyDescent="0.2">
      <c r="A378" t="s">
        <v>44</v>
      </c>
      <c r="B378" t="s">
        <v>41</v>
      </c>
      <c r="C378">
        <v>0.125</v>
      </c>
      <c r="D378" t="s">
        <v>41</v>
      </c>
    </row>
    <row r="379" spans="1:4" x14ac:dyDescent="0.2">
      <c r="A379" t="s">
        <v>44</v>
      </c>
      <c r="B379" t="s">
        <v>41</v>
      </c>
      <c r="C379">
        <v>0.125</v>
      </c>
      <c r="D379" t="s">
        <v>42</v>
      </c>
    </row>
    <row r="380" spans="1:4" x14ac:dyDescent="0.2">
      <c r="A380" t="s">
        <v>44</v>
      </c>
      <c r="B380" t="s">
        <v>41</v>
      </c>
      <c r="C380">
        <v>0.125</v>
      </c>
      <c r="D380" t="s">
        <v>43</v>
      </c>
    </row>
    <row r="381" spans="1:4" x14ac:dyDescent="0.2">
      <c r="A381" t="s">
        <v>44</v>
      </c>
      <c r="B381" t="s">
        <v>42</v>
      </c>
      <c r="C381">
        <v>0.25</v>
      </c>
      <c r="D381" t="s">
        <v>44</v>
      </c>
    </row>
    <row r="382" spans="1:4" x14ac:dyDescent="0.2">
      <c r="A382" t="s">
        <v>44</v>
      </c>
      <c r="B382" t="s">
        <v>42</v>
      </c>
      <c r="C382">
        <v>0.25</v>
      </c>
      <c r="D382" t="s">
        <v>35</v>
      </c>
    </row>
    <row r="383" spans="1:4" x14ac:dyDescent="0.2">
      <c r="A383" t="s">
        <v>44</v>
      </c>
      <c r="B383" t="s">
        <v>42</v>
      </c>
      <c r="C383">
        <v>0.25</v>
      </c>
      <c r="D383" t="s">
        <v>42</v>
      </c>
    </row>
    <row r="384" spans="1:4" x14ac:dyDescent="0.2">
      <c r="A384" t="s">
        <v>44</v>
      </c>
      <c r="B384" t="s">
        <v>42</v>
      </c>
      <c r="C384">
        <v>0.25</v>
      </c>
      <c r="D384" t="s">
        <v>43</v>
      </c>
    </row>
    <row r="385" spans="1:4" x14ac:dyDescent="0.2">
      <c r="A385" t="s">
        <v>44</v>
      </c>
      <c r="B385" t="s">
        <v>43</v>
      </c>
      <c r="C385">
        <v>0.5</v>
      </c>
      <c r="D385" t="s">
        <v>44</v>
      </c>
    </row>
    <row r="386" spans="1:4" x14ac:dyDescent="0.2">
      <c r="A386" t="s">
        <v>44</v>
      </c>
      <c r="B386" t="s">
        <v>43</v>
      </c>
      <c r="C386">
        <v>0.5</v>
      </c>
      <c r="D386" t="s">
        <v>43</v>
      </c>
    </row>
    <row r="387" spans="1:4" x14ac:dyDescent="0.2">
      <c r="A387" t="s">
        <v>44</v>
      </c>
      <c r="B387" t="s">
        <v>29</v>
      </c>
      <c r="C387">
        <v>1</v>
      </c>
      <c r="D387" t="s">
        <v>41</v>
      </c>
    </row>
    <row r="388" spans="1:4" x14ac:dyDescent="0.2">
      <c r="A388" t="s">
        <v>44</v>
      </c>
      <c r="B388" t="s">
        <v>46</v>
      </c>
      <c r="C388">
        <v>0.5</v>
      </c>
      <c r="D388" t="s">
        <v>41</v>
      </c>
    </row>
    <row r="389" spans="1:4" x14ac:dyDescent="0.2">
      <c r="A389" t="s">
        <v>44</v>
      </c>
      <c r="B389" t="s">
        <v>46</v>
      </c>
      <c r="C389">
        <v>0.5</v>
      </c>
      <c r="D389" t="s">
        <v>42</v>
      </c>
    </row>
    <row r="390" spans="1:4" x14ac:dyDescent="0.2">
      <c r="A390" t="s">
        <v>44</v>
      </c>
      <c r="B390" t="s">
        <v>79</v>
      </c>
      <c r="C390">
        <v>1</v>
      </c>
      <c r="D390" t="s">
        <v>42</v>
      </c>
    </row>
    <row r="391" spans="1:4" x14ac:dyDescent="0.2">
      <c r="A391" t="s">
        <v>44</v>
      </c>
      <c r="B391" t="s">
        <v>80</v>
      </c>
      <c r="C391">
        <v>0.5</v>
      </c>
      <c r="D391" t="s">
        <v>53</v>
      </c>
    </row>
    <row r="392" spans="1:4" x14ac:dyDescent="0.2">
      <c r="A392" t="s">
        <v>44</v>
      </c>
      <c r="B392" t="s">
        <v>80</v>
      </c>
      <c r="C392">
        <v>0.5</v>
      </c>
      <c r="D392" t="s">
        <v>41</v>
      </c>
    </row>
    <row r="393" spans="1:4" x14ac:dyDescent="0.2">
      <c r="A393" t="s">
        <v>44</v>
      </c>
      <c r="B393" t="s">
        <v>81</v>
      </c>
      <c r="C393">
        <v>0.25</v>
      </c>
      <c r="D393" t="s">
        <v>53</v>
      </c>
    </row>
    <row r="394" spans="1:4" x14ac:dyDescent="0.2">
      <c r="A394" t="s">
        <v>44</v>
      </c>
      <c r="B394" t="s">
        <v>81</v>
      </c>
      <c r="C394">
        <v>0.25</v>
      </c>
      <c r="D394" t="s">
        <v>41</v>
      </c>
    </row>
    <row r="395" spans="1:4" x14ac:dyDescent="0.2">
      <c r="A395" t="s">
        <v>44</v>
      </c>
      <c r="B395" t="s">
        <v>81</v>
      </c>
      <c r="C395">
        <v>0.25</v>
      </c>
      <c r="D395" t="s">
        <v>42</v>
      </c>
    </row>
    <row r="396" spans="1:4" x14ac:dyDescent="0.2">
      <c r="A396" t="s">
        <v>44</v>
      </c>
      <c r="B396" t="s">
        <v>81</v>
      </c>
      <c r="C396">
        <v>0.25</v>
      </c>
      <c r="D396" t="s">
        <v>43</v>
      </c>
    </row>
    <row r="397" spans="1:4" x14ac:dyDescent="0.2">
      <c r="A397" t="s">
        <v>44</v>
      </c>
      <c r="B397" t="s">
        <v>82</v>
      </c>
      <c r="C397">
        <v>0.5</v>
      </c>
      <c r="D397" t="s">
        <v>42</v>
      </c>
    </row>
    <row r="398" spans="1:4" x14ac:dyDescent="0.2">
      <c r="A398" t="s">
        <v>44</v>
      </c>
      <c r="B398" t="s">
        <v>82</v>
      </c>
      <c r="C398">
        <v>0.5</v>
      </c>
      <c r="D398" t="s">
        <v>43</v>
      </c>
    </row>
    <row r="399" spans="1:4" x14ac:dyDescent="0.2">
      <c r="A399" t="s">
        <v>44</v>
      </c>
      <c r="B399" t="s">
        <v>83</v>
      </c>
      <c r="C399">
        <v>0.5</v>
      </c>
      <c r="D399" t="s">
        <v>53</v>
      </c>
    </row>
    <row r="400" spans="1:4" x14ac:dyDescent="0.2">
      <c r="A400" t="s">
        <v>44</v>
      </c>
      <c r="B400" t="s">
        <v>83</v>
      </c>
      <c r="C400">
        <v>0.5</v>
      </c>
      <c r="D400" t="s">
        <v>43</v>
      </c>
    </row>
    <row r="401" spans="1:4" x14ac:dyDescent="0.2">
      <c r="A401" t="s">
        <v>44</v>
      </c>
      <c r="B401" t="s">
        <v>84</v>
      </c>
      <c r="C401">
        <v>1</v>
      </c>
      <c r="D401" t="s">
        <v>43</v>
      </c>
    </row>
    <row r="402" spans="1:4" x14ac:dyDescent="0.2">
      <c r="A402" t="s">
        <v>45</v>
      </c>
      <c r="B402" t="s">
        <v>31</v>
      </c>
      <c r="C402">
        <v>0.125</v>
      </c>
      <c r="D402" t="s">
        <v>30</v>
      </c>
    </row>
    <row r="403" spans="1:4" x14ac:dyDescent="0.2">
      <c r="A403" t="s">
        <v>45</v>
      </c>
      <c r="B403" t="s">
        <v>31</v>
      </c>
      <c r="C403">
        <v>0.125</v>
      </c>
      <c r="D403" t="s">
        <v>32</v>
      </c>
    </row>
    <row r="404" spans="1:4" x14ac:dyDescent="0.2">
      <c r="A404" t="s">
        <v>45</v>
      </c>
      <c r="B404" t="s">
        <v>31</v>
      </c>
      <c r="C404">
        <v>0.125</v>
      </c>
      <c r="D404" t="s">
        <v>34</v>
      </c>
    </row>
    <row r="405" spans="1:4" x14ac:dyDescent="0.2">
      <c r="A405" t="s">
        <v>45</v>
      </c>
      <c r="B405" t="s">
        <v>31</v>
      </c>
      <c r="C405">
        <v>0.125</v>
      </c>
      <c r="D405" t="s">
        <v>45</v>
      </c>
    </row>
    <row r="406" spans="1:4" x14ac:dyDescent="0.2">
      <c r="A406" t="s">
        <v>45</v>
      </c>
      <c r="B406" t="s">
        <v>31</v>
      </c>
      <c r="C406">
        <v>0.125</v>
      </c>
      <c r="D406" t="s">
        <v>31</v>
      </c>
    </row>
    <row r="407" spans="1:4" x14ac:dyDescent="0.2">
      <c r="A407" t="s">
        <v>45</v>
      </c>
      <c r="B407" t="s">
        <v>31</v>
      </c>
      <c r="C407">
        <v>0.125</v>
      </c>
      <c r="D407" t="s">
        <v>36</v>
      </c>
    </row>
    <row r="408" spans="1:4" x14ac:dyDescent="0.2">
      <c r="A408" t="s">
        <v>45</v>
      </c>
      <c r="B408" t="s">
        <v>31</v>
      </c>
      <c r="C408">
        <v>0.125</v>
      </c>
      <c r="D408" t="s">
        <v>37</v>
      </c>
    </row>
    <row r="409" spans="1:4" x14ac:dyDescent="0.2">
      <c r="A409" t="s">
        <v>45</v>
      </c>
      <c r="B409" t="s">
        <v>31</v>
      </c>
      <c r="C409">
        <v>0.125</v>
      </c>
      <c r="D409" t="s">
        <v>41</v>
      </c>
    </row>
    <row r="410" spans="1:4" x14ac:dyDescent="0.2">
      <c r="A410" t="s">
        <v>45</v>
      </c>
      <c r="B410" t="s">
        <v>33</v>
      </c>
      <c r="C410">
        <v>0.25</v>
      </c>
      <c r="D410" t="s">
        <v>34</v>
      </c>
    </row>
    <row r="411" spans="1:4" x14ac:dyDescent="0.2">
      <c r="A411" t="s">
        <v>45</v>
      </c>
      <c r="B411" t="s">
        <v>33</v>
      </c>
      <c r="C411">
        <v>0.25</v>
      </c>
      <c r="D411" t="s">
        <v>31</v>
      </c>
    </row>
    <row r="412" spans="1:4" x14ac:dyDescent="0.2">
      <c r="A412" t="s">
        <v>45</v>
      </c>
      <c r="B412" t="s">
        <v>33</v>
      </c>
      <c r="C412">
        <v>0.25</v>
      </c>
      <c r="D412" t="s">
        <v>37</v>
      </c>
    </row>
    <row r="413" spans="1:4" x14ac:dyDescent="0.2">
      <c r="A413" t="s">
        <v>45</v>
      </c>
      <c r="B413" t="s">
        <v>33</v>
      </c>
      <c r="C413">
        <v>0.25</v>
      </c>
      <c r="D413" t="s">
        <v>41</v>
      </c>
    </row>
    <row r="414" spans="1:4" x14ac:dyDescent="0.2">
      <c r="A414" t="s">
        <v>45</v>
      </c>
      <c r="B414" t="s">
        <v>35</v>
      </c>
      <c r="C414">
        <v>0.25</v>
      </c>
      <c r="D414" t="s">
        <v>34</v>
      </c>
    </row>
    <row r="415" spans="1:4" x14ac:dyDescent="0.2">
      <c r="A415" t="s">
        <v>45</v>
      </c>
      <c r="B415" t="s">
        <v>35</v>
      </c>
      <c r="C415">
        <v>0.125</v>
      </c>
      <c r="D415" t="s">
        <v>40</v>
      </c>
    </row>
    <row r="416" spans="1:4" x14ac:dyDescent="0.2">
      <c r="A416" t="s">
        <v>45</v>
      </c>
      <c r="B416" t="s">
        <v>35</v>
      </c>
      <c r="C416">
        <v>0.125</v>
      </c>
      <c r="D416" t="s">
        <v>53</v>
      </c>
    </row>
    <row r="417" spans="1:4" x14ac:dyDescent="0.2">
      <c r="A417" t="s">
        <v>45</v>
      </c>
      <c r="B417" t="s">
        <v>35</v>
      </c>
      <c r="C417">
        <v>0.125</v>
      </c>
      <c r="D417" t="s">
        <v>31</v>
      </c>
    </row>
    <row r="418" spans="1:4" x14ac:dyDescent="0.2">
      <c r="A418" t="s">
        <v>45</v>
      </c>
      <c r="B418" t="s">
        <v>35</v>
      </c>
      <c r="C418">
        <v>0.125</v>
      </c>
      <c r="D418" t="s">
        <v>37</v>
      </c>
    </row>
    <row r="419" spans="1:4" x14ac:dyDescent="0.2">
      <c r="A419" t="s">
        <v>45</v>
      </c>
      <c r="B419" t="s">
        <v>35</v>
      </c>
      <c r="C419">
        <v>0.25</v>
      </c>
      <c r="D419" t="s">
        <v>41</v>
      </c>
    </row>
    <row r="420" spans="1:4" x14ac:dyDescent="0.2">
      <c r="A420" t="s">
        <v>45</v>
      </c>
      <c r="B420" t="s">
        <v>36</v>
      </c>
      <c r="C420">
        <v>0.125</v>
      </c>
      <c r="D420" t="s">
        <v>30</v>
      </c>
    </row>
    <row r="421" spans="1:4" x14ac:dyDescent="0.2">
      <c r="A421" t="s">
        <v>45</v>
      </c>
      <c r="B421" t="s">
        <v>36</v>
      </c>
      <c r="C421">
        <v>0.125</v>
      </c>
      <c r="D421" t="s">
        <v>32</v>
      </c>
    </row>
    <row r="422" spans="1:4" x14ac:dyDescent="0.2">
      <c r="A422" t="s">
        <v>45</v>
      </c>
      <c r="B422" t="s">
        <v>36</v>
      </c>
      <c r="C422">
        <v>0.25</v>
      </c>
      <c r="D422" t="s">
        <v>45</v>
      </c>
    </row>
    <row r="423" spans="1:4" x14ac:dyDescent="0.2">
      <c r="A423" t="s">
        <v>45</v>
      </c>
      <c r="B423" t="s">
        <v>36</v>
      </c>
      <c r="C423">
        <v>0.25</v>
      </c>
      <c r="D423" t="s">
        <v>36</v>
      </c>
    </row>
    <row r="424" spans="1:4" x14ac:dyDescent="0.2">
      <c r="A424" t="s">
        <v>45</v>
      </c>
      <c r="B424" t="s">
        <v>36</v>
      </c>
      <c r="C424">
        <v>0.125</v>
      </c>
      <c r="D424" t="s">
        <v>29</v>
      </c>
    </row>
    <row r="425" spans="1:4" x14ac:dyDescent="0.2">
      <c r="A425" t="s">
        <v>45</v>
      </c>
      <c r="B425" t="s">
        <v>36</v>
      </c>
      <c r="C425">
        <v>0.125</v>
      </c>
      <c r="D425" t="s">
        <v>80</v>
      </c>
    </row>
    <row r="426" spans="1:4" x14ac:dyDescent="0.2">
      <c r="A426" t="s">
        <v>45</v>
      </c>
      <c r="B426" t="s">
        <v>37</v>
      </c>
      <c r="C426">
        <v>6.25E-2</v>
      </c>
      <c r="D426" t="s">
        <v>30</v>
      </c>
    </row>
    <row r="427" spans="1:4" x14ac:dyDescent="0.2">
      <c r="A427" t="s">
        <v>45</v>
      </c>
      <c r="B427" t="s">
        <v>37</v>
      </c>
      <c r="C427">
        <v>6.25E-2</v>
      </c>
      <c r="D427" t="s">
        <v>32</v>
      </c>
    </row>
    <row r="428" spans="1:4" x14ac:dyDescent="0.2">
      <c r="A428" t="s">
        <v>45</v>
      </c>
      <c r="B428" t="s">
        <v>37</v>
      </c>
      <c r="C428">
        <v>6.25E-2</v>
      </c>
      <c r="D428" t="s">
        <v>34</v>
      </c>
    </row>
    <row r="429" spans="1:4" x14ac:dyDescent="0.2">
      <c r="A429" t="s">
        <v>45</v>
      </c>
      <c r="B429" t="s">
        <v>37</v>
      </c>
      <c r="C429">
        <v>0.125</v>
      </c>
      <c r="D429" t="s">
        <v>45</v>
      </c>
    </row>
    <row r="430" spans="1:4" x14ac:dyDescent="0.2">
      <c r="A430" t="s">
        <v>45</v>
      </c>
      <c r="B430" t="s">
        <v>37</v>
      </c>
      <c r="C430">
        <v>6.25E-2</v>
      </c>
      <c r="D430" t="s">
        <v>31</v>
      </c>
    </row>
    <row r="431" spans="1:4" x14ac:dyDescent="0.2">
      <c r="A431" t="s">
        <v>45</v>
      </c>
      <c r="B431" t="s">
        <v>37</v>
      </c>
      <c r="C431">
        <v>0.125</v>
      </c>
      <c r="D431" t="s">
        <v>36</v>
      </c>
    </row>
    <row r="432" spans="1:4" x14ac:dyDescent="0.2">
      <c r="A432" t="s">
        <v>45</v>
      </c>
      <c r="B432" t="s">
        <v>37</v>
      </c>
      <c r="C432">
        <v>0.125</v>
      </c>
      <c r="D432" t="s">
        <v>37</v>
      </c>
    </row>
    <row r="433" spans="1:4" x14ac:dyDescent="0.2">
      <c r="A433" t="s">
        <v>45</v>
      </c>
      <c r="B433" t="s">
        <v>37</v>
      </c>
      <c r="C433">
        <v>0.125</v>
      </c>
      <c r="D433" t="s">
        <v>41</v>
      </c>
    </row>
    <row r="434" spans="1:4" x14ac:dyDescent="0.2">
      <c r="A434" t="s">
        <v>45</v>
      </c>
      <c r="B434" t="s">
        <v>37</v>
      </c>
      <c r="C434">
        <v>6.25E-2</v>
      </c>
      <c r="D434" t="s">
        <v>29</v>
      </c>
    </row>
    <row r="435" spans="1:4" x14ac:dyDescent="0.2">
      <c r="A435" t="s">
        <v>45</v>
      </c>
      <c r="B435" t="s">
        <v>37</v>
      </c>
      <c r="C435">
        <v>6.25E-2</v>
      </c>
      <c r="D435" t="s">
        <v>46</v>
      </c>
    </row>
    <row r="436" spans="1:4" x14ac:dyDescent="0.2">
      <c r="A436" t="s">
        <v>45</v>
      </c>
      <c r="B436" t="s">
        <v>37</v>
      </c>
      <c r="C436">
        <v>6.25E-2</v>
      </c>
      <c r="D436" t="s">
        <v>80</v>
      </c>
    </row>
    <row r="437" spans="1:4" x14ac:dyDescent="0.2">
      <c r="A437" t="s">
        <v>45</v>
      </c>
      <c r="B437" t="s">
        <v>37</v>
      </c>
      <c r="C437">
        <v>6.25E-2</v>
      </c>
      <c r="D437" t="s">
        <v>81</v>
      </c>
    </row>
    <row r="438" spans="1:4" x14ac:dyDescent="0.2">
      <c r="A438" t="s">
        <v>45</v>
      </c>
      <c r="B438" t="s">
        <v>39</v>
      </c>
      <c r="C438">
        <v>0.125</v>
      </c>
      <c r="D438" t="s">
        <v>34</v>
      </c>
    </row>
    <row r="439" spans="1:4" x14ac:dyDescent="0.2">
      <c r="A439" t="s">
        <v>45</v>
      </c>
      <c r="B439" t="s">
        <v>39</v>
      </c>
      <c r="C439">
        <v>0.125</v>
      </c>
      <c r="D439" t="s">
        <v>31</v>
      </c>
    </row>
    <row r="440" spans="1:4" x14ac:dyDescent="0.2">
      <c r="A440" t="s">
        <v>45</v>
      </c>
      <c r="B440" t="s">
        <v>39</v>
      </c>
      <c r="C440">
        <v>0.25</v>
      </c>
      <c r="D440" t="s">
        <v>37</v>
      </c>
    </row>
    <row r="441" spans="1:4" x14ac:dyDescent="0.2">
      <c r="A441" t="s">
        <v>45</v>
      </c>
      <c r="B441" t="s">
        <v>39</v>
      </c>
      <c r="C441">
        <v>0.25</v>
      </c>
      <c r="D441" t="s">
        <v>41</v>
      </c>
    </row>
    <row r="442" spans="1:4" x14ac:dyDescent="0.2">
      <c r="A442" t="s">
        <v>45</v>
      </c>
      <c r="B442" t="s">
        <v>39</v>
      </c>
      <c r="C442">
        <v>0.125</v>
      </c>
      <c r="D442" t="s">
        <v>46</v>
      </c>
    </row>
    <row r="443" spans="1:4" x14ac:dyDescent="0.2">
      <c r="A443" t="s">
        <v>45</v>
      </c>
      <c r="B443" t="s">
        <v>39</v>
      </c>
      <c r="C443">
        <v>0.125</v>
      </c>
      <c r="D443" t="s">
        <v>81</v>
      </c>
    </row>
    <row r="444" spans="1:4" x14ac:dyDescent="0.2">
      <c r="A444" t="s">
        <v>45</v>
      </c>
      <c r="B444" t="s">
        <v>41</v>
      </c>
      <c r="C444">
        <v>3.125E-2</v>
      </c>
      <c r="D444" t="s">
        <v>30</v>
      </c>
    </row>
    <row r="445" spans="1:4" x14ac:dyDescent="0.2">
      <c r="A445" t="s">
        <v>45</v>
      </c>
      <c r="B445" t="s">
        <v>41</v>
      </c>
      <c r="C445">
        <v>6.25E-2</v>
      </c>
      <c r="D445" t="s">
        <v>32</v>
      </c>
    </row>
    <row r="446" spans="1:4" x14ac:dyDescent="0.2">
      <c r="A446" t="s">
        <v>45</v>
      </c>
      <c r="B446" t="s">
        <v>41</v>
      </c>
      <c r="C446">
        <v>6.25E-2</v>
      </c>
      <c r="D446" t="s">
        <v>34</v>
      </c>
    </row>
    <row r="447" spans="1:4" x14ac:dyDescent="0.2">
      <c r="A447" t="s">
        <v>45</v>
      </c>
      <c r="B447" t="s">
        <v>41</v>
      </c>
      <c r="C447">
        <v>3.125E-2</v>
      </c>
      <c r="D447" t="s">
        <v>38</v>
      </c>
    </row>
    <row r="448" spans="1:4" x14ac:dyDescent="0.2">
      <c r="A448" t="s">
        <v>45</v>
      </c>
      <c r="B448" t="s">
        <v>41</v>
      </c>
      <c r="C448">
        <v>3.125E-2</v>
      </c>
      <c r="D448" t="s">
        <v>40</v>
      </c>
    </row>
    <row r="449" spans="1:4" x14ac:dyDescent="0.2">
      <c r="A449" t="s">
        <v>45</v>
      </c>
      <c r="B449" t="s">
        <v>41</v>
      </c>
      <c r="C449">
        <v>0.125</v>
      </c>
      <c r="D449" t="s">
        <v>45</v>
      </c>
    </row>
    <row r="450" spans="1:4" x14ac:dyDescent="0.2">
      <c r="A450" t="s">
        <v>45</v>
      </c>
      <c r="B450" t="s">
        <v>41</v>
      </c>
      <c r="C450">
        <v>6.25E-2</v>
      </c>
      <c r="D450" t="s">
        <v>52</v>
      </c>
    </row>
    <row r="451" spans="1:4" x14ac:dyDescent="0.2">
      <c r="A451" t="s">
        <v>45</v>
      </c>
      <c r="B451" t="s">
        <v>41</v>
      </c>
      <c r="C451">
        <v>6.25E-2</v>
      </c>
      <c r="D451" t="s">
        <v>53</v>
      </c>
    </row>
    <row r="452" spans="1:4" x14ac:dyDescent="0.2">
      <c r="A452" t="s">
        <v>45</v>
      </c>
      <c r="B452" t="s">
        <v>41</v>
      </c>
      <c r="C452">
        <v>3.125E-2</v>
      </c>
      <c r="D452" t="s">
        <v>54</v>
      </c>
    </row>
    <row r="453" spans="1:4" x14ac:dyDescent="0.2">
      <c r="A453" t="s">
        <v>45</v>
      </c>
      <c r="B453" t="s">
        <v>41</v>
      </c>
      <c r="C453">
        <v>3.125E-2</v>
      </c>
      <c r="D453" t="s">
        <v>31</v>
      </c>
    </row>
    <row r="454" spans="1:4" x14ac:dyDescent="0.2">
      <c r="A454" t="s">
        <v>45</v>
      </c>
      <c r="B454" t="s">
        <v>41</v>
      </c>
      <c r="C454">
        <v>6.25E-2</v>
      </c>
      <c r="D454" t="s">
        <v>36</v>
      </c>
    </row>
    <row r="455" spans="1:4" x14ac:dyDescent="0.2">
      <c r="A455" t="s">
        <v>45</v>
      </c>
      <c r="B455" t="s">
        <v>41</v>
      </c>
      <c r="C455">
        <v>6.25E-2</v>
      </c>
      <c r="D455" t="s">
        <v>37</v>
      </c>
    </row>
    <row r="456" spans="1:4" x14ac:dyDescent="0.2">
      <c r="A456" t="s">
        <v>45</v>
      </c>
      <c r="B456" t="s">
        <v>41</v>
      </c>
      <c r="C456">
        <v>0.125</v>
      </c>
      <c r="D456" t="s">
        <v>41</v>
      </c>
    </row>
    <row r="457" spans="1:4" x14ac:dyDescent="0.2">
      <c r="A457" t="s">
        <v>45</v>
      </c>
      <c r="B457" t="s">
        <v>41</v>
      </c>
      <c r="C457">
        <v>3.125E-2</v>
      </c>
      <c r="D457" t="s">
        <v>29</v>
      </c>
    </row>
    <row r="458" spans="1:4" x14ac:dyDescent="0.2">
      <c r="A458" t="s">
        <v>45</v>
      </c>
      <c r="B458" t="s">
        <v>41</v>
      </c>
      <c r="C458">
        <v>3.125E-2</v>
      </c>
      <c r="D458" t="s">
        <v>46</v>
      </c>
    </row>
    <row r="459" spans="1:4" x14ac:dyDescent="0.2">
      <c r="A459" t="s">
        <v>45</v>
      </c>
      <c r="B459" t="s">
        <v>41</v>
      </c>
      <c r="C459">
        <v>6.25E-2</v>
      </c>
      <c r="D459" t="s">
        <v>80</v>
      </c>
    </row>
    <row r="460" spans="1:4" x14ac:dyDescent="0.2">
      <c r="A460" t="s">
        <v>45</v>
      </c>
      <c r="B460" t="s">
        <v>41</v>
      </c>
      <c r="C460">
        <v>6.25E-2</v>
      </c>
      <c r="D460" t="s">
        <v>81</v>
      </c>
    </row>
    <row r="461" spans="1:4" x14ac:dyDescent="0.2">
      <c r="A461" t="s">
        <v>45</v>
      </c>
      <c r="B461" t="s">
        <v>41</v>
      </c>
      <c r="C461">
        <v>3.125E-2</v>
      </c>
      <c r="D461" t="s">
        <v>83</v>
      </c>
    </row>
    <row r="462" spans="1:4" x14ac:dyDescent="0.2">
      <c r="A462" t="s">
        <v>45</v>
      </c>
      <c r="B462" t="s">
        <v>42</v>
      </c>
      <c r="C462">
        <v>0.125</v>
      </c>
      <c r="D462" t="s">
        <v>34</v>
      </c>
    </row>
    <row r="463" spans="1:4" x14ac:dyDescent="0.2">
      <c r="A463" t="s">
        <v>45</v>
      </c>
      <c r="B463" t="s">
        <v>42</v>
      </c>
      <c r="C463">
        <v>6.25E-2</v>
      </c>
      <c r="D463" t="s">
        <v>40</v>
      </c>
    </row>
    <row r="464" spans="1:4" x14ac:dyDescent="0.2">
      <c r="A464" t="s">
        <v>45</v>
      </c>
      <c r="B464" t="s">
        <v>42</v>
      </c>
      <c r="C464">
        <v>0.125</v>
      </c>
      <c r="D464" t="s">
        <v>53</v>
      </c>
    </row>
    <row r="465" spans="1:4" x14ac:dyDescent="0.2">
      <c r="A465" t="s">
        <v>45</v>
      </c>
      <c r="B465" t="s">
        <v>42</v>
      </c>
      <c r="C465">
        <v>6.25E-2</v>
      </c>
      <c r="D465" t="s">
        <v>31</v>
      </c>
    </row>
    <row r="466" spans="1:4" x14ac:dyDescent="0.2">
      <c r="A466" t="s">
        <v>45</v>
      </c>
      <c r="B466" t="s">
        <v>42</v>
      </c>
      <c r="C466">
        <v>0.125</v>
      </c>
      <c r="D466" t="s">
        <v>37</v>
      </c>
    </row>
    <row r="467" spans="1:4" x14ac:dyDescent="0.2">
      <c r="A467" t="s">
        <v>45</v>
      </c>
      <c r="B467" t="s">
        <v>42</v>
      </c>
      <c r="C467">
        <v>0.25</v>
      </c>
      <c r="D467" t="s">
        <v>41</v>
      </c>
    </row>
    <row r="468" spans="1:4" x14ac:dyDescent="0.2">
      <c r="A468" t="s">
        <v>45</v>
      </c>
      <c r="B468" t="s">
        <v>42</v>
      </c>
      <c r="C468">
        <v>6.25E-2</v>
      </c>
      <c r="D468" t="s">
        <v>46</v>
      </c>
    </row>
    <row r="469" spans="1:4" x14ac:dyDescent="0.2">
      <c r="A469" t="s">
        <v>45</v>
      </c>
      <c r="B469" t="s">
        <v>42</v>
      </c>
      <c r="C469">
        <v>0.125</v>
      </c>
      <c r="D469" t="s">
        <v>81</v>
      </c>
    </row>
    <row r="470" spans="1:4" x14ac:dyDescent="0.2">
      <c r="A470" t="s">
        <v>45</v>
      </c>
      <c r="B470" t="s">
        <v>42</v>
      </c>
      <c r="C470">
        <v>6.25E-2</v>
      </c>
      <c r="D470" t="s">
        <v>83</v>
      </c>
    </row>
    <row r="471" spans="1:4" x14ac:dyDescent="0.2">
      <c r="A471" t="s">
        <v>45</v>
      </c>
      <c r="B471" t="s">
        <v>43</v>
      </c>
      <c r="C471">
        <v>0.125</v>
      </c>
      <c r="D471" t="s">
        <v>34</v>
      </c>
    </row>
    <row r="472" spans="1:4" x14ac:dyDescent="0.2">
      <c r="A472" t="s">
        <v>45</v>
      </c>
      <c r="B472" t="s">
        <v>43</v>
      </c>
      <c r="C472">
        <v>0.125</v>
      </c>
      <c r="D472" t="s">
        <v>40</v>
      </c>
    </row>
    <row r="473" spans="1:4" x14ac:dyDescent="0.2">
      <c r="A473" t="s">
        <v>45</v>
      </c>
      <c r="B473" t="s">
        <v>43</v>
      </c>
      <c r="C473">
        <v>0.25</v>
      </c>
      <c r="D473" t="s">
        <v>53</v>
      </c>
    </row>
    <row r="474" spans="1:4" x14ac:dyDescent="0.2">
      <c r="A474" t="s">
        <v>45</v>
      </c>
      <c r="B474" t="s">
        <v>43</v>
      </c>
      <c r="C474">
        <v>0.25</v>
      </c>
      <c r="D474" t="s">
        <v>41</v>
      </c>
    </row>
    <row r="475" spans="1:4" x14ac:dyDescent="0.2">
      <c r="A475" t="s">
        <v>45</v>
      </c>
      <c r="B475" t="s">
        <v>43</v>
      </c>
      <c r="C475">
        <v>0.125</v>
      </c>
      <c r="D475" t="s">
        <v>81</v>
      </c>
    </row>
    <row r="476" spans="1:4" x14ac:dyDescent="0.2">
      <c r="A476" t="s">
        <v>45</v>
      </c>
      <c r="B476" t="s">
        <v>43</v>
      </c>
      <c r="C476">
        <v>0.125</v>
      </c>
      <c r="D476" t="s">
        <v>83</v>
      </c>
    </row>
    <row r="477" spans="1:4" x14ac:dyDescent="0.2">
      <c r="A477" t="s">
        <v>45</v>
      </c>
      <c r="B477" t="s">
        <v>29</v>
      </c>
      <c r="C477">
        <v>0.25</v>
      </c>
      <c r="D477" t="s">
        <v>45</v>
      </c>
    </row>
    <row r="478" spans="1:4" x14ac:dyDescent="0.2">
      <c r="A478" t="s">
        <v>45</v>
      </c>
      <c r="B478" t="s">
        <v>29</v>
      </c>
      <c r="C478">
        <v>0.25</v>
      </c>
      <c r="D478" t="s">
        <v>36</v>
      </c>
    </row>
    <row r="479" spans="1:4" x14ac:dyDescent="0.2">
      <c r="A479" t="s">
        <v>45</v>
      </c>
      <c r="B479" t="s">
        <v>29</v>
      </c>
      <c r="C479">
        <v>0.25</v>
      </c>
      <c r="D479" t="s">
        <v>29</v>
      </c>
    </row>
    <row r="480" spans="1:4" x14ac:dyDescent="0.2">
      <c r="A480" t="s">
        <v>45</v>
      </c>
      <c r="B480" t="s">
        <v>29</v>
      </c>
      <c r="C480">
        <v>0.25</v>
      </c>
      <c r="D480" t="s">
        <v>80</v>
      </c>
    </row>
    <row r="481" spans="1:4" x14ac:dyDescent="0.2">
      <c r="A481" t="s">
        <v>45</v>
      </c>
      <c r="B481" t="s">
        <v>46</v>
      </c>
      <c r="C481">
        <v>0.125</v>
      </c>
      <c r="D481" t="s">
        <v>45</v>
      </c>
    </row>
    <row r="482" spans="1:4" x14ac:dyDescent="0.2">
      <c r="A482" t="s">
        <v>45</v>
      </c>
      <c r="B482" t="s">
        <v>46</v>
      </c>
      <c r="C482">
        <v>0.125</v>
      </c>
      <c r="D482" t="s">
        <v>36</v>
      </c>
    </row>
    <row r="483" spans="1:4" x14ac:dyDescent="0.2">
      <c r="A483" t="s">
        <v>45</v>
      </c>
      <c r="B483" t="s">
        <v>46</v>
      </c>
      <c r="C483">
        <v>0.125</v>
      </c>
      <c r="D483" t="s">
        <v>37</v>
      </c>
    </row>
    <row r="484" spans="1:4" x14ac:dyDescent="0.2">
      <c r="A484" t="s">
        <v>45</v>
      </c>
      <c r="B484" t="s">
        <v>46</v>
      </c>
      <c r="C484">
        <v>0.125</v>
      </c>
      <c r="D484" t="s">
        <v>41</v>
      </c>
    </row>
    <row r="485" spans="1:4" x14ac:dyDescent="0.2">
      <c r="A485" t="s">
        <v>45</v>
      </c>
      <c r="B485" t="s">
        <v>46</v>
      </c>
      <c r="C485">
        <v>0.125</v>
      </c>
      <c r="D485" t="s">
        <v>29</v>
      </c>
    </row>
    <row r="486" spans="1:4" x14ac:dyDescent="0.2">
      <c r="A486" t="s">
        <v>45</v>
      </c>
      <c r="B486" t="s">
        <v>46</v>
      </c>
      <c r="C486">
        <v>0.125</v>
      </c>
      <c r="D486" t="s">
        <v>46</v>
      </c>
    </row>
    <row r="487" spans="1:4" x14ac:dyDescent="0.2">
      <c r="A487" t="s">
        <v>45</v>
      </c>
      <c r="B487" t="s">
        <v>46</v>
      </c>
      <c r="C487">
        <v>0.125</v>
      </c>
      <c r="D487" t="s">
        <v>80</v>
      </c>
    </row>
    <row r="488" spans="1:4" x14ac:dyDescent="0.2">
      <c r="A488" t="s">
        <v>45</v>
      </c>
      <c r="B488" t="s">
        <v>46</v>
      </c>
      <c r="C488">
        <v>0.125</v>
      </c>
      <c r="D488" t="s">
        <v>81</v>
      </c>
    </row>
    <row r="489" spans="1:4" x14ac:dyDescent="0.2">
      <c r="A489" t="s">
        <v>45</v>
      </c>
      <c r="B489" t="s">
        <v>79</v>
      </c>
      <c r="C489">
        <v>0.25</v>
      </c>
      <c r="D489" t="s">
        <v>37</v>
      </c>
    </row>
    <row r="490" spans="1:4" x14ac:dyDescent="0.2">
      <c r="A490" t="s">
        <v>45</v>
      </c>
      <c r="B490" t="s">
        <v>79</v>
      </c>
      <c r="C490">
        <v>0.25</v>
      </c>
      <c r="D490" t="s">
        <v>41</v>
      </c>
    </row>
    <row r="491" spans="1:4" x14ac:dyDescent="0.2">
      <c r="A491" t="s">
        <v>45</v>
      </c>
      <c r="B491" t="s">
        <v>79</v>
      </c>
      <c r="C491">
        <v>0.25</v>
      </c>
      <c r="D491" t="s">
        <v>46</v>
      </c>
    </row>
    <row r="492" spans="1:4" x14ac:dyDescent="0.2">
      <c r="A492" t="s">
        <v>45</v>
      </c>
      <c r="B492" t="s">
        <v>79</v>
      </c>
      <c r="C492">
        <v>0.25</v>
      </c>
      <c r="D492" t="s">
        <v>81</v>
      </c>
    </row>
    <row r="493" spans="1:4" x14ac:dyDescent="0.2">
      <c r="A493" t="s">
        <v>45</v>
      </c>
      <c r="B493" t="s">
        <v>80</v>
      </c>
      <c r="C493">
        <v>0.25</v>
      </c>
      <c r="D493" t="s">
        <v>45</v>
      </c>
    </row>
    <row r="494" spans="1:4" x14ac:dyDescent="0.2">
      <c r="A494" t="s">
        <v>45</v>
      </c>
      <c r="B494" t="s">
        <v>80</v>
      </c>
      <c r="C494">
        <v>0.125</v>
      </c>
      <c r="D494" t="s">
        <v>52</v>
      </c>
    </row>
    <row r="495" spans="1:4" x14ac:dyDescent="0.2">
      <c r="A495" t="s">
        <v>45</v>
      </c>
      <c r="B495" t="s">
        <v>80</v>
      </c>
      <c r="C495">
        <v>0.125</v>
      </c>
      <c r="D495" t="s">
        <v>54</v>
      </c>
    </row>
    <row r="496" spans="1:4" x14ac:dyDescent="0.2">
      <c r="A496" t="s">
        <v>45</v>
      </c>
      <c r="B496" t="s">
        <v>80</v>
      </c>
      <c r="C496">
        <v>0.125</v>
      </c>
      <c r="D496" t="s">
        <v>36</v>
      </c>
    </row>
    <row r="497" spans="1:4" x14ac:dyDescent="0.2">
      <c r="A497" t="s">
        <v>45</v>
      </c>
      <c r="B497" t="s">
        <v>80</v>
      </c>
      <c r="C497">
        <v>0.125</v>
      </c>
      <c r="D497" t="s">
        <v>29</v>
      </c>
    </row>
    <row r="498" spans="1:4" x14ac:dyDescent="0.2">
      <c r="A498" t="s">
        <v>45</v>
      </c>
      <c r="B498" t="s">
        <v>80</v>
      </c>
      <c r="C498">
        <v>0.25</v>
      </c>
      <c r="D498" t="s">
        <v>80</v>
      </c>
    </row>
    <row r="499" spans="1:4" x14ac:dyDescent="0.2">
      <c r="A499" t="s">
        <v>45</v>
      </c>
      <c r="B499" t="s">
        <v>81</v>
      </c>
      <c r="C499">
        <v>0.125</v>
      </c>
      <c r="D499" t="s">
        <v>45</v>
      </c>
    </row>
    <row r="500" spans="1:4" x14ac:dyDescent="0.2">
      <c r="A500" t="s">
        <v>45</v>
      </c>
      <c r="B500" t="s">
        <v>81</v>
      </c>
      <c r="C500">
        <v>6.25E-2</v>
      </c>
      <c r="D500" t="s">
        <v>52</v>
      </c>
    </row>
    <row r="501" spans="1:4" x14ac:dyDescent="0.2">
      <c r="A501" t="s">
        <v>45</v>
      </c>
      <c r="B501" t="s">
        <v>81</v>
      </c>
      <c r="C501">
        <v>6.25E-2</v>
      </c>
      <c r="D501" t="s">
        <v>53</v>
      </c>
    </row>
    <row r="502" spans="1:4" x14ac:dyDescent="0.2">
      <c r="A502" t="s">
        <v>45</v>
      </c>
      <c r="B502" t="s">
        <v>81</v>
      </c>
      <c r="C502">
        <v>6.25E-2</v>
      </c>
      <c r="D502" t="s">
        <v>54</v>
      </c>
    </row>
    <row r="503" spans="1:4" x14ac:dyDescent="0.2">
      <c r="A503" t="s">
        <v>45</v>
      </c>
      <c r="B503" t="s">
        <v>81</v>
      </c>
      <c r="C503">
        <v>6.25E-2</v>
      </c>
      <c r="D503" t="s">
        <v>36</v>
      </c>
    </row>
    <row r="504" spans="1:4" x14ac:dyDescent="0.2">
      <c r="A504" t="s">
        <v>45</v>
      </c>
      <c r="B504" t="s">
        <v>81</v>
      </c>
      <c r="C504">
        <v>6.25E-2</v>
      </c>
      <c r="D504" t="s">
        <v>37</v>
      </c>
    </row>
    <row r="505" spans="1:4" x14ac:dyDescent="0.2">
      <c r="A505" t="s">
        <v>45</v>
      </c>
      <c r="B505" t="s">
        <v>81</v>
      </c>
      <c r="C505">
        <v>0.125</v>
      </c>
      <c r="D505" t="s">
        <v>41</v>
      </c>
    </row>
    <row r="506" spans="1:4" x14ac:dyDescent="0.2">
      <c r="A506" t="s">
        <v>45</v>
      </c>
      <c r="B506" t="s">
        <v>81</v>
      </c>
      <c r="C506">
        <v>6.25E-2</v>
      </c>
      <c r="D506" t="s">
        <v>29</v>
      </c>
    </row>
    <row r="507" spans="1:4" x14ac:dyDescent="0.2">
      <c r="A507" t="s">
        <v>45</v>
      </c>
      <c r="B507" t="s">
        <v>81</v>
      </c>
      <c r="C507">
        <v>6.25E-2</v>
      </c>
      <c r="D507" t="s">
        <v>46</v>
      </c>
    </row>
    <row r="508" spans="1:4" x14ac:dyDescent="0.2">
      <c r="A508" t="s">
        <v>45</v>
      </c>
      <c r="B508" t="s">
        <v>81</v>
      </c>
      <c r="C508">
        <v>0.125</v>
      </c>
      <c r="D508" t="s">
        <v>80</v>
      </c>
    </row>
    <row r="509" spans="1:4" x14ac:dyDescent="0.2">
      <c r="A509" t="s">
        <v>45</v>
      </c>
      <c r="B509" t="s">
        <v>81</v>
      </c>
      <c r="C509">
        <v>0.125</v>
      </c>
      <c r="D509" t="s">
        <v>81</v>
      </c>
    </row>
    <row r="510" spans="1:4" x14ac:dyDescent="0.2">
      <c r="A510" t="s">
        <v>45</v>
      </c>
      <c r="B510" t="s">
        <v>81</v>
      </c>
      <c r="C510">
        <v>6.25E-2</v>
      </c>
      <c r="D510" t="s">
        <v>83</v>
      </c>
    </row>
    <row r="511" spans="1:4" x14ac:dyDescent="0.2">
      <c r="A511" t="s">
        <v>45</v>
      </c>
      <c r="B511" t="s">
        <v>82</v>
      </c>
      <c r="C511">
        <v>0.125</v>
      </c>
      <c r="D511" t="s">
        <v>53</v>
      </c>
    </row>
    <row r="512" spans="1:4" x14ac:dyDescent="0.2">
      <c r="A512" t="s">
        <v>45</v>
      </c>
      <c r="B512" t="s">
        <v>82</v>
      </c>
      <c r="C512">
        <v>0.125</v>
      </c>
      <c r="D512" t="s">
        <v>37</v>
      </c>
    </row>
    <row r="513" spans="1:4" x14ac:dyDescent="0.2">
      <c r="A513" t="s">
        <v>45</v>
      </c>
      <c r="B513" t="s">
        <v>82</v>
      </c>
      <c r="C513">
        <v>0.25</v>
      </c>
      <c r="D513" t="s">
        <v>41</v>
      </c>
    </row>
    <row r="514" spans="1:4" x14ac:dyDescent="0.2">
      <c r="A514" t="s">
        <v>45</v>
      </c>
      <c r="B514" t="s">
        <v>82</v>
      </c>
      <c r="C514">
        <v>0.125</v>
      </c>
      <c r="D514" t="s">
        <v>46</v>
      </c>
    </row>
    <row r="515" spans="1:4" x14ac:dyDescent="0.2">
      <c r="A515" t="s">
        <v>45</v>
      </c>
      <c r="B515" t="s">
        <v>82</v>
      </c>
      <c r="C515">
        <v>0.25</v>
      </c>
      <c r="D515" t="s">
        <v>81</v>
      </c>
    </row>
    <row r="516" spans="1:4" x14ac:dyDescent="0.2">
      <c r="A516" t="s">
        <v>45</v>
      </c>
      <c r="B516" t="s">
        <v>82</v>
      </c>
      <c r="C516">
        <v>0.125</v>
      </c>
      <c r="D516" t="s">
        <v>83</v>
      </c>
    </row>
    <row r="517" spans="1:4" x14ac:dyDescent="0.2">
      <c r="A517" t="s">
        <v>45</v>
      </c>
      <c r="B517" t="s">
        <v>83</v>
      </c>
      <c r="C517">
        <v>0.125</v>
      </c>
      <c r="D517" t="s">
        <v>45</v>
      </c>
    </row>
    <row r="518" spans="1:4" x14ac:dyDescent="0.2">
      <c r="A518" t="s">
        <v>45</v>
      </c>
      <c r="B518" t="s">
        <v>83</v>
      </c>
      <c r="C518">
        <v>0.125</v>
      </c>
      <c r="D518" t="s">
        <v>52</v>
      </c>
    </row>
    <row r="519" spans="1:4" x14ac:dyDescent="0.2">
      <c r="A519" t="s">
        <v>45</v>
      </c>
      <c r="B519" t="s">
        <v>83</v>
      </c>
      <c r="C519">
        <v>0.125</v>
      </c>
      <c r="D519" t="s">
        <v>53</v>
      </c>
    </row>
    <row r="520" spans="1:4" x14ac:dyDescent="0.2">
      <c r="A520" t="s">
        <v>45</v>
      </c>
      <c r="B520" t="s">
        <v>83</v>
      </c>
      <c r="C520">
        <v>0.125</v>
      </c>
      <c r="D520" t="s">
        <v>54</v>
      </c>
    </row>
    <row r="521" spans="1:4" x14ac:dyDescent="0.2">
      <c r="A521" t="s">
        <v>45</v>
      </c>
      <c r="B521" t="s">
        <v>83</v>
      </c>
      <c r="C521">
        <v>0.125</v>
      </c>
      <c r="D521" t="s">
        <v>41</v>
      </c>
    </row>
    <row r="522" spans="1:4" x14ac:dyDescent="0.2">
      <c r="A522" t="s">
        <v>45</v>
      </c>
      <c r="B522" t="s">
        <v>83</v>
      </c>
      <c r="C522">
        <v>0.125</v>
      </c>
      <c r="D522" t="s">
        <v>80</v>
      </c>
    </row>
    <row r="523" spans="1:4" x14ac:dyDescent="0.2">
      <c r="A523" t="s">
        <v>45</v>
      </c>
      <c r="B523" t="s">
        <v>83</v>
      </c>
      <c r="C523">
        <v>0.125</v>
      </c>
      <c r="D523" t="s">
        <v>81</v>
      </c>
    </row>
    <row r="524" spans="1:4" x14ac:dyDescent="0.2">
      <c r="A524" t="s">
        <v>45</v>
      </c>
      <c r="B524" t="s">
        <v>83</v>
      </c>
      <c r="C524">
        <v>0.125</v>
      </c>
      <c r="D524" t="s">
        <v>83</v>
      </c>
    </row>
    <row r="525" spans="1:4" x14ac:dyDescent="0.2">
      <c r="A525" t="s">
        <v>45</v>
      </c>
      <c r="B525" t="s">
        <v>84</v>
      </c>
      <c r="C525">
        <v>0.25</v>
      </c>
      <c r="D525" t="s">
        <v>53</v>
      </c>
    </row>
    <row r="526" spans="1:4" x14ac:dyDescent="0.2">
      <c r="A526" t="s">
        <v>45</v>
      </c>
      <c r="B526" t="s">
        <v>84</v>
      </c>
      <c r="C526">
        <v>0.25</v>
      </c>
      <c r="D526" t="s">
        <v>41</v>
      </c>
    </row>
    <row r="527" spans="1:4" x14ac:dyDescent="0.2">
      <c r="A527" t="s">
        <v>45</v>
      </c>
      <c r="B527" t="s">
        <v>84</v>
      </c>
      <c r="C527">
        <v>0.25</v>
      </c>
      <c r="D527" t="s">
        <v>81</v>
      </c>
    </row>
    <row r="528" spans="1:4" x14ac:dyDescent="0.2">
      <c r="A528" t="s">
        <v>45</v>
      </c>
      <c r="B528" t="s">
        <v>84</v>
      </c>
      <c r="C528">
        <v>0.25</v>
      </c>
      <c r="D528" t="s">
        <v>83</v>
      </c>
    </row>
    <row r="529" spans="1:4" x14ac:dyDescent="0.2">
      <c r="A529" t="s">
        <v>52</v>
      </c>
      <c r="B529" t="s">
        <v>31</v>
      </c>
      <c r="C529">
        <v>0.25</v>
      </c>
      <c r="D529" t="s">
        <v>32</v>
      </c>
    </row>
    <row r="530" spans="1:4" x14ac:dyDescent="0.2">
      <c r="A530" t="s">
        <v>52</v>
      </c>
      <c r="B530" t="s">
        <v>31</v>
      </c>
      <c r="C530">
        <v>0.25</v>
      </c>
      <c r="D530" t="s">
        <v>34</v>
      </c>
    </row>
    <row r="531" spans="1:4" x14ac:dyDescent="0.2">
      <c r="A531" t="s">
        <v>52</v>
      </c>
      <c r="B531" t="s">
        <v>31</v>
      </c>
      <c r="C531">
        <v>0.25</v>
      </c>
      <c r="D531" t="s">
        <v>45</v>
      </c>
    </row>
    <row r="532" spans="1:4" x14ac:dyDescent="0.2">
      <c r="A532" t="s">
        <v>52</v>
      </c>
      <c r="B532" t="s">
        <v>31</v>
      </c>
      <c r="C532">
        <v>0.25</v>
      </c>
      <c r="D532" t="s">
        <v>41</v>
      </c>
    </row>
    <row r="533" spans="1:4" x14ac:dyDescent="0.2">
      <c r="A533" t="s">
        <v>52</v>
      </c>
      <c r="B533" t="s">
        <v>33</v>
      </c>
      <c r="C533">
        <v>0.5</v>
      </c>
      <c r="D533" t="s">
        <v>34</v>
      </c>
    </row>
    <row r="534" spans="1:4" x14ac:dyDescent="0.2">
      <c r="A534" t="s">
        <v>52</v>
      </c>
      <c r="B534" t="s">
        <v>33</v>
      </c>
      <c r="C534">
        <v>0.5</v>
      </c>
      <c r="D534" t="s">
        <v>41</v>
      </c>
    </row>
    <row r="535" spans="1:4" x14ac:dyDescent="0.2">
      <c r="A535" t="s">
        <v>52</v>
      </c>
      <c r="B535" t="s">
        <v>35</v>
      </c>
      <c r="C535">
        <v>0.25</v>
      </c>
      <c r="D535" t="s">
        <v>34</v>
      </c>
    </row>
    <row r="536" spans="1:4" x14ac:dyDescent="0.2">
      <c r="A536" t="s">
        <v>52</v>
      </c>
      <c r="B536" t="s">
        <v>35</v>
      </c>
      <c r="C536">
        <v>0.25</v>
      </c>
      <c r="D536" t="s">
        <v>40</v>
      </c>
    </row>
    <row r="537" spans="1:4" x14ac:dyDescent="0.2">
      <c r="A537" t="s">
        <v>52</v>
      </c>
      <c r="B537" t="s">
        <v>35</v>
      </c>
      <c r="C537">
        <v>0.25</v>
      </c>
      <c r="D537" t="s">
        <v>53</v>
      </c>
    </row>
    <row r="538" spans="1:4" x14ac:dyDescent="0.2">
      <c r="A538" t="s">
        <v>52</v>
      </c>
      <c r="B538" t="s">
        <v>35</v>
      </c>
      <c r="C538">
        <v>0.25</v>
      </c>
      <c r="D538" t="s">
        <v>41</v>
      </c>
    </row>
    <row r="539" spans="1:4" x14ac:dyDescent="0.2">
      <c r="A539" t="s">
        <v>52</v>
      </c>
      <c r="B539" t="s">
        <v>36</v>
      </c>
      <c r="C539">
        <v>0.25</v>
      </c>
      <c r="D539" t="s">
        <v>32</v>
      </c>
    </row>
    <row r="540" spans="1:4" x14ac:dyDescent="0.2">
      <c r="A540" t="s">
        <v>52</v>
      </c>
      <c r="B540" t="s">
        <v>36</v>
      </c>
      <c r="C540">
        <v>0.5</v>
      </c>
      <c r="D540" t="s">
        <v>45</v>
      </c>
    </row>
    <row r="541" spans="1:4" x14ac:dyDescent="0.2">
      <c r="A541" t="s">
        <v>52</v>
      </c>
      <c r="B541" t="s">
        <v>36</v>
      </c>
      <c r="C541">
        <v>0.25</v>
      </c>
      <c r="D541" t="s">
        <v>80</v>
      </c>
    </row>
    <row r="542" spans="1:4" x14ac:dyDescent="0.2">
      <c r="A542" t="s">
        <v>52</v>
      </c>
      <c r="B542" t="s">
        <v>37</v>
      </c>
      <c r="C542">
        <v>0.125</v>
      </c>
      <c r="D542" t="s">
        <v>32</v>
      </c>
    </row>
    <row r="543" spans="1:4" x14ac:dyDescent="0.2">
      <c r="A543" t="s">
        <v>52</v>
      </c>
      <c r="B543" t="s">
        <v>37</v>
      </c>
      <c r="C543">
        <v>0.125</v>
      </c>
      <c r="D543" t="s">
        <v>34</v>
      </c>
    </row>
    <row r="544" spans="1:4" x14ac:dyDescent="0.2">
      <c r="A544" t="s">
        <v>52</v>
      </c>
      <c r="B544" t="s">
        <v>37</v>
      </c>
      <c r="C544">
        <v>0.25</v>
      </c>
      <c r="D544" t="s">
        <v>45</v>
      </c>
    </row>
    <row r="545" spans="1:4" x14ac:dyDescent="0.2">
      <c r="A545" t="s">
        <v>52</v>
      </c>
      <c r="B545" t="s">
        <v>37</v>
      </c>
      <c r="C545">
        <v>0.25</v>
      </c>
      <c r="D545" t="s">
        <v>41</v>
      </c>
    </row>
    <row r="546" spans="1:4" x14ac:dyDescent="0.2">
      <c r="A546" t="s">
        <v>52</v>
      </c>
      <c r="B546" t="s">
        <v>37</v>
      </c>
      <c r="C546">
        <v>0.125</v>
      </c>
      <c r="D546" t="s">
        <v>80</v>
      </c>
    </row>
    <row r="547" spans="1:4" x14ac:dyDescent="0.2">
      <c r="A547" t="s">
        <v>52</v>
      </c>
      <c r="B547" t="s">
        <v>37</v>
      </c>
      <c r="C547">
        <v>0.125</v>
      </c>
      <c r="D547" t="s">
        <v>81</v>
      </c>
    </row>
    <row r="548" spans="1:4" x14ac:dyDescent="0.2">
      <c r="A548" t="s">
        <v>52</v>
      </c>
      <c r="B548" t="s">
        <v>39</v>
      </c>
      <c r="C548">
        <v>0.25</v>
      </c>
      <c r="D548" t="s">
        <v>34</v>
      </c>
    </row>
    <row r="549" spans="1:4" x14ac:dyDescent="0.2">
      <c r="A549" t="s">
        <v>52</v>
      </c>
      <c r="B549" t="s">
        <v>39</v>
      </c>
      <c r="C549">
        <v>0.5</v>
      </c>
      <c r="D549" t="s">
        <v>41</v>
      </c>
    </row>
    <row r="550" spans="1:4" x14ac:dyDescent="0.2">
      <c r="A550" t="s">
        <v>52</v>
      </c>
      <c r="B550" t="s">
        <v>39</v>
      </c>
      <c r="C550">
        <v>0.25</v>
      </c>
      <c r="D550" t="s">
        <v>81</v>
      </c>
    </row>
    <row r="551" spans="1:4" x14ac:dyDescent="0.2">
      <c r="A551" t="s">
        <v>52</v>
      </c>
      <c r="B551" t="s">
        <v>41</v>
      </c>
      <c r="C551">
        <v>6.25E-2</v>
      </c>
      <c r="D551" t="s">
        <v>32</v>
      </c>
    </row>
    <row r="552" spans="1:4" x14ac:dyDescent="0.2">
      <c r="A552" t="s">
        <v>52</v>
      </c>
      <c r="B552" t="s">
        <v>41</v>
      </c>
      <c r="C552">
        <v>6.25E-2</v>
      </c>
      <c r="D552" t="s">
        <v>34</v>
      </c>
    </row>
    <row r="553" spans="1:4" x14ac:dyDescent="0.2">
      <c r="A553" t="s">
        <v>52</v>
      </c>
      <c r="B553" t="s">
        <v>41</v>
      </c>
      <c r="C553">
        <v>6.25E-2</v>
      </c>
      <c r="D553" t="s">
        <v>38</v>
      </c>
    </row>
    <row r="554" spans="1:4" x14ac:dyDescent="0.2">
      <c r="A554" t="s">
        <v>52</v>
      </c>
      <c r="B554" t="s">
        <v>41</v>
      </c>
      <c r="C554">
        <v>6.25E-2</v>
      </c>
      <c r="D554" t="s">
        <v>40</v>
      </c>
    </row>
    <row r="555" spans="1:4" x14ac:dyDescent="0.2">
      <c r="A555" t="s">
        <v>52</v>
      </c>
      <c r="B555" t="s">
        <v>41</v>
      </c>
      <c r="C555">
        <v>0.125</v>
      </c>
      <c r="D555" t="s">
        <v>45</v>
      </c>
    </row>
    <row r="556" spans="1:4" x14ac:dyDescent="0.2">
      <c r="A556" t="s">
        <v>52</v>
      </c>
      <c r="B556" t="s">
        <v>41</v>
      </c>
      <c r="C556">
        <v>0.125</v>
      </c>
      <c r="D556" t="s">
        <v>52</v>
      </c>
    </row>
    <row r="557" spans="1:4" x14ac:dyDescent="0.2">
      <c r="A557" t="s">
        <v>52</v>
      </c>
      <c r="B557" t="s">
        <v>41</v>
      </c>
      <c r="C557">
        <v>0.125</v>
      </c>
      <c r="D557" t="s">
        <v>53</v>
      </c>
    </row>
    <row r="558" spans="1:4" x14ac:dyDescent="0.2">
      <c r="A558" t="s">
        <v>52</v>
      </c>
      <c r="B558" t="s">
        <v>41</v>
      </c>
      <c r="C558">
        <v>6.25E-2</v>
      </c>
      <c r="D558" t="s">
        <v>54</v>
      </c>
    </row>
    <row r="559" spans="1:4" x14ac:dyDescent="0.2">
      <c r="A559" t="s">
        <v>52</v>
      </c>
      <c r="B559" t="s">
        <v>41</v>
      </c>
      <c r="C559">
        <v>0.125</v>
      </c>
      <c r="D559" t="s">
        <v>41</v>
      </c>
    </row>
    <row r="560" spans="1:4" x14ac:dyDescent="0.2">
      <c r="A560" t="s">
        <v>52</v>
      </c>
      <c r="B560" t="s">
        <v>41</v>
      </c>
      <c r="C560">
        <v>6.25E-2</v>
      </c>
      <c r="D560" t="s">
        <v>80</v>
      </c>
    </row>
    <row r="561" spans="1:4" x14ac:dyDescent="0.2">
      <c r="A561" t="s">
        <v>52</v>
      </c>
      <c r="B561" t="s">
        <v>41</v>
      </c>
      <c r="C561">
        <v>6.25E-2</v>
      </c>
      <c r="D561" t="s">
        <v>81</v>
      </c>
    </row>
    <row r="562" spans="1:4" x14ac:dyDescent="0.2">
      <c r="A562" t="s">
        <v>52</v>
      </c>
      <c r="B562" t="s">
        <v>41</v>
      </c>
      <c r="C562">
        <v>6.25E-2</v>
      </c>
      <c r="D562" t="s">
        <v>83</v>
      </c>
    </row>
    <row r="563" spans="1:4" x14ac:dyDescent="0.2">
      <c r="A563" t="s">
        <v>52</v>
      </c>
      <c r="B563" t="s">
        <v>42</v>
      </c>
      <c r="C563">
        <v>0.125</v>
      </c>
      <c r="D563" t="s">
        <v>34</v>
      </c>
    </row>
    <row r="564" spans="1:4" x14ac:dyDescent="0.2">
      <c r="A564" t="s">
        <v>52</v>
      </c>
      <c r="B564" t="s">
        <v>42</v>
      </c>
      <c r="C564">
        <v>0.125</v>
      </c>
      <c r="D564" t="s">
        <v>40</v>
      </c>
    </row>
    <row r="565" spans="1:4" x14ac:dyDescent="0.2">
      <c r="A565" t="s">
        <v>52</v>
      </c>
      <c r="B565" t="s">
        <v>42</v>
      </c>
      <c r="C565">
        <v>0.25</v>
      </c>
      <c r="D565" t="s">
        <v>53</v>
      </c>
    </row>
    <row r="566" spans="1:4" x14ac:dyDescent="0.2">
      <c r="A566" t="s">
        <v>52</v>
      </c>
      <c r="B566" t="s">
        <v>42</v>
      </c>
      <c r="C566">
        <v>0.25</v>
      </c>
      <c r="D566" t="s">
        <v>41</v>
      </c>
    </row>
    <row r="567" spans="1:4" x14ac:dyDescent="0.2">
      <c r="A567" t="s">
        <v>52</v>
      </c>
      <c r="B567" t="s">
        <v>42</v>
      </c>
      <c r="C567">
        <v>0.125</v>
      </c>
      <c r="D567" t="s">
        <v>81</v>
      </c>
    </row>
    <row r="568" spans="1:4" x14ac:dyDescent="0.2">
      <c r="A568" t="s">
        <v>52</v>
      </c>
      <c r="B568" t="s">
        <v>42</v>
      </c>
      <c r="C568">
        <v>0.125</v>
      </c>
      <c r="D568" t="s">
        <v>83</v>
      </c>
    </row>
    <row r="569" spans="1:4" x14ac:dyDescent="0.2">
      <c r="A569" t="s">
        <v>52</v>
      </c>
      <c r="B569" t="s">
        <v>43</v>
      </c>
      <c r="C569">
        <v>0.25</v>
      </c>
      <c r="D569" t="s">
        <v>40</v>
      </c>
    </row>
    <row r="570" spans="1:4" x14ac:dyDescent="0.2">
      <c r="A570" t="s">
        <v>52</v>
      </c>
      <c r="B570" t="s">
        <v>43</v>
      </c>
      <c r="C570">
        <v>0.5</v>
      </c>
      <c r="D570" t="s">
        <v>53</v>
      </c>
    </row>
    <row r="571" spans="1:4" x14ac:dyDescent="0.2">
      <c r="A571" t="s">
        <v>52</v>
      </c>
      <c r="B571" t="s">
        <v>43</v>
      </c>
      <c r="C571">
        <v>0.25</v>
      </c>
      <c r="D571" t="s">
        <v>83</v>
      </c>
    </row>
    <row r="572" spans="1:4" x14ac:dyDescent="0.2">
      <c r="A572" t="s">
        <v>52</v>
      </c>
      <c r="B572" t="s">
        <v>29</v>
      </c>
      <c r="C572">
        <v>0.5</v>
      </c>
      <c r="D572" t="s">
        <v>45</v>
      </c>
    </row>
    <row r="573" spans="1:4" x14ac:dyDescent="0.2">
      <c r="A573" t="s">
        <v>52</v>
      </c>
      <c r="B573" t="s">
        <v>29</v>
      </c>
      <c r="C573">
        <v>0.5</v>
      </c>
      <c r="D573" t="s">
        <v>80</v>
      </c>
    </row>
    <row r="574" spans="1:4" x14ac:dyDescent="0.2">
      <c r="A574" t="s">
        <v>52</v>
      </c>
      <c r="B574" t="s">
        <v>46</v>
      </c>
      <c r="C574">
        <v>0.25</v>
      </c>
      <c r="D574" t="s">
        <v>45</v>
      </c>
    </row>
    <row r="575" spans="1:4" x14ac:dyDescent="0.2">
      <c r="A575" t="s">
        <v>52</v>
      </c>
      <c r="B575" t="s">
        <v>46</v>
      </c>
      <c r="C575">
        <v>0.25</v>
      </c>
      <c r="D575" t="s">
        <v>41</v>
      </c>
    </row>
    <row r="576" spans="1:4" x14ac:dyDescent="0.2">
      <c r="A576" t="s">
        <v>52</v>
      </c>
      <c r="B576" t="s">
        <v>46</v>
      </c>
      <c r="C576">
        <v>0.25</v>
      </c>
      <c r="D576" t="s">
        <v>80</v>
      </c>
    </row>
    <row r="577" spans="1:4" x14ac:dyDescent="0.2">
      <c r="A577" t="s">
        <v>52</v>
      </c>
      <c r="B577" t="s">
        <v>46</v>
      </c>
      <c r="C577">
        <v>0.25</v>
      </c>
      <c r="D577" t="s">
        <v>81</v>
      </c>
    </row>
    <row r="578" spans="1:4" x14ac:dyDescent="0.2">
      <c r="A578" t="s">
        <v>52</v>
      </c>
      <c r="B578" t="s">
        <v>79</v>
      </c>
      <c r="C578">
        <v>0.5</v>
      </c>
      <c r="D578" t="s">
        <v>41</v>
      </c>
    </row>
    <row r="579" spans="1:4" x14ac:dyDescent="0.2">
      <c r="A579" t="s">
        <v>52</v>
      </c>
      <c r="B579" t="s">
        <v>79</v>
      </c>
      <c r="C579">
        <v>0.5</v>
      </c>
      <c r="D579" t="s">
        <v>81</v>
      </c>
    </row>
    <row r="580" spans="1:4" x14ac:dyDescent="0.2">
      <c r="A580" t="s">
        <v>52</v>
      </c>
      <c r="B580" t="s">
        <v>80</v>
      </c>
      <c r="C580">
        <v>0.25</v>
      </c>
      <c r="D580" t="s">
        <v>45</v>
      </c>
    </row>
    <row r="581" spans="1:4" x14ac:dyDescent="0.2">
      <c r="A581" t="s">
        <v>52</v>
      </c>
      <c r="B581" t="s">
        <v>80</v>
      </c>
      <c r="C581">
        <v>0.25</v>
      </c>
      <c r="D581" t="s">
        <v>52</v>
      </c>
    </row>
    <row r="582" spans="1:4" x14ac:dyDescent="0.2">
      <c r="A582" t="s">
        <v>52</v>
      </c>
      <c r="B582" t="s">
        <v>80</v>
      </c>
      <c r="C582">
        <v>0.25</v>
      </c>
      <c r="D582" t="s">
        <v>54</v>
      </c>
    </row>
    <row r="583" spans="1:4" x14ac:dyDescent="0.2">
      <c r="A583" t="s">
        <v>52</v>
      </c>
      <c r="B583" t="s">
        <v>80</v>
      </c>
      <c r="C583">
        <v>0.25</v>
      </c>
      <c r="D583" t="s">
        <v>80</v>
      </c>
    </row>
    <row r="584" spans="1:4" x14ac:dyDescent="0.2">
      <c r="A584" t="s">
        <v>52</v>
      </c>
      <c r="B584" t="s">
        <v>81</v>
      </c>
      <c r="C584">
        <v>0.125</v>
      </c>
      <c r="D584" t="s">
        <v>45</v>
      </c>
    </row>
    <row r="585" spans="1:4" x14ac:dyDescent="0.2">
      <c r="A585" t="s">
        <v>52</v>
      </c>
      <c r="B585" t="s">
        <v>81</v>
      </c>
      <c r="C585">
        <v>0.125</v>
      </c>
      <c r="D585" t="s">
        <v>52</v>
      </c>
    </row>
    <row r="586" spans="1:4" x14ac:dyDescent="0.2">
      <c r="A586" t="s">
        <v>52</v>
      </c>
      <c r="B586" t="s">
        <v>81</v>
      </c>
      <c r="C586">
        <v>0.125</v>
      </c>
      <c r="D586" t="s">
        <v>53</v>
      </c>
    </row>
    <row r="587" spans="1:4" x14ac:dyDescent="0.2">
      <c r="A587" t="s">
        <v>52</v>
      </c>
      <c r="B587" t="s">
        <v>81</v>
      </c>
      <c r="C587">
        <v>0.125</v>
      </c>
      <c r="D587" t="s">
        <v>54</v>
      </c>
    </row>
    <row r="588" spans="1:4" x14ac:dyDescent="0.2">
      <c r="A588" t="s">
        <v>52</v>
      </c>
      <c r="B588" t="s">
        <v>81</v>
      </c>
      <c r="C588">
        <v>0.125</v>
      </c>
      <c r="D588" t="s">
        <v>41</v>
      </c>
    </row>
    <row r="589" spans="1:4" x14ac:dyDescent="0.2">
      <c r="A589" t="s">
        <v>52</v>
      </c>
      <c r="B589" t="s">
        <v>81</v>
      </c>
      <c r="C589">
        <v>0.125</v>
      </c>
      <c r="D589" t="s">
        <v>80</v>
      </c>
    </row>
    <row r="590" spans="1:4" x14ac:dyDescent="0.2">
      <c r="A590" t="s">
        <v>52</v>
      </c>
      <c r="B590" t="s">
        <v>81</v>
      </c>
      <c r="C590">
        <v>0.125</v>
      </c>
      <c r="D590" t="s">
        <v>81</v>
      </c>
    </row>
    <row r="591" spans="1:4" x14ac:dyDescent="0.2">
      <c r="A591" t="s">
        <v>52</v>
      </c>
      <c r="B591" t="s">
        <v>81</v>
      </c>
      <c r="C591">
        <v>0.125</v>
      </c>
      <c r="D591" t="s">
        <v>83</v>
      </c>
    </row>
    <row r="592" spans="1:4" x14ac:dyDescent="0.2">
      <c r="A592" t="s">
        <v>52</v>
      </c>
      <c r="B592" t="s">
        <v>82</v>
      </c>
      <c r="C592">
        <v>0.25</v>
      </c>
      <c r="D592" t="s">
        <v>53</v>
      </c>
    </row>
    <row r="593" spans="1:4" x14ac:dyDescent="0.2">
      <c r="A593" t="s">
        <v>52</v>
      </c>
      <c r="B593" t="s">
        <v>82</v>
      </c>
      <c r="C593">
        <v>0.25</v>
      </c>
      <c r="D593" t="s">
        <v>41</v>
      </c>
    </row>
    <row r="594" spans="1:4" x14ac:dyDescent="0.2">
      <c r="A594" t="s">
        <v>52</v>
      </c>
      <c r="B594" t="s">
        <v>82</v>
      </c>
      <c r="C594">
        <v>0.25</v>
      </c>
      <c r="D594" t="s">
        <v>81</v>
      </c>
    </row>
    <row r="595" spans="1:4" x14ac:dyDescent="0.2">
      <c r="A595" t="s">
        <v>52</v>
      </c>
      <c r="B595" t="s">
        <v>82</v>
      </c>
      <c r="C595">
        <v>0.25</v>
      </c>
      <c r="D595" t="s">
        <v>83</v>
      </c>
    </row>
    <row r="596" spans="1:4" x14ac:dyDescent="0.2">
      <c r="A596" t="s">
        <v>52</v>
      </c>
      <c r="B596" t="s">
        <v>83</v>
      </c>
      <c r="C596">
        <v>0.25</v>
      </c>
      <c r="D596" t="s">
        <v>52</v>
      </c>
    </row>
    <row r="597" spans="1:4" x14ac:dyDescent="0.2">
      <c r="A597" t="s">
        <v>52</v>
      </c>
      <c r="B597" t="s">
        <v>83</v>
      </c>
      <c r="C597">
        <v>0.25</v>
      </c>
      <c r="D597" t="s">
        <v>53</v>
      </c>
    </row>
    <row r="598" spans="1:4" x14ac:dyDescent="0.2">
      <c r="A598" t="s">
        <v>52</v>
      </c>
      <c r="B598" t="s">
        <v>83</v>
      </c>
      <c r="C598">
        <v>0.25</v>
      </c>
      <c r="D598" t="s">
        <v>54</v>
      </c>
    </row>
    <row r="599" spans="1:4" x14ac:dyDescent="0.2">
      <c r="A599" t="s">
        <v>52</v>
      </c>
      <c r="B599" t="s">
        <v>83</v>
      </c>
      <c r="C599">
        <v>0.25</v>
      </c>
      <c r="D599" t="s">
        <v>83</v>
      </c>
    </row>
    <row r="600" spans="1:4" x14ac:dyDescent="0.2">
      <c r="A600" t="s">
        <v>52</v>
      </c>
      <c r="B600" t="s">
        <v>84</v>
      </c>
      <c r="C600">
        <v>0.5</v>
      </c>
      <c r="D600" t="s">
        <v>53</v>
      </c>
    </row>
    <row r="601" spans="1:4" x14ac:dyDescent="0.2">
      <c r="A601" t="s">
        <v>52</v>
      </c>
      <c r="B601" t="s">
        <v>84</v>
      </c>
      <c r="C601">
        <v>0.5</v>
      </c>
      <c r="D601" t="s">
        <v>83</v>
      </c>
    </row>
    <row r="602" spans="1:4" x14ac:dyDescent="0.2">
      <c r="A602" t="s">
        <v>53</v>
      </c>
      <c r="B602" t="s">
        <v>31</v>
      </c>
      <c r="C602">
        <v>0.125</v>
      </c>
      <c r="D602" t="s">
        <v>32</v>
      </c>
    </row>
    <row r="603" spans="1:4" x14ac:dyDescent="0.2">
      <c r="A603" t="s">
        <v>53</v>
      </c>
      <c r="B603" t="s">
        <v>31</v>
      </c>
      <c r="C603">
        <v>0.25</v>
      </c>
      <c r="D603" t="s">
        <v>34</v>
      </c>
    </row>
    <row r="604" spans="1:4" x14ac:dyDescent="0.2">
      <c r="A604" t="s">
        <v>53</v>
      </c>
      <c r="B604" t="s">
        <v>31</v>
      </c>
      <c r="C604">
        <v>0.125</v>
      </c>
      <c r="D604" t="s">
        <v>45</v>
      </c>
    </row>
    <row r="605" spans="1:4" x14ac:dyDescent="0.2">
      <c r="A605" t="s">
        <v>53</v>
      </c>
      <c r="B605" t="s">
        <v>31</v>
      </c>
      <c r="C605">
        <v>0.125</v>
      </c>
      <c r="D605" t="s">
        <v>35</v>
      </c>
    </row>
    <row r="606" spans="1:4" x14ac:dyDescent="0.2">
      <c r="A606" t="s">
        <v>53</v>
      </c>
      <c r="B606" t="s">
        <v>31</v>
      </c>
      <c r="C606">
        <v>0.25</v>
      </c>
      <c r="D606" t="s">
        <v>41</v>
      </c>
    </row>
    <row r="607" spans="1:4" x14ac:dyDescent="0.2">
      <c r="A607" t="s">
        <v>53</v>
      </c>
      <c r="B607" t="s">
        <v>31</v>
      </c>
      <c r="C607">
        <v>0.125</v>
      </c>
      <c r="D607" t="s">
        <v>42</v>
      </c>
    </row>
    <row r="608" spans="1:4" x14ac:dyDescent="0.2">
      <c r="A608" t="s">
        <v>53</v>
      </c>
      <c r="B608" t="s">
        <v>33</v>
      </c>
      <c r="C608">
        <v>0.25</v>
      </c>
      <c r="D608" t="s">
        <v>34</v>
      </c>
    </row>
    <row r="609" spans="1:4" x14ac:dyDescent="0.2">
      <c r="A609" t="s">
        <v>53</v>
      </c>
      <c r="B609" t="s">
        <v>33</v>
      </c>
      <c r="C609">
        <v>0.25</v>
      </c>
      <c r="D609" t="s">
        <v>35</v>
      </c>
    </row>
    <row r="610" spans="1:4" x14ac:dyDescent="0.2">
      <c r="A610" t="s">
        <v>53</v>
      </c>
      <c r="B610" t="s">
        <v>33</v>
      </c>
      <c r="C610">
        <v>0.25</v>
      </c>
      <c r="D610" t="s">
        <v>41</v>
      </c>
    </row>
    <row r="611" spans="1:4" x14ac:dyDescent="0.2">
      <c r="A611" t="s">
        <v>53</v>
      </c>
      <c r="B611" t="s">
        <v>33</v>
      </c>
      <c r="C611">
        <v>0.25</v>
      </c>
      <c r="D611" t="s">
        <v>42</v>
      </c>
    </row>
    <row r="612" spans="1:4" x14ac:dyDescent="0.2">
      <c r="A612" t="s">
        <v>53</v>
      </c>
      <c r="B612" t="s">
        <v>35</v>
      </c>
      <c r="C612">
        <v>0.125</v>
      </c>
      <c r="D612" t="s">
        <v>34</v>
      </c>
    </row>
    <row r="613" spans="1:4" x14ac:dyDescent="0.2">
      <c r="A613" t="s">
        <v>53</v>
      </c>
      <c r="B613" t="s">
        <v>35</v>
      </c>
      <c r="C613">
        <v>0.125</v>
      </c>
      <c r="D613" t="s">
        <v>40</v>
      </c>
    </row>
    <row r="614" spans="1:4" x14ac:dyDescent="0.2">
      <c r="A614" t="s">
        <v>53</v>
      </c>
      <c r="B614" t="s">
        <v>35</v>
      </c>
      <c r="C614">
        <v>0.125</v>
      </c>
      <c r="D614" t="s">
        <v>44</v>
      </c>
    </row>
    <row r="615" spans="1:4" x14ac:dyDescent="0.2">
      <c r="A615" t="s">
        <v>53</v>
      </c>
      <c r="B615" t="s">
        <v>35</v>
      </c>
      <c r="C615">
        <v>0.125</v>
      </c>
      <c r="D615" t="s">
        <v>53</v>
      </c>
    </row>
    <row r="616" spans="1:4" x14ac:dyDescent="0.2">
      <c r="A616" t="s">
        <v>53</v>
      </c>
      <c r="B616" t="s">
        <v>35</v>
      </c>
      <c r="C616">
        <v>0.125</v>
      </c>
      <c r="D616" t="s">
        <v>35</v>
      </c>
    </row>
    <row r="617" spans="1:4" x14ac:dyDescent="0.2">
      <c r="A617" t="s">
        <v>53</v>
      </c>
      <c r="B617" t="s">
        <v>35</v>
      </c>
      <c r="C617">
        <v>0.125</v>
      </c>
      <c r="D617" t="s">
        <v>41</v>
      </c>
    </row>
    <row r="618" spans="1:4" x14ac:dyDescent="0.2">
      <c r="A618" t="s">
        <v>53</v>
      </c>
      <c r="B618" t="s">
        <v>35</v>
      </c>
      <c r="C618">
        <v>0.125</v>
      </c>
      <c r="D618" t="s">
        <v>42</v>
      </c>
    </row>
    <row r="619" spans="1:4" x14ac:dyDescent="0.2">
      <c r="A619" t="s">
        <v>53</v>
      </c>
      <c r="B619" t="s">
        <v>35</v>
      </c>
      <c r="C619">
        <v>0.125</v>
      </c>
      <c r="D619" t="s">
        <v>43</v>
      </c>
    </row>
    <row r="620" spans="1:4" x14ac:dyDescent="0.2">
      <c r="A620" t="s">
        <v>53</v>
      </c>
      <c r="B620" t="s">
        <v>36</v>
      </c>
      <c r="C620">
        <v>0.125</v>
      </c>
      <c r="D620" t="s">
        <v>32</v>
      </c>
    </row>
    <row r="621" spans="1:4" x14ac:dyDescent="0.2">
      <c r="A621" t="s">
        <v>53</v>
      </c>
      <c r="B621" t="s">
        <v>36</v>
      </c>
      <c r="C621">
        <v>0.125</v>
      </c>
      <c r="D621" t="s">
        <v>34</v>
      </c>
    </row>
    <row r="622" spans="1:4" x14ac:dyDescent="0.2">
      <c r="A622" t="s">
        <v>53</v>
      </c>
      <c r="B622" t="s">
        <v>36</v>
      </c>
      <c r="C622">
        <v>0.25</v>
      </c>
      <c r="D622" t="s">
        <v>45</v>
      </c>
    </row>
    <row r="623" spans="1:4" x14ac:dyDescent="0.2">
      <c r="A623" t="s">
        <v>53</v>
      </c>
      <c r="B623" t="s">
        <v>36</v>
      </c>
      <c r="C623">
        <v>0.25</v>
      </c>
      <c r="D623" t="s">
        <v>41</v>
      </c>
    </row>
    <row r="624" spans="1:4" x14ac:dyDescent="0.2">
      <c r="A624" t="s">
        <v>53</v>
      </c>
      <c r="B624" t="s">
        <v>36</v>
      </c>
      <c r="C624">
        <v>0.125</v>
      </c>
      <c r="D624" t="s">
        <v>80</v>
      </c>
    </row>
    <row r="625" spans="1:4" x14ac:dyDescent="0.2">
      <c r="A625" t="s">
        <v>53</v>
      </c>
      <c r="B625" t="s">
        <v>36</v>
      </c>
      <c r="C625">
        <v>0.125</v>
      </c>
      <c r="D625" t="s">
        <v>81</v>
      </c>
    </row>
    <row r="626" spans="1:4" x14ac:dyDescent="0.2">
      <c r="A626" t="s">
        <v>53</v>
      </c>
      <c r="B626" t="s">
        <v>37</v>
      </c>
      <c r="C626">
        <v>6.25E-2</v>
      </c>
      <c r="D626" t="s">
        <v>32</v>
      </c>
    </row>
    <row r="627" spans="1:4" x14ac:dyDescent="0.2">
      <c r="A627" t="s">
        <v>53</v>
      </c>
      <c r="B627" t="s">
        <v>37</v>
      </c>
      <c r="C627">
        <v>0.125</v>
      </c>
      <c r="D627" t="s">
        <v>34</v>
      </c>
    </row>
    <row r="628" spans="1:4" x14ac:dyDescent="0.2">
      <c r="A628" t="s">
        <v>53</v>
      </c>
      <c r="B628" t="s">
        <v>37</v>
      </c>
      <c r="C628">
        <v>0.125</v>
      </c>
      <c r="D628" t="s">
        <v>45</v>
      </c>
    </row>
    <row r="629" spans="1:4" x14ac:dyDescent="0.2">
      <c r="A629" t="s">
        <v>53</v>
      </c>
      <c r="B629" t="s">
        <v>37</v>
      </c>
      <c r="C629">
        <v>6.25E-2</v>
      </c>
      <c r="D629" t="s">
        <v>35</v>
      </c>
    </row>
    <row r="630" spans="1:4" x14ac:dyDescent="0.2">
      <c r="A630" t="s">
        <v>53</v>
      </c>
      <c r="B630" t="s">
        <v>37</v>
      </c>
      <c r="C630">
        <v>0.25</v>
      </c>
      <c r="D630" t="s">
        <v>41</v>
      </c>
    </row>
    <row r="631" spans="1:4" x14ac:dyDescent="0.2">
      <c r="A631" t="s">
        <v>53</v>
      </c>
      <c r="B631" t="s">
        <v>37</v>
      </c>
      <c r="C631">
        <v>0.125</v>
      </c>
      <c r="D631" t="s">
        <v>42</v>
      </c>
    </row>
    <row r="632" spans="1:4" x14ac:dyDescent="0.2">
      <c r="A632" t="s">
        <v>53</v>
      </c>
      <c r="B632" t="s">
        <v>37</v>
      </c>
      <c r="C632">
        <v>6.25E-2</v>
      </c>
      <c r="D632" t="s">
        <v>80</v>
      </c>
    </row>
    <row r="633" spans="1:4" x14ac:dyDescent="0.2">
      <c r="A633" t="s">
        <v>53</v>
      </c>
      <c r="B633" t="s">
        <v>37</v>
      </c>
      <c r="C633">
        <v>0.125</v>
      </c>
      <c r="D633" t="s">
        <v>81</v>
      </c>
    </row>
    <row r="634" spans="1:4" x14ac:dyDescent="0.2">
      <c r="A634" t="s">
        <v>53</v>
      </c>
      <c r="B634" t="s">
        <v>37</v>
      </c>
      <c r="C634">
        <v>6.25E-2</v>
      </c>
      <c r="D634" t="s">
        <v>82</v>
      </c>
    </row>
    <row r="635" spans="1:4" x14ac:dyDescent="0.2">
      <c r="A635" t="s">
        <v>53</v>
      </c>
      <c r="B635" t="s">
        <v>39</v>
      </c>
      <c r="C635">
        <v>0.125</v>
      </c>
      <c r="D635" t="s">
        <v>34</v>
      </c>
    </row>
    <row r="636" spans="1:4" x14ac:dyDescent="0.2">
      <c r="A636" t="s">
        <v>53</v>
      </c>
      <c r="B636" t="s">
        <v>39</v>
      </c>
      <c r="C636">
        <v>0.125</v>
      </c>
      <c r="D636" t="s">
        <v>35</v>
      </c>
    </row>
    <row r="637" spans="1:4" x14ac:dyDescent="0.2">
      <c r="A637" t="s">
        <v>53</v>
      </c>
      <c r="B637" t="s">
        <v>39</v>
      </c>
      <c r="C637">
        <v>0.25</v>
      </c>
      <c r="D637" t="s">
        <v>41</v>
      </c>
    </row>
    <row r="638" spans="1:4" x14ac:dyDescent="0.2">
      <c r="A638" t="s">
        <v>53</v>
      </c>
      <c r="B638" t="s">
        <v>39</v>
      </c>
      <c r="C638">
        <v>0.25</v>
      </c>
      <c r="D638" t="s">
        <v>42</v>
      </c>
    </row>
    <row r="639" spans="1:4" x14ac:dyDescent="0.2">
      <c r="A639" t="s">
        <v>53</v>
      </c>
      <c r="B639" t="s">
        <v>39</v>
      </c>
      <c r="C639">
        <v>0.125</v>
      </c>
      <c r="D639" t="s">
        <v>81</v>
      </c>
    </row>
    <row r="640" spans="1:4" x14ac:dyDescent="0.2">
      <c r="A640" t="s">
        <v>53</v>
      </c>
      <c r="B640" t="s">
        <v>39</v>
      </c>
      <c r="C640">
        <v>0.125</v>
      </c>
      <c r="D640" t="s">
        <v>82</v>
      </c>
    </row>
    <row r="641" spans="1:4" x14ac:dyDescent="0.2">
      <c r="A641" t="s">
        <v>53</v>
      </c>
      <c r="B641" t="s">
        <v>41</v>
      </c>
      <c r="C641">
        <v>3.125E-2</v>
      </c>
      <c r="D641" t="s">
        <v>32</v>
      </c>
    </row>
    <row r="642" spans="1:4" x14ac:dyDescent="0.2">
      <c r="A642" t="s">
        <v>53</v>
      </c>
      <c r="B642" t="s">
        <v>41</v>
      </c>
      <c r="C642">
        <v>6.25E-2</v>
      </c>
      <c r="D642" t="s">
        <v>34</v>
      </c>
    </row>
    <row r="643" spans="1:4" x14ac:dyDescent="0.2">
      <c r="A643" t="s">
        <v>53</v>
      </c>
      <c r="B643" t="s">
        <v>41</v>
      </c>
      <c r="C643">
        <v>3.125E-2</v>
      </c>
      <c r="D643" t="s">
        <v>38</v>
      </c>
    </row>
    <row r="644" spans="1:4" x14ac:dyDescent="0.2">
      <c r="A644" t="s">
        <v>53</v>
      </c>
      <c r="B644" t="s">
        <v>41</v>
      </c>
      <c r="C644">
        <v>6.25E-2</v>
      </c>
      <c r="D644" t="s">
        <v>40</v>
      </c>
    </row>
    <row r="645" spans="1:4" x14ac:dyDescent="0.2">
      <c r="A645" t="s">
        <v>53</v>
      </c>
      <c r="B645" t="s">
        <v>41</v>
      </c>
      <c r="C645">
        <v>3.125E-2</v>
      </c>
      <c r="D645" t="s">
        <v>44</v>
      </c>
    </row>
    <row r="646" spans="1:4" x14ac:dyDescent="0.2">
      <c r="A646" t="s">
        <v>53</v>
      </c>
      <c r="B646" t="s">
        <v>41</v>
      </c>
      <c r="C646">
        <v>6.25E-2</v>
      </c>
      <c r="D646" t="s">
        <v>45</v>
      </c>
    </row>
    <row r="647" spans="1:4" x14ac:dyDescent="0.2">
      <c r="A647" t="s">
        <v>53</v>
      </c>
      <c r="B647" t="s">
        <v>41</v>
      </c>
      <c r="C647">
        <v>6.25E-2</v>
      </c>
      <c r="D647" t="s">
        <v>52</v>
      </c>
    </row>
    <row r="648" spans="1:4" x14ac:dyDescent="0.2">
      <c r="A648" t="s">
        <v>53</v>
      </c>
      <c r="B648" t="s">
        <v>41</v>
      </c>
      <c r="C648">
        <v>0.125</v>
      </c>
      <c r="D648" t="s">
        <v>53</v>
      </c>
    </row>
    <row r="649" spans="1:4" x14ac:dyDescent="0.2">
      <c r="A649" t="s">
        <v>53</v>
      </c>
      <c r="B649" t="s">
        <v>41</v>
      </c>
      <c r="C649">
        <v>3.125E-2</v>
      </c>
      <c r="D649" t="s">
        <v>54</v>
      </c>
    </row>
    <row r="650" spans="1:4" x14ac:dyDescent="0.2">
      <c r="A650" t="s">
        <v>53</v>
      </c>
      <c r="B650" t="s">
        <v>41</v>
      </c>
      <c r="C650">
        <v>3.125E-2</v>
      </c>
      <c r="D650" t="s">
        <v>35</v>
      </c>
    </row>
    <row r="651" spans="1:4" x14ac:dyDescent="0.2">
      <c r="A651" t="s">
        <v>53</v>
      </c>
      <c r="B651" t="s">
        <v>41</v>
      </c>
      <c r="C651">
        <v>0.125</v>
      </c>
      <c r="D651" t="s">
        <v>41</v>
      </c>
    </row>
    <row r="652" spans="1:4" x14ac:dyDescent="0.2">
      <c r="A652" t="s">
        <v>53</v>
      </c>
      <c r="B652" t="s">
        <v>41</v>
      </c>
      <c r="C652">
        <v>6.25E-2</v>
      </c>
      <c r="D652" t="s">
        <v>42</v>
      </c>
    </row>
    <row r="653" spans="1:4" x14ac:dyDescent="0.2">
      <c r="A653" t="s">
        <v>53</v>
      </c>
      <c r="B653" t="s">
        <v>41</v>
      </c>
      <c r="C653">
        <v>6.25E-2</v>
      </c>
      <c r="D653" t="s">
        <v>43</v>
      </c>
    </row>
    <row r="654" spans="1:4" x14ac:dyDescent="0.2">
      <c r="A654" t="s">
        <v>53</v>
      </c>
      <c r="B654" t="s">
        <v>41</v>
      </c>
      <c r="C654">
        <v>3.125E-2</v>
      </c>
      <c r="D654" t="s">
        <v>80</v>
      </c>
    </row>
    <row r="655" spans="1:4" x14ac:dyDescent="0.2">
      <c r="A655" t="s">
        <v>53</v>
      </c>
      <c r="B655" t="s">
        <v>41</v>
      </c>
      <c r="C655">
        <v>6.25E-2</v>
      </c>
      <c r="D655" t="s">
        <v>81</v>
      </c>
    </row>
    <row r="656" spans="1:4" x14ac:dyDescent="0.2">
      <c r="A656" t="s">
        <v>53</v>
      </c>
      <c r="B656" t="s">
        <v>41</v>
      </c>
      <c r="C656">
        <v>3.125E-2</v>
      </c>
      <c r="D656" t="s">
        <v>82</v>
      </c>
    </row>
    <row r="657" spans="1:4" x14ac:dyDescent="0.2">
      <c r="A657" t="s">
        <v>53</v>
      </c>
      <c r="B657" t="s">
        <v>41</v>
      </c>
      <c r="C657">
        <v>6.25E-2</v>
      </c>
      <c r="D657" t="s">
        <v>83</v>
      </c>
    </row>
    <row r="658" spans="1:4" x14ac:dyDescent="0.2">
      <c r="A658" t="s">
        <v>53</v>
      </c>
      <c r="B658" t="s">
        <v>41</v>
      </c>
      <c r="C658">
        <v>3.125E-2</v>
      </c>
      <c r="D658" t="s">
        <v>84</v>
      </c>
    </row>
    <row r="659" spans="1:4" x14ac:dyDescent="0.2">
      <c r="A659" t="s">
        <v>53</v>
      </c>
      <c r="B659" t="s">
        <v>42</v>
      </c>
      <c r="C659">
        <v>6.25E-2</v>
      </c>
      <c r="D659" t="s">
        <v>34</v>
      </c>
    </row>
    <row r="660" spans="1:4" x14ac:dyDescent="0.2">
      <c r="A660" t="s">
        <v>53</v>
      </c>
      <c r="B660" t="s">
        <v>42</v>
      </c>
      <c r="C660">
        <v>6.25E-2</v>
      </c>
      <c r="D660" t="s">
        <v>40</v>
      </c>
    </row>
    <row r="661" spans="1:4" x14ac:dyDescent="0.2">
      <c r="A661" t="s">
        <v>53</v>
      </c>
      <c r="B661" t="s">
        <v>42</v>
      </c>
      <c r="C661">
        <v>6.25E-2</v>
      </c>
      <c r="D661" t="s">
        <v>44</v>
      </c>
    </row>
    <row r="662" spans="1:4" x14ac:dyDescent="0.2">
      <c r="A662" t="s">
        <v>53</v>
      </c>
      <c r="B662" t="s">
        <v>42</v>
      </c>
      <c r="C662">
        <v>0.125</v>
      </c>
      <c r="D662" t="s">
        <v>53</v>
      </c>
    </row>
    <row r="663" spans="1:4" x14ac:dyDescent="0.2">
      <c r="A663" t="s">
        <v>53</v>
      </c>
      <c r="B663" t="s">
        <v>42</v>
      </c>
      <c r="C663">
        <v>6.25E-2</v>
      </c>
      <c r="D663" t="s">
        <v>35</v>
      </c>
    </row>
    <row r="664" spans="1:4" x14ac:dyDescent="0.2">
      <c r="A664" t="s">
        <v>53</v>
      </c>
      <c r="B664" t="s">
        <v>42</v>
      </c>
      <c r="C664">
        <v>0.125</v>
      </c>
      <c r="D664" t="s">
        <v>41</v>
      </c>
    </row>
    <row r="665" spans="1:4" x14ac:dyDescent="0.2">
      <c r="A665" t="s">
        <v>53</v>
      </c>
      <c r="B665" t="s">
        <v>42</v>
      </c>
      <c r="C665">
        <v>0.125</v>
      </c>
      <c r="D665" t="s">
        <v>42</v>
      </c>
    </row>
    <row r="666" spans="1:4" x14ac:dyDescent="0.2">
      <c r="A666" t="s">
        <v>53</v>
      </c>
      <c r="B666" t="s">
        <v>42</v>
      </c>
      <c r="C666">
        <v>0.125</v>
      </c>
      <c r="D666" t="s">
        <v>43</v>
      </c>
    </row>
    <row r="667" spans="1:4" x14ac:dyDescent="0.2">
      <c r="A667" t="s">
        <v>53</v>
      </c>
      <c r="B667" t="s">
        <v>42</v>
      </c>
      <c r="C667">
        <v>6.25E-2</v>
      </c>
      <c r="D667" t="s">
        <v>81</v>
      </c>
    </row>
    <row r="668" spans="1:4" x14ac:dyDescent="0.2">
      <c r="A668" t="s">
        <v>53</v>
      </c>
      <c r="B668" t="s">
        <v>42</v>
      </c>
      <c r="C668">
        <v>6.25E-2</v>
      </c>
      <c r="D668" t="s">
        <v>82</v>
      </c>
    </row>
    <row r="669" spans="1:4" x14ac:dyDescent="0.2">
      <c r="A669" t="s">
        <v>53</v>
      </c>
      <c r="B669" t="s">
        <v>42</v>
      </c>
      <c r="C669">
        <v>6.25E-2</v>
      </c>
      <c r="D669" t="s">
        <v>83</v>
      </c>
    </row>
    <row r="670" spans="1:4" x14ac:dyDescent="0.2">
      <c r="A670" t="s">
        <v>53</v>
      </c>
      <c r="B670" t="s">
        <v>42</v>
      </c>
      <c r="C670">
        <v>6.25E-2</v>
      </c>
      <c r="D670" t="s">
        <v>84</v>
      </c>
    </row>
    <row r="671" spans="1:4" x14ac:dyDescent="0.2">
      <c r="A671" t="s">
        <v>53</v>
      </c>
      <c r="B671" t="s">
        <v>43</v>
      </c>
      <c r="C671">
        <v>0.125</v>
      </c>
      <c r="D671" t="s">
        <v>40</v>
      </c>
    </row>
    <row r="672" spans="1:4" x14ac:dyDescent="0.2">
      <c r="A672" t="s">
        <v>53</v>
      </c>
      <c r="B672" t="s">
        <v>43</v>
      </c>
      <c r="C672">
        <v>0.125</v>
      </c>
      <c r="D672" t="s">
        <v>44</v>
      </c>
    </row>
    <row r="673" spans="1:4" x14ac:dyDescent="0.2">
      <c r="A673" t="s">
        <v>53</v>
      </c>
      <c r="B673" t="s">
        <v>43</v>
      </c>
      <c r="C673">
        <v>0.25</v>
      </c>
      <c r="D673" t="s">
        <v>53</v>
      </c>
    </row>
    <row r="674" spans="1:4" x14ac:dyDescent="0.2">
      <c r="A674" t="s">
        <v>53</v>
      </c>
      <c r="B674" t="s">
        <v>43</v>
      </c>
      <c r="C674">
        <v>0.25</v>
      </c>
      <c r="D674" t="s">
        <v>43</v>
      </c>
    </row>
    <row r="675" spans="1:4" x14ac:dyDescent="0.2">
      <c r="A675" t="s">
        <v>53</v>
      </c>
      <c r="B675" t="s">
        <v>43</v>
      </c>
      <c r="C675">
        <v>0.125</v>
      </c>
      <c r="D675" t="s">
        <v>83</v>
      </c>
    </row>
    <row r="676" spans="1:4" x14ac:dyDescent="0.2">
      <c r="A676" t="s">
        <v>53</v>
      </c>
      <c r="B676" t="s">
        <v>43</v>
      </c>
      <c r="C676">
        <v>0.125</v>
      </c>
      <c r="D676" t="s">
        <v>84</v>
      </c>
    </row>
    <row r="677" spans="1:4" x14ac:dyDescent="0.2">
      <c r="A677" t="s">
        <v>53</v>
      </c>
      <c r="B677" t="s">
        <v>29</v>
      </c>
      <c r="C677">
        <v>0.25</v>
      </c>
      <c r="D677" t="s">
        <v>45</v>
      </c>
    </row>
    <row r="678" spans="1:4" x14ac:dyDescent="0.2">
      <c r="A678" t="s">
        <v>53</v>
      </c>
      <c r="B678" t="s">
        <v>29</v>
      </c>
      <c r="C678">
        <v>0.25</v>
      </c>
      <c r="D678" t="s">
        <v>41</v>
      </c>
    </row>
    <row r="679" spans="1:4" x14ac:dyDescent="0.2">
      <c r="A679" t="s">
        <v>53</v>
      </c>
      <c r="B679" t="s">
        <v>29</v>
      </c>
      <c r="C679">
        <v>0.25</v>
      </c>
      <c r="D679" t="s">
        <v>80</v>
      </c>
    </row>
    <row r="680" spans="1:4" x14ac:dyDescent="0.2">
      <c r="A680" t="s">
        <v>53</v>
      </c>
      <c r="B680" t="s">
        <v>29</v>
      </c>
      <c r="C680">
        <v>0.25</v>
      </c>
      <c r="D680" t="s">
        <v>81</v>
      </c>
    </row>
    <row r="681" spans="1:4" x14ac:dyDescent="0.2">
      <c r="A681" t="s">
        <v>53</v>
      </c>
      <c r="B681" t="s">
        <v>46</v>
      </c>
      <c r="C681">
        <v>0.125</v>
      </c>
      <c r="D681" t="s">
        <v>45</v>
      </c>
    </row>
    <row r="682" spans="1:4" x14ac:dyDescent="0.2">
      <c r="A682" t="s">
        <v>53</v>
      </c>
      <c r="B682" t="s">
        <v>46</v>
      </c>
      <c r="C682">
        <v>0.25</v>
      </c>
      <c r="D682" t="s">
        <v>41</v>
      </c>
    </row>
    <row r="683" spans="1:4" x14ac:dyDescent="0.2">
      <c r="A683" t="s">
        <v>53</v>
      </c>
      <c r="B683" t="s">
        <v>46</v>
      </c>
      <c r="C683">
        <v>0.125</v>
      </c>
      <c r="D683" t="s">
        <v>42</v>
      </c>
    </row>
    <row r="684" spans="1:4" x14ac:dyDescent="0.2">
      <c r="A684" t="s">
        <v>53</v>
      </c>
      <c r="B684" t="s">
        <v>46</v>
      </c>
      <c r="C684">
        <v>0.125</v>
      </c>
      <c r="D684" t="s">
        <v>80</v>
      </c>
    </row>
    <row r="685" spans="1:4" x14ac:dyDescent="0.2">
      <c r="A685" t="s">
        <v>53</v>
      </c>
      <c r="B685" t="s">
        <v>46</v>
      </c>
      <c r="C685">
        <v>0.25</v>
      </c>
      <c r="D685" t="s">
        <v>81</v>
      </c>
    </row>
    <row r="686" spans="1:4" x14ac:dyDescent="0.2">
      <c r="A686" t="s">
        <v>53</v>
      </c>
      <c r="B686" t="s">
        <v>46</v>
      </c>
      <c r="C686">
        <v>0.125</v>
      </c>
      <c r="D686" t="s">
        <v>82</v>
      </c>
    </row>
    <row r="687" spans="1:4" x14ac:dyDescent="0.2">
      <c r="A687" t="s">
        <v>53</v>
      </c>
      <c r="B687" t="s">
        <v>79</v>
      </c>
      <c r="C687">
        <v>0.25</v>
      </c>
      <c r="D687" t="s">
        <v>41</v>
      </c>
    </row>
    <row r="688" spans="1:4" x14ac:dyDescent="0.2">
      <c r="A688" t="s">
        <v>53</v>
      </c>
      <c r="B688" t="s">
        <v>79</v>
      </c>
      <c r="C688">
        <v>0.25</v>
      </c>
      <c r="D688" t="s">
        <v>42</v>
      </c>
    </row>
    <row r="689" spans="1:4" x14ac:dyDescent="0.2">
      <c r="A689" t="s">
        <v>53</v>
      </c>
      <c r="B689" t="s">
        <v>79</v>
      </c>
      <c r="C689">
        <v>0.25</v>
      </c>
      <c r="D689" t="s">
        <v>81</v>
      </c>
    </row>
    <row r="690" spans="1:4" x14ac:dyDescent="0.2">
      <c r="A690" t="s">
        <v>53</v>
      </c>
      <c r="B690" t="s">
        <v>79</v>
      </c>
      <c r="C690">
        <v>0.25</v>
      </c>
      <c r="D690" t="s">
        <v>82</v>
      </c>
    </row>
    <row r="691" spans="1:4" x14ac:dyDescent="0.2">
      <c r="A691" t="s">
        <v>53</v>
      </c>
      <c r="B691" t="s">
        <v>80</v>
      </c>
      <c r="C691">
        <v>0.125</v>
      </c>
      <c r="D691" t="s">
        <v>45</v>
      </c>
    </row>
    <row r="692" spans="1:4" x14ac:dyDescent="0.2">
      <c r="A692" t="s">
        <v>53</v>
      </c>
      <c r="B692" t="s">
        <v>80</v>
      </c>
      <c r="C692">
        <v>0.125</v>
      </c>
      <c r="D692" t="s">
        <v>52</v>
      </c>
    </row>
    <row r="693" spans="1:4" x14ac:dyDescent="0.2">
      <c r="A693" t="s">
        <v>53</v>
      </c>
      <c r="B693" t="s">
        <v>80</v>
      </c>
      <c r="C693">
        <v>0.125</v>
      </c>
      <c r="D693" t="s">
        <v>53</v>
      </c>
    </row>
    <row r="694" spans="1:4" x14ac:dyDescent="0.2">
      <c r="A694" t="s">
        <v>53</v>
      </c>
      <c r="B694" t="s">
        <v>80</v>
      </c>
      <c r="C694">
        <v>0.125</v>
      </c>
      <c r="D694" t="s">
        <v>54</v>
      </c>
    </row>
    <row r="695" spans="1:4" x14ac:dyDescent="0.2">
      <c r="A695" t="s">
        <v>53</v>
      </c>
      <c r="B695" t="s">
        <v>80</v>
      </c>
      <c r="C695">
        <v>0.125</v>
      </c>
      <c r="D695" t="s">
        <v>41</v>
      </c>
    </row>
    <row r="696" spans="1:4" x14ac:dyDescent="0.2">
      <c r="A696" t="s">
        <v>53</v>
      </c>
      <c r="B696" t="s">
        <v>80</v>
      </c>
      <c r="C696">
        <v>0.125</v>
      </c>
      <c r="D696" t="s">
        <v>80</v>
      </c>
    </row>
    <row r="697" spans="1:4" x14ac:dyDescent="0.2">
      <c r="A697" t="s">
        <v>53</v>
      </c>
      <c r="B697" t="s">
        <v>80</v>
      </c>
      <c r="C697">
        <v>0.125</v>
      </c>
      <c r="D697" t="s">
        <v>81</v>
      </c>
    </row>
    <row r="698" spans="1:4" x14ac:dyDescent="0.2">
      <c r="A698" t="s">
        <v>53</v>
      </c>
      <c r="B698" t="s">
        <v>80</v>
      </c>
      <c r="C698">
        <v>0.125</v>
      </c>
      <c r="D698" t="s">
        <v>83</v>
      </c>
    </row>
    <row r="699" spans="1:4" x14ac:dyDescent="0.2">
      <c r="A699" t="s">
        <v>53</v>
      </c>
      <c r="B699" t="s">
        <v>81</v>
      </c>
      <c r="C699">
        <v>6.25E-2</v>
      </c>
      <c r="D699" t="s">
        <v>45</v>
      </c>
    </row>
    <row r="700" spans="1:4" x14ac:dyDescent="0.2">
      <c r="A700" t="s">
        <v>53</v>
      </c>
      <c r="B700" t="s">
        <v>81</v>
      </c>
      <c r="C700">
        <v>6.25E-2</v>
      </c>
      <c r="D700" t="s">
        <v>52</v>
      </c>
    </row>
    <row r="701" spans="1:4" x14ac:dyDescent="0.2">
      <c r="A701" t="s">
        <v>53</v>
      </c>
      <c r="B701" t="s">
        <v>81</v>
      </c>
      <c r="C701">
        <v>0.125</v>
      </c>
      <c r="D701" t="s">
        <v>53</v>
      </c>
    </row>
    <row r="702" spans="1:4" x14ac:dyDescent="0.2">
      <c r="A702" t="s">
        <v>53</v>
      </c>
      <c r="B702" t="s">
        <v>81</v>
      </c>
      <c r="C702">
        <v>6.25E-2</v>
      </c>
      <c r="D702" t="s">
        <v>54</v>
      </c>
    </row>
    <row r="703" spans="1:4" x14ac:dyDescent="0.2">
      <c r="A703" t="s">
        <v>53</v>
      </c>
      <c r="B703" t="s">
        <v>81</v>
      </c>
      <c r="C703">
        <v>0.125</v>
      </c>
      <c r="D703" t="s">
        <v>41</v>
      </c>
    </row>
    <row r="704" spans="1:4" x14ac:dyDescent="0.2">
      <c r="A704" t="s">
        <v>53</v>
      </c>
      <c r="B704" t="s">
        <v>81</v>
      </c>
      <c r="C704">
        <v>6.25E-2</v>
      </c>
      <c r="D704" t="s">
        <v>42</v>
      </c>
    </row>
    <row r="705" spans="1:4" x14ac:dyDescent="0.2">
      <c r="A705" t="s">
        <v>53</v>
      </c>
      <c r="B705" t="s">
        <v>81</v>
      </c>
      <c r="C705">
        <v>6.25E-2</v>
      </c>
      <c r="D705" t="s">
        <v>43</v>
      </c>
    </row>
    <row r="706" spans="1:4" x14ac:dyDescent="0.2">
      <c r="A706" t="s">
        <v>53</v>
      </c>
      <c r="B706" t="s">
        <v>81</v>
      </c>
      <c r="C706">
        <v>6.25E-2</v>
      </c>
      <c r="D706" t="s">
        <v>80</v>
      </c>
    </row>
    <row r="707" spans="1:4" x14ac:dyDescent="0.2">
      <c r="A707" t="s">
        <v>53</v>
      </c>
      <c r="B707" t="s">
        <v>81</v>
      </c>
      <c r="C707">
        <v>0.125</v>
      </c>
      <c r="D707" t="s">
        <v>81</v>
      </c>
    </row>
    <row r="708" spans="1:4" x14ac:dyDescent="0.2">
      <c r="A708" t="s">
        <v>53</v>
      </c>
      <c r="B708" t="s">
        <v>81</v>
      </c>
      <c r="C708">
        <v>6.25E-2</v>
      </c>
      <c r="D708" t="s">
        <v>82</v>
      </c>
    </row>
    <row r="709" spans="1:4" x14ac:dyDescent="0.2">
      <c r="A709" t="s">
        <v>53</v>
      </c>
      <c r="B709" t="s">
        <v>81</v>
      </c>
      <c r="C709">
        <v>0.125</v>
      </c>
      <c r="D709" t="s">
        <v>83</v>
      </c>
    </row>
    <row r="710" spans="1:4" x14ac:dyDescent="0.2">
      <c r="A710" t="s">
        <v>53</v>
      </c>
      <c r="B710" t="s">
        <v>81</v>
      </c>
      <c r="C710">
        <v>6.25E-2</v>
      </c>
      <c r="D710" t="s">
        <v>84</v>
      </c>
    </row>
    <row r="711" spans="1:4" x14ac:dyDescent="0.2">
      <c r="A711" t="s">
        <v>53</v>
      </c>
      <c r="B711" t="s">
        <v>82</v>
      </c>
      <c r="C711">
        <v>0.125</v>
      </c>
      <c r="D711" t="s">
        <v>53</v>
      </c>
    </row>
    <row r="712" spans="1:4" x14ac:dyDescent="0.2">
      <c r="A712" t="s">
        <v>53</v>
      </c>
      <c r="B712" t="s">
        <v>82</v>
      </c>
      <c r="C712">
        <v>0.125</v>
      </c>
      <c r="D712" t="s">
        <v>41</v>
      </c>
    </row>
    <row r="713" spans="1:4" x14ac:dyDescent="0.2">
      <c r="A713" t="s">
        <v>53</v>
      </c>
      <c r="B713" t="s">
        <v>82</v>
      </c>
      <c r="C713">
        <v>0.125</v>
      </c>
      <c r="D713" t="s">
        <v>42</v>
      </c>
    </row>
    <row r="714" spans="1:4" x14ac:dyDescent="0.2">
      <c r="A714" t="s">
        <v>53</v>
      </c>
      <c r="B714" t="s">
        <v>82</v>
      </c>
      <c r="C714">
        <v>0.125</v>
      </c>
      <c r="D714" t="s">
        <v>43</v>
      </c>
    </row>
    <row r="715" spans="1:4" x14ac:dyDescent="0.2">
      <c r="A715" t="s">
        <v>53</v>
      </c>
      <c r="B715" t="s">
        <v>82</v>
      </c>
      <c r="C715">
        <v>0.125</v>
      </c>
      <c r="D715" t="s">
        <v>81</v>
      </c>
    </row>
    <row r="716" spans="1:4" x14ac:dyDescent="0.2">
      <c r="A716" t="s">
        <v>53</v>
      </c>
      <c r="B716" t="s">
        <v>82</v>
      </c>
      <c r="C716">
        <v>0.125</v>
      </c>
      <c r="D716" t="s">
        <v>82</v>
      </c>
    </row>
    <row r="717" spans="1:4" x14ac:dyDescent="0.2">
      <c r="A717" t="s">
        <v>53</v>
      </c>
      <c r="B717" t="s">
        <v>82</v>
      </c>
      <c r="C717">
        <v>0.125</v>
      </c>
      <c r="D717" t="s">
        <v>83</v>
      </c>
    </row>
    <row r="718" spans="1:4" x14ac:dyDescent="0.2">
      <c r="A718" t="s">
        <v>53</v>
      </c>
      <c r="B718" t="s">
        <v>82</v>
      </c>
      <c r="C718">
        <v>0.125</v>
      </c>
      <c r="D718" t="s">
        <v>84</v>
      </c>
    </row>
    <row r="719" spans="1:4" x14ac:dyDescent="0.2">
      <c r="A719" t="s">
        <v>53</v>
      </c>
      <c r="B719" t="s">
        <v>83</v>
      </c>
      <c r="C719">
        <v>0.125</v>
      </c>
      <c r="D719" t="s">
        <v>52</v>
      </c>
    </row>
    <row r="720" spans="1:4" x14ac:dyDescent="0.2">
      <c r="A720" t="s">
        <v>53</v>
      </c>
      <c r="B720" t="s">
        <v>83</v>
      </c>
      <c r="C720">
        <v>0.25</v>
      </c>
      <c r="D720" t="s">
        <v>53</v>
      </c>
    </row>
    <row r="721" spans="1:4" x14ac:dyDescent="0.2">
      <c r="A721" t="s">
        <v>53</v>
      </c>
      <c r="B721" t="s">
        <v>83</v>
      </c>
      <c r="C721">
        <v>0.125</v>
      </c>
      <c r="D721" t="s">
        <v>54</v>
      </c>
    </row>
    <row r="722" spans="1:4" x14ac:dyDescent="0.2">
      <c r="A722" t="s">
        <v>53</v>
      </c>
      <c r="B722" t="s">
        <v>83</v>
      </c>
      <c r="C722">
        <v>0.125</v>
      </c>
      <c r="D722" t="s">
        <v>43</v>
      </c>
    </row>
    <row r="723" spans="1:4" x14ac:dyDescent="0.2">
      <c r="A723" t="s">
        <v>53</v>
      </c>
      <c r="B723" t="s">
        <v>83</v>
      </c>
      <c r="C723">
        <v>0.25</v>
      </c>
      <c r="D723" t="s">
        <v>83</v>
      </c>
    </row>
    <row r="724" spans="1:4" x14ac:dyDescent="0.2">
      <c r="A724" t="s">
        <v>53</v>
      </c>
      <c r="B724" t="s">
        <v>83</v>
      </c>
      <c r="C724">
        <v>0.125</v>
      </c>
      <c r="D724" t="s">
        <v>84</v>
      </c>
    </row>
    <row r="725" spans="1:4" x14ac:dyDescent="0.2">
      <c r="A725" t="s">
        <v>53</v>
      </c>
      <c r="B725" t="s">
        <v>84</v>
      </c>
      <c r="C725">
        <v>0.25</v>
      </c>
      <c r="D725" t="s">
        <v>53</v>
      </c>
    </row>
    <row r="726" spans="1:4" x14ac:dyDescent="0.2">
      <c r="A726" t="s">
        <v>53</v>
      </c>
      <c r="B726" t="s">
        <v>84</v>
      </c>
      <c r="C726">
        <v>0.25</v>
      </c>
      <c r="D726" t="s">
        <v>43</v>
      </c>
    </row>
    <row r="727" spans="1:4" x14ac:dyDescent="0.2">
      <c r="A727" t="s">
        <v>53</v>
      </c>
      <c r="B727" t="s">
        <v>84</v>
      </c>
      <c r="C727">
        <v>0.25</v>
      </c>
      <c r="D727" t="s">
        <v>83</v>
      </c>
    </row>
    <row r="728" spans="1:4" x14ac:dyDescent="0.2">
      <c r="A728" t="s">
        <v>53</v>
      </c>
      <c r="B728" t="s">
        <v>84</v>
      </c>
      <c r="C728">
        <v>0.25</v>
      </c>
      <c r="D728" t="s">
        <v>84</v>
      </c>
    </row>
    <row r="729" spans="1:4" x14ac:dyDescent="0.2">
      <c r="A729" t="s">
        <v>54</v>
      </c>
      <c r="B729" t="s">
        <v>31</v>
      </c>
      <c r="C729">
        <v>0.5</v>
      </c>
      <c r="D729" t="s">
        <v>45</v>
      </c>
    </row>
    <row r="730" spans="1:4" x14ac:dyDescent="0.2">
      <c r="A730" t="s">
        <v>54</v>
      </c>
      <c r="B730" t="s">
        <v>31</v>
      </c>
      <c r="C730">
        <v>0.5</v>
      </c>
      <c r="D730" t="s">
        <v>41</v>
      </c>
    </row>
    <row r="731" spans="1:4" x14ac:dyDescent="0.2">
      <c r="A731" t="s">
        <v>54</v>
      </c>
      <c r="B731" t="s">
        <v>33</v>
      </c>
      <c r="C731">
        <v>1</v>
      </c>
      <c r="D731" t="s">
        <v>41</v>
      </c>
    </row>
    <row r="732" spans="1:4" x14ac:dyDescent="0.2">
      <c r="A732" t="s">
        <v>54</v>
      </c>
      <c r="B732" t="s">
        <v>35</v>
      </c>
      <c r="C732">
        <v>0.5</v>
      </c>
      <c r="D732" t="s">
        <v>53</v>
      </c>
    </row>
    <row r="733" spans="1:4" x14ac:dyDescent="0.2">
      <c r="A733" t="s">
        <v>54</v>
      </c>
      <c r="B733" t="s">
        <v>35</v>
      </c>
      <c r="C733">
        <v>0.5</v>
      </c>
      <c r="D733" t="s">
        <v>41</v>
      </c>
    </row>
    <row r="734" spans="1:4" x14ac:dyDescent="0.2">
      <c r="A734" t="s">
        <v>54</v>
      </c>
      <c r="B734" t="s">
        <v>36</v>
      </c>
      <c r="C734">
        <v>0.5</v>
      </c>
      <c r="D734" t="s">
        <v>45</v>
      </c>
    </row>
    <row r="735" spans="1:4" x14ac:dyDescent="0.2">
      <c r="A735" t="s">
        <v>54</v>
      </c>
      <c r="B735" t="s">
        <v>36</v>
      </c>
      <c r="C735">
        <v>0.5</v>
      </c>
      <c r="D735" t="s">
        <v>80</v>
      </c>
    </row>
    <row r="736" spans="1:4" x14ac:dyDescent="0.2">
      <c r="A736" t="s">
        <v>54</v>
      </c>
      <c r="B736" t="s">
        <v>37</v>
      </c>
      <c r="C736">
        <v>0.25</v>
      </c>
      <c r="D736" t="s">
        <v>45</v>
      </c>
    </row>
    <row r="737" spans="1:4" x14ac:dyDescent="0.2">
      <c r="A737" t="s">
        <v>54</v>
      </c>
      <c r="B737" t="s">
        <v>37</v>
      </c>
      <c r="C737">
        <v>0.25</v>
      </c>
      <c r="D737" t="s">
        <v>41</v>
      </c>
    </row>
    <row r="738" spans="1:4" x14ac:dyDescent="0.2">
      <c r="A738" t="s">
        <v>54</v>
      </c>
      <c r="B738" t="s">
        <v>37</v>
      </c>
      <c r="C738">
        <v>0.25</v>
      </c>
      <c r="D738" t="s">
        <v>80</v>
      </c>
    </row>
    <row r="739" spans="1:4" x14ac:dyDescent="0.2">
      <c r="A739" t="s">
        <v>54</v>
      </c>
      <c r="B739" t="s">
        <v>37</v>
      </c>
      <c r="C739">
        <v>0.25</v>
      </c>
      <c r="D739" t="s">
        <v>81</v>
      </c>
    </row>
    <row r="740" spans="1:4" x14ac:dyDescent="0.2">
      <c r="A740" t="s">
        <v>54</v>
      </c>
      <c r="B740" t="s">
        <v>39</v>
      </c>
      <c r="C740">
        <v>0.5</v>
      </c>
      <c r="D740" t="s">
        <v>41</v>
      </c>
    </row>
    <row r="741" spans="1:4" x14ac:dyDescent="0.2">
      <c r="A741" t="s">
        <v>54</v>
      </c>
      <c r="B741" t="s">
        <v>39</v>
      </c>
      <c r="C741">
        <v>0.5</v>
      </c>
      <c r="D741" t="s">
        <v>81</v>
      </c>
    </row>
    <row r="742" spans="1:4" x14ac:dyDescent="0.2">
      <c r="A742" t="s">
        <v>54</v>
      </c>
      <c r="B742" t="s">
        <v>41</v>
      </c>
      <c r="C742">
        <v>0.125</v>
      </c>
      <c r="D742" t="s">
        <v>45</v>
      </c>
    </row>
    <row r="743" spans="1:4" x14ac:dyDescent="0.2">
      <c r="A743" t="s">
        <v>54</v>
      </c>
      <c r="B743" t="s">
        <v>41</v>
      </c>
      <c r="C743">
        <v>0.125</v>
      </c>
      <c r="D743" t="s">
        <v>52</v>
      </c>
    </row>
    <row r="744" spans="1:4" x14ac:dyDescent="0.2">
      <c r="A744" t="s">
        <v>54</v>
      </c>
      <c r="B744" t="s">
        <v>41</v>
      </c>
      <c r="C744">
        <v>0.125</v>
      </c>
      <c r="D744" t="s">
        <v>53</v>
      </c>
    </row>
    <row r="745" spans="1:4" x14ac:dyDescent="0.2">
      <c r="A745" t="s">
        <v>54</v>
      </c>
      <c r="B745" t="s">
        <v>41</v>
      </c>
      <c r="C745">
        <v>0.125</v>
      </c>
      <c r="D745" t="s">
        <v>54</v>
      </c>
    </row>
    <row r="746" spans="1:4" x14ac:dyDescent="0.2">
      <c r="A746" t="s">
        <v>54</v>
      </c>
      <c r="B746" t="s">
        <v>41</v>
      </c>
      <c r="C746">
        <v>0.125</v>
      </c>
      <c r="D746" t="s">
        <v>41</v>
      </c>
    </row>
    <row r="747" spans="1:4" x14ac:dyDescent="0.2">
      <c r="A747" t="s">
        <v>54</v>
      </c>
      <c r="B747" t="s">
        <v>41</v>
      </c>
      <c r="C747">
        <v>0.125</v>
      </c>
      <c r="D747" t="s">
        <v>80</v>
      </c>
    </row>
    <row r="748" spans="1:4" x14ac:dyDescent="0.2">
      <c r="A748" t="s">
        <v>54</v>
      </c>
      <c r="B748" t="s">
        <v>41</v>
      </c>
      <c r="C748">
        <v>0.125</v>
      </c>
      <c r="D748" t="s">
        <v>81</v>
      </c>
    </row>
    <row r="749" spans="1:4" x14ac:dyDescent="0.2">
      <c r="A749" t="s">
        <v>54</v>
      </c>
      <c r="B749" t="s">
        <v>41</v>
      </c>
      <c r="C749">
        <v>0.125</v>
      </c>
      <c r="D749" t="s">
        <v>83</v>
      </c>
    </row>
    <row r="750" spans="1:4" x14ac:dyDescent="0.2">
      <c r="A750" t="s">
        <v>54</v>
      </c>
      <c r="B750" t="s">
        <v>42</v>
      </c>
      <c r="C750">
        <v>0.25</v>
      </c>
      <c r="D750" t="s">
        <v>53</v>
      </c>
    </row>
    <row r="751" spans="1:4" x14ac:dyDescent="0.2">
      <c r="A751" t="s">
        <v>54</v>
      </c>
      <c r="B751" t="s">
        <v>42</v>
      </c>
      <c r="C751">
        <v>0.25</v>
      </c>
      <c r="D751" t="s">
        <v>41</v>
      </c>
    </row>
    <row r="752" spans="1:4" x14ac:dyDescent="0.2">
      <c r="A752" t="s">
        <v>54</v>
      </c>
      <c r="B752" t="s">
        <v>42</v>
      </c>
      <c r="C752">
        <v>0.25</v>
      </c>
      <c r="D752" t="s">
        <v>81</v>
      </c>
    </row>
    <row r="753" spans="1:4" x14ac:dyDescent="0.2">
      <c r="A753" t="s">
        <v>54</v>
      </c>
      <c r="B753" t="s">
        <v>42</v>
      </c>
      <c r="C753">
        <v>0.25</v>
      </c>
      <c r="D753" t="s">
        <v>83</v>
      </c>
    </row>
    <row r="754" spans="1:4" x14ac:dyDescent="0.2">
      <c r="A754" t="s">
        <v>54</v>
      </c>
      <c r="B754" t="s">
        <v>43</v>
      </c>
      <c r="C754">
        <v>0.5</v>
      </c>
      <c r="D754" t="s">
        <v>53</v>
      </c>
    </row>
    <row r="755" spans="1:4" x14ac:dyDescent="0.2">
      <c r="A755" t="s">
        <v>54</v>
      </c>
      <c r="B755" t="s">
        <v>43</v>
      </c>
      <c r="C755">
        <v>0.5</v>
      </c>
      <c r="D755" t="s">
        <v>83</v>
      </c>
    </row>
    <row r="756" spans="1:4" x14ac:dyDescent="0.2">
      <c r="A756" t="s">
        <v>54</v>
      </c>
      <c r="B756" t="s">
        <v>29</v>
      </c>
      <c r="C756">
        <v>1</v>
      </c>
      <c r="D756" t="s">
        <v>80</v>
      </c>
    </row>
    <row r="757" spans="1:4" x14ac:dyDescent="0.2">
      <c r="A757" t="s">
        <v>54</v>
      </c>
      <c r="B757" t="s">
        <v>46</v>
      </c>
      <c r="C757">
        <v>0.5</v>
      </c>
      <c r="D757" t="s">
        <v>80</v>
      </c>
    </row>
    <row r="758" spans="1:4" x14ac:dyDescent="0.2">
      <c r="A758" t="s">
        <v>54</v>
      </c>
      <c r="B758" t="s">
        <v>46</v>
      </c>
      <c r="C758">
        <v>0.5</v>
      </c>
      <c r="D758" t="s">
        <v>81</v>
      </c>
    </row>
    <row r="759" spans="1:4" x14ac:dyDescent="0.2">
      <c r="A759" t="s">
        <v>54</v>
      </c>
      <c r="B759" t="s">
        <v>79</v>
      </c>
      <c r="C759">
        <v>1</v>
      </c>
      <c r="D759" t="s">
        <v>81</v>
      </c>
    </row>
    <row r="760" spans="1:4" x14ac:dyDescent="0.2">
      <c r="A760" t="s">
        <v>54</v>
      </c>
      <c r="B760" t="s">
        <v>80</v>
      </c>
      <c r="C760">
        <v>0.5</v>
      </c>
      <c r="D760" t="s">
        <v>54</v>
      </c>
    </row>
    <row r="761" spans="1:4" x14ac:dyDescent="0.2">
      <c r="A761" t="s">
        <v>54</v>
      </c>
      <c r="B761" t="s">
        <v>80</v>
      </c>
      <c r="C761">
        <v>0.5</v>
      </c>
      <c r="D761" t="s">
        <v>80</v>
      </c>
    </row>
    <row r="762" spans="1:4" x14ac:dyDescent="0.2">
      <c r="A762" t="s">
        <v>54</v>
      </c>
      <c r="B762" t="s">
        <v>81</v>
      </c>
      <c r="C762">
        <v>0.25</v>
      </c>
      <c r="D762" t="s">
        <v>54</v>
      </c>
    </row>
    <row r="763" spans="1:4" x14ac:dyDescent="0.2">
      <c r="A763" t="s">
        <v>54</v>
      </c>
      <c r="B763" t="s">
        <v>81</v>
      </c>
      <c r="C763">
        <v>0.25</v>
      </c>
      <c r="D763" t="s">
        <v>80</v>
      </c>
    </row>
    <row r="764" spans="1:4" x14ac:dyDescent="0.2">
      <c r="A764" t="s">
        <v>54</v>
      </c>
      <c r="B764" t="s">
        <v>81</v>
      </c>
      <c r="C764">
        <v>0.25</v>
      </c>
      <c r="D764" t="s">
        <v>81</v>
      </c>
    </row>
    <row r="765" spans="1:4" x14ac:dyDescent="0.2">
      <c r="A765" t="s">
        <v>54</v>
      </c>
      <c r="B765" t="s">
        <v>81</v>
      </c>
      <c r="C765">
        <v>0.25</v>
      </c>
      <c r="D765" t="s">
        <v>83</v>
      </c>
    </row>
    <row r="766" spans="1:4" x14ac:dyDescent="0.2">
      <c r="A766" t="s">
        <v>54</v>
      </c>
      <c r="B766" t="s">
        <v>82</v>
      </c>
      <c r="C766">
        <v>0.5</v>
      </c>
      <c r="D766" t="s">
        <v>81</v>
      </c>
    </row>
    <row r="767" spans="1:4" x14ac:dyDescent="0.2">
      <c r="A767" t="s">
        <v>54</v>
      </c>
      <c r="B767" t="s">
        <v>82</v>
      </c>
      <c r="C767">
        <v>0.5</v>
      </c>
      <c r="D767" t="s">
        <v>83</v>
      </c>
    </row>
    <row r="768" spans="1:4" x14ac:dyDescent="0.2">
      <c r="A768" t="s">
        <v>54</v>
      </c>
      <c r="B768" t="s">
        <v>83</v>
      </c>
      <c r="C768">
        <v>0.5</v>
      </c>
      <c r="D768" t="s">
        <v>54</v>
      </c>
    </row>
    <row r="769" spans="1:4" x14ac:dyDescent="0.2">
      <c r="A769" t="s">
        <v>54</v>
      </c>
      <c r="B769" t="s">
        <v>83</v>
      </c>
      <c r="C769">
        <v>0.5</v>
      </c>
      <c r="D769" t="s">
        <v>83</v>
      </c>
    </row>
    <row r="770" spans="1:4" x14ac:dyDescent="0.2">
      <c r="A770" t="s">
        <v>54</v>
      </c>
      <c r="B770" t="s">
        <v>84</v>
      </c>
      <c r="C770">
        <v>1</v>
      </c>
      <c r="D770" t="s">
        <v>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456-9004-7041-95A2-3C1A0386A075}">
  <dimension ref="A1:CB179"/>
  <sheetViews>
    <sheetView workbookViewId="0">
      <pane xSplit="10" ySplit="2" topLeftCell="K27" activePane="bottomRight" state="frozen"/>
      <selection pane="topRight" activeCell="K1" sqref="K1"/>
      <selection pane="bottomLeft" activeCell="A3" sqref="A3"/>
      <selection pane="bottomRight" activeCell="B63" sqref="B63"/>
    </sheetView>
  </sheetViews>
  <sheetFormatPr baseColWidth="10" defaultRowHeight="16" x14ac:dyDescent="0.2"/>
  <cols>
    <col min="1" max="1" width="3.1640625" bestFit="1" customWidth="1"/>
    <col min="2" max="2" width="7" bestFit="1" customWidth="1"/>
    <col min="3" max="3" width="4.83203125" style="2" bestFit="1" customWidth="1"/>
    <col min="4" max="4" width="5.1640625" bestFit="1" customWidth="1"/>
    <col min="5" max="5" width="6.83203125" bestFit="1" customWidth="1"/>
    <col min="6" max="6" width="5.1640625" bestFit="1" customWidth="1"/>
    <col min="7" max="7" width="6" bestFit="1" customWidth="1"/>
    <col min="8" max="8" width="3.33203125" customWidth="1"/>
    <col min="9" max="9" width="5.1640625" style="3" customWidth="1"/>
    <col min="10" max="10" width="12.33203125" style="1" bestFit="1" customWidth="1"/>
    <col min="11" max="12" width="10.6640625" style="1" bestFit="1" customWidth="1"/>
    <col min="13" max="13" width="3.33203125" style="1" customWidth="1"/>
    <col min="14" max="14" width="10.6640625" style="1" bestFit="1" customWidth="1"/>
    <col min="15" max="15" width="3.33203125" customWidth="1"/>
    <col min="16" max="17" width="10.6640625" style="1" bestFit="1" customWidth="1"/>
    <col min="18" max="19" width="11.5" style="1" bestFit="1" customWidth="1"/>
    <col min="20" max="20" width="3.33203125" customWidth="1"/>
    <col min="21" max="21" width="10.6640625" bestFit="1" customWidth="1"/>
    <col min="22" max="22" width="11.5" bestFit="1" customWidth="1"/>
    <col min="23" max="23" width="3.33203125" customWidth="1"/>
    <col min="24" max="25" width="11.5" bestFit="1" customWidth="1"/>
    <col min="26" max="26" width="3.33203125" customWidth="1"/>
    <col min="27" max="27" width="11.5" bestFit="1" customWidth="1"/>
    <col min="28" max="28" width="3.33203125" customWidth="1"/>
    <col min="29" max="30" width="10.6640625" bestFit="1" customWidth="1"/>
    <col min="31" max="31" width="3.33203125" customWidth="1"/>
    <col min="32" max="35" width="10.6640625" bestFit="1" customWidth="1"/>
    <col min="36" max="36" width="3.33203125" customWidth="1"/>
    <col min="37" max="38" width="10.6640625" bestFit="1" customWidth="1"/>
    <col min="39" max="39" width="3.33203125" customWidth="1"/>
    <col min="40" max="40" width="10.6640625" bestFit="1" customWidth="1"/>
    <col min="42" max="43" width="11.5" bestFit="1" customWidth="1"/>
    <col min="44" max="45" width="10.6640625" bestFit="1" customWidth="1"/>
    <col min="46" max="47" width="11.5" bestFit="1" customWidth="1"/>
    <col min="48" max="48" width="3.33203125" customWidth="1"/>
    <col min="49" max="49" width="10.6640625" bestFit="1" customWidth="1"/>
    <col min="50" max="50" width="11.5" bestFit="1" customWidth="1"/>
    <col min="51" max="51" width="10.6640625" bestFit="1" customWidth="1"/>
    <col min="52" max="52" width="11.5" bestFit="1" customWidth="1"/>
    <col min="53" max="53" width="3.33203125" customWidth="1"/>
    <col min="54" max="57" width="11.5" bestFit="1" customWidth="1"/>
    <col min="58" max="58" width="3.33203125" customWidth="1"/>
    <col min="59" max="60" width="11.5" bestFit="1" customWidth="1"/>
    <col min="61" max="61" width="3.33203125" customWidth="1"/>
    <col min="63" max="63" width="3.33203125" customWidth="1"/>
    <col min="64" max="65" width="10.6640625" bestFit="1" customWidth="1"/>
    <col min="66" max="66" width="3.33203125" customWidth="1"/>
    <col min="67" max="67" width="10.6640625" bestFit="1" customWidth="1"/>
    <col min="68" max="68" width="3.33203125" customWidth="1"/>
    <col min="69" max="70" width="10.6640625" bestFit="1" customWidth="1"/>
    <col min="71" max="72" width="11.5" bestFit="1" customWidth="1"/>
    <col min="73" max="73" width="3.33203125" customWidth="1"/>
    <col min="74" max="74" width="10.6640625" bestFit="1" customWidth="1"/>
    <col min="75" max="75" width="11.5" bestFit="1" customWidth="1"/>
    <col min="76" max="76" width="3.33203125" customWidth="1"/>
    <col min="77" max="78" width="11.5" bestFit="1" customWidth="1"/>
    <col min="79" max="79" width="3.33203125" customWidth="1"/>
    <col min="80" max="80" width="11.5" bestFit="1" customWidth="1"/>
  </cols>
  <sheetData>
    <row r="1" spans="1:80" x14ac:dyDescent="0.2">
      <c r="A1">
        <v>1</v>
      </c>
      <c r="B1" t="s">
        <v>0</v>
      </c>
      <c r="C1" s="2" t="s">
        <v>30</v>
      </c>
      <c r="D1" t="s">
        <v>20</v>
      </c>
      <c r="E1" t="s">
        <v>47</v>
      </c>
      <c r="F1" t="s">
        <v>23</v>
      </c>
      <c r="G1" t="s">
        <v>50</v>
      </c>
      <c r="K1" s="7" t="s">
        <v>31</v>
      </c>
      <c r="L1" s="7"/>
      <c r="N1" s="1" t="s">
        <v>33</v>
      </c>
      <c r="P1" s="7" t="s">
        <v>35</v>
      </c>
      <c r="Q1" s="7"/>
      <c r="R1" s="7"/>
      <c r="S1" s="7"/>
      <c r="U1" s="7" t="s">
        <v>36</v>
      </c>
      <c r="V1" s="7"/>
      <c r="X1" s="7" t="s">
        <v>37</v>
      </c>
      <c r="Y1" s="7"/>
      <c r="AA1" s="1" t="s">
        <v>39</v>
      </c>
      <c r="AC1" s="7" t="s">
        <v>41</v>
      </c>
      <c r="AD1" s="7"/>
      <c r="AF1" s="7" t="s">
        <v>42</v>
      </c>
      <c r="AG1" s="7"/>
      <c r="AH1" s="7"/>
      <c r="AI1" s="7"/>
      <c r="AK1" s="7" t="s">
        <v>43</v>
      </c>
      <c r="AL1" s="7"/>
      <c r="AN1" s="7" t="s">
        <v>29</v>
      </c>
      <c r="AO1" s="7"/>
      <c r="AP1" s="7"/>
      <c r="AQ1" s="7"/>
      <c r="AR1" s="7"/>
      <c r="AS1" s="7"/>
      <c r="AT1" s="7"/>
      <c r="AU1" s="7"/>
      <c r="AW1" s="7" t="s">
        <v>46</v>
      </c>
      <c r="AX1" s="7"/>
      <c r="AY1" s="7"/>
      <c r="AZ1" s="7"/>
      <c r="BB1" s="7" t="s">
        <v>79</v>
      </c>
      <c r="BC1" s="7"/>
      <c r="BD1" s="7"/>
      <c r="BE1" s="7"/>
      <c r="BG1" s="7" t="s">
        <v>80</v>
      </c>
      <c r="BH1" s="7"/>
      <c r="BJ1" s="1" t="s">
        <v>81</v>
      </c>
      <c r="BL1" s="7" t="s">
        <v>82</v>
      </c>
      <c r="BM1" s="7"/>
      <c r="BO1" s="1" t="s">
        <v>83</v>
      </c>
      <c r="BQ1" s="7" t="s">
        <v>84</v>
      </c>
      <c r="BR1" s="7"/>
      <c r="BS1" s="7"/>
      <c r="BT1" s="7"/>
      <c r="BV1" s="7" t="s">
        <v>85</v>
      </c>
      <c r="BW1" s="7"/>
      <c r="BY1" s="7" t="s">
        <v>86</v>
      </c>
      <c r="BZ1" s="7"/>
      <c r="CB1" s="1" t="s">
        <v>87</v>
      </c>
    </row>
    <row r="2" spans="1:80" x14ac:dyDescent="0.2">
      <c r="A2">
        <v>2</v>
      </c>
      <c r="B2" t="s">
        <v>0</v>
      </c>
      <c r="C2" s="2" t="s">
        <v>32</v>
      </c>
      <c r="D2" t="s">
        <v>20</v>
      </c>
      <c r="E2" t="s">
        <v>47</v>
      </c>
      <c r="F2" t="s">
        <v>23</v>
      </c>
      <c r="G2" t="s">
        <v>51</v>
      </c>
      <c r="K2" s="1" t="s">
        <v>123</v>
      </c>
      <c r="L2" s="1" t="s">
        <v>124</v>
      </c>
      <c r="N2" s="1" t="s">
        <v>124</v>
      </c>
      <c r="P2" s="1" t="s">
        <v>123</v>
      </c>
      <c r="Q2" s="1" t="s">
        <v>124</v>
      </c>
      <c r="R2" s="1" t="s">
        <v>127</v>
      </c>
      <c r="S2" s="1" t="s">
        <v>129</v>
      </c>
      <c r="U2" s="1" t="s">
        <v>124</v>
      </c>
      <c r="V2" s="1" t="s">
        <v>129</v>
      </c>
      <c r="X2" s="1" t="s">
        <v>127</v>
      </c>
      <c r="Y2" s="1" t="s">
        <v>129</v>
      </c>
      <c r="AA2" s="1" t="s">
        <v>129</v>
      </c>
      <c r="AC2" s="1" t="s">
        <v>123</v>
      </c>
      <c r="AD2" t="s">
        <v>131</v>
      </c>
      <c r="AF2" s="1" t="s">
        <v>123</v>
      </c>
      <c r="AG2" s="1" t="s">
        <v>124</v>
      </c>
      <c r="AH2" t="s">
        <v>131</v>
      </c>
      <c r="AI2" t="s">
        <v>133</v>
      </c>
      <c r="AK2" s="1" t="s">
        <v>124</v>
      </c>
      <c r="AL2" t="s">
        <v>133</v>
      </c>
      <c r="AN2" s="1" t="s">
        <v>123</v>
      </c>
      <c r="AO2" s="1" t="s">
        <v>124</v>
      </c>
      <c r="AP2" s="1" t="s">
        <v>127</v>
      </c>
      <c r="AQ2" s="1" t="s">
        <v>129</v>
      </c>
      <c r="AR2" t="s">
        <v>131</v>
      </c>
      <c r="AS2" t="s">
        <v>133</v>
      </c>
      <c r="AT2" s="1" t="s">
        <v>135</v>
      </c>
      <c r="AU2" s="1" t="s">
        <v>137</v>
      </c>
      <c r="AW2" s="1" t="s">
        <v>124</v>
      </c>
      <c r="AX2" s="1" t="s">
        <v>129</v>
      </c>
      <c r="AY2" t="s">
        <v>133</v>
      </c>
      <c r="AZ2" s="1" t="s">
        <v>137</v>
      </c>
      <c r="BB2" s="1" t="s">
        <v>127</v>
      </c>
      <c r="BC2" s="1" t="s">
        <v>129</v>
      </c>
      <c r="BD2" s="1" t="s">
        <v>135</v>
      </c>
      <c r="BE2" s="1" t="s">
        <v>137</v>
      </c>
      <c r="BG2" s="1" t="s">
        <v>129</v>
      </c>
      <c r="BH2" s="1" t="s">
        <v>137</v>
      </c>
      <c r="BJ2" t="s">
        <v>131</v>
      </c>
      <c r="BL2" t="s">
        <v>131</v>
      </c>
      <c r="BM2" t="s">
        <v>133</v>
      </c>
      <c r="BO2" t="s">
        <v>133</v>
      </c>
      <c r="BQ2" t="s">
        <v>131</v>
      </c>
      <c r="BR2" t="s">
        <v>133</v>
      </c>
      <c r="BS2" s="1" t="s">
        <v>135</v>
      </c>
      <c r="BT2" s="1" t="s">
        <v>137</v>
      </c>
      <c r="BV2" t="s">
        <v>133</v>
      </c>
      <c r="BW2" s="1" t="s">
        <v>137</v>
      </c>
      <c r="BY2" s="1" t="s">
        <v>135</v>
      </c>
      <c r="BZ2" s="1" t="s">
        <v>137</v>
      </c>
      <c r="CB2" s="1" t="s">
        <v>137</v>
      </c>
    </row>
    <row r="3" spans="1:80" x14ac:dyDescent="0.2">
      <c r="A3">
        <v>4</v>
      </c>
      <c r="B3" t="s">
        <v>0</v>
      </c>
      <c r="C3" s="2" t="s">
        <v>34</v>
      </c>
      <c r="D3" t="s">
        <v>20</v>
      </c>
      <c r="E3" t="s">
        <v>47</v>
      </c>
      <c r="F3" t="s">
        <v>24</v>
      </c>
      <c r="G3" t="s">
        <v>51</v>
      </c>
      <c r="I3" s="3" t="s">
        <v>30</v>
      </c>
      <c r="J3" s="1" t="s">
        <v>123</v>
      </c>
      <c r="K3" s="3" t="s">
        <v>30</v>
      </c>
      <c r="L3" s="1" t="s">
        <v>31</v>
      </c>
      <c r="N3" s="1" t="s">
        <v>31</v>
      </c>
      <c r="P3" s="3" t="s">
        <v>30</v>
      </c>
      <c r="Q3" s="1" t="s">
        <v>31</v>
      </c>
      <c r="R3" s="1" t="s">
        <v>40</v>
      </c>
      <c r="S3" s="1" t="s">
        <v>35</v>
      </c>
      <c r="U3" s="1" t="s">
        <v>31</v>
      </c>
      <c r="V3" s="1" t="s">
        <v>35</v>
      </c>
      <c r="X3" s="1" t="s">
        <v>40</v>
      </c>
      <c r="Y3" s="1" t="s">
        <v>35</v>
      </c>
      <c r="AA3" s="1" t="s">
        <v>35</v>
      </c>
      <c r="AC3" s="3" t="s">
        <v>30</v>
      </c>
      <c r="AD3" s="1" t="s">
        <v>41</v>
      </c>
      <c r="AF3" s="3" t="s">
        <v>30</v>
      </c>
      <c r="AG3" s="1" t="s">
        <v>31</v>
      </c>
      <c r="AH3" s="1" t="s">
        <v>41</v>
      </c>
      <c r="AI3" s="3" t="s">
        <v>42</v>
      </c>
      <c r="AK3" s="1" t="s">
        <v>31</v>
      </c>
      <c r="AL3" s="3" t="s">
        <v>42</v>
      </c>
      <c r="AN3" s="3" t="s">
        <v>30</v>
      </c>
      <c r="AO3" s="1" t="s">
        <v>31</v>
      </c>
      <c r="AP3" s="1" t="s">
        <v>40</v>
      </c>
      <c r="AQ3" s="1" t="s">
        <v>35</v>
      </c>
      <c r="AR3" s="1" t="s">
        <v>41</v>
      </c>
      <c r="AS3" s="3" t="s">
        <v>42</v>
      </c>
      <c r="AT3" s="3" t="s">
        <v>60</v>
      </c>
      <c r="AU3" s="3" t="s">
        <v>29</v>
      </c>
      <c r="AW3" s="1" t="s">
        <v>31</v>
      </c>
      <c r="AX3" s="1" t="s">
        <v>35</v>
      </c>
      <c r="AY3" s="3" t="s">
        <v>42</v>
      </c>
      <c r="AZ3" s="3" t="s">
        <v>29</v>
      </c>
      <c r="BB3" s="1" t="s">
        <v>40</v>
      </c>
      <c r="BC3" s="1" t="s">
        <v>35</v>
      </c>
      <c r="BD3" s="3" t="s">
        <v>60</v>
      </c>
      <c r="BE3" s="3" t="s">
        <v>29</v>
      </c>
      <c r="BG3" s="1" t="s">
        <v>35</v>
      </c>
      <c r="BH3" s="3" t="s">
        <v>29</v>
      </c>
      <c r="BJ3" s="1" t="s">
        <v>41</v>
      </c>
      <c r="BL3" s="1" t="s">
        <v>41</v>
      </c>
      <c r="BM3" s="3" t="s">
        <v>42</v>
      </c>
      <c r="BO3" s="3" t="s">
        <v>42</v>
      </c>
      <c r="BQ3" s="1" t="s">
        <v>41</v>
      </c>
      <c r="BR3" s="3" t="s">
        <v>42</v>
      </c>
      <c r="BS3" s="3" t="s">
        <v>60</v>
      </c>
      <c r="BT3" s="3" t="s">
        <v>29</v>
      </c>
      <c r="BV3" s="3" t="s">
        <v>42</v>
      </c>
      <c r="BW3" s="3" t="s">
        <v>29</v>
      </c>
      <c r="BY3" s="3" t="s">
        <v>60</v>
      </c>
      <c r="BZ3" s="3" t="s">
        <v>29</v>
      </c>
      <c r="CB3" s="3" t="s">
        <v>29</v>
      </c>
    </row>
    <row r="4" spans="1:80" x14ac:dyDescent="0.2">
      <c r="A4">
        <v>6</v>
      </c>
      <c r="B4" t="s">
        <v>0</v>
      </c>
      <c r="C4" s="2" t="s">
        <v>38</v>
      </c>
      <c r="D4" t="s">
        <v>20</v>
      </c>
      <c r="E4" t="s">
        <v>47</v>
      </c>
      <c r="F4" t="s">
        <v>25</v>
      </c>
      <c r="G4" t="s">
        <v>51</v>
      </c>
      <c r="U4" s="1"/>
      <c r="V4" s="1"/>
      <c r="X4" s="1"/>
      <c r="Y4" s="1"/>
      <c r="AA4" s="1"/>
      <c r="AC4" s="1"/>
      <c r="AF4" s="1"/>
      <c r="AG4" s="1"/>
      <c r="AK4" s="1"/>
      <c r="AN4" s="1"/>
      <c r="AO4" s="1"/>
      <c r="AP4" s="1"/>
      <c r="AQ4" s="1"/>
      <c r="AW4" s="1"/>
      <c r="AX4" s="1"/>
      <c r="BB4" s="1"/>
      <c r="BC4" s="1"/>
      <c r="BG4" s="1"/>
    </row>
    <row r="5" spans="1:80" x14ac:dyDescent="0.2">
      <c r="A5">
        <v>7</v>
      </c>
      <c r="B5" t="s">
        <v>0</v>
      </c>
      <c r="C5" s="2" t="s">
        <v>40</v>
      </c>
      <c r="D5" t="s">
        <v>20</v>
      </c>
      <c r="E5" t="s">
        <v>48</v>
      </c>
      <c r="F5" t="s">
        <v>23</v>
      </c>
      <c r="G5" t="s">
        <v>50</v>
      </c>
      <c r="I5" s="6" t="s">
        <v>32</v>
      </c>
      <c r="J5" s="1" t="s">
        <v>123</v>
      </c>
      <c r="K5" s="3" t="s">
        <v>30</v>
      </c>
      <c r="L5" s="1" t="s">
        <v>31</v>
      </c>
      <c r="N5" s="1" t="s">
        <v>31</v>
      </c>
      <c r="P5" s="3" t="s">
        <v>30</v>
      </c>
      <c r="Q5" s="1" t="s">
        <v>31</v>
      </c>
      <c r="R5" s="3" t="s">
        <v>40</v>
      </c>
      <c r="S5" s="3" t="s">
        <v>35</v>
      </c>
      <c r="U5" s="1" t="s">
        <v>31</v>
      </c>
      <c r="V5" s="3" t="s">
        <v>35</v>
      </c>
      <c r="X5" s="3" t="s">
        <v>40</v>
      </c>
      <c r="Y5" s="3" t="s">
        <v>35</v>
      </c>
      <c r="AA5" s="3" t="s">
        <v>35</v>
      </c>
      <c r="AC5" s="3" t="s">
        <v>30</v>
      </c>
      <c r="AD5" s="1" t="s">
        <v>41</v>
      </c>
      <c r="AF5" s="3" t="s">
        <v>30</v>
      </c>
      <c r="AG5" s="1" t="s">
        <v>31</v>
      </c>
      <c r="AH5" s="1" t="s">
        <v>41</v>
      </c>
      <c r="AI5" s="3" t="s">
        <v>42</v>
      </c>
      <c r="AK5" s="1" t="s">
        <v>31</v>
      </c>
      <c r="AL5" s="3" t="s">
        <v>42</v>
      </c>
      <c r="AN5" s="3" t="s">
        <v>30</v>
      </c>
      <c r="AO5" s="1" t="s">
        <v>31</v>
      </c>
      <c r="AP5" s="3" t="s">
        <v>40</v>
      </c>
      <c r="AQ5" s="3" t="s">
        <v>35</v>
      </c>
      <c r="AR5" s="1" t="s">
        <v>41</v>
      </c>
      <c r="AS5" s="3" t="s">
        <v>42</v>
      </c>
      <c r="AT5" s="3" t="s">
        <v>60</v>
      </c>
      <c r="AU5" s="3" t="s">
        <v>29</v>
      </c>
      <c r="AW5" s="1" t="s">
        <v>31</v>
      </c>
      <c r="AX5" s="3" t="s">
        <v>35</v>
      </c>
      <c r="AY5" s="3" t="s">
        <v>42</v>
      </c>
      <c r="AZ5" s="3" t="s">
        <v>29</v>
      </c>
      <c r="BB5" s="3" t="s">
        <v>40</v>
      </c>
      <c r="BC5" s="3" t="s">
        <v>35</v>
      </c>
      <c r="BD5" s="3" t="s">
        <v>60</v>
      </c>
      <c r="BE5" s="3" t="s">
        <v>29</v>
      </c>
      <c r="BG5" s="3" t="s">
        <v>35</v>
      </c>
      <c r="BH5" s="3" t="s">
        <v>29</v>
      </c>
      <c r="BJ5" s="1" t="s">
        <v>41</v>
      </c>
      <c r="BL5" s="1" t="s">
        <v>41</v>
      </c>
      <c r="BM5" s="3" t="s">
        <v>42</v>
      </c>
      <c r="BO5" s="3" t="s">
        <v>42</v>
      </c>
      <c r="BQ5" s="1" t="s">
        <v>41</v>
      </c>
      <c r="BR5" s="3" t="s">
        <v>42</v>
      </c>
      <c r="BS5" s="3" t="s">
        <v>60</v>
      </c>
      <c r="BT5" s="3" t="s">
        <v>29</v>
      </c>
      <c r="BV5" s="3" t="s">
        <v>42</v>
      </c>
      <c r="BW5" s="3" t="s">
        <v>29</v>
      </c>
      <c r="BY5" s="3" t="s">
        <v>60</v>
      </c>
      <c r="BZ5" s="3" t="s">
        <v>29</v>
      </c>
      <c r="CB5" s="3" t="s">
        <v>29</v>
      </c>
    </row>
    <row r="6" spans="1:80" x14ac:dyDescent="0.2">
      <c r="A6">
        <v>8</v>
      </c>
      <c r="B6" t="s">
        <v>0</v>
      </c>
      <c r="C6" s="2" t="s">
        <v>44</v>
      </c>
      <c r="D6" t="s">
        <v>20</v>
      </c>
      <c r="E6" t="s">
        <v>48</v>
      </c>
      <c r="F6" t="s">
        <v>23</v>
      </c>
      <c r="G6" t="s">
        <v>51</v>
      </c>
      <c r="I6" s="6"/>
      <c r="J6" s="1" t="s">
        <v>125</v>
      </c>
      <c r="K6" s="1" t="s">
        <v>32</v>
      </c>
      <c r="L6" s="1" t="s">
        <v>34</v>
      </c>
      <c r="N6" s="1" t="s">
        <v>34</v>
      </c>
      <c r="P6" s="1" t="s">
        <v>32</v>
      </c>
      <c r="Q6" s="1" t="s">
        <v>34</v>
      </c>
      <c r="R6" s="3" t="s">
        <v>44</v>
      </c>
      <c r="S6" s="3" t="s">
        <v>45</v>
      </c>
      <c r="U6" s="1" t="s">
        <v>34</v>
      </c>
      <c r="V6" s="3" t="s">
        <v>45</v>
      </c>
      <c r="X6" s="3" t="s">
        <v>44</v>
      </c>
      <c r="Y6" s="3" t="s">
        <v>45</v>
      </c>
      <c r="AA6" s="3" t="s">
        <v>45</v>
      </c>
      <c r="AC6" s="1" t="s">
        <v>32</v>
      </c>
      <c r="AD6" s="3" t="s">
        <v>57</v>
      </c>
      <c r="AF6" s="1" t="s">
        <v>32</v>
      </c>
      <c r="AG6" s="1" t="s">
        <v>34</v>
      </c>
      <c r="AH6" s="3" t="s">
        <v>57</v>
      </c>
      <c r="AI6" s="3" t="s">
        <v>58</v>
      </c>
      <c r="AK6" s="1" t="s">
        <v>34</v>
      </c>
      <c r="AL6" s="3" t="s">
        <v>58</v>
      </c>
      <c r="AN6" s="1" t="s">
        <v>32</v>
      </c>
      <c r="AO6" s="1" t="s">
        <v>34</v>
      </c>
      <c r="AP6" s="3" t="s">
        <v>44</v>
      </c>
      <c r="AQ6" s="3" t="s">
        <v>45</v>
      </c>
      <c r="AR6" s="3" t="s">
        <v>57</v>
      </c>
      <c r="AS6" s="3" t="s">
        <v>58</v>
      </c>
      <c r="AT6" s="3" t="s">
        <v>61</v>
      </c>
      <c r="AU6" s="3" t="s">
        <v>62</v>
      </c>
      <c r="AW6" s="1" t="s">
        <v>34</v>
      </c>
      <c r="AX6" s="3" t="s">
        <v>45</v>
      </c>
      <c r="AY6" s="3" t="s">
        <v>58</v>
      </c>
      <c r="AZ6" s="3" t="s">
        <v>62</v>
      </c>
      <c r="BB6" s="3" t="s">
        <v>44</v>
      </c>
      <c r="BC6" s="3" t="s">
        <v>45</v>
      </c>
      <c r="BD6" s="3" t="s">
        <v>61</v>
      </c>
      <c r="BE6" s="3" t="s">
        <v>62</v>
      </c>
      <c r="BG6" s="3" t="s">
        <v>45</v>
      </c>
      <c r="BH6" s="3" t="s">
        <v>62</v>
      </c>
      <c r="BJ6" s="3" t="s">
        <v>57</v>
      </c>
      <c r="BL6" s="3" t="s">
        <v>57</v>
      </c>
      <c r="BM6" s="3" t="s">
        <v>58</v>
      </c>
      <c r="BO6" s="3" t="s">
        <v>58</v>
      </c>
      <c r="BQ6" s="3" t="s">
        <v>57</v>
      </c>
      <c r="BR6" s="3" t="s">
        <v>58</v>
      </c>
      <c r="BS6" s="3" t="s">
        <v>61</v>
      </c>
      <c r="BT6" s="3" t="s">
        <v>62</v>
      </c>
      <c r="BV6" s="3" t="s">
        <v>58</v>
      </c>
      <c r="BW6" s="3" t="s">
        <v>62</v>
      </c>
      <c r="BY6" s="3" t="s">
        <v>61</v>
      </c>
      <c r="BZ6" s="3" t="s">
        <v>62</v>
      </c>
      <c r="CB6" s="3" t="s">
        <v>62</v>
      </c>
    </row>
    <row r="7" spans="1:80" x14ac:dyDescent="0.2">
      <c r="A7">
        <v>10</v>
      </c>
      <c r="B7" t="s">
        <v>0</v>
      </c>
      <c r="C7" s="2" t="s">
        <v>45</v>
      </c>
      <c r="D7" t="s">
        <v>20</v>
      </c>
      <c r="E7" t="s">
        <v>48</v>
      </c>
      <c r="F7" t="s">
        <v>24</v>
      </c>
      <c r="G7" t="s">
        <v>51</v>
      </c>
      <c r="U7" s="1"/>
      <c r="V7" s="1"/>
      <c r="X7" s="1"/>
      <c r="Y7" s="1"/>
      <c r="AA7" s="1"/>
      <c r="AC7" s="1"/>
      <c r="AF7" s="1"/>
      <c r="AG7" s="1"/>
      <c r="AK7" s="1"/>
      <c r="AN7" s="1"/>
      <c r="AO7" s="1"/>
      <c r="AP7" s="1"/>
      <c r="AQ7" s="1"/>
      <c r="AW7" s="1"/>
      <c r="AX7" s="1"/>
      <c r="BB7" s="1"/>
      <c r="BC7" s="1"/>
      <c r="BG7" s="1"/>
    </row>
    <row r="8" spans="1:80" x14ac:dyDescent="0.2">
      <c r="A8">
        <v>12</v>
      </c>
      <c r="B8" t="s">
        <v>0</v>
      </c>
      <c r="C8" s="2" t="s">
        <v>52</v>
      </c>
      <c r="D8" t="s">
        <v>20</v>
      </c>
      <c r="E8" t="s">
        <v>48</v>
      </c>
      <c r="F8" t="s">
        <v>25</v>
      </c>
      <c r="G8" t="s">
        <v>51</v>
      </c>
      <c r="I8" s="6" t="s">
        <v>34</v>
      </c>
      <c r="J8" s="1" t="s">
        <v>123</v>
      </c>
      <c r="K8" s="3" t="s">
        <v>30</v>
      </c>
      <c r="L8" s="1" t="s">
        <v>31</v>
      </c>
      <c r="N8" s="1" t="s">
        <v>31</v>
      </c>
      <c r="P8" s="3" t="s">
        <v>30</v>
      </c>
      <c r="Q8" s="1" t="s">
        <v>31</v>
      </c>
      <c r="R8" s="3" t="s">
        <v>40</v>
      </c>
      <c r="S8" s="3" t="s">
        <v>35</v>
      </c>
      <c r="U8" s="1" t="s">
        <v>31</v>
      </c>
      <c r="V8" s="3" t="s">
        <v>35</v>
      </c>
      <c r="X8" s="3" t="s">
        <v>40</v>
      </c>
      <c r="Y8" s="3" t="s">
        <v>35</v>
      </c>
      <c r="AA8" s="3" t="s">
        <v>35</v>
      </c>
      <c r="AC8" s="3" t="s">
        <v>30</v>
      </c>
      <c r="AD8" s="1" t="str">
        <f>VLOOKUP($J8,$J$3:$AD$6,21,FALSE)</f>
        <v>m07</v>
      </c>
      <c r="AF8" s="3" t="s">
        <v>30</v>
      </c>
      <c r="AG8" s="1" t="s">
        <v>31</v>
      </c>
      <c r="AH8" s="1" t="str">
        <f>VLOOKUP($J8,$J$3:$AD$6,21,FALSE)</f>
        <v>m07</v>
      </c>
      <c r="AI8" s="1" t="str">
        <f>VLOOKUP($J8,$J$3:$AI$6,26,FALSE)</f>
        <v>m08</v>
      </c>
      <c r="AK8" s="1" t="s">
        <v>31</v>
      </c>
      <c r="AL8" s="1" t="str">
        <f>VLOOKUP($J8,$J$3:$AI$6,26,FALSE)</f>
        <v>m08</v>
      </c>
      <c r="AN8" s="3" t="s">
        <v>30</v>
      </c>
      <c r="AO8" s="1" t="s">
        <v>31</v>
      </c>
      <c r="AP8" s="3" t="s">
        <v>40</v>
      </c>
      <c r="AQ8" s="3" t="s">
        <v>35</v>
      </c>
      <c r="AR8" s="1" t="str">
        <f>VLOOKUP($J8,$J$3:$AD$6,21,FALSE)</f>
        <v>m07</v>
      </c>
      <c r="AS8" s="1" t="str">
        <f>VLOOKUP($J8,$J$3:$AI$6,26,FALSE)</f>
        <v>m08</v>
      </c>
      <c r="AT8" s="1" t="str">
        <f>VLOOKUP($J8,$J$3:$AT$6,37,FALSE)</f>
        <v>f16</v>
      </c>
      <c r="AU8" s="1" t="str">
        <f>VLOOKUP($J8,$J$3:$AU$6,38,FALSE)</f>
        <v>m10</v>
      </c>
      <c r="AW8" s="1" t="s">
        <v>31</v>
      </c>
      <c r="AX8" s="3" t="s">
        <v>35</v>
      </c>
      <c r="AY8" s="1" t="str">
        <f>VLOOKUP($J8,$J$3:$AI$6,26,FALSE)</f>
        <v>m08</v>
      </c>
      <c r="AZ8" s="1" t="str">
        <f>VLOOKUP($J8,$J$3:$AU$6,38,FALSE)</f>
        <v>m10</v>
      </c>
      <c r="BB8" s="3" t="s">
        <v>40</v>
      </c>
      <c r="BC8" s="3" t="s">
        <v>35</v>
      </c>
      <c r="BD8" s="1" t="str">
        <f>VLOOKUP($J8,$J$3:$AT$6,37,FALSE)</f>
        <v>f16</v>
      </c>
      <c r="BE8" s="1" t="str">
        <f>VLOOKUP($J8,$J$3:$AU$6,38,FALSE)</f>
        <v>m10</v>
      </c>
      <c r="BG8" s="3" t="s">
        <v>35</v>
      </c>
      <c r="BH8" s="1" t="str">
        <f>VLOOKUP($J8,$J$3:$AU$6,38,FALSE)</f>
        <v>m10</v>
      </c>
      <c r="BJ8" s="1" t="str">
        <f>VLOOKUP($J8,$J$3:$AD$6,21,FALSE)</f>
        <v>m07</v>
      </c>
      <c r="BL8" s="1" t="str">
        <f>VLOOKUP($J8,$J$3:$AD$6,21,FALSE)</f>
        <v>m07</v>
      </c>
      <c r="BM8" s="1" t="str">
        <f>VLOOKUP($J8,$J$3:$AI$6,26,FALSE)</f>
        <v>m08</v>
      </c>
      <c r="BO8" s="1" t="str">
        <f>VLOOKUP($J8,$J$3:$AI$6,26,FALSE)</f>
        <v>m08</v>
      </c>
      <c r="BQ8" s="1" t="str">
        <f>VLOOKUP($J8,$J$3:$AD$6,21,FALSE)</f>
        <v>m07</v>
      </c>
      <c r="BR8" s="1" t="str">
        <f>VLOOKUP($J8,$J$3:$AI$6,26,FALSE)</f>
        <v>m08</v>
      </c>
      <c r="BS8" s="1" t="str">
        <f>VLOOKUP($J8,$J$3:$AT$6,37,FALSE)</f>
        <v>f16</v>
      </c>
      <c r="BT8" s="1" t="str">
        <f>VLOOKUP($J8,$J$3:$AU$6,38,FALSE)</f>
        <v>m10</v>
      </c>
      <c r="BV8" s="1" t="str">
        <f>VLOOKUP($J8,$J$3:$AI$6,26,FALSE)</f>
        <v>m08</v>
      </c>
      <c r="BW8" s="1" t="str">
        <f>VLOOKUP($J8,$J$3:$AU$6,38,FALSE)</f>
        <v>m10</v>
      </c>
      <c r="BY8" s="1" t="str">
        <f>VLOOKUP($J8,$J$3:$AT$6,37,FALSE)</f>
        <v>f16</v>
      </c>
      <c r="BZ8" s="1" t="str">
        <f>VLOOKUP($J8,$J$3:$AU$6,38,FALSE)</f>
        <v>m10</v>
      </c>
      <c r="CB8" s="1" t="str">
        <f>VLOOKUP($J8,$J$3:$AU$6,38,FALSE)</f>
        <v>m10</v>
      </c>
    </row>
    <row r="9" spans="1:80" x14ac:dyDescent="0.2">
      <c r="A9">
        <v>13</v>
      </c>
      <c r="B9" t="s">
        <v>0</v>
      </c>
      <c r="C9" s="2" t="s">
        <v>53</v>
      </c>
      <c r="D9" t="s">
        <v>20</v>
      </c>
      <c r="E9" t="s">
        <v>49</v>
      </c>
      <c r="F9" t="s">
        <v>23</v>
      </c>
      <c r="G9" t="s">
        <v>50</v>
      </c>
      <c r="I9" s="6"/>
      <c r="J9" s="1" t="s">
        <v>125</v>
      </c>
      <c r="K9" s="1" t="s">
        <v>32</v>
      </c>
      <c r="L9" s="1" t="s">
        <v>34</v>
      </c>
      <c r="N9" s="1" t="s">
        <v>34</v>
      </c>
      <c r="P9" s="1" t="s">
        <v>32</v>
      </c>
      <c r="Q9" s="1" t="s">
        <v>34</v>
      </c>
      <c r="R9" s="3" t="s">
        <v>44</v>
      </c>
      <c r="S9" s="3" t="s">
        <v>45</v>
      </c>
      <c r="U9" s="1" t="s">
        <v>34</v>
      </c>
      <c r="V9" s="3" t="s">
        <v>45</v>
      </c>
      <c r="X9" s="3" t="s">
        <v>44</v>
      </c>
      <c r="Y9" s="3" t="s">
        <v>45</v>
      </c>
      <c r="AA9" s="3" t="s">
        <v>45</v>
      </c>
      <c r="AC9" s="1" t="s">
        <v>32</v>
      </c>
      <c r="AD9" s="1" t="str">
        <f>VLOOKUP($J9,$J$3:$AD$6,21,FALSE)</f>
        <v>f13</v>
      </c>
      <c r="AF9" s="1" t="s">
        <v>32</v>
      </c>
      <c r="AG9" s="1" t="s">
        <v>34</v>
      </c>
      <c r="AH9" s="1" t="str">
        <f>VLOOKUP($J9,$J$3:$AD$6,21,FALSE)</f>
        <v>f13</v>
      </c>
      <c r="AI9" s="1" t="str">
        <f>VLOOKUP($J9,$J$3:$AI$6,26,FALSE)</f>
        <v>f14</v>
      </c>
      <c r="AK9" s="1" t="s">
        <v>34</v>
      </c>
      <c r="AL9" s="1" t="str">
        <f>VLOOKUP($J9,$J$3:$AI$6,26,FALSE)</f>
        <v>f14</v>
      </c>
      <c r="AN9" s="1" t="s">
        <v>32</v>
      </c>
      <c r="AO9" s="1" t="s">
        <v>34</v>
      </c>
      <c r="AP9" s="3" t="s">
        <v>44</v>
      </c>
      <c r="AQ9" s="3" t="s">
        <v>45</v>
      </c>
      <c r="AR9" s="1" t="str">
        <f>VLOOKUP($J9,$J$3:$AD$6,21,FALSE)</f>
        <v>f13</v>
      </c>
      <c r="AS9" s="1" t="str">
        <f>VLOOKUP($J9,$J$3:$AI$6,26,FALSE)</f>
        <v>f14</v>
      </c>
      <c r="AT9" s="1" t="str">
        <f>VLOOKUP($J9,$J$3:$AT$6,37,FALSE)</f>
        <v>f17</v>
      </c>
      <c r="AU9" s="1" t="str">
        <f>VLOOKUP($J9,$J$3:$AU$6,38,FALSE)</f>
        <v>f18</v>
      </c>
      <c r="AW9" s="1" t="s">
        <v>34</v>
      </c>
      <c r="AX9" s="3" t="s">
        <v>45</v>
      </c>
      <c r="AY9" s="1" t="str">
        <f>VLOOKUP($J9,$J$3:$AI$6,26,FALSE)</f>
        <v>f14</v>
      </c>
      <c r="AZ9" s="1" t="str">
        <f>VLOOKUP($J9,$J$3:$AU$6,38,FALSE)</f>
        <v>f18</v>
      </c>
      <c r="BB9" s="3" t="s">
        <v>44</v>
      </c>
      <c r="BC9" s="3" t="s">
        <v>45</v>
      </c>
      <c r="BD9" s="1" t="str">
        <f>VLOOKUP($J9,$J$3:$AT$6,37,FALSE)</f>
        <v>f17</v>
      </c>
      <c r="BE9" s="1" t="str">
        <f>VLOOKUP($J9,$J$3:$AU$6,38,FALSE)</f>
        <v>f18</v>
      </c>
      <c r="BG9" s="3" t="s">
        <v>45</v>
      </c>
      <c r="BH9" s="1" t="str">
        <f>VLOOKUP($J9,$J$3:$AU$6,38,FALSE)</f>
        <v>f18</v>
      </c>
      <c r="BJ9" s="1" t="str">
        <f>VLOOKUP($J9,$J$3:$AD$6,21,FALSE)</f>
        <v>f13</v>
      </c>
      <c r="BL9" s="1" t="str">
        <f>VLOOKUP($J9,$J$3:$AD$6,21,FALSE)</f>
        <v>f13</v>
      </c>
      <c r="BM9" s="1" t="str">
        <f>VLOOKUP($J9,$J$3:$AI$6,26,FALSE)</f>
        <v>f14</v>
      </c>
      <c r="BO9" s="1" t="str">
        <f>VLOOKUP($J9,$J$3:$AI$6,26,FALSE)</f>
        <v>f14</v>
      </c>
      <c r="BQ9" s="1" t="str">
        <f>VLOOKUP($J9,$J$3:$AD$6,21,FALSE)</f>
        <v>f13</v>
      </c>
      <c r="BR9" s="1" t="str">
        <f>VLOOKUP($J9,$J$3:$AI$6,26,FALSE)</f>
        <v>f14</v>
      </c>
      <c r="BS9" s="1" t="str">
        <f>VLOOKUP($J9,$J$3:$AT$6,37,FALSE)</f>
        <v>f17</v>
      </c>
      <c r="BT9" s="1" t="str">
        <f>VLOOKUP($J9,$J$3:$AU$6,38,FALSE)</f>
        <v>f18</v>
      </c>
      <c r="BV9" s="1" t="str">
        <f>VLOOKUP($J9,$J$3:$AI$6,26,FALSE)</f>
        <v>f14</v>
      </c>
      <c r="BW9" s="1" t="str">
        <f>VLOOKUP($J9,$J$3:$AU$6,38,FALSE)</f>
        <v>f18</v>
      </c>
      <c r="BY9" s="1" t="str">
        <f>VLOOKUP($J9,$J$3:$AT$6,37,FALSE)</f>
        <v>f17</v>
      </c>
      <c r="BZ9" s="1" t="str">
        <f>VLOOKUP($J9,$J$3:$AU$6,38,FALSE)</f>
        <v>f18</v>
      </c>
      <c r="CB9" s="1" t="str">
        <f>VLOOKUP($J9,$J$3:$AU$6,38,FALSE)</f>
        <v>f18</v>
      </c>
    </row>
    <row r="10" spans="1:80" x14ac:dyDescent="0.2">
      <c r="A10">
        <v>14</v>
      </c>
      <c r="B10" t="s">
        <v>0</v>
      </c>
      <c r="C10" s="2" t="s">
        <v>54</v>
      </c>
      <c r="D10" t="s">
        <v>20</v>
      </c>
      <c r="E10" t="s">
        <v>49</v>
      </c>
      <c r="F10" t="s">
        <v>23</v>
      </c>
      <c r="G10" t="s">
        <v>51</v>
      </c>
      <c r="I10" s="6"/>
      <c r="J10" s="1" t="s">
        <v>124</v>
      </c>
      <c r="K10" s="1" t="s">
        <v>31</v>
      </c>
      <c r="L10" s="1" t="s">
        <v>33</v>
      </c>
      <c r="N10" s="1" t="s">
        <v>33</v>
      </c>
      <c r="P10" s="1" t="s">
        <v>31</v>
      </c>
      <c r="Q10" s="1" t="s">
        <v>33</v>
      </c>
      <c r="R10" s="3" t="s">
        <v>35</v>
      </c>
      <c r="S10" s="3" t="s">
        <v>36</v>
      </c>
      <c r="U10" s="1" t="s">
        <v>33</v>
      </c>
      <c r="V10" s="3" t="s">
        <v>36</v>
      </c>
      <c r="X10" s="3" t="s">
        <v>35</v>
      </c>
      <c r="Y10" s="3" t="s">
        <v>36</v>
      </c>
      <c r="AA10" s="3" t="s">
        <v>36</v>
      </c>
      <c r="AC10" s="1" t="s">
        <v>31</v>
      </c>
      <c r="AD10" s="3" t="s">
        <v>42</v>
      </c>
      <c r="AF10" s="1" t="s">
        <v>31</v>
      </c>
      <c r="AG10" s="1" t="s">
        <v>33</v>
      </c>
      <c r="AH10" s="3" t="s">
        <v>42</v>
      </c>
      <c r="AI10" s="3" t="s">
        <v>43</v>
      </c>
      <c r="AK10" s="1" t="s">
        <v>33</v>
      </c>
      <c r="AL10" s="3" t="s">
        <v>43</v>
      </c>
      <c r="AN10" s="1" t="s">
        <v>31</v>
      </c>
      <c r="AO10" s="1" t="s">
        <v>33</v>
      </c>
      <c r="AP10" s="3" t="s">
        <v>35</v>
      </c>
      <c r="AQ10" s="3" t="s">
        <v>36</v>
      </c>
      <c r="AR10" s="3" t="s">
        <v>42</v>
      </c>
      <c r="AS10" s="3" t="s">
        <v>43</v>
      </c>
      <c r="AT10" s="3" t="s">
        <v>29</v>
      </c>
      <c r="AU10" s="3" t="s">
        <v>46</v>
      </c>
      <c r="AW10" s="1" t="s">
        <v>33</v>
      </c>
      <c r="AX10" s="3" t="s">
        <v>36</v>
      </c>
      <c r="AY10" s="3" t="s">
        <v>43</v>
      </c>
      <c r="AZ10" s="3" t="s">
        <v>46</v>
      </c>
      <c r="BB10" s="3" t="s">
        <v>35</v>
      </c>
      <c r="BC10" s="3" t="s">
        <v>36</v>
      </c>
      <c r="BD10" s="3" t="s">
        <v>29</v>
      </c>
      <c r="BE10" s="3" t="s">
        <v>46</v>
      </c>
      <c r="BG10" s="3" t="s">
        <v>36</v>
      </c>
      <c r="BH10" s="3" t="s">
        <v>46</v>
      </c>
      <c r="BJ10" s="3" t="s">
        <v>42</v>
      </c>
      <c r="BL10" s="3" t="s">
        <v>42</v>
      </c>
      <c r="BM10" s="3" t="s">
        <v>43</v>
      </c>
      <c r="BO10" s="3" t="s">
        <v>43</v>
      </c>
      <c r="BQ10" s="3" t="s">
        <v>42</v>
      </c>
      <c r="BR10" s="3" t="s">
        <v>43</v>
      </c>
      <c r="BS10" s="3" t="s">
        <v>29</v>
      </c>
      <c r="BT10" s="3" t="s">
        <v>46</v>
      </c>
      <c r="BV10" s="3" t="s">
        <v>43</v>
      </c>
      <c r="BW10" s="3" t="s">
        <v>46</v>
      </c>
      <c r="BY10" s="3" t="s">
        <v>29</v>
      </c>
      <c r="BZ10" s="3" t="s">
        <v>46</v>
      </c>
      <c r="CB10" s="3" t="s">
        <v>46</v>
      </c>
    </row>
    <row r="11" spans="1:80" x14ac:dyDescent="0.2">
      <c r="A11">
        <v>16</v>
      </c>
      <c r="B11" t="s">
        <v>0</v>
      </c>
      <c r="C11" s="2" t="s">
        <v>55</v>
      </c>
      <c r="D11" t="s">
        <v>20</v>
      </c>
      <c r="E11" t="s">
        <v>49</v>
      </c>
      <c r="F11" t="s">
        <v>24</v>
      </c>
      <c r="G11" t="s">
        <v>51</v>
      </c>
      <c r="I11" s="6"/>
      <c r="J11" s="1" t="s">
        <v>126</v>
      </c>
      <c r="K11" s="1" t="s">
        <v>34</v>
      </c>
      <c r="L11" s="1" t="s">
        <v>38</v>
      </c>
      <c r="N11" s="1" t="s">
        <v>38</v>
      </c>
      <c r="P11" s="1" t="s">
        <v>34</v>
      </c>
      <c r="Q11" s="1" t="s">
        <v>38</v>
      </c>
      <c r="R11" s="3" t="s">
        <v>45</v>
      </c>
      <c r="S11" s="3" t="s">
        <v>52</v>
      </c>
      <c r="U11" s="1" t="s">
        <v>38</v>
      </c>
      <c r="V11" s="3" t="s">
        <v>52</v>
      </c>
      <c r="X11" s="3" t="s">
        <v>45</v>
      </c>
      <c r="Y11" s="3" t="s">
        <v>52</v>
      </c>
      <c r="AA11" s="3" t="s">
        <v>52</v>
      </c>
      <c r="AC11" s="1" t="s">
        <v>34</v>
      </c>
      <c r="AD11" s="3" t="s">
        <v>58</v>
      </c>
      <c r="AF11" s="1" t="s">
        <v>34</v>
      </c>
      <c r="AG11" s="1" t="s">
        <v>38</v>
      </c>
      <c r="AH11" s="3" t="s">
        <v>58</v>
      </c>
      <c r="AI11" s="3" t="s">
        <v>59</v>
      </c>
      <c r="AK11" s="1" t="s">
        <v>38</v>
      </c>
      <c r="AL11" s="3" t="s">
        <v>59</v>
      </c>
      <c r="AN11" s="1" t="s">
        <v>34</v>
      </c>
      <c r="AO11" s="1" t="s">
        <v>38</v>
      </c>
      <c r="AP11" s="3" t="s">
        <v>45</v>
      </c>
      <c r="AQ11" s="3" t="s">
        <v>52</v>
      </c>
      <c r="AR11" s="3" t="s">
        <v>58</v>
      </c>
      <c r="AS11" s="3" t="s">
        <v>59</v>
      </c>
      <c r="AT11" s="3" t="s">
        <v>62</v>
      </c>
      <c r="AU11" s="3" t="s">
        <v>63</v>
      </c>
      <c r="AW11" s="1" t="s">
        <v>38</v>
      </c>
      <c r="AX11" s="3" t="s">
        <v>52</v>
      </c>
      <c r="AY11" s="3" t="s">
        <v>59</v>
      </c>
      <c r="AZ11" s="3" t="s">
        <v>63</v>
      </c>
      <c r="BB11" s="3" t="s">
        <v>45</v>
      </c>
      <c r="BC11" s="3" t="s">
        <v>52</v>
      </c>
      <c r="BD11" s="3" t="s">
        <v>62</v>
      </c>
      <c r="BE11" s="3" t="s">
        <v>63</v>
      </c>
      <c r="BG11" s="3" t="s">
        <v>52</v>
      </c>
      <c r="BH11" s="3" t="s">
        <v>63</v>
      </c>
      <c r="BJ11" s="3" t="s">
        <v>58</v>
      </c>
      <c r="BL11" s="3" t="s">
        <v>58</v>
      </c>
      <c r="BM11" s="3" t="s">
        <v>59</v>
      </c>
      <c r="BO11" s="3" t="s">
        <v>59</v>
      </c>
      <c r="BQ11" s="3" t="s">
        <v>58</v>
      </c>
      <c r="BR11" s="3" t="s">
        <v>59</v>
      </c>
      <c r="BS11" s="3" t="s">
        <v>62</v>
      </c>
      <c r="BT11" s="3" t="s">
        <v>63</v>
      </c>
      <c r="BV11" s="3" t="s">
        <v>59</v>
      </c>
      <c r="BW11" s="3" t="s">
        <v>63</v>
      </c>
      <c r="BY11" s="3" t="s">
        <v>62</v>
      </c>
      <c r="BZ11" s="3" t="s">
        <v>63</v>
      </c>
      <c r="CB11" s="3" t="s">
        <v>63</v>
      </c>
    </row>
    <row r="12" spans="1:80" x14ac:dyDescent="0.2">
      <c r="A12">
        <v>18</v>
      </c>
      <c r="B12" t="s">
        <v>0</v>
      </c>
      <c r="C12" s="2" t="s">
        <v>56</v>
      </c>
      <c r="D12" t="s">
        <v>20</v>
      </c>
      <c r="E12" t="s">
        <v>49</v>
      </c>
      <c r="F12" t="s">
        <v>25</v>
      </c>
      <c r="G12" t="s">
        <v>51</v>
      </c>
      <c r="U12" s="1"/>
      <c r="V12" s="1"/>
      <c r="X12" s="1"/>
      <c r="Y12" s="1"/>
      <c r="AA12" s="1"/>
      <c r="AC12" s="1"/>
      <c r="AF12" s="1"/>
      <c r="AG12" s="1"/>
      <c r="AK12" s="1"/>
      <c r="AN12" s="1"/>
      <c r="AO12" s="1"/>
      <c r="AP12" s="1"/>
      <c r="AQ12" s="1"/>
      <c r="AW12" s="1"/>
      <c r="AX12" s="1"/>
      <c r="BB12" s="1"/>
      <c r="BC12" s="1"/>
      <c r="BG12" s="1"/>
    </row>
    <row r="13" spans="1:80" x14ac:dyDescent="0.2">
      <c r="A13">
        <v>20</v>
      </c>
      <c r="B13" t="s">
        <v>0</v>
      </c>
      <c r="C13" s="2" t="s">
        <v>57</v>
      </c>
      <c r="D13" t="s">
        <v>21</v>
      </c>
      <c r="E13" t="s">
        <v>47</v>
      </c>
      <c r="F13" t="s">
        <v>23</v>
      </c>
      <c r="G13" t="s">
        <v>51</v>
      </c>
      <c r="I13" s="6" t="s">
        <v>38</v>
      </c>
      <c r="J13" s="1" t="s">
        <v>124</v>
      </c>
      <c r="K13" s="1" t="s">
        <v>31</v>
      </c>
      <c r="L13" s="1" t="s">
        <v>33</v>
      </c>
      <c r="N13" s="1" t="s">
        <v>33</v>
      </c>
      <c r="P13" s="1" t="s">
        <v>31</v>
      </c>
      <c r="Q13" s="1" t="s">
        <v>33</v>
      </c>
      <c r="R13" s="3" t="s">
        <v>35</v>
      </c>
      <c r="S13" s="3" t="s">
        <v>36</v>
      </c>
      <c r="U13" s="1" t="s">
        <v>33</v>
      </c>
      <c r="V13" s="3" t="s">
        <v>36</v>
      </c>
      <c r="X13" s="3" t="s">
        <v>35</v>
      </c>
      <c r="Y13" s="3" t="s">
        <v>36</v>
      </c>
      <c r="AA13" s="3" t="s">
        <v>36</v>
      </c>
      <c r="AC13" s="1" t="s">
        <v>31</v>
      </c>
      <c r="AD13" s="1" t="str">
        <f>VLOOKUP($J13,$J$3:$AD$11,21,FALSE)</f>
        <v>m08</v>
      </c>
      <c r="AF13" s="1" t="s">
        <v>31</v>
      </c>
      <c r="AG13" s="1" t="s">
        <v>33</v>
      </c>
      <c r="AH13" s="1" t="str">
        <f>VLOOKUP($J13,$J$3:$AD$11,21,FALSE)</f>
        <v>m08</v>
      </c>
      <c r="AI13" s="1" t="str">
        <f>VLOOKUP($J13,$J$3:$AI$11,26,FALSE)</f>
        <v>m09</v>
      </c>
      <c r="AK13" s="1" t="s">
        <v>33</v>
      </c>
      <c r="AL13" s="1" t="str">
        <f>VLOOKUP($J13,$J$3:$AI$11,26,FALSE)</f>
        <v>m09</v>
      </c>
      <c r="AN13" s="1" t="s">
        <v>31</v>
      </c>
      <c r="AO13" s="1" t="s">
        <v>33</v>
      </c>
      <c r="AP13" s="3" t="s">
        <v>35</v>
      </c>
      <c r="AQ13" s="3" t="s">
        <v>36</v>
      </c>
      <c r="AR13" s="1" t="str">
        <f>VLOOKUP($J13,$J$3:$AD$11,21,FALSE)</f>
        <v>m08</v>
      </c>
      <c r="AS13" s="1" t="str">
        <f>VLOOKUP($J13,$J$3:$AI$11,26,FALSE)</f>
        <v>m09</v>
      </c>
      <c r="AT13" s="1" t="str">
        <f>VLOOKUP($J13,$J$3:$AT$11,37,FALSE)</f>
        <v>m10</v>
      </c>
      <c r="AU13" s="1" t="str">
        <f>VLOOKUP($J13,$J$3:$AU$11,38,FALSE)</f>
        <v>m11</v>
      </c>
      <c r="AW13" s="1" t="s">
        <v>33</v>
      </c>
      <c r="AX13" s="3" t="s">
        <v>36</v>
      </c>
      <c r="AY13" s="1" t="str">
        <f>VLOOKUP($J13,$J$3:$AI$11,26,FALSE)</f>
        <v>m09</v>
      </c>
      <c r="AZ13" s="1" t="str">
        <f>VLOOKUP($J13,$J$3:$AU$11,38,FALSE)</f>
        <v>m11</v>
      </c>
      <c r="BB13" s="3" t="s">
        <v>35</v>
      </c>
      <c r="BC13" s="3" t="s">
        <v>36</v>
      </c>
      <c r="BD13" s="1" t="str">
        <f>VLOOKUP($J13,$J$3:$AT$11,37,FALSE)</f>
        <v>m10</v>
      </c>
      <c r="BE13" s="1" t="str">
        <f>VLOOKUP($J13,$J$3:$AU$11,38,FALSE)</f>
        <v>m11</v>
      </c>
      <c r="BG13" s="3" t="s">
        <v>36</v>
      </c>
      <c r="BH13" s="1" t="str">
        <f>VLOOKUP($J13,$J$3:$AU$11,38,FALSE)</f>
        <v>m11</v>
      </c>
      <c r="BJ13" s="1" t="str">
        <f>VLOOKUP($J13,$J$3:$AD$11,21,FALSE)</f>
        <v>m08</v>
      </c>
      <c r="BL13" s="1" t="str">
        <f>VLOOKUP($J13,$J$3:$AD$11,21,FALSE)</f>
        <v>m08</v>
      </c>
      <c r="BM13" s="1" t="str">
        <f>VLOOKUP($J13,$J$3:$AI$11,26,FALSE)</f>
        <v>m09</v>
      </c>
      <c r="BO13" s="1" t="str">
        <f>VLOOKUP($J13,$J$3:$AI$11,26,FALSE)</f>
        <v>m09</v>
      </c>
      <c r="BQ13" s="1" t="str">
        <f>VLOOKUP($J13,$J$3:$AD$11,21,FALSE)</f>
        <v>m08</v>
      </c>
      <c r="BR13" s="1" t="str">
        <f>VLOOKUP($J13,$J$3:$AI$11,26,FALSE)</f>
        <v>m09</v>
      </c>
      <c r="BS13" s="1" t="str">
        <f>VLOOKUP($J13,$J$3:$AT$11,37,FALSE)</f>
        <v>m10</v>
      </c>
      <c r="BT13" s="1" t="str">
        <f>VLOOKUP($J13,$J$3:$AU$11,38,FALSE)</f>
        <v>m11</v>
      </c>
      <c r="BV13" s="1" t="str">
        <f>VLOOKUP($J13,$J$3:$AI$11,26,FALSE)</f>
        <v>m09</v>
      </c>
      <c r="BW13" s="1" t="str">
        <f>VLOOKUP($J13,$J$3:$AU$11,38,FALSE)</f>
        <v>m11</v>
      </c>
      <c r="BY13" s="1" t="str">
        <f>VLOOKUP($J13,$J$3:$AT$11,37,FALSE)</f>
        <v>m10</v>
      </c>
      <c r="BZ13" s="1" t="str">
        <f>VLOOKUP($J13,$J$3:$AU$11,38,FALSE)</f>
        <v>m11</v>
      </c>
      <c r="CB13" s="1" t="str">
        <f>VLOOKUP($J13,$J$3:$AU$11,38,FALSE)</f>
        <v>m11</v>
      </c>
    </row>
    <row r="14" spans="1:80" x14ac:dyDescent="0.2">
      <c r="A14">
        <v>22</v>
      </c>
      <c r="B14" t="s">
        <v>0</v>
      </c>
      <c r="C14" s="2" t="s">
        <v>58</v>
      </c>
      <c r="D14" t="s">
        <v>21</v>
      </c>
      <c r="E14" t="s">
        <v>47</v>
      </c>
      <c r="F14" t="s">
        <v>24</v>
      </c>
      <c r="G14" t="s">
        <v>51</v>
      </c>
      <c r="I14" s="6"/>
      <c r="J14" s="1" t="s">
        <v>126</v>
      </c>
      <c r="K14" s="1" t="s">
        <v>34</v>
      </c>
      <c r="L14" s="1" t="s">
        <v>38</v>
      </c>
      <c r="N14" s="1" t="s">
        <v>38</v>
      </c>
      <c r="P14" s="1" t="s">
        <v>34</v>
      </c>
      <c r="Q14" s="1" t="s">
        <v>38</v>
      </c>
      <c r="R14" s="3" t="s">
        <v>45</v>
      </c>
      <c r="S14" s="3" t="s">
        <v>52</v>
      </c>
      <c r="U14" s="1" t="s">
        <v>38</v>
      </c>
      <c r="V14" s="3" t="s">
        <v>52</v>
      </c>
      <c r="X14" s="3" t="s">
        <v>45</v>
      </c>
      <c r="Y14" s="3" t="s">
        <v>52</v>
      </c>
      <c r="AA14" s="3" t="s">
        <v>52</v>
      </c>
      <c r="AC14" s="1" t="s">
        <v>34</v>
      </c>
      <c r="AD14" s="1" t="str">
        <f>VLOOKUP($J14,$J$3:$AD$11,21,FALSE)</f>
        <v>f14</v>
      </c>
      <c r="AF14" s="1" t="s">
        <v>34</v>
      </c>
      <c r="AG14" s="1" t="s">
        <v>38</v>
      </c>
      <c r="AH14" s="1" t="str">
        <f>VLOOKUP($J14,$J$3:$AD$11,21,FALSE)</f>
        <v>f14</v>
      </c>
      <c r="AI14" s="1" t="str">
        <f>VLOOKUP($J14,$J$3:$AI$11,26,FALSE)</f>
        <v>f15</v>
      </c>
      <c r="AK14" s="1" t="s">
        <v>38</v>
      </c>
      <c r="AL14" s="1" t="str">
        <f>VLOOKUP($J14,$J$3:$AI$11,26,FALSE)</f>
        <v>f15</v>
      </c>
      <c r="AN14" s="1" t="s">
        <v>34</v>
      </c>
      <c r="AO14" s="1" t="s">
        <v>38</v>
      </c>
      <c r="AP14" s="3" t="s">
        <v>45</v>
      </c>
      <c r="AQ14" s="3" t="s">
        <v>52</v>
      </c>
      <c r="AR14" s="1" t="str">
        <f>VLOOKUP($J14,$J$3:$AD$11,21,FALSE)</f>
        <v>f14</v>
      </c>
      <c r="AS14" s="1" t="str">
        <f>VLOOKUP($J14,$J$3:$AI$11,26,FALSE)</f>
        <v>f15</v>
      </c>
      <c r="AT14" s="1" t="str">
        <f>VLOOKUP($J14,$J$3:$AT$11,37,FALSE)</f>
        <v>f18</v>
      </c>
      <c r="AU14" s="1" t="str">
        <f>VLOOKUP($J14,$J$3:$AU$11,38,FALSE)</f>
        <v>f19</v>
      </c>
      <c r="AW14" s="1" t="s">
        <v>38</v>
      </c>
      <c r="AX14" s="3" t="s">
        <v>52</v>
      </c>
      <c r="AY14" s="1" t="str">
        <f>VLOOKUP($J14,$J$3:$AI$11,26,FALSE)</f>
        <v>f15</v>
      </c>
      <c r="AZ14" s="1" t="str">
        <f>VLOOKUP($J14,$J$3:$AU$11,38,FALSE)</f>
        <v>f19</v>
      </c>
      <c r="BB14" s="3" t="s">
        <v>45</v>
      </c>
      <c r="BC14" s="3" t="s">
        <v>52</v>
      </c>
      <c r="BD14" s="1" t="str">
        <f>VLOOKUP($J14,$J$3:$AT$11,37,FALSE)</f>
        <v>f18</v>
      </c>
      <c r="BE14" s="1" t="str">
        <f>VLOOKUP($J14,$J$3:$AU$11,38,FALSE)</f>
        <v>f19</v>
      </c>
      <c r="BG14" s="3" t="s">
        <v>52</v>
      </c>
      <c r="BH14" s="1" t="str">
        <f>VLOOKUP($J14,$J$3:$AU$11,38,FALSE)</f>
        <v>f19</v>
      </c>
      <c r="BJ14" s="1" t="str">
        <f>VLOOKUP($J14,$J$3:$AD$11,21,FALSE)</f>
        <v>f14</v>
      </c>
      <c r="BL14" s="1" t="str">
        <f>VLOOKUP($J14,$J$3:$AD$11,21,FALSE)</f>
        <v>f14</v>
      </c>
      <c r="BM14" s="1" t="str">
        <f>VLOOKUP($J14,$J$3:$AI$11,26,FALSE)</f>
        <v>f15</v>
      </c>
      <c r="BO14" s="1" t="str">
        <f>VLOOKUP($J14,$J$3:$AI$11,26,FALSE)</f>
        <v>f15</v>
      </c>
      <c r="BQ14" s="1" t="str">
        <f>VLOOKUP($J14,$J$3:$AD$11,21,FALSE)</f>
        <v>f14</v>
      </c>
      <c r="BR14" s="1" t="str">
        <f>VLOOKUP($J14,$J$3:$AI$11,26,FALSE)</f>
        <v>f15</v>
      </c>
      <c r="BS14" s="1" t="str">
        <f>VLOOKUP($J14,$J$3:$AT$11,37,FALSE)</f>
        <v>f18</v>
      </c>
      <c r="BT14" s="1" t="str">
        <f>VLOOKUP($J14,$J$3:$AU$11,38,FALSE)</f>
        <v>f19</v>
      </c>
      <c r="BV14" s="1" t="str">
        <f>VLOOKUP($J14,$J$3:$AI$11,26,FALSE)</f>
        <v>f15</v>
      </c>
      <c r="BW14" s="1" t="str">
        <f>VLOOKUP($J14,$J$3:$AU$11,38,FALSE)</f>
        <v>f19</v>
      </c>
      <c r="BY14" s="1" t="str">
        <f>VLOOKUP($J14,$J$3:$AT$11,37,FALSE)</f>
        <v>f18</v>
      </c>
      <c r="BZ14" s="1" t="str">
        <f>VLOOKUP($J14,$J$3:$AU$11,38,FALSE)</f>
        <v>f19</v>
      </c>
      <c r="CB14" s="1" t="str">
        <f>VLOOKUP($J14,$J$3:$AU$11,38,FALSE)</f>
        <v>f19</v>
      </c>
    </row>
    <row r="15" spans="1:80" x14ac:dyDescent="0.2">
      <c r="A15">
        <v>24</v>
      </c>
      <c r="B15" t="s">
        <v>0</v>
      </c>
      <c r="C15" s="2" t="s">
        <v>59</v>
      </c>
      <c r="D15" t="s">
        <v>21</v>
      </c>
      <c r="E15" t="s">
        <v>47</v>
      </c>
      <c r="F15" t="s">
        <v>25</v>
      </c>
      <c r="G15" t="s">
        <v>51</v>
      </c>
      <c r="U15" s="1"/>
      <c r="V15" s="1"/>
      <c r="X15" s="1"/>
      <c r="Y15" s="1"/>
      <c r="AA15" s="1"/>
      <c r="AC15" s="1"/>
      <c r="AF15" s="1"/>
      <c r="AG15" s="1"/>
      <c r="AK15" s="1"/>
      <c r="AN15" s="1"/>
      <c r="AO15" s="1"/>
      <c r="AP15" s="1"/>
      <c r="AQ15" s="1"/>
      <c r="AW15" s="1"/>
      <c r="AX15" s="1"/>
      <c r="BB15" s="1"/>
      <c r="BC15" s="1"/>
      <c r="BG15" s="1"/>
    </row>
    <row r="16" spans="1:80" x14ac:dyDescent="0.2">
      <c r="A16">
        <v>25</v>
      </c>
      <c r="B16" t="s">
        <v>0</v>
      </c>
      <c r="C16" s="2" t="s">
        <v>60</v>
      </c>
      <c r="D16" t="s">
        <v>21</v>
      </c>
      <c r="E16" t="s">
        <v>48</v>
      </c>
      <c r="F16" t="s">
        <v>23</v>
      </c>
      <c r="G16" t="s">
        <v>50</v>
      </c>
      <c r="I16" s="6" t="s">
        <v>40</v>
      </c>
      <c r="J16" s="1" t="s">
        <v>123</v>
      </c>
      <c r="K16" s="3" t="s">
        <v>30</v>
      </c>
      <c r="L16" s="1" t="s">
        <v>31</v>
      </c>
      <c r="N16" s="1" t="s">
        <v>31</v>
      </c>
      <c r="P16" s="3" t="s">
        <v>30</v>
      </c>
      <c r="Q16" s="1" t="s">
        <v>31</v>
      </c>
      <c r="R16" s="3" t="s">
        <v>40</v>
      </c>
      <c r="S16" s="3" t="s">
        <v>35</v>
      </c>
      <c r="U16" s="1" t="s">
        <v>31</v>
      </c>
      <c r="V16" s="3" t="s">
        <v>35</v>
      </c>
      <c r="X16" s="3" t="s">
        <v>40</v>
      </c>
      <c r="Y16" s="3" t="s">
        <v>35</v>
      </c>
      <c r="AA16" s="3" t="s">
        <v>35</v>
      </c>
      <c r="AC16" s="3" t="s">
        <v>30</v>
      </c>
      <c r="AD16" s="1" t="str">
        <f>VLOOKUP($J16,$J$3:$AD$11,21,FALSE)</f>
        <v>m07</v>
      </c>
      <c r="AF16" s="3" t="s">
        <v>30</v>
      </c>
      <c r="AG16" s="1" t="s">
        <v>31</v>
      </c>
      <c r="AH16" s="1" t="str">
        <f>VLOOKUP($J16,$J$3:$AD$11,21,FALSE)</f>
        <v>m07</v>
      </c>
      <c r="AI16" s="1" t="str">
        <f>VLOOKUP($J16,$J$3:$AI$11,26,FALSE)</f>
        <v>m08</v>
      </c>
      <c r="AK16" s="1" t="s">
        <v>31</v>
      </c>
      <c r="AL16" s="1" t="str">
        <f>VLOOKUP($J16,$J$3:$AI$11,26,FALSE)</f>
        <v>m08</v>
      </c>
      <c r="AN16" s="3" t="s">
        <v>30</v>
      </c>
      <c r="AO16" s="1" t="s">
        <v>31</v>
      </c>
      <c r="AP16" s="3" t="s">
        <v>40</v>
      </c>
      <c r="AQ16" s="3" t="s">
        <v>35</v>
      </c>
      <c r="AR16" s="1" t="str">
        <f>VLOOKUP($J16,$J$3:$AD$11,21,FALSE)</f>
        <v>m07</v>
      </c>
      <c r="AS16" s="1" t="str">
        <f>VLOOKUP($J16,$J$3:$AI$11,26,FALSE)</f>
        <v>m08</v>
      </c>
      <c r="AT16" s="1" t="str">
        <f>VLOOKUP($J16,$J$3:$AT$11,37,FALSE)</f>
        <v>f16</v>
      </c>
      <c r="AU16" s="1" t="str">
        <f>VLOOKUP($J16,$J$3:$AU$11,38,FALSE)</f>
        <v>m10</v>
      </c>
      <c r="AW16" s="1" t="s">
        <v>31</v>
      </c>
      <c r="AX16" s="3" t="s">
        <v>35</v>
      </c>
      <c r="AY16" s="1" t="str">
        <f>VLOOKUP($J16,$J$3:$AI$11,26,FALSE)</f>
        <v>m08</v>
      </c>
      <c r="AZ16" s="1" t="str">
        <f>VLOOKUP($J16,$J$3:$AU$11,38,FALSE)</f>
        <v>m10</v>
      </c>
      <c r="BB16" s="3" t="s">
        <v>40</v>
      </c>
      <c r="BC16" s="3" t="s">
        <v>35</v>
      </c>
      <c r="BD16" s="1" t="str">
        <f>VLOOKUP($J16,$J$3:$AT$11,37,FALSE)</f>
        <v>f16</v>
      </c>
      <c r="BE16" s="1" t="str">
        <f>VLOOKUP($J16,$J$3:$AU$11,38,FALSE)</f>
        <v>m10</v>
      </c>
      <c r="BG16" s="3" t="s">
        <v>35</v>
      </c>
      <c r="BH16" s="1" t="str">
        <f>VLOOKUP($J16,$J$3:$AU$11,38,FALSE)</f>
        <v>m10</v>
      </c>
      <c r="BJ16" s="1" t="str">
        <f>VLOOKUP($J16,$J$3:$AD$11,21,FALSE)</f>
        <v>m07</v>
      </c>
      <c r="BL16" s="1" t="str">
        <f>VLOOKUP($J16,$J$3:$AD$11,21,FALSE)</f>
        <v>m07</v>
      </c>
      <c r="BM16" s="1" t="str">
        <f>VLOOKUP($J16,$J$3:$AI$11,26,FALSE)</f>
        <v>m08</v>
      </c>
      <c r="BO16" s="1" t="str">
        <f>VLOOKUP($J16,$J$3:$AI$11,26,FALSE)</f>
        <v>m08</v>
      </c>
      <c r="BQ16" s="1" t="str">
        <f>VLOOKUP($J16,$J$3:$AD$11,21,FALSE)</f>
        <v>m07</v>
      </c>
      <c r="BR16" s="1" t="str">
        <f>VLOOKUP($J16,$J$3:$AI$11,26,FALSE)</f>
        <v>m08</v>
      </c>
      <c r="BS16" s="1" t="str">
        <f>VLOOKUP($J16,$J$3:$AT$11,37,FALSE)</f>
        <v>f16</v>
      </c>
      <c r="BT16" s="1" t="str">
        <f>VLOOKUP($J16,$J$3:$AU$11,38,FALSE)</f>
        <v>m10</v>
      </c>
      <c r="BV16" s="1" t="str">
        <f>VLOOKUP($J16,$J$3:$AI$11,26,FALSE)</f>
        <v>m08</v>
      </c>
      <c r="BW16" s="1" t="str">
        <f>VLOOKUP($J16,$J$3:$AU$11,38,FALSE)</f>
        <v>m10</v>
      </c>
      <c r="BY16" s="1" t="str">
        <f>VLOOKUP($J16,$J$3:$AT$11,37,FALSE)</f>
        <v>f16</v>
      </c>
      <c r="BZ16" s="1" t="str">
        <f>VLOOKUP($J16,$J$3:$AU$11,38,FALSE)</f>
        <v>m10</v>
      </c>
      <c r="CB16" s="1" t="str">
        <f>VLOOKUP($J16,$J$3:$AU$11,38,FALSE)</f>
        <v>m10</v>
      </c>
    </row>
    <row r="17" spans="1:80" x14ac:dyDescent="0.2">
      <c r="A17">
        <v>26</v>
      </c>
      <c r="B17" t="s">
        <v>0</v>
      </c>
      <c r="C17" s="2" t="s">
        <v>61</v>
      </c>
      <c r="D17" t="s">
        <v>21</v>
      </c>
      <c r="E17" t="s">
        <v>48</v>
      </c>
      <c r="F17" t="s">
        <v>23</v>
      </c>
      <c r="G17" t="s">
        <v>51</v>
      </c>
      <c r="I17" s="6"/>
      <c r="J17" s="1" t="s">
        <v>127</v>
      </c>
      <c r="K17" s="1" t="s">
        <v>40</v>
      </c>
      <c r="L17" s="1" t="s">
        <v>35</v>
      </c>
      <c r="N17" s="1" t="s">
        <v>35</v>
      </c>
      <c r="P17" s="1" t="s">
        <v>40</v>
      </c>
      <c r="Q17" s="1" t="s">
        <v>35</v>
      </c>
      <c r="R17" s="3" t="s">
        <v>53</v>
      </c>
      <c r="S17" s="1" t="s">
        <v>37</v>
      </c>
      <c r="U17" s="1" t="s">
        <v>35</v>
      </c>
      <c r="V17" s="1" t="s">
        <v>37</v>
      </c>
      <c r="X17" s="3" t="s">
        <v>53</v>
      </c>
      <c r="Y17" s="1" t="s">
        <v>37</v>
      </c>
      <c r="AA17" s="1" t="s">
        <v>37</v>
      </c>
      <c r="AC17" s="1" t="s">
        <v>40</v>
      </c>
      <c r="AD17" s="1" t="s">
        <v>60</v>
      </c>
      <c r="AF17" s="1" t="s">
        <v>40</v>
      </c>
      <c r="AG17" s="1" t="s">
        <v>35</v>
      </c>
      <c r="AH17" s="1" t="s">
        <v>60</v>
      </c>
      <c r="AI17" s="3" t="s">
        <v>29</v>
      </c>
      <c r="AK17" s="1" t="s">
        <v>35</v>
      </c>
      <c r="AL17" s="3" t="s">
        <v>29</v>
      </c>
      <c r="AN17" s="1" t="s">
        <v>40</v>
      </c>
      <c r="AO17" s="1" t="s">
        <v>35</v>
      </c>
      <c r="AP17" s="3" t="s">
        <v>53</v>
      </c>
      <c r="AQ17" s="1" t="s">
        <v>37</v>
      </c>
      <c r="AR17" s="1" t="s">
        <v>60</v>
      </c>
      <c r="AS17" s="3" t="s">
        <v>29</v>
      </c>
      <c r="AT17" s="3" t="s">
        <v>64</v>
      </c>
      <c r="AU17" s="3" t="s">
        <v>79</v>
      </c>
      <c r="AW17" s="1" t="s">
        <v>35</v>
      </c>
      <c r="AX17" s="1" t="s">
        <v>37</v>
      </c>
      <c r="AY17" s="3" t="s">
        <v>29</v>
      </c>
      <c r="AZ17" s="3" t="s">
        <v>79</v>
      </c>
      <c r="BB17" s="3" t="s">
        <v>53</v>
      </c>
      <c r="BC17" s="1" t="s">
        <v>37</v>
      </c>
      <c r="BD17" s="3" t="s">
        <v>64</v>
      </c>
      <c r="BE17" s="3" t="s">
        <v>79</v>
      </c>
      <c r="BG17" s="1" t="s">
        <v>37</v>
      </c>
      <c r="BH17" s="3" t="s">
        <v>79</v>
      </c>
      <c r="BJ17" s="1" t="s">
        <v>60</v>
      </c>
      <c r="BL17" s="1" t="s">
        <v>60</v>
      </c>
      <c r="BM17" s="3" t="s">
        <v>29</v>
      </c>
      <c r="BO17" s="3" t="s">
        <v>29</v>
      </c>
      <c r="BQ17" s="1" t="s">
        <v>60</v>
      </c>
      <c r="BR17" s="3" t="s">
        <v>29</v>
      </c>
      <c r="BS17" s="3" t="s">
        <v>64</v>
      </c>
      <c r="BT17" s="3" t="s">
        <v>79</v>
      </c>
      <c r="BV17" s="3" t="s">
        <v>29</v>
      </c>
      <c r="BW17" s="3" t="s">
        <v>79</v>
      </c>
      <c r="BY17" s="3" t="s">
        <v>64</v>
      </c>
      <c r="BZ17" s="3" t="s">
        <v>79</v>
      </c>
      <c r="CB17" s="3" t="s">
        <v>79</v>
      </c>
    </row>
    <row r="18" spans="1:80" x14ac:dyDescent="0.2">
      <c r="A18">
        <v>28</v>
      </c>
      <c r="B18" t="s">
        <v>0</v>
      </c>
      <c r="C18" s="2" t="s">
        <v>62</v>
      </c>
      <c r="D18" t="s">
        <v>21</v>
      </c>
      <c r="E18" t="s">
        <v>48</v>
      </c>
      <c r="F18" t="s">
        <v>24</v>
      </c>
      <c r="G18" t="s">
        <v>51</v>
      </c>
      <c r="U18" s="1"/>
      <c r="V18" s="1"/>
      <c r="X18" s="1"/>
      <c r="Y18" s="1"/>
      <c r="AA18" s="1"/>
      <c r="AC18" s="1"/>
      <c r="AF18" s="1"/>
      <c r="AG18" s="1"/>
      <c r="AK18" s="1"/>
      <c r="AN18" s="1"/>
      <c r="AO18" s="1"/>
      <c r="AP18" s="1"/>
      <c r="AQ18" s="1"/>
      <c r="AW18" s="1"/>
      <c r="AX18" s="1"/>
      <c r="BB18" s="1"/>
      <c r="BC18" s="1"/>
      <c r="BG18" s="1"/>
    </row>
    <row r="19" spans="1:80" x14ac:dyDescent="0.2">
      <c r="A19">
        <v>30</v>
      </c>
      <c r="B19" t="s">
        <v>0</v>
      </c>
      <c r="C19" s="2" t="s">
        <v>63</v>
      </c>
      <c r="D19" t="s">
        <v>21</v>
      </c>
      <c r="E19" t="s">
        <v>48</v>
      </c>
      <c r="F19" t="s">
        <v>25</v>
      </c>
      <c r="G19" t="s">
        <v>51</v>
      </c>
      <c r="I19" s="6" t="s">
        <v>44</v>
      </c>
      <c r="J19" s="1" t="s">
        <v>123</v>
      </c>
      <c r="K19" s="3" t="s">
        <v>30</v>
      </c>
      <c r="L19" s="1" t="s">
        <v>31</v>
      </c>
      <c r="N19" s="1" t="s">
        <v>31</v>
      </c>
      <c r="P19" s="3" t="s">
        <v>30</v>
      </c>
      <c r="Q19" s="1" t="s">
        <v>31</v>
      </c>
      <c r="R19" s="3" t="s">
        <v>40</v>
      </c>
      <c r="S19" s="3" t="s">
        <v>35</v>
      </c>
      <c r="U19" s="1" t="s">
        <v>31</v>
      </c>
      <c r="V19" s="3" t="s">
        <v>35</v>
      </c>
      <c r="X19" s="3" t="s">
        <v>40</v>
      </c>
      <c r="Y19" s="3" t="s">
        <v>35</v>
      </c>
      <c r="AA19" s="3" t="s">
        <v>35</v>
      </c>
      <c r="AC19" s="3" t="s">
        <v>30</v>
      </c>
      <c r="AD19" s="1" t="str">
        <f>VLOOKUP($J19,$J$3:$AD$17,21,FALSE)</f>
        <v>m07</v>
      </c>
      <c r="AF19" s="3" t="s">
        <v>30</v>
      </c>
      <c r="AG19" s="1" t="s">
        <v>31</v>
      </c>
      <c r="AH19" s="1" t="str">
        <f>VLOOKUP($J19,$J$3:$AD$17,21,FALSE)</f>
        <v>m07</v>
      </c>
      <c r="AI19" s="1" t="str">
        <f>VLOOKUP($J19,$J$3:$AI$17,26,FALSE)</f>
        <v>m08</v>
      </c>
      <c r="AK19" s="1" t="s">
        <v>31</v>
      </c>
      <c r="AL19" s="1" t="str">
        <f>VLOOKUP($J19,$J$3:$AI$17,26,FALSE)</f>
        <v>m08</v>
      </c>
      <c r="AN19" s="3" t="s">
        <v>30</v>
      </c>
      <c r="AO19" s="1" t="s">
        <v>31</v>
      </c>
      <c r="AP19" s="3" t="s">
        <v>40</v>
      </c>
      <c r="AQ19" s="3" t="s">
        <v>35</v>
      </c>
      <c r="AR19" s="1" t="str">
        <f>VLOOKUP($J19,$J$3:$AD$17,21,FALSE)</f>
        <v>m07</v>
      </c>
      <c r="AS19" s="1" t="str">
        <f>VLOOKUP($J19,$J$3:$AI$17,26,FALSE)</f>
        <v>m08</v>
      </c>
      <c r="AT19" s="1" t="str">
        <f>VLOOKUP($J19,$J$3:$AT$18,37,FALSE)</f>
        <v>f16</v>
      </c>
      <c r="AU19" s="1" t="str">
        <f>VLOOKUP($J19,$J$3:$AU$17,38,FALSE)</f>
        <v>m10</v>
      </c>
      <c r="AW19" s="1" t="s">
        <v>31</v>
      </c>
      <c r="AX19" s="3" t="s">
        <v>35</v>
      </c>
      <c r="AY19" s="1" t="str">
        <f>VLOOKUP($J19,$J$3:$AI$17,26,FALSE)</f>
        <v>m08</v>
      </c>
      <c r="AZ19" s="1" t="str">
        <f>VLOOKUP($J19,$J$3:$AU$17,38,FALSE)</f>
        <v>m10</v>
      </c>
      <c r="BB19" s="3" t="s">
        <v>40</v>
      </c>
      <c r="BC19" s="3" t="s">
        <v>35</v>
      </c>
      <c r="BD19" s="1" t="str">
        <f>VLOOKUP($J19,$J$3:$AT$18,37,FALSE)</f>
        <v>f16</v>
      </c>
      <c r="BE19" s="1" t="str">
        <f>VLOOKUP($J19,$J$3:$AU$17,38,FALSE)</f>
        <v>m10</v>
      </c>
      <c r="BG19" s="3" t="s">
        <v>35</v>
      </c>
      <c r="BH19" s="1" t="str">
        <f>VLOOKUP($J19,$J$3:$AU$17,38,FALSE)</f>
        <v>m10</v>
      </c>
      <c r="BJ19" s="1" t="str">
        <f>VLOOKUP($J19,$J$3:$AD$17,21,FALSE)</f>
        <v>m07</v>
      </c>
      <c r="BL19" s="1" t="str">
        <f>VLOOKUP($J19,$J$3:$AD$17,21,FALSE)</f>
        <v>m07</v>
      </c>
      <c r="BM19" s="1" t="str">
        <f>VLOOKUP($J19,$J$3:$AI$17,26,FALSE)</f>
        <v>m08</v>
      </c>
      <c r="BO19" s="1" t="str">
        <f>VLOOKUP($J19,$J$3:$AI$17,26,FALSE)</f>
        <v>m08</v>
      </c>
      <c r="BQ19" s="1" t="str">
        <f>VLOOKUP($J19,$J$3:$AD$17,21,FALSE)</f>
        <v>m07</v>
      </c>
      <c r="BR19" s="1" t="str">
        <f>VLOOKUP($J19,$J$3:$AI$17,26,FALSE)</f>
        <v>m08</v>
      </c>
      <c r="BS19" s="1" t="str">
        <f>VLOOKUP($J19,$J$3:$AT$18,37,FALSE)</f>
        <v>f16</v>
      </c>
      <c r="BT19" s="1" t="str">
        <f>VLOOKUP($J19,$J$3:$AU$17,38,FALSE)</f>
        <v>m10</v>
      </c>
      <c r="BV19" s="1" t="str">
        <f>VLOOKUP($J19,$J$3:$AI$17,26,FALSE)</f>
        <v>m08</v>
      </c>
      <c r="BW19" s="1" t="str">
        <f>VLOOKUP($J19,$J$3:$AU$17,38,FALSE)</f>
        <v>m10</v>
      </c>
      <c r="BY19" s="1" t="str">
        <f>VLOOKUP($J19,$J$3:$AT$18,37,FALSE)</f>
        <v>f16</v>
      </c>
      <c r="BZ19" s="1" t="str">
        <f>VLOOKUP($J19,$J$3:$AU$17,38,FALSE)</f>
        <v>m10</v>
      </c>
      <c r="CB19" s="1" t="str">
        <f>VLOOKUP($J19,$J$3:$AU$17,38,FALSE)</f>
        <v>m10</v>
      </c>
    </row>
    <row r="20" spans="1:80" x14ac:dyDescent="0.2">
      <c r="A20">
        <v>31</v>
      </c>
      <c r="B20" t="s">
        <v>0</v>
      </c>
      <c r="C20" s="2" t="s">
        <v>64</v>
      </c>
      <c r="D20" t="s">
        <v>21</v>
      </c>
      <c r="E20" t="s">
        <v>49</v>
      </c>
      <c r="F20" t="s">
        <v>23</v>
      </c>
      <c r="G20" t="s">
        <v>50</v>
      </c>
      <c r="I20" s="6"/>
      <c r="J20" s="1" t="s">
        <v>125</v>
      </c>
      <c r="K20" s="1" t="s">
        <v>32</v>
      </c>
      <c r="L20" s="1" t="s">
        <v>34</v>
      </c>
      <c r="N20" s="1" t="s">
        <v>34</v>
      </c>
      <c r="P20" s="1" t="s">
        <v>32</v>
      </c>
      <c r="Q20" s="1" t="s">
        <v>34</v>
      </c>
      <c r="R20" s="3" t="s">
        <v>44</v>
      </c>
      <c r="S20" s="3" t="s">
        <v>45</v>
      </c>
      <c r="U20" s="1" t="s">
        <v>34</v>
      </c>
      <c r="V20" s="3" t="s">
        <v>45</v>
      </c>
      <c r="X20" s="3" t="s">
        <v>44</v>
      </c>
      <c r="Y20" s="3" t="s">
        <v>45</v>
      </c>
      <c r="AA20" s="3" t="s">
        <v>45</v>
      </c>
      <c r="AC20" s="1" t="s">
        <v>32</v>
      </c>
      <c r="AD20" s="1" t="str">
        <f>VLOOKUP($J20,$J$3:$AD$17,21,FALSE)</f>
        <v>f13</v>
      </c>
      <c r="AF20" s="1" t="s">
        <v>32</v>
      </c>
      <c r="AG20" s="1" t="s">
        <v>34</v>
      </c>
      <c r="AH20" s="1" t="str">
        <f>VLOOKUP($J20,$J$3:$AD$17,21,FALSE)</f>
        <v>f13</v>
      </c>
      <c r="AI20" s="1" t="str">
        <f>VLOOKUP($J20,$J$3:$AI$17,26,FALSE)</f>
        <v>f14</v>
      </c>
      <c r="AK20" s="1" t="s">
        <v>34</v>
      </c>
      <c r="AL20" s="1" t="str">
        <f>VLOOKUP($J20,$J$3:$AI$17,26,FALSE)</f>
        <v>f14</v>
      </c>
      <c r="AN20" s="1" t="s">
        <v>32</v>
      </c>
      <c r="AO20" s="1" t="s">
        <v>34</v>
      </c>
      <c r="AP20" s="3" t="s">
        <v>44</v>
      </c>
      <c r="AQ20" s="3" t="s">
        <v>45</v>
      </c>
      <c r="AR20" s="1" t="str">
        <f>VLOOKUP($J20,$J$3:$AD$17,21,FALSE)</f>
        <v>f13</v>
      </c>
      <c r="AS20" s="1" t="str">
        <f>VLOOKUP($J20,$J$3:$AI$17,26,FALSE)</f>
        <v>f14</v>
      </c>
      <c r="AT20" s="1" t="str">
        <f>VLOOKUP($J20,$J$3:$AT$18,37,FALSE)</f>
        <v>f17</v>
      </c>
      <c r="AU20" s="1" t="str">
        <f>VLOOKUP($J20,$J$3:$AU$17,38,FALSE)</f>
        <v>f18</v>
      </c>
      <c r="AW20" s="1" t="s">
        <v>34</v>
      </c>
      <c r="AX20" s="3" t="s">
        <v>45</v>
      </c>
      <c r="AY20" s="1" t="str">
        <f>VLOOKUP($J20,$J$3:$AI$17,26,FALSE)</f>
        <v>f14</v>
      </c>
      <c r="AZ20" s="1" t="str">
        <f>VLOOKUP($J20,$J$3:$AU$17,38,FALSE)</f>
        <v>f18</v>
      </c>
      <c r="BB20" s="3" t="s">
        <v>44</v>
      </c>
      <c r="BC20" s="3" t="s">
        <v>45</v>
      </c>
      <c r="BD20" s="1" t="str">
        <f>VLOOKUP($J20,$J$3:$AT$18,37,FALSE)</f>
        <v>f17</v>
      </c>
      <c r="BE20" s="1" t="str">
        <f>VLOOKUP($J20,$J$3:$AU$17,38,FALSE)</f>
        <v>f18</v>
      </c>
      <c r="BG20" s="3" t="s">
        <v>45</v>
      </c>
      <c r="BH20" s="1" t="str">
        <f>VLOOKUP($J20,$J$3:$AU$17,38,FALSE)</f>
        <v>f18</v>
      </c>
      <c r="BJ20" s="1" t="str">
        <f>VLOOKUP($J20,$J$3:$AD$17,21,FALSE)</f>
        <v>f13</v>
      </c>
      <c r="BL20" s="1" t="str">
        <f>VLOOKUP($J20,$J$3:$AD$17,21,FALSE)</f>
        <v>f13</v>
      </c>
      <c r="BM20" s="1" t="str">
        <f>VLOOKUP($J20,$J$3:$AI$17,26,FALSE)</f>
        <v>f14</v>
      </c>
      <c r="BO20" s="1" t="str">
        <f>VLOOKUP($J20,$J$3:$AI$17,26,FALSE)</f>
        <v>f14</v>
      </c>
      <c r="BQ20" s="1" t="str">
        <f>VLOOKUP($J20,$J$3:$AD$17,21,FALSE)</f>
        <v>f13</v>
      </c>
      <c r="BR20" s="1" t="str">
        <f>VLOOKUP($J20,$J$3:$AI$17,26,FALSE)</f>
        <v>f14</v>
      </c>
      <c r="BS20" s="1" t="str">
        <f>VLOOKUP($J20,$J$3:$AT$18,37,FALSE)</f>
        <v>f17</v>
      </c>
      <c r="BT20" s="1" t="str">
        <f>VLOOKUP($J20,$J$3:$AU$17,38,FALSE)</f>
        <v>f18</v>
      </c>
      <c r="BV20" s="1" t="str">
        <f>VLOOKUP($J20,$J$3:$AI$17,26,FALSE)</f>
        <v>f14</v>
      </c>
      <c r="BW20" s="1" t="str">
        <f>VLOOKUP($J20,$J$3:$AU$17,38,FALSE)</f>
        <v>f18</v>
      </c>
      <c r="BY20" s="1" t="str">
        <f>VLOOKUP($J20,$J$3:$AT$18,37,FALSE)</f>
        <v>f17</v>
      </c>
      <c r="BZ20" s="1" t="str">
        <f>VLOOKUP($J20,$J$3:$AU$17,38,FALSE)</f>
        <v>f18</v>
      </c>
      <c r="CB20" s="1" t="str">
        <f>VLOOKUP($J20,$J$3:$AU$17,38,FALSE)</f>
        <v>f18</v>
      </c>
    </row>
    <row r="21" spans="1:80" x14ac:dyDescent="0.2">
      <c r="A21">
        <v>32</v>
      </c>
      <c r="B21" t="s">
        <v>0</v>
      </c>
      <c r="C21" s="2" t="s">
        <v>65</v>
      </c>
      <c r="D21" t="s">
        <v>21</v>
      </c>
      <c r="E21" t="s">
        <v>49</v>
      </c>
      <c r="F21" t="s">
        <v>23</v>
      </c>
      <c r="G21" t="s">
        <v>51</v>
      </c>
      <c r="I21" s="6"/>
      <c r="J21" s="1" t="s">
        <v>127</v>
      </c>
      <c r="K21" s="1" t="s">
        <v>40</v>
      </c>
      <c r="L21" s="1" t="s">
        <v>35</v>
      </c>
      <c r="N21" s="1" t="s">
        <v>35</v>
      </c>
      <c r="P21" s="1" t="s">
        <v>40</v>
      </c>
      <c r="Q21" s="1" t="s">
        <v>35</v>
      </c>
      <c r="R21" s="3" t="s">
        <v>53</v>
      </c>
      <c r="S21" s="1" t="s">
        <v>37</v>
      </c>
      <c r="U21" s="1" t="s">
        <v>35</v>
      </c>
      <c r="V21" s="1" t="s">
        <v>37</v>
      </c>
      <c r="X21" s="3" t="s">
        <v>53</v>
      </c>
      <c r="Y21" s="1" t="s">
        <v>37</v>
      </c>
      <c r="AA21" s="1" t="s">
        <v>37</v>
      </c>
      <c r="AC21" s="1" t="s">
        <v>40</v>
      </c>
      <c r="AD21" s="1" t="str">
        <f>VLOOKUP($J21,$J$3:$AD$17,21,FALSE)</f>
        <v>f16</v>
      </c>
      <c r="AF21" s="1" t="s">
        <v>40</v>
      </c>
      <c r="AG21" s="1" t="s">
        <v>35</v>
      </c>
      <c r="AH21" s="1" t="str">
        <f>VLOOKUP($J21,$J$3:$AD$17,21,FALSE)</f>
        <v>f16</v>
      </c>
      <c r="AI21" s="1" t="str">
        <f>VLOOKUP($J21,$J$3:$AI$17,26,FALSE)</f>
        <v>m10</v>
      </c>
      <c r="AK21" s="1" t="s">
        <v>35</v>
      </c>
      <c r="AL21" s="1" t="str">
        <f>VLOOKUP($J21,$J$3:$AI$17,26,FALSE)</f>
        <v>m10</v>
      </c>
      <c r="AN21" s="1" t="s">
        <v>40</v>
      </c>
      <c r="AO21" s="1" t="s">
        <v>35</v>
      </c>
      <c r="AP21" s="3" t="s">
        <v>53</v>
      </c>
      <c r="AQ21" s="1" t="s">
        <v>37</v>
      </c>
      <c r="AR21" s="1" t="str">
        <f>VLOOKUP($J21,$J$3:$AD$17,21,FALSE)</f>
        <v>f16</v>
      </c>
      <c r="AS21" s="1" t="str">
        <f>VLOOKUP($J21,$J$3:$AI$17,26,FALSE)</f>
        <v>m10</v>
      </c>
      <c r="AT21" s="1" t="str">
        <f>VLOOKUP($J21,$J$3:$AT$18,37,FALSE)</f>
        <v>f20</v>
      </c>
      <c r="AU21" s="1" t="str">
        <f>VLOOKUP($J21,$J$3:$AU$17,38,FALSE)</f>
        <v>m12</v>
      </c>
      <c r="AW21" s="1" t="s">
        <v>35</v>
      </c>
      <c r="AX21" s="1" t="s">
        <v>37</v>
      </c>
      <c r="AY21" s="1" t="str">
        <f>VLOOKUP($J21,$J$3:$AI$17,26,FALSE)</f>
        <v>m10</v>
      </c>
      <c r="AZ21" s="1" t="str">
        <f>VLOOKUP($J21,$J$3:$AU$17,38,FALSE)</f>
        <v>m12</v>
      </c>
      <c r="BB21" s="3" t="s">
        <v>53</v>
      </c>
      <c r="BC21" s="1" t="s">
        <v>37</v>
      </c>
      <c r="BD21" s="1" t="str">
        <f>VLOOKUP($J21,$J$3:$AT$18,37,FALSE)</f>
        <v>f20</v>
      </c>
      <c r="BE21" s="1" t="str">
        <f>VLOOKUP($J21,$J$3:$AU$17,38,FALSE)</f>
        <v>m12</v>
      </c>
      <c r="BG21" s="1" t="s">
        <v>37</v>
      </c>
      <c r="BH21" s="1" t="str">
        <f>VLOOKUP($J21,$J$3:$AU$17,38,FALSE)</f>
        <v>m12</v>
      </c>
      <c r="BJ21" s="1" t="str">
        <f>VLOOKUP($J21,$J$3:$AD$17,21,FALSE)</f>
        <v>f16</v>
      </c>
      <c r="BL21" s="1" t="str">
        <f>VLOOKUP($J21,$J$3:$AD$17,21,FALSE)</f>
        <v>f16</v>
      </c>
      <c r="BM21" s="1" t="str">
        <f>VLOOKUP($J21,$J$3:$AI$17,26,FALSE)</f>
        <v>m10</v>
      </c>
      <c r="BO21" s="1" t="str">
        <f>VLOOKUP($J21,$J$3:$AI$17,26,FALSE)</f>
        <v>m10</v>
      </c>
      <c r="BQ21" s="1" t="str">
        <f>VLOOKUP($J21,$J$3:$AD$17,21,FALSE)</f>
        <v>f16</v>
      </c>
      <c r="BR21" s="1" t="str">
        <f>VLOOKUP($J21,$J$3:$AI$17,26,FALSE)</f>
        <v>m10</v>
      </c>
      <c r="BS21" s="1" t="str">
        <f>VLOOKUP($J21,$J$3:$AT$18,37,FALSE)</f>
        <v>f20</v>
      </c>
      <c r="BT21" s="1" t="str">
        <f>VLOOKUP($J21,$J$3:$AU$17,38,FALSE)</f>
        <v>m12</v>
      </c>
      <c r="BV21" s="1" t="str">
        <f>VLOOKUP($J21,$J$3:$AI$17,26,FALSE)</f>
        <v>m10</v>
      </c>
      <c r="BW21" s="1" t="str">
        <f>VLOOKUP($J21,$J$3:$AU$17,38,FALSE)</f>
        <v>m12</v>
      </c>
      <c r="BY21" s="1" t="str">
        <f>VLOOKUP($J21,$J$3:$AT$18,37,FALSE)</f>
        <v>f20</v>
      </c>
      <c r="BZ21" s="1" t="str">
        <f>VLOOKUP($J21,$J$3:$AU$17,38,FALSE)</f>
        <v>m12</v>
      </c>
      <c r="CB21" s="1" t="str">
        <f>VLOOKUP($J21,$J$3:$AU$17,38,FALSE)</f>
        <v>m12</v>
      </c>
    </row>
    <row r="22" spans="1:80" x14ac:dyDescent="0.2">
      <c r="A22">
        <v>34</v>
      </c>
      <c r="B22" t="s">
        <v>0</v>
      </c>
      <c r="C22" s="2" t="s">
        <v>66</v>
      </c>
      <c r="D22" t="s">
        <v>21</v>
      </c>
      <c r="E22" t="s">
        <v>49</v>
      </c>
      <c r="F22" t="s">
        <v>24</v>
      </c>
      <c r="G22" t="s">
        <v>51</v>
      </c>
      <c r="I22" s="6"/>
      <c r="J22" s="1" t="s">
        <v>128</v>
      </c>
      <c r="K22" s="1" t="s">
        <v>44</v>
      </c>
      <c r="L22" s="1" t="s">
        <v>45</v>
      </c>
      <c r="N22" s="1" t="s">
        <v>45</v>
      </c>
      <c r="P22" s="1" t="s">
        <v>44</v>
      </c>
      <c r="Q22" s="1" t="s">
        <v>45</v>
      </c>
      <c r="R22" s="1" t="s">
        <v>54</v>
      </c>
      <c r="S22" s="1" t="s">
        <v>55</v>
      </c>
      <c r="U22" s="1" t="s">
        <v>45</v>
      </c>
      <c r="V22" s="1" t="s">
        <v>55</v>
      </c>
      <c r="X22" s="1" t="s">
        <v>54</v>
      </c>
      <c r="Y22" s="1" t="s">
        <v>55</v>
      </c>
      <c r="AA22" s="1" t="s">
        <v>55</v>
      </c>
      <c r="AC22" s="1" t="s">
        <v>44</v>
      </c>
      <c r="AD22" s="1" t="s">
        <v>61</v>
      </c>
      <c r="AF22" s="1" t="s">
        <v>44</v>
      </c>
      <c r="AG22" s="1" t="s">
        <v>45</v>
      </c>
      <c r="AH22" s="1" t="s">
        <v>61</v>
      </c>
      <c r="AI22" s="3" t="s">
        <v>62</v>
      </c>
      <c r="AK22" s="1" t="s">
        <v>45</v>
      </c>
      <c r="AL22" s="3" t="s">
        <v>62</v>
      </c>
      <c r="AN22" s="1" t="s">
        <v>44</v>
      </c>
      <c r="AO22" s="1" t="s">
        <v>45</v>
      </c>
      <c r="AP22" s="1" t="s">
        <v>54</v>
      </c>
      <c r="AQ22" s="1" t="s">
        <v>55</v>
      </c>
      <c r="AR22" s="1" t="s">
        <v>61</v>
      </c>
      <c r="AS22" s="3" t="s">
        <v>62</v>
      </c>
      <c r="AT22" s="1" t="s">
        <v>65</v>
      </c>
      <c r="AU22" s="3" t="s">
        <v>66</v>
      </c>
      <c r="AW22" s="1" t="s">
        <v>45</v>
      </c>
      <c r="AX22" s="1" t="s">
        <v>55</v>
      </c>
      <c r="AY22" s="3" t="s">
        <v>62</v>
      </c>
      <c r="AZ22" s="3" t="s">
        <v>66</v>
      </c>
      <c r="BB22" s="1" t="s">
        <v>54</v>
      </c>
      <c r="BC22" s="1" t="s">
        <v>55</v>
      </c>
      <c r="BD22" s="1" t="s">
        <v>65</v>
      </c>
      <c r="BE22" s="3" t="s">
        <v>66</v>
      </c>
      <c r="BG22" s="1" t="s">
        <v>55</v>
      </c>
      <c r="BH22" s="3" t="s">
        <v>66</v>
      </c>
      <c r="BJ22" s="1" t="s">
        <v>61</v>
      </c>
      <c r="BL22" s="1" t="s">
        <v>61</v>
      </c>
      <c r="BM22" s="3" t="s">
        <v>62</v>
      </c>
      <c r="BO22" s="3" t="s">
        <v>62</v>
      </c>
      <c r="BQ22" s="1" t="s">
        <v>61</v>
      </c>
      <c r="BR22" s="3" t="s">
        <v>62</v>
      </c>
      <c r="BS22" s="1" t="s">
        <v>65</v>
      </c>
      <c r="BT22" s="3" t="s">
        <v>66</v>
      </c>
      <c r="BV22" s="3" t="s">
        <v>62</v>
      </c>
      <c r="BW22" s="3" t="s">
        <v>66</v>
      </c>
      <c r="BY22" s="1" t="s">
        <v>65</v>
      </c>
      <c r="BZ22" s="3" t="s">
        <v>66</v>
      </c>
      <c r="CB22" s="3" t="s">
        <v>66</v>
      </c>
    </row>
    <row r="23" spans="1:80" x14ac:dyDescent="0.2">
      <c r="A23">
        <v>36</v>
      </c>
      <c r="B23" t="s">
        <v>0</v>
      </c>
      <c r="C23" s="2" t="s">
        <v>67</v>
      </c>
      <c r="D23" t="s">
        <v>21</v>
      </c>
      <c r="E23" t="s">
        <v>49</v>
      </c>
      <c r="F23" t="s">
        <v>25</v>
      </c>
      <c r="G23" t="s">
        <v>51</v>
      </c>
      <c r="U23" s="1"/>
      <c r="V23" s="1"/>
      <c r="X23" s="1"/>
      <c r="Y23" s="1"/>
      <c r="AA23" s="1"/>
      <c r="AC23" s="1"/>
      <c r="AF23" s="1"/>
      <c r="AG23" s="1"/>
      <c r="AK23" s="1"/>
      <c r="AN23" s="1"/>
      <c r="AO23" s="1"/>
      <c r="AP23" s="1"/>
      <c r="AQ23" s="1"/>
      <c r="AW23" s="1"/>
      <c r="AX23" s="1"/>
      <c r="BB23" s="1"/>
      <c r="BC23" s="1"/>
      <c r="BG23" s="1"/>
    </row>
    <row r="24" spans="1:80" x14ac:dyDescent="0.2">
      <c r="A24">
        <v>38</v>
      </c>
      <c r="B24" t="s">
        <v>0</v>
      </c>
      <c r="C24" s="2" t="s">
        <v>68</v>
      </c>
      <c r="D24" t="s">
        <v>22</v>
      </c>
      <c r="E24" t="s">
        <v>47</v>
      </c>
      <c r="F24" t="s">
        <v>23</v>
      </c>
      <c r="G24" t="s">
        <v>51</v>
      </c>
      <c r="I24" s="6" t="s">
        <v>45</v>
      </c>
      <c r="J24" s="1" t="s">
        <v>123</v>
      </c>
      <c r="K24" s="3" t="s">
        <v>30</v>
      </c>
      <c r="L24" s="1" t="s">
        <v>31</v>
      </c>
      <c r="N24" s="1" t="s">
        <v>31</v>
      </c>
      <c r="P24" s="3" t="s">
        <v>30</v>
      </c>
      <c r="Q24" s="1" t="s">
        <v>31</v>
      </c>
      <c r="R24" s="3" t="s">
        <v>40</v>
      </c>
      <c r="S24" s="3" t="s">
        <v>35</v>
      </c>
      <c r="U24" s="1" t="s">
        <v>31</v>
      </c>
      <c r="V24" s="3" t="s">
        <v>35</v>
      </c>
      <c r="X24" s="3" t="s">
        <v>40</v>
      </c>
      <c r="Y24" s="3" t="s">
        <v>35</v>
      </c>
      <c r="AA24" s="3" t="s">
        <v>35</v>
      </c>
      <c r="AC24" s="3" t="s">
        <v>30</v>
      </c>
      <c r="AD24" s="1" t="str">
        <f t="shared" ref="AD24:AD29" si="0">VLOOKUP($J24,$J$3:$AD$22,21,FALSE)</f>
        <v>m07</v>
      </c>
      <c r="AF24" s="3" t="s">
        <v>30</v>
      </c>
      <c r="AG24" s="1" t="s">
        <v>31</v>
      </c>
      <c r="AH24" s="1" t="str">
        <f t="shared" ref="AH24:AH29" si="1">VLOOKUP($J24,$J$3:$AD$22,21,FALSE)</f>
        <v>m07</v>
      </c>
      <c r="AI24" s="1" t="str">
        <f>VLOOKUP($J24,$J$3:$AI$22,26,FALSE)</f>
        <v>m08</v>
      </c>
      <c r="AK24" s="1" t="s">
        <v>31</v>
      </c>
      <c r="AL24" s="1" t="str">
        <f>VLOOKUP($J24,$J$3:$AI$22,26,FALSE)</f>
        <v>m08</v>
      </c>
      <c r="AN24" s="3" t="s">
        <v>30</v>
      </c>
      <c r="AO24" s="1" t="s">
        <v>31</v>
      </c>
      <c r="AP24" s="3" t="s">
        <v>40</v>
      </c>
      <c r="AQ24" s="3" t="s">
        <v>35</v>
      </c>
      <c r="AR24" s="1" t="str">
        <f t="shared" ref="AR24:AR29" si="2">VLOOKUP($J24,$J$3:$AD$22,21,FALSE)</f>
        <v>m07</v>
      </c>
      <c r="AS24" s="1" t="str">
        <f>VLOOKUP($J24,$J$3:$AI$22,26,FALSE)</f>
        <v>m08</v>
      </c>
      <c r="AT24" s="1" t="str">
        <f>VLOOKUP($J24,$J$3:$AT$23,37,FALSE)</f>
        <v>f16</v>
      </c>
      <c r="AU24" s="1" t="str">
        <f>VLOOKUP($J24,$J$3:$AU$23,38,FALSE)</f>
        <v>m10</v>
      </c>
      <c r="AW24" s="1" t="s">
        <v>31</v>
      </c>
      <c r="AX24" s="3" t="s">
        <v>35</v>
      </c>
      <c r="AY24" s="1" t="str">
        <f>VLOOKUP($J24,$J$3:$AI$22,26,FALSE)</f>
        <v>m08</v>
      </c>
      <c r="AZ24" s="1" t="str">
        <f>VLOOKUP($J24,$J$3:$AU$23,38,FALSE)</f>
        <v>m10</v>
      </c>
      <c r="BB24" s="3" t="s">
        <v>40</v>
      </c>
      <c r="BC24" s="3" t="s">
        <v>35</v>
      </c>
      <c r="BD24" s="1" t="str">
        <f>VLOOKUP($J24,$J$3:$AT$23,37,FALSE)</f>
        <v>f16</v>
      </c>
      <c r="BE24" s="1" t="str">
        <f>VLOOKUP($J24,$J$3:$AU$23,38,FALSE)</f>
        <v>m10</v>
      </c>
      <c r="BG24" s="3" t="s">
        <v>35</v>
      </c>
      <c r="BH24" s="1" t="str">
        <f>VLOOKUP($J24,$J$3:$AU$23,38,FALSE)</f>
        <v>m10</v>
      </c>
      <c r="BJ24" s="1" t="str">
        <f t="shared" ref="BJ24:BJ29" si="3">VLOOKUP($J24,$J$3:$AD$22,21,FALSE)</f>
        <v>m07</v>
      </c>
      <c r="BL24" s="1" t="str">
        <f t="shared" ref="BL24:BL29" si="4">VLOOKUP($J24,$J$3:$AD$22,21,FALSE)</f>
        <v>m07</v>
      </c>
      <c r="BM24" s="1" t="str">
        <f>VLOOKUP($J24,$J$3:$AI$22,26,FALSE)</f>
        <v>m08</v>
      </c>
      <c r="BO24" s="1" t="str">
        <f>VLOOKUP($J24,$J$3:$AI$22,26,FALSE)</f>
        <v>m08</v>
      </c>
      <c r="BQ24" s="1" t="str">
        <f t="shared" ref="BQ24:BQ29" si="5">VLOOKUP($J24,$J$3:$AD$22,21,FALSE)</f>
        <v>m07</v>
      </c>
      <c r="BR24" s="1" t="str">
        <f>VLOOKUP($J24,$J$3:$AI$22,26,FALSE)</f>
        <v>m08</v>
      </c>
      <c r="BS24" s="1" t="str">
        <f>VLOOKUP($J24,$J$3:$AT$23,37,FALSE)</f>
        <v>f16</v>
      </c>
      <c r="BT24" s="1" t="str">
        <f>VLOOKUP($J24,$J$3:$AU$23,38,FALSE)</f>
        <v>m10</v>
      </c>
      <c r="BV24" s="1" t="str">
        <f>VLOOKUP($J24,$J$3:$AI$22,26,FALSE)</f>
        <v>m08</v>
      </c>
      <c r="BW24" s="1" t="str">
        <f>VLOOKUP($J24,$J$3:$AU$23,38,FALSE)</f>
        <v>m10</v>
      </c>
      <c r="BY24" s="1" t="str">
        <f>VLOOKUP($J24,$J$3:$AT$23,37,FALSE)</f>
        <v>f16</v>
      </c>
      <c r="BZ24" s="1" t="str">
        <f>VLOOKUP($J24,$J$3:$AU$23,38,FALSE)</f>
        <v>m10</v>
      </c>
      <c r="CB24" s="1" t="str">
        <f>VLOOKUP($J24,$J$3:$AU$23,38,FALSE)</f>
        <v>m10</v>
      </c>
    </row>
    <row r="25" spans="1:80" x14ac:dyDescent="0.2">
      <c r="A25">
        <v>40</v>
      </c>
      <c r="B25" t="s">
        <v>0</v>
      </c>
      <c r="C25" s="2" t="s">
        <v>69</v>
      </c>
      <c r="D25" t="s">
        <v>22</v>
      </c>
      <c r="E25" t="s">
        <v>47</v>
      </c>
      <c r="F25" t="s">
        <v>24</v>
      </c>
      <c r="G25" t="s">
        <v>51</v>
      </c>
      <c r="I25" s="6"/>
      <c r="J25" s="1" t="s">
        <v>125</v>
      </c>
      <c r="K25" s="1" t="s">
        <v>32</v>
      </c>
      <c r="L25" s="1" t="s">
        <v>34</v>
      </c>
      <c r="N25" s="1" t="s">
        <v>34</v>
      </c>
      <c r="P25" s="1" t="s">
        <v>32</v>
      </c>
      <c r="Q25" s="1" t="s">
        <v>34</v>
      </c>
      <c r="R25" s="3" t="s">
        <v>44</v>
      </c>
      <c r="S25" s="3" t="s">
        <v>45</v>
      </c>
      <c r="U25" s="1" t="s">
        <v>34</v>
      </c>
      <c r="V25" s="3" t="s">
        <v>45</v>
      </c>
      <c r="X25" s="3" t="s">
        <v>44</v>
      </c>
      <c r="Y25" s="3" t="s">
        <v>45</v>
      </c>
      <c r="AA25" s="3" t="s">
        <v>45</v>
      </c>
      <c r="AC25" s="1" t="s">
        <v>32</v>
      </c>
      <c r="AD25" s="1" t="str">
        <f t="shared" si="0"/>
        <v>f13</v>
      </c>
      <c r="AF25" s="1" t="s">
        <v>32</v>
      </c>
      <c r="AG25" s="1" t="s">
        <v>34</v>
      </c>
      <c r="AH25" s="1" t="str">
        <f t="shared" si="1"/>
        <v>f13</v>
      </c>
      <c r="AI25" s="1" t="str">
        <f t="shared" ref="AI25:AI29" si="6">VLOOKUP($J25,$J$3:$AI$22,26,FALSE)</f>
        <v>f14</v>
      </c>
      <c r="AK25" s="1" t="s">
        <v>34</v>
      </c>
      <c r="AL25" s="1" t="str">
        <f t="shared" ref="AL25:AL29" si="7">VLOOKUP($J25,$J$3:$AI$22,26,FALSE)</f>
        <v>f14</v>
      </c>
      <c r="AN25" s="1" t="s">
        <v>32</v>
      </c>
      <c r="AO25" s="1" t="s">
        <v>34</v>
      </c>
      <c r="AP25" s="3" t="s">
        <v>44</v>
      </c>
      <c r="AQ25" s="3" t="s">
        <v>45</v>
      </c>
      <c r="AR25" s="1" t="str">
        <f t="shared" si="2"/>
        <v>f13</v>
      </c>
      <c r="AS25" s="1" t="str">
        <f t="shared" ref="AS25:AS29" si="8">VLOOKUP($J25,$J$3:$AI$22,26,FALSE)</f>
        <v>f14</v>
      </c>
      <c r="AT25" s="1" t="str">
        <f t="shared" ref="AT25:AT29" si="9">VLOOKUP($J25,$J$3:$AT$23,37,FALSE)</f>
        <v>f17</v>
      </c>
      <c r="AU25" s="1" t="str">
        <f t="shared" ref="AU25:AU29" si="10">VLOOKUP($J25,$J$3:$AU$23,38,FALSE)</f>
        <v>f18</v>
      </c>
      <c r="AW25" s="1" t="s">
        <v>34</v>
      </c>
      <c r="AX25" s="3" t="s">
        <v>45</v>
      </c>
      <c r="AY25" s="1" t="str">
        <f t="shared" ref="AY25:AY29" si="11">VLOOKUP($J25,$J$3:$AI$22,26,FALSE)</f>
        <v>f14</v>
      </c>
      <c r="AZ25" s="1" t="str">
        <f t="shared" ref="AZ25:AZ29" si="12">VLOOKUP($J25,$J$3:$AU$23,38,FALSE)</f>
        <v>f18</v>
      </c>
      <c r="BB25" s="3" t="s">
        <v>44</v>
      </c>
      <c r="BC25" s="3" t="s">
        <v>45</v>
      </c>
      <c r="BD25" s="1" t="str">
        <f t="shared" ref="BD25:BD29" si="13">VLOOKUP($J25,$J$3:$AT$23,37,FALSE)</f>
        <v>f17</v>
      </c>
      <c r="BE25" s="1" t="str">
        <f t="shared" ref="BE25:BE29" si="14">VLOOKUP($J25,$J$3:$AU$23,38,FALSE)</f>
        <v>f18</v>
      </c>
      <c r="BG25" s="3" t="s">
        <v>45</v>
      </c>
      <c r="BH25" s="1" t="str">
        <f t="shared" ref="BH25:BH29" si="15">VLOOKUP($J25,$J$3:$AU$23,38,FALSE)</f>
        <v>f18</v>
      </c>
      <c r="BJ25" s="1" t="str">
        <f t="shared" si="3"/>
        <v>f13</v>
      </c>
      <c r="BL25" s="1" t="str">
        <f t="shared" si="4"/>
        <v>f13</v>
      </c>
      <c r="BM25" s="1" t="str">
        <f t="shared" ref="BM25:BO29" si="16">VLOOKUP($J25,$J$3:$AI$22,26,FALSE)</f>
        <v>f14</v>
      </c>
      <c r="BO25" s="1" t="str">
        <f t="shared" si="16"/>
        <v>f14</v>
      </c>
      <c r="BQ25" s="1" t="str">
        <f t="shared" si="5"/>
        <v>f13</v>
      </c>
      <c r="BR25" s="1" t="str">
        <f t="shared" ref="BR25:BR29" si="17">VLOOKUP($J25,$J$3:$AI$22,26,FALSE)</f>
        <v>f14</v>
      </c>
      <c r="BS25" s="1" t="str">
        <f t="shared" ref="BS25:BS29" si="18">VLOOKUP($J25,$J$3:$AT$23,37,FALSE)</f>
        <v>f17</v>
      </c>
      <c r="BT25" s="1" t="str">
        <f t="shared" ref="BT25:BT29" si="19">VLOOKUP($J25,$J$3:$AU$23,38,FALSE)</f>
        <v>f18</v>
      </c>
      <c r="BV25" s="1" t="str">
        <f t="shared" ref="BV25:BV29" si="20">VLOOKUP($J25,$J$3:$AI$22,26,FALSE)</f>
        <v>f14</v>
      </c>
      <c r="BW25" s="1" t="str">
        <f t="shared" ref="BW25:BW29" si="21">VLOOKUP($J25,$J$3:$AU$23,38,FALSE)</f>
        <v>f18</v>
      </c>
      <c r="BY25" s="1" t="str">
        <f t="shared" ref="BY25:BY29" si="22">VLOOKUP($J25,$J$3:$AT$23,37,FALSE)</f>
        <v>f17</v>
      </c>
      <c r="BZ25" s="1" t="str">
        <f t="shared" ref="BZ25:CB29" si="23">VLOOKUP($J25,$J$3:$AU$23,38,FALSE)</f>
        <v>f18</v>
      </c>
      <c r="CB25" s="1" t="str">
        <f t="shared" si="23"/>
        <v>f18</v>
      </c>
    </row>
    <row r="26" spans="1:80" x14ac:dyDescent="0.2">
      <c r="A26">
        <v>42</v>
      </c>
      <c r="B26" t="s">
        <v>0</v>
      </c>
      <c r="C26" s="2" t="s">
        <v>70</v>
      </c>
      <c r="D26" t="s">
        <v>22</v>
      </c>
      <c r="E26" t="s">
        <v>47</v>
      </c>
      <c r="F26" t="s">
        <v>25</v>
      </c>
      <c r="G26" t="s">
        <v>51</v>
      </c>
      <c r="I26" s="6"/>
      <c r="J26" s="1" t="s">
        <v>124</v>
      </c>
      <c r="K26" s="1" t="s">
        <v>31</v>
      </c>
      <c r="L26" s="1" t="s">
        <v>33</v>
      </c>
      <c r="N26" s="1" t="s">
        <v>33</v>
      </c>
      <c r="P26" s="1" t="s">
        <v>31</v>
      </c>
      <c r="Q26" s="1" t="s">
        <v>33</v>
      </c>
      <c r="R26" s="3" t="s">
        <v>35</v>
      </c>
      <c r="S26" s="3" t="s">
        <v>36</v>
      </c>
      <c r="U26" s="1" t="s">
        <v>33</v>
      </c>
      <c r="V26" s="3" t="s">
        <v>36</v>
      </c>
      <c r="X26" s="3" t="s">
        <v>35</v>
      </c>
      <c r="Y26" s="3" t="s">
        <v>36</v>
      </c>
      <c r="AA26" s="3" t="s">
        <v>36</v>
      </c>
      <c r="AC26" s="1" t="s">
        <v>31</v>
      </c>
      <c r="AD26" s="1" t="str">
        <f t="shared" si="0"/>
        <v>m08</v>
      </c>
      <c r="AF26" s="1" t="s">
        <v>31</v>
      </c>
      <c r="AG26" s="1" t="s">
        <v>33</v>
      </c>
      <c r="AH26" s="1" t="str">
        <f t="shared" si="1"/>
        <v>m08</v>
      </c>
      <c r="AI26" s="1" t="str">
        <f t="shared" si="6"/>
        <v>m09</v>
      </c>
      <c r="AK26" s="1" t="s">
        <v>33</v>
      </c>
      <c r="AL26" s="1" t="str">
        <f t="shared" si="7"/>
        <v>m09</v>
      </c>
      <c r="AN26" s="1" t="s">
        <v>31</v>
      </c>
      <c r="AO26" s="1" t="s">
        <v>33</v>
      </c>
      <c r="AP26" s="3" t="s">
        <v>35</v>
      </c>
      <c r="AQ26" s="3" t="s">
        <v>36</v>
      </c>
      <c r="AR26" s="1" t="str">
        <f t="shared" si="2"/>
        <v>m08</v>
      </c>
      <c r="AS26" s="1" t="str">
        <f t="shared" si="8"/>
        <v>m09</v>
      </c>
      <c r="AT26" s="1" t="str">
        <f t="shared" si="9"/>
        <v>m10</v>
      </c>
      <c r="AU26" s="1" t="str">
        <f t="shared" si="10"/>
        <v>m11</v>
      </c>
      <c r="AW26" s="1" t="s">
        <v>33</v>
      </c>
      <c r="AX26" s="3" t="s">
        <v>36</v>
      </c>
      <c r="AY26" s="1" t="str">
        <f t="shared" si="11"/>
        <v>m09</v>
      </c>
      <c r="AZ26" s="1" t="str">
        <f t="shared" si="12"/>
        <v>m11</v>
      </c>
      <c r="BB26" s="3" t="s">
        <v>35</v>
      </c>
      <c r="BC26" s="3" t="s">
        <v>36</v>
      </c>
      <c r="BD26" s="1" t="str">
        <f t="shared" si="13"/>
        <v>m10</v>
      </c>
      <c r="BE26" s="1" t="str">
        <f t="shared" si="14"/>
        <v>m11</v>
      </c>
      <c r="BG26" s="3" t="s">
        <v>36</v>
      </c>
      <c r="BH26" s="1" t="str">
        <f t="shared" si="15"/>
        <v>m11</v>
      </c>
      <c r="BJ26" s="1" t="str">
        <f t="shared" si="3"/>
        <v>m08</v>
      </c>
      <c r="BL26" s="1" t="str">
        <f t="shared" si="4"/>
        <v>m08</v>
      </c>
      <c r="BM26" s="1" t="str">
        <f t="shared" si="16"/>
        <v>m09</v>
      </c>
      <c r="BO26" s="1" t="str">
        <f t="shared" si="16"/>
        <v>m09</v>
      </c>
      <c r="BQ26" s="1" t="str">
        <f t="shared" si="5"/>
        <v>m08</v>
      </c>
      <c r="BR26" s="1" t="str">
        <f t="shared" si="17"/>
        <v>m09</v>
      </c>
      <c r="BS26" s="1" t="str">
        <f t="shared" si="18"/>
        <v>m10</v>
      </c>
      <c r="BT26" s="1" t="str">
        <f t="shared" si="19"/>
        <v>m11</v>
      </c>
      <c r="BV26" s="1" t="str">
        <f t="shared" si="20"/>
        <v>m09</v>
      </c>
      <c r="BW26" s="1" t="str">
        <f t="shared" si="21"/>
        <v>m11</v>
      </c>
      <c r="BY26" s="1" t="str">
        <f t="shared" si="22"/>
        <v>m10</v>
      </c>
      <c r="BZ26" s="1" t="str">
        <f t="shared" si="23"/>
        <v>m11</v>
      </c>
      <c r="CB26" s="1" t="str">
        <f t="shared" si="23"/>
        <v>m11</v>
      </c>
    </row>
    <row r="27" spans="1:80" x14ac:dyDescent="0.2">
      <c r="A27">
        <v>43</v>
      </c>
      <c r="B27" t="s">
        <v>0</v>
      </c>
      <c r="C27" s="2" t="s">
        <v>71</v>
      </c>
      <c r="D27" t="s">
        <v>22</v>
      </c>
      <c r="E27" t="s">
        <v>48</v>
      </c>
      <c r="F27" t="s">
        <v>23</v>
      </c>
      <c r="G27" t="s">
        <v>50</v>
      </c>
      <c r="I27" s="6"/>
      <c r="J27" s="1" t="s">
        <v>126</v>
      </c>
      <c r="K27" s="1" t="s">
        <v>34</v>
      </c>
      <c r="L27" s="1" t="s">
        <v>38</v>
      </c>
      <c r="N27" s="1" t="s">
        <v>38</v>
      </c>
      <c r="P27" s="1" t="s">
        <v>34</v>
      </c>
      <c r="Q27" s="1" t="s">
        <v>38</v>
      </c>
      <c r="R27" s="3" t="s">
        <v>45</v>
      </c>
      <c r="S27" s="3" t="s">
        <v>52</v>
      </c>
      <c r="U27" s="1" t="s">
        <v>38</v>
      </c>
      <c r="V27" s="3" t="s">
        <v>52</v>
      </c>
      <c r="X27" s="3" t="s">
        <v>45</v>
      </c>
      <c r="Y27" s="3" t="s">
        <v>52</v>
      </c>
      <c r="AA27" s="3" t="s">
        <v>52</v>
      </c>
      <c r="AC27" s="1" t="s">
        <v>34</v>
      </c>
      <c r="AD27" s="1" t="str">
        <f t="shared" si="0"/>
        <v>f14</v>
      </c>
      <c r="AF27" s="1" t="s">
        <v>34</v>
      </c>
      <c r="AG27" s="1" t="s">
        <v>38</v>
      </c>
      <c r="AH27" s="1" t="str">
        <f t="shared" si="1"/>
        <v>f14</v>
      </c>
      <c r="AI27" s="1" t="str">
        <f t="shared" si="6"/>
        <v>f15</v>
      </c>
      <c r="AK27" s="1" t="s">
        <v>38</v>
      </c>
      <c r="AL27" s="1" t="str">
        <f t="shared" si="7"/>
        <v>f15</v>
      </c>
      <c r="AN27" s="1" t="s">
        <v>34</v>
      </c>
      <c r="AO27" s="1" t="s">
        <v>38</v>
      </c>
      <c r="AP27" s="3" t="s">
        <v>45</v>
      </c>
      <c r="AQ27" s="3" t="s">
        <v>52</v>
      </c>
      <c r="AR27" s="1" t="str">
        <f t="shared" si="2"/>
        <v>f14</v>
      </c>
      <c r="AS27" s="1" t="str">
        <f t="shared" si="8"/>
        <v>f15</v>
      </c>
      <c r="AT27" s="1" t="str">
        <f t="shared" si="9"/>
        <v>f18</v>
      </c>
      <c r="AU27" s="1" t="str">
        <f t="shared" si="10"/>
        <v>f19</v>
      </c>
      <c r="AW27" s="1" t="s">
        <v>38</v>
      </c>
      <c r="AX27" s="3" t="s">
        <v>52</v>
      </c>
      <c r="AY27" s="1" t="str">
        <f t="shared" si="11"/>
        <v>f15</v>
      </c>
      <c r="AZ27" s="1" t="str">
        <f t="shared" si="12"/>
        <v>f19</v>
      </c>
      <c r="BB27" s="3" t="s">
        <v>45</v>
      </c>
      <c r="BC27" s="3" t="s">
        <v>52</v>
      </c>
      <c r="BD27" s="1" t="str">
        <f t="shared" si="13"/>
        <v>f18</v>
      </c>
      <c r="BE27" s="1" t="str">
        <f t="shared" si="14"/>
        <v>f19</v>
      </c>
      <c r="BG27" s="3" t="s">
        <v>52</v>
      </c>
      <c r="BH27" s="1" t="str">
        <f t="shared" si="15"/>
        <v>f19</v>
      </c>
      <c r="BJ27" s="1" t="str">
        <f t="shared" si="3"/>
        <v>f14</v>
      </c>
      <c r="BL27" s="1" t="str">
        <f t="shared" si="4"/>
        <v>f14</v>
      </c>
      <c r="BM27" s="1" t="str">
        <f t="shared" si="16"/>
        <v>f15</v>
      </c>
      <c r="BO27" s="1" t="str">
        <f t="shared" si="16"/>
        <v>f15</v>
      </c>
      <c r="BQ27" s="1" t="str">
        <f t="shared" si="5"/>
        <v>f14</v>
      </c>
      <c r="BR27" s="1" t="str">
        <f t="shared" si="17"/>
        <v>f15</v>
      </c>
      <c r="BS27" s="1" t="str">
        <f t="shared" si="18"/>
        <v>f18</v>
      </c>
      <c r="BT27" s="1" t="str">
        <f t="shared" si="19"/>
        <v>f19</v>
      </c>
      <c r="BV27" s="1" t="str">
        <f t="shared" si="20"/>
        <v>f15</v>
      </c>
      <c r="BW27" s="1" t="str">
        <f t="shared" si="21"/>
        <v>f19</v>
      </c>
      <c r="BY27" s="1" t="str">
        <f t="shared" si="22"/>
        <v>f18</v>
      </c>
      <c r="BZ27" s="1" t="str">
        <f t="shared" si="23"/>
        <v>f19</v>
      </c>
      <c r="CB27" s="1" t="str">
        <f t="shared" si="23"/>
        <v>f19</v>
      </c>
    </row>
    <row r="28" spans="1:80" x14ac:dyDescent="0.2">
      <c r="A28">
        <v>44</v>
      </c>
      <c r="B28" t="s">
        <v>0</v>
      </c>
      <c r="C28" s="2" t="s">
        <v>72</v>
      </c>
      <c r="D28" t="s">
        <v>22</v>
      </c>
      <c r="E28" t="s">
        <v>48</v>
      </c>
      <c r="F28" t="s">
        <v>23</v>
      </c>
      <c r="G28" t="s">
        <v>51</v>
      </c>
      <c r="I28" s="6"/>
      <c r="J28" s="1" t="s">
        <v>127</v>
      </c>
      <c r="K28" s="1" t="s">
        <v>40</v>
      </c>
      <c r="L28" s="1" t="s">
        <v>35</v>
      </c>
      <c r="N28" s="1" t="s">
        <v>35</v>
      </c>
      <c r="P28" s="1" t="s">
        <v>40</v>
      </c>
      <c r="Q28" s="1" t="s">
        <v>35</v>
      </c>
      <c r="R28" s="3" t="s">
        <v>53</v>
      </c>
      <c r="S28" s="1" t="s">
        <v>37</v>
      </c>
      <c r="U28" s="1" t="s">
        <v>35</v>
      </c>
      <c r="V28" s="1" t="s">
        <v>37</v>
      </c>
      <c r="X28" s="3" t="s">
        <v>53</v>
      </c>
      <c r="Y28" s="1" t="s">
        <v>37</v>
      </c>
      <c r="AA28" s="1" t="s">
        <v>37</v>
      </c>
      <c r="AC28" s="1" t="s">
        <v>40</v>
      </c>
      <c r="AD28" s="1" t="str">
        <f t="shared" si="0"/>
        <v>f16</v>
      </c>
      <c r="AF28" s="1" t="s">
        <v>40</v>
      </c>
      <c r="AG28" s="1" t="s">
        <v>35</v>
      </c>
      <c r="AH28" s="1" t="str">
        <f t="shared" si="1"/>
        <v>f16</v>
      </c>
      <c r="AI28" s="1" t="str">
        <f t="shared" si="6"/>
        <v>m10</v>
      </c>
      <c r="AK28" s="1" t="s">
        <v>35</v>
      </c>
      <c r="AL28" s="1" t="str">
        <f t="shared" si="7"/>
        <v>m10</v>
      </c>
      <c r="AN28" s="1" t="s">
        <v>40</v>
      </c>
      <c r="AO28" s="1" t="s">
        <v>35</v>
      </c>
      <c r="AP28" s="3" t="s">
        <v>53</v>
      </c>
      <c r="AQ28" s="1" t="s">
        <v>37</v>
      </c>
      <c r="AR28" s="1" t="str">
        <f t="shared" si="2"/>
        <v>f16</v>
      </c>
      <c r="AS28" s="1" t="str">
        <f t="shared" si="8"/>
        <v>m10</v>
      </c>
      <c r="AT28" s="1" t="str">
        <f t="shared" si="9"/>
        <v>f20</v>
      </c>
      <c r="AU28" s="1" t="str">
        <f t="shared" si="10"/>
        <v>m12</v>
      </c>
      <c r="AW28" s="1" t="s">
        <v>35</v>
      </c>
      <c r="AX28" s="1" t="s">
        <v>37</v>
      </c>
      <c r="AY28" s="1" t="str">
        <f t="shared" si="11"/>
        <v>m10</v>
      </c>
      <c r="AZ28" s="1" t="str">
        <f t="shared" si="12"/>
        <v>m12</v>
      </c>
      <c r="BB28" s="3" t="s">
        <v>53</v>
      </c>
      <c r="BC28" s="1" t="s">
        <v>37</v>
      </c>
      <c r="BD28" s="1" t="str">
        <f t="shared" si="13"/>
        <v>f20</v>
      </c>
      <c r="BE28" s="1" t="str">
        <f t="shared" si="14"/>
        <v>m12</v>
      </c>
      <c r="BG28" s="1" t="s">
        <v>37</v>
      </c>
      <c r="BH28" s="1" t="str">
        <f t="shared" si="15"/>
        <v>m12</v>
      </c>
      <c r="BJ28" s="1" t="str">
        <f t="shared" si="3"/>
        <v>f16</v>
      </c>
      <c r="BL28" s="1" t="str">
        <f t="shared" si="4"/>
        <v>f16</v>
      </c>
      <c r="BM28" s="1" t="str">
        <f t="shared" si="16"/>
        <v>m10</v>
      </c>
      <c r="BO28" s="1" t="str">
        <f t="shared" si="16"/>
        <v>m10</v>
      </c>
      <c r="BQ28" s="1" t="str">
        <f t="shared" si="5"/>
        <v>f16</v>
      </c>
      <c r="BR28" s="1" t="str">
        <f t="shared" si="17"/>
        <v>m10</v>
      </c>
      <c r="BS28" s="1" t="str">
        <f t="shared" si="18"/>
        <v>f20</v>
      </c>
      <c r="BT28" s="1" t="str">
        <f t="shared" si="19"/>
        <v>m12</v>
      </c>
      <c r="BV28" s="1" t="str">
        <f t="shared" si="20"/>
        <v>m10</v>
      </c>
      <c r="BW28" s="1" t="str">
        <f t="shared" si="21"/>
        <v>m12</v>
      </c>
      <c r="BY28" s="1" t="str">
        <f t="shared" si="22"/>
        <v>f20</v>
      </c>
      <c r="BZ28" s="1" t="str">
        <f t="shared" si="23"/>
        <v>m12</v>
      </c>
      <c r="CB28" s="1" t="str">
        <f t="shared" si="23"/>
        <v>m12</v>
      </c>
    </row>
    <row r="29" spans="1:80" x14ac:dyDescent="0.2">
      <c r="A29">
        <v>46</v>
      </c>
      <c r="B29" t="s">
        <v>0</v>
      </c>
      <c r="C29" s="2" t="s">
        <v>73</v>
      </c>
      <c r="D29" t="s">
        <v>22</v>
      </c>
      <c r="E29" t="s">
        <v>48</v>
      </c>
      <c r="F29" t="s">
        <v>24</v>
      </c>
      <c r="G29" t="s">
        <v>51</v>
      </c>
      <c r="I29" s="6"/>
      <c r="J29" s="1" t="s">
        <v>128</v>
      </c>
      <c r="K29" s="1" t="s">
        <v>44</v>
      </c>
      <c r="L29" s="1" t="s">
        <v>45</v>
      </c>
      <c r="N29" s="1" t="s">
        <v>45</v>
      </c>
      <c r="P29" s="1" t="s">
        <v>44</v>
      </c>
      <c r="Q29" s="1" t="s">
        <v>45</v>
      </c>
      <c r="R29" s="1" t="s">
        <v>54</v>
      </c>
      <c r="S29" s="1" t="s">
        <v>55</v>
      </c>
      <c r="U29" s="1" t="s">
        <v>45</v>
      </c>
      <c r="V29" s="1" t="s">
        <v>55</v>
      </c>
      <c r="X29" s="1" t="s">
        <v>54</v>
      </c>
      <c r="Y29" s="1" t="s">
        <v>55</v>
      </c>
      <c r="AA29" s="1" t="s">
        <v>55</v>
      </c>
      <c r="AC29" s="1" t="s">
        <v>44</v>
      </c>
      <c r="AD29" s="1" t="str">
        <f t="shared" si="0"/>
        <v>f17</v>
      </c>
      <c r="AF29" s="1" t="s">
        <v>44</v>
      </c>
      <c r="AG29" s="1" t="s">
        <v>45</v>
      </c>
      <c r="AH29" s="1" t="str">
        <f t="shared" si="1"/>
        <v>f17</v>
      </c>
      <c r="AI29" s="1" t="str">
        <f t="shared" si="6"/>
        <v>f18</v>
      </c>
      <c r="AK29" s="1" t="s">
        <v>45</v>
      </c>
      <c r="AL29" s="1" t="str">
        <f t="shared" si="7"/>
        <v>f18</v>
      </c>
      <c r="AN29" s="1" t="s">
        <v>44</v>
      </c>
      <c r="AO29" s="1" t="s">
        <v>45</v>
      </c>
      <c r="AP29" s="1" t="s">
        <v>54</v>
      </c>
      <c r="AQ29" s="1" t="s">
        <v>55</v>
      </c>
      <c r="AR29" s="1" t="str">
        <f t="shared" si="2"/>
        <v>f17</v>
      </c>
      <c r="AS29" s="1" t="str">
        <f t="shared" si="8"/>
        <v>f18</v>
      </c>
      <c r="AT29" s="1" t="str">
        <f t="shared" si="9"/>
        <v>f21</v>
      </c>
      <c r="AU29" s="1" t="str">
        <f t="shared" si="10"/>
        <v>f22</v>
      </c>
      <c r="AW29" s="1" t="s">
        <v>45</v>
      </c>
      <c r="AX29" s="1" t="s">
        <v>55</v>
      </c>
      <c r="AY29" s="1" t="str">
        <f t="shared" si="11"/>
        <v>f18</v>
      </c>
      <c r="AZ29" s="1" t="str">
        <f t="shared" si="12"/>
        <v>f22</v>
      </c>
      <c r="BB29" s="1" t="s">
        <v>54</v>
      </c>
      <c r="BC29" s="1" t="s">
        <v>55</v>
      </c>
      <c r="BD29" s="1" t="str">
        <f t="shared" si="13"/>
        <v>f21</v>
      </c>
      <c r="BE29" s="1" t="str">
        <f t="shared" si="14"/>
        <v>f22</v>
      </c>
      <c r="BG29" s="1" t="s">
        <v>55</v>
      </c>
      <c r="BH29" s="1" t="str">
        <f t="shared" si="15"/>
        <v>f22</v>
      </c>
      <c r="BJ29" s="1" t="str">
        <f t="shared" si="3"/>
        <v>f17</v>
      </c>
      <c r="BL29" s="1" t="str">
        <f t="shared" si="4"/>
        <v>f17</v>
      </c>
      <c r="BM29" s="1" t="str">
        <f t="shared" si="16"/>
        <v>f18</v>
      </c>
      <c r="BO29" s="1" t="str">
        <f t="shared" si="16"/>
        <v>f18</v>
      </c>
      <c r="BQ29" s="1" t="str">
        <f t="shared" si="5"/>
        <v>f17</v>
      </c>
      <c r="BR29" s="1" t="str">
        <f t="shared" si="17"/>
        <v>f18</v>
      </c>
      <c r="BS29" s="1" t="str">
        <f t="shared" si="18"/>
        <v>f21</v>
      </c>
      <c r="BT29" s="1" t="str">
        <f t="shared" si="19"/>
        <v>f22</v>
      </c>
      <c r="BV29" s="1" t="str">
        <f t="shared" si="20"/>
        <v>f18</v>
      </c>
      <c r="BW29" s="1" t="str">
        <f t="shared" si="21"/>
        <v>f22</v>
      </c>
      <c r="BY29" s="1" t="str">
        <f t="shared" si="22"/>
        <v>f21</v>
      </c>
      <c r="BZ29" s="1" t="str">
        <f t="shared" si="23"/>
        <v>f22</v>
      </c>
      <c r="CB29" s="1" t="str">
        <f t="shared" si="23"/>
        <v>f22</v>
      </c>
    </row>
    <row r="30" spans="1:80" x14ac:dyDescent="0.2">
      <c r="A30">
        <v>48</v>
      </c>
      <c r="B30" t="s">
        <v>0</v>
      </c>
      <c r="C30" s="2" t="s">
        <v>74</v>
      </c>
      <c r="D30" t="s">
        <v>22</v>
      </c>
      <c r="E30" t="s">
        <v>48</v>
      </c>
      <c r="F30" t="s">
        <v>25</v>
      </c>
      <c r="G30" t="s">
        <v>51</v>
      </c>
      <c r="I30" s="6"/>
      <c r="J30" s="1" t="s">
        <v>129</v>
      </c>
      <c r="K30" s="1" t="s">
        <v>35</v>
      </c>
      <c r="L30" s="1" t="s">
        <v>36</v>
      </c>
      <c r="N30" s="1" t="s">
        <v>36</v>
      </c>
      <c r="P30" s="1" t="s">
        <v>35</v>
      </c>
      <c r="Q30" s="1" t="s">
        <v>36</v>
      </c>
      <c r="R30" s="3" t="s">
        <v>37</v>
      </c>
      <c r="S30" s="3" t="s">
        <v>39</v>
      </c>
      <c r="U30" s="1" t="s">
        <v>36</v>
      </c>
      <c r="V30" s="3" t="s">
        <v>39</v>
      </c>
      <c r="X30" s="3" t="s">
        <v>37</v>
      </c>
      <c r="Y30" s="3" t="s">
        <v>39</v>
      </c>
      <c r="AA30" s="3" t="s">
        <v>39</v>
      </c>
      <c r="AC30" s="1" t="s">
        <v>35</v>
      </c>
      <c r="AD30" s="3" t="s">
        <v>29</v>
      </c>
      <c r="AF30" s="1" t="s">
        <v>35</v>
      </c>
      <c r="AG30" s="1" t="s">
        <v>36</v>
      </c>
      <c r="AH30" s="3" t="s">
        <v>29</v>
      </c>
      <c r="AI30" s="3" t="s">
        <v>46</v>
      </c>
      <c r="AK30" s="1" t="s">
        <v>36</v>
      </c>
      <c r="AL30" s="3" t="s">
        <v>46</v>
      </c>
      <c r="AN30" s="1" t="s">
        <v>35</v>
      </c>
      <c r="AO30" s="1" t="s">
        <v>36</v>
      </c>
      <c r="AP30" s="3" t="s">
        <v>37</v>
      </c>
      <c r="AQ30" s="3" t="s">
        <v>39</v>
      </c>
      <c r="AR30" s="3" t="s">
        <v>29</v>
      </c>
      <c r="AS30" s="3" t="s">
        <v>46</v>
      </c>
      <c r="AT30" s="3" t="s">
        <v>79</v>
      </c>
      <c r="AU30" s="3" t="s">
        <v>80</v>
      </c>
      <c r="AW30" s="1" t="s">
        <v>36</v>
      </c>
      <c r="AX30" s="3" t="s">
        <v>39</v>
      </c>
      <c r="AY30" s="3" t="s">
        <v>46</v>
      </c>
      <c r="AZ30" s="3" t="s">
        <v>80</v>
      </c>
      <c r="BB30" s="3" t="s">
        <v>37</v>
      </c>
      <c r="BC30" s="3" t="s">
        <v>39</v>
      </c>
      <c r="BD30" s="3" t="s">
        <v>79</v>
      </c>
      <c r="BE30" s="3" t="s">
        <v>80</v>
      </c>
      <c r="BG30" s="3" t="s">
        <v>39</v>
      </c>
      <c r="BH30" s="3" t="s">
        <v>80</v>
      </c>
      <c r="BJ30" s="3" t="s">
        <v>29</v>
      </c>
      <c r="BL30" s="3" t="s">
        <v>29</v>
      </c>
      <c r="BM30" s="3" t="s">
        <v>46</v>
      </c>
      <c r="BO30" s="3" t="s">
        <v>46</v>
      </c>
      <c r="BQ30" s="3" t="s">
        <v>29</v>
      </c>
      <c r="BR30" s="3" t="s">
        <v>46</v>
      </c>
      <c r="BS30" s="3" t="s">
        <v>79</v>
      </c>
      <c r="BT30" s="3" t="s">
        <v>80</v>
      </c>
      <c r="BV30" s="3" t="s">
        <v>46</v>
      </c>
      <c r="BW30" s="3" t="s">
        <v>80</v>
      </c>
      <c r="BY30" s="3" t="s">
        <v>79</v>
      </c>
      <c r="BZ30" s="3" t="s">
        <v>80</v>
      </c>
      <c r="CB30" s="3" t="s">
        <v>80</v>
      </c>
    </row>
    <row r="31" spans="1:80" x14ac:dyDescent="0.2">
      <c r="A31">
        <v>49</v>
      </c>
      <c r="B31" t="s">
        <v>0</v>
      </c>
      <c r="C31" s="2" t="s">
        <v>75</v>
      </c>
      <c r="D31" t="s">
        <v>22</v>
      </c>
      <c r="E31" t="s">
        <v>49</v>
      </c>
      <c r="F31" t="s">
        <v>23</v>
      </c>
      <c r="G31" t="s">
        <v>50</v>
      </c>
      <c r="I31" s="6"/>
      <c r="J31" s="1" t="s">
        <v>130</v>
      </c>
      <c r="K31" s="1" t="s">
        <v>45</v>
      </c>
      <c r="L31" s="1" t="s">
        <v>52</v>
      </c>
      <c r="N31" s="1" t="s">
        <v>52</v>
      </c>
      <c r="P31" s="1" t="s">
        <v>45</v>
      </c>
      <c r="Q31" s="1" t="s">
        <v>52</v>
      </c>
      <c r="R31" s="3" t="s">
        <v>55</v>
      </c>
      <c r="S31" s="3" t="s">
        <v>56</v>
      </c>
      <c r="U31" s="1" t="s">
        <v>52</v>
      </c>
      <c r="V31" s="3" t="s">
        <v>56</v>
      </c>
      <c r="X31" s="3" t="s">
        <v>55</v>
      </c>
      <c r="Y31" s="3" t="s">
        <v>56</v>
      </c>
      <c r="AA31" s="3" t="s">
        <v>56</v>
      </c>
      <c r="AC31" s="1" t="s">
        <v>45</v>
      </c>
      <c r="AD31" s="3" t="s">
        <v>62</v>
      </c>
      <c r="AF31" s="1" t="s">
        <v>45</v>
      </c>
      <c r="AG31" s="1" t="s">
        <v>52</v>
      </c>
      <c r="AH31" s="3" t="s">
        <v>62</v>
      </c>
      <c r="AI31" s="3" t="s">
        <v>63</v>
      </c>
      <c r="AK31" s="1" t="s">
        <v>52</v>
      </c>
      <c r="AL31" s="3" t="s">
        <v>63</v>
      </c>
      <c r="AN31" s="1" t="s">
        <v>45</v>
      </c>
      <c r="AO31" s="1" t="s">
        <v>52</v>
      </c>
      <c r="AP31" s="3" t="s">
        <v>55</v>
      </c>
      <c r="AQ31" s="3" t="s">
        <v>56</v>
      </c>
      <c r="AR31" s="3" t="s">
        <v>62</v>
      </c>
      <c r="AS31" s="3" t="s">
        <v>63</v>
      </c>
      <c r="AT31" s="3" t="s">
        <v>66</v>
      </c>
      <c r="AU31" s="3" t="s">
        <v>67</v>
      </c>
      <c r="AW31" s="1" t="s">
        <v>52</v>
      </c>
      <c r="AX31" s="3" t="s">
        <v>56</v>
      </c>
      <c r="AY31" s="3" t="s">
        <v>63</v>
      </c>
      <c r="AZ31" s="3" t="s">
        <v>67</v>
      </c>
      <c r="BB31" s="3" t="s">
        <v>55</v>
      </c>
      <c r="BC31" s="3" t="s">
        <v>56</v>
      </c>
      <c r="BD31" s="3" t="s">
        <v>66</v>
      </c>
      <c r="BE31" s="3" t="s">
        <v>67</v>
      </c>
      <c r="BG31" s="3" t="s">
        <v>56</v>
      </c>
      <c r="BH31" s="3" t="s">
        <v>67</v>
      </c>
      <c r="BJ31" s="3" t="s">
        <v>62</v>
      </c>
      <c r="BL31" s="3" t="s">
        <v>62</v>
      </c>
      <c r="BM31" s="3" t="s">
        <v>63</v>
      </c>
      <c r="BO31" s="3" t="s">
        <v>63</v>
      </c>
      <c r="BQ31" s="3" t="s">
        <v>62</v>
      </c>
      <c r="BR31" s="3" t="s">
        <v>63</v>
      </c>
      <c r="BS31" s="3" t="s">
        <v>66</v>
      </c>
      <c r="BT31" s="3" t="s">
        <v>67</v>
      </c>
      <c r="BV31" s="3" t="s">
        <v>63</v>
      </c>
      <c r="BW31" s="3" t="s">
        <v>67</v>
      </c>
      <c r="BY31" s="3" t="s">
        <v>66</v>
      </c>
      <c r="BZ31" s="3" t="s">
        <v>67</v>
      </c>
      <c r="CB31" s="3" t="s">
        <v>67</v>
      </c>
    </row>
    <row r="32" spans="1:80" x14ac:dyDescent="0.2">
      <c r="A32">
        <v>50</v>
      </c>
      <c r="B32" t="s">
        <v>0</v>
      </c>
      <c r="C32" s="2" t="s">
        <v>76</v>
      </c>
      <c r="D32" t="s">
        <v>22</v>
      </c>
      <c r="E32" t="s">
        <v>49</v>
      </c>
      <c r="F32" t="s">
        <v>23</v>
      </c>
      <c r="G32" t="s">
        <v>51</v>
      </c>
      <c r="J32"/>
      <c r="U32" s="1"/>
      <c r="V32" s="1"/>
      <c r="X32" s="1"/>
      <c r="Y32" s="1"/>
      <c r="AA32" s="1"/>
      <c r="AC32" s="1"/>
      <c r="AF32" s="1"/>
      <c r="AG32" s="1"/>
      <c r="AK32" s="1"/>
      <c r="AN32" s="1"/>
      <c r="AO32" s="1"/>
      <c r="AP32" s="1"/>
      <c r="AQ32" s="1"/>
      <c r="AW32" s="1"/>
      <c r="AX32" s="1"/>
      <c r="BB32" s="1"/>
      <c r="BC32" s="1"/>
      <c r="BG32" s="1"/>
    </row>
    <row r="33" spans="1:80" x14ac:dyDescent="0.2">
      <c r="A33">
        <v>52</v>
      </c>
      <c r="B33" t="s">
        <v>0</v>
      </c>
      <c r="C33" s="2" t="s">
        <v>77</v>
      </c>
      <c r="D33" t="s">
        <v>22</v>
      </c>
      <c r="E33" t="s">
        <v>49</v>
      </c>
      <c r="F33" t="s">
        <v>24</v>
      </c>
      <c r="G33" t="s">
        <v>51</v>
      </c>
      <c r="I33" s="6" t="s">
        <v>52</v>
      </c>
      <c r="J33" s="1" t="s">
        <v>124</v>
      </c>
      <c r="K33" s="1" t="s">
        <v>31</v>
      </c>
      <c r="L33" s="1" t="s">
        <v>33</v>
      </c>
      <c r="N33" s="1" t="s">
        <v>33</v>
      </c>
      <c r="P33" s="1" t="s">
        <v>31</v>
      </c>
      <c r="Q33" s="1" t="s">
        <v>33</v>
      </c>
      <c r="R33" s="3" t="s">
        <v>35</v>
      </c>
      <c r="S33" s="3" t="s">
        <v>36</v>
      </c>
      <c r="U33" s="1" t="s">
        <v>33</v>
      </c>
      <c r="V33" s="3" t="s">
        <v>36</v>
      </c>
      <c r="X33" s="3" t="s">
        <v>35</v>
      </c>
      <c r="Y33" s="3" t="s">
        <v>36</v>
      </c>
      <c r="AA33" s="3" t="s">
        <v>36</v>
      </c>
      <c r="AC33" s="1" t="s">
        <v>31</v>
      </c>
      <c r="AD33" s="1" t="str">
        <f>VLOOKUP($J33,$J$3:$AD$31,21,FALSE)</f>
        <v>m08</v>
      </c>
      <c r="AF33" s="1" t="s">
        <v>31</v>
      </c>
      <c r="AG33" s="1" t="s">
        <v>33</v>
      </c>
      <c r="AH33" s="1" t="str">
        <f>VLOOKUP($J33,$J$3:$AD$31,21,FALSE)</f>
        <v>m08</v>
      </c>
      <c r="AI33" s="1" t="str">
        <f>VLOOKUP($J33,$J$3:$AI$31,26,FALSE)</f>
        <v>m09</v>
      </c>
      <c r="AK33" s="1" t="s">
        <v>33</v>
      </c>
      <c r="AL33" s="1" t="str">
        <f>VLOOKUP($J33,$J$3:$AI$31,26,FALSE)</f>
        <v>m09</v>
      </c>
      <c r="AN33" s="1" t="s">
        <v>31</v>
      </c>
      <c r="AO33" s="1" t="s">
        <v>33</v>
      </c>
      <c r="AP33" s="3" t="s">
        <v>35</v>
      </c>
      <c r="AQ33" s="3" t="s">
        <v>36</v>
      </c>
      <c r="AR33" s="1" t="str">
        <f>VLOOKUP($J33,$J$3:$AD$31,21,FALSE)</f>
        <v>m08</v>
      </c>
      <c r="AS33" s="1" t="str">
        <f>VLOOKUP($J33,$J$3:$AI$31,26,FALSE)</f>
        <v>m09</v>
      </c>
      <c r="AT33" s="1" t="str">
        <f>VLOOKUP($J33,$J$3:$AT$32,37,FALSE)</f>
        <v>m10</v>
      </c>
      <c r="AU33" s="1" t="str">
        <f>VLOOKUP($J33,$J$3:$AU$31,38,FALSE)</f>
        <v>m11</v>
      </c>
      <c r="AW33" s="1" t="s">
        <v>33</v>
      </c>
      <c r="AX33" s="3" t="s">
        <v>36</v>
      </c>
      <c r="AY33" s="1" t="str">
        <f>VLOOKUP($J33,$J$3:$AI$31,26,FALSE)</f>
        <v>m09</v>
      </c>
      <c r="AZ33" s="1" t="str">
        <f>VLOOKUP($J33,$J$3:$AU$31,38,FALSE)</f>
        <v>m11</v>
      </c>
      <c r="BB33" s="3" t="s">
        <v>35</v>
      </c>
      <c r="BC33" s="3" t="s">
        <v>36</v>
      </c>
      <c r="BD33" s="1" t="str">
        <f>VLOOKUP($J33,$J$3:$AT$32,37,FALSE)</f>
        <v>m10</v>
      </c>
      <c r="BE33" s="1" t="str">
        <f>VLOOKUP($J33,$J$3:$AU$31,38,FALSE)</f>
        <v>m11</v>
      </c>
      <c r="BG33" s="3" t="s">
        <v>36</v>
      </c>
      <c r="BH33" s="1" t="str">
        <f>VLOOKUP($J33,$J$3:$AU$31,38,FALSE)</f>
        <v>m11</v>
      </c>
      <c r="BJ33" s="1" t="str">
        <f>VLOOKUP($J33,$J$3:$AD$31,21,FALSE)</f>
        <v>m08</v>
      </c>
      <c r="BL33" s="1" t="str">
        <f>VLOOKUP($J33,$J$3:$AD$31,21,FALSE)</f>
        <v>m08</v>
      </c>
      <c r="BM33" s="1" t="str">
        <f>VLOOKUP($J33,$J$3:$AI$31,26,FALSE)</f>
        <v>m09</v>
      </c>
      <c r="BO33" s="1" t="str">
        <f>VLOOKUP($J33,$J$3:$AI$31,26,FALSE)</f>
        <v>m09</v>
      </c>
      <c r="BQ33" s="1" t="str">
        <f>VLOOKUP($J33,$J$3:$AD$31,21,FALSE)</f>
        <v>m08</v>
      </c>
      <c r="BR33" s="1" t="str">
        <f>VLOOKUP($J33,$J$3:$AI$31,26,FALSE)</f>
        <v>m09</v>
      </c>
      <c r="BS33" s="1" t="str">
        <f>VLOOKUP($J33,$J$3:$AT$32,37,FALSE)</f>
        <v>m10</v>
      </c>
      <c r="BT33" s="1" t="str">
        <f>VLOOKUP($J33,$J$3:$AU$31,38,FALSE)</f>
        <v>m11</v>
      </c>
      <c r="BV33" s="1" t="str">
        <f>VLOOKUP($J33,$J$3:$AI$31,26,FALSE)</f>
        <v>m09</v>
      </c>
      <c r="BW33" s="1" t="str">
        <f>VLOOKUP($J33,$J$3:$AU$31,38,FALSE)</f>
        <v>m11</v>
      </c>
      <c r="BY33" s="1" t="str">
        <f>VLOOKUP($J33,$J$3:$AT$32,37,FALSE)</f>
        <v>m10</v>
      </c>
      <c r="BZ33" s="1" t="str">
        <f>VLOOKUP($J33,$J$3:$AU$31,38,FALSE)</f>
        <v>m11</v>
      </c>
      <c r="CB33" s="1" t="str">
        <f>VLOOKUP($J33,$J$3:$AU$31,38,FALSE)</f>
        <v>m11</v>
      </c>
    </row>
    <row r="34" spans="1:80" x14ac:dyDescent="0.2">
      <c r="A34">
        <v>54</v>
      </c>
      <c r="B34" t="s">
        <v>0</v>
      </c>
      <c r="C34" s="2" t="s">
        <v>78</v>
      </c>
      <c r="D34" t="s">
        <v>22</v>
      </c>
      <c r="E34" t="s">
        <v>49</v>
      </c>
      <c r="F34" t="s">
        <v>25</v>
      </c>
      <c r="G34" t="s">
        <v>51</v>
      </c>
      <c r="I34" s="6"/>
      <c r="J34" s="1" t="s">
        <v>126</v>
      </c>
      <c r="K34" s="1" t="s">
        <v>34</v>
      </c>
      <c r="L34" s="1" t="s">
        <v>38</v>
      </c>
      <c r="N34" s="1" t="s">
        <v>38</v>
      </c>
      <c r="P34" s="1" t="s">
        <v>34</v>
      </c>
      <c r="Q34" s="1" t="s">
        <v>38</v>
      </c>
      <c r="R34" s="3" t="s">
        <v>45</v>
      </c>
      <c r="S34" s="3" t="s">
        <v>52</v>
      </c>
      <c r="U34" s="1" t="s">
        <v>38</v>
      </c>
      <c r="V34" s="3" t="s">
        <v>52</v>
      </c>
      <c r="X34" s="3" t="s">
        <v>45</v>
      </c>
      <c r="Y34" s="3" t="s">
        <v>52</v>
      </c>
      <c r="AA34" s="3" t="s">
        <v>52</v>
      </c>
      <c r="AC34" s="1" t="s">
        <v>34</v>
      </c>
      <c r="AD34" s="1" t="str">
        <f>VLOOKUP($J34,$J$3:$AD$31,21,FALSE)</f>
        <v>f14</v>
      </c>
      <c r="AF34" s="1" t="s">
        <v>34</v>
      </c>
      <c r="AG34" s="1" t="s">
        <v>38</v>
      </c>
      <c r="AH34" s="1" t="str">
        <f>VLOOKUP($J34,$J$3:$AD$31,21,FALSE)</f>
        <v>f14</v>
      </c>
      <c r="AI34" s="1" t="str">
        <f t="shared" ref="AI34:AI36" si="24">VLOOKUP($J34,$J$3:$AI$31,26,FALSE)</f>
        <v>f15</v>
      </c>
      <c r="AK34" s="1" t="s">
        <v>38</v>
      </c>
      <c r="AL34" s="1" t="str">
        <f t="shared" ref="AL34:AL36" si="25">VLOOKUP($J34,$J$3:$AI$31,26,FALSE)</f>
        <v>f15</v>
      </c>
      <c r="AN34" s="1" t="s">
        <v>34</v>
      </c>
      <c r="AO34" s="1" t="s">
        <v>38</v>
      </c>
      <c r="AP34" s="3" t="s">
        <v>45</v>
      </c>
      <c r="AQ34" s="3" t="s">
        <v>52</v>
      </c>
      <c r="AR34" s="1" t="str">
        <f>VLOOKUP($J34,$J$3:$AD$31,21,FALSE)</f>
        <v>f14</v>
      </c>
      <c r="AS34" s="1" t="str">
        <f t="shared" ref="AS34:AS36" si="26">VLOOKUP($J34,$J$3:$AI$31,26,FALSE)</f>
        <v>f15</v>
      </c>
      <c r="AT34" s="1" t="str">
        <f t="shared" ref="AT34:AT36" si="27">VLOOKUP($J34,$J$3:$AT$32,37,FALSE)</f>
        <v>f18</v>
      </c>
      <c r="AU34" s="1" t="str">
        <f t="shared" ref="AU34:AU36" si="28">VLOOKUP($J34,$J$3:$AU$31,38,FALSE)</f>
        <v>f19</v>
      </c>
      <c r="AW34" s="1" t="s">
        <v>38</v>
      </c>
      <c r="AX34" s="3" t="s">
        <v>52</v>
      </c>
      <c r="AY34" s="1" t="str">
        <f t="shared" ref="AY34:AY36" si="29">VLOOKUP($J34,$J$3:$AI$31,26,FALSE)</f>
        <v>f15</v>
      </c>
      <c r="AZ34" s="1" t="str">
        <f t="shared" ref="AZ34:AZ36" si="30">VLOOKUP($J34,$J$3:$AU$31,38,FALSE)</f>
        <v>f19</v>
      </c>
      <c r="BB34" s="3" t="s">
        <v>45</v>
      </c>
      <c r="BC34" s="3" t="s">
        <v>52</v>
      </c>
      <c r="BD34" s="1" t="str">
        <f t="shared" ref="BD34:BD36" si="31">VLOOKUP($J34,$J$3:$AT$32,37,FALSE)</f>
        <v>f18</v>
      </c>
      <c r="BE34" s="1" t="str">
        <f t="shared" ref="BE34:BE36" si="32">VLOOKUP($J34,$J$3:$AU$31,38,FALSE)</f>
        <v>f19</v>
      </c>
      <c r="BG34" s="3" t="s">
        <v>52</v>
      </c>
      <c r="BH34" s="1" t="str">
        <f t="shared" ref="BH34:BH36" si="33">VLOOKUP($J34,$J$3:$AU$31,38,FALSE)</f>
        <v>f19</v>
      </c>
      <c r="BJ34" s="1" t="str">
        <f>VLOOKUP($J34,$J$3:$AD$31,21,FALSE)</f>
        <v>f14</v>
      </c>
      <c r="BL34" s="1" t="str">
        <f>VLOOKUP($J34,$J$3:$AD$31,21,FALSE)</f>
        <v>f14</v>
      </c>
      <c r="BM34" s="1" t="str">
        <f t="shared" ref="BM34:BO36" si="34">VLOOKUP($J34,$J$3:$AI$31,26,FALSE)</f>
        <v>f15</v>
      </c>
      <c r="BO34" s="1" t="str">
        <f t="shared" si="34"/>
        <v>f15</v>
      </c>
      <c r="BQ34" s="1" t="str">
        <f>VLOOKUP($J34,$J$3:$AD$31,21,FALSE)</f>
        <v>f14</v>
      </c>
      <c r="BR34" s="1" t="str">
        <f t="shared" ref="BR34:BR36" si="35">VLOOKUP($J34,$J$3:$AI$31,26,FALSE)</f>
        <v>f15</v>
      </c>
      <c r="BS34" s="1" t="str">
        <f t="shared" ref="BS34:BS36" si="36">VLOOKUP($J34,$J$3:$AT$32,37,FALSE)</f>
        <v>f18</v>
      </c>
      <c r="BT34" s="1" t="str">
        <f t="shared" ref="BT34:BT36" si="37">VLOOKUP($J34,$J$3:$AU$31,38,FALSE)</f>
        <v>f19</v>
      </c>
      <c r="BV34" s="1" t="str">
        <f t="shared" ref="BV34:BV36" si="38">VLOOKUP($J34,$J$3:$AI$31,26,FALSE)</f>
        <v>f15</v>
      </c>
      <c r="BW34" s="1" t="str">
        <f t="shared" ref="BW34:BW36" si="39">VLOOKUP($J34,$J$3:$AU$31,38,FALSE)</f>
        <v>f19</v>
      </c>
      <c r="BY34" s="1" t="str">
        <f t="shared" ref="BY34:BY36" si="40">VLOOKUP($J34,$J$3:$AT$32,37,FALSE)</f>
        <v>f18</v>
      </c>
      <c r="BZ34" s="1" t="str">
        <f t="shared" ref="BZ34:CB36" si="41">VLOOKUP($J34,$J$3:$AU$31,38,FALSE)</f>
        <v>f19</v>
      </c>
      <c r="CB34" s="1" t="str">
        <f t="shared" si="41"/>
        <v>f19</v>
      </c>
    </row>
    <row r="35" spans="1:80" x14ac:dyDescent="0.2">
      <c r="A35">
        <v>3</v>
      </c>
      <c r="B35" t="s">
        <v>1</v>
      </c>
      <c r="C35" s="2" t="s">
        <v>31</v>
      </c>
      <c r="D35" t="s">
        <v>20</v>
      </c>
      <c r="E35" t="s">
        <v>47</v>
      </c>
      <c r="F35" t="s">
        <v>24</v>
      </c>
      <c r="G35" t="s">
        <v>50</v>
      </c>
      <c r="I35" s="6"/>
      <c r="J35" s="1" t="s">
        <v>129</v>
      </c>
      <c r="K35" s="1" t="s">
        <v>35</v>
      </c>
      <c r="L35" s="1" t="s">
        <v>36</v>
      </c>
      <c r="N35" s="1" t="s">
        <v>36</v>
      </c>
      <c r="P35" s="1" t="s">
        <v>35</v>
      </c>
      <c r="Q35" s="1" t="s">
        <v>36</v>
      </c>
      <c r="R35" s="3" t="s">
        <v>37</v>
      </c>
      <c r="S35" s="3" t="s">
        <v>39</v>
      </c>
      <c r="U35" s="1" t="s">
        <v>36</v>
      </c>
      <c r="V35" s="3" t="s">
        <v>39</v>
      </c>
      <c r="X35" s="3" t="s">
        <v>37</v>
      </c>
      <c r="Y35" s="3" t="s">
        <v>39</v>
      </c>
      <c r="AA35" s="3" t="s">
        <v>39</v>
      </c>
      <c r="AC35" s="1" t="s">
        <v>35</v>
      </c>
      <c r="AD35" s="1" t="str">
        <f>VLOOKUP($J35,$J$3:$AD$31,21,FALSE)</f>
        <v>m10</v>
      </c>
      <c r="AF35" s="1" t="s">
        <v>35</v>
      </c>
      <c r="AG35" s="1" t="s">
        <v>36</v>
      </c>
      <c r="AH35" s="1" t="str">
        <f>VLOOKUP($J35,$J$3:$AD$31,21,FALSE)</f>
        <v>m10</v>
      </c>
      <c r="AI35" s="1" t="str">
        <f t="shared" si="24"/>
        <v>m11</v>
      </c>
      <c r="AK35" s="1" t="s">
        <v>36</v>
      </c>
      <c r="AL35" s="1" t="str">
        <f t="shared" si="25"/>
        <v>m11</v>
      </c>
      <c r="AN35" s="1" t="s">
        <v>35</v>
      </c>
      <c r="AO35" s="1" t="s">
        <v>36</v>
      </c>
      <c r="AP35" s="3" t="s">
        <v>37</v>
      </c>
      <c r="AQ35" s="3" t="s">
        <v>39</v>
      </c>
      <c r="AR35" s="1" t="str">
        <f>VLOOKUP($J35,$J$3:$AD$31,21,FALSE)</f>
        <v>m10</v>
      </c>
      <c r="AS35" s="1" t="str">
        <f t="shared" si="26"/>
        <v>m11</v>
      </c>
      <c r="AT35" s="1" t="str">
        <f t="shared" si="27"/>
        <v>m12</v>
      </c>
      <c r="AU35" s="1" t="str">
        <f t="shared" si="28"/>
        <v>m13</v>
      </c>
      <c r="AW35" s="1" t="s">
        <v>36</v>
      </c>
      <c r="AX35" s="3" t="s">
        <v>39</v>
      </c>
      <c r="AY35" s="1" t="str">
        <f t="shared" si="29"/>
        <v>m11</v>
      </c>
      <c r="AZ35" s="1" t="str">
        <f t="shared" si="30"/>
        <v>m13</v>
      </c>
      <c r="BB35" s="3" t="s">
        <v>37</v>
      </c>
      <c r="BC35" s="3" t="s">
        <v>39</v>
      </c>
      <c r="BD35" s="1" t="str">
        <f t="shared" si="31"/>
        <v>m12</v>
      </c>
      <c r="BE35" s="1" t="str">
        <f t="shared" si="32"/>
        <v>m13</v>
      </c>
      <c r="BG35" s="3" t="s">
        <v>39</v>
      </c>
      <c r="BH35" s="1" t="str">
        <f t="shared" si="33"/>
        <v>m13</v>
      </c>
      <c r="BJ35" s="1" t="str">
        <f>VLOOKUP($J35,$J$3:$AD$31,21,FALSE)</f>
        <v>m10</v>
      </c>
      <c r="BL35" s="1" t="str">
        <f>VLOOKUP($J35,$J$3:$AD$31,21,FALSE)</f>
        <v>m10</v>
      </c>
      <c r="BM35" s="1" t="str">
        <f t="shared" si="34"/>
        <v>m11</v>
      </c>
      <c r="BO35" s="1" t="str">
        <f t="shared" si="34"/>
        <v>m11</v>
      </c>
      <c r="BQ35" s="1" t="str">
        <f>VLOOKUP($J35,$J$3:$AD$31,21,FALSE)</f>
        <v>m10</v>
      </c>
      <c r="BR35" s="1" t="str">
        <f t="shared" si="35"/>
        <v>m11</v>
      </c>
      <c r="BS35" s="1" t="str">
        <f t="shared" si="36"/>
        <v>m12</v>
      </c>
      <c r="BT35" s="1" t="str">
        <f t="shared" si="37"/>
        <v>m13</v>
      </c>
      <c r="BV35" s="1" t="str">
        <f t="shared" si="38"/>
        <v>m11</v>
      </c>
      <c r="BW35" s="1" t="str">
        <f t="shared" si="39"/>
        <v>m13</v>
      </c>
      <c r="BY35" s="1" t="str">
        <f t="shared" si="40"/>
        <v>m12</v>
      </c>
      <c r="BZ35" s="1" t="str">
        <f t="shared" si="41"/>
        <v>m13</v>
      </c>
      <c r="CB35" s="1" t="str">
        <f t="shared" si="41"/>
        <v>m13</v>
      </c>
    </row>
    <row r="36" spans="1:80" x14ac:dyDescent="0.2">
      <c r="A36">
        <v>5</v>
      </c>
      <c r="B36" t="s">
        <v>1</v>
      </c>
      <c r="C36" s="2" t="s">
        <v>33</v>
      </c>
      <c r="D36" t="s">
        <v>20</v>
      </c>
      <c r="E36" t="s">
        <v>47</v>
      </c>
      <c r="F36" t="s">
        <v>25</v>
      </c>
      <c r="G36" t="s">
        <v>50</v>
      </c>
      <c r="I36" s="6"/>
      <c r="J36" s="1" t="s">
        <v>130</v>
      </c>
      <c r="K36" s="1" t="s">
        <v>45</v>
      </c>
      <c r="L36" s="1" t="s">
        <v>52</v>
      </c>
      <c r="N36" s="1" t="s">
        <v>52</v>
      </c>
      <c r="P36" s="1" t="s">
        <v>45</v>
      </c>
      <c r="Q36" s="1" t="s">
        <v>52</v>
      </c>
      <c r="R36" s="3" t="s">
        <v>55</v>
      </c>
      <c r="S36" s="3" t="s">
        <v>56</v>
      </c>
      <c r="U36" s="1" t="s">
        <v>52</v>
      </c>
      <c r="V36" s="3" t="s">
        <v>56</v>
      </c>
      <c r="X36" s="3" t="s">
        <v>55</v>
      </c>
      <c r="Y36" s="3" t="s">
        <v>56</v>
      </c>
      <c r="AA36" s="3" t="s">
        <v>56</v>
      </c>
      <c r="AC36" s="1" t="s">
        <v>45</v>
      </c>
      <c r="AD36" s="1" t="str">
        <f>VLOOKUP($J36,$J$3:$AD$31,21,FALSE)</f>
        <v>f18</v>
      </c>
      <c r="AF36" s="1" t="s">
        <v>45</v>
      </c>
      <c r="AG36" s="1" t="s">
        <v>52</v>
      </c>
      <c r="AH36" s="1" t="str">
        <f>VLOOKUP($J36,$J$3:$AD$31,21,FALSE)</f>
        <v>f18</v>
      </c>
      <c r="AI36" s="1" t="str">
        <f t="shared" si="24"/>
        <v>f19</v>
      </c>
      <c r="AK36" s="1" t="s">
        <v>52</v>
      </c>
      <c r="AL36" s="1" t="str">
        <f t="shared" si="25"/>
        <v>f19</v>
      </c>
      <c r="AN36" s="1" t="s">
        <v>45</v>
      </c>
      <c r="AO36" s="1" t="s">
        <v>52</v>
      </c>
      <c r="AP36" s="3" t="s">
        <v>55</v>
      </c>
      <c r="AQ36" s="3" t="s">
        <v>56</v>
      </c>
      <c r="AR36" s="1" t="str">
        <f>VLOOKUP($J36,$J$3:$AD$31,21,FALSE)</f>
        <v>f18</v>
      </c>
      <c r="AS36" s="1" t="str">
        <f t="shared" si="26"/>
        <v>f19</v>
      </c>
      <c r="AT36" s="1" t="str">
        <f t="shared" si="27"/>
        <v>f22</v>
      </c>
      <c r="AU36" s="1" t="str">
        <f t="shared" si="28"/>
        <v>f23</v>
      </c>
      <c r="AW36" s="1" t="s">
        <v>52</v>
      </c>
      <c r="AX36" s="3" t="s">
        <v>56</v>
      </c>
      <c r="AY36" s="1" t="str">
        <f t="shared" si="29"/>
        <v>f19</v>
      </c>
      <c r="AZ36" s="1" t="str">
        <f t="shared" si="30"/>
        <v>f23</v>
      </c>
      <c r="BB36" s="3" t="s">
        <v>55</v>
      </c>
      <c r="BC36" s="3" t="s">
        <v>56</v>
      </c>
      <c r="BD36" s="1" t="str">
        <f t="shared" si="31"/>
        <v>f22</v>
      </c>
      <c r="BE36" s="1" t="str">
        <f t="shared" si="32"/>
        <v>f23</v>
      </c>
      <c r="BG36" s="3" t="s">
        <v>56</v>
      </c>
      <c r="BH36" s="1" t="str">
        <f t="shared" si="33"/>
        <v>f23</v>
      </c>
      <c r="BJ36" s="1" t="str">
        <f>VLOOKUP($J36,$J$3:$AD$31,21,FALSE)</f>
        <v>f18</v>
      </c>
      <c r="BL36" s="1" t="str">
        <f>VLOOKUP($J36,$J$3:$AD$31,21,FALSE)</f>
        <v>f18</v>
      </c>
      <c r="BM36" s="1" t="str">
        <f t="shared" si="34"/>
        <v>f19</v>
      </c>
      <c r="BO36" s="1" t="str">
        <f t="shared" si="34"/>
        <v>f19</v>
      </c>
      <c r="BQ36" s="1" t="str">
        <f>VLOOKUP($J36,$J$3:$AD$31,21,FALSE)</f>
        <v>f18</v>
      </c>
      <c r="BR36" s="1" t="str">
        <f t="shared" si="35"/>
        <v>f19</v>
      </c>
      <c r="BS36" s="1" t="str">
        <f t="shared" si="36"/>
        <v>f22</v>
      </c>
      <c r="BT36" s="1" t="str">
        <f t="shared" si="37"/>
        <v>f23</v>
      </c>
      <c r="BV36" s="1" t="str">
        <f t="shared" si="38"/>
        <v>f19</v>
      </c>
      <c r="BW36" s="1" t="str">
        <f t="shared" si="39"/>
        <v>f23</v>
      </c>
      <c r="BY36" s="1" t="str">
        <f t="shared" si="40"/>
        <v>f22</v>
      </c>
      <c r="BZ36" s="1" t="str">
        <f t="shared" si="41"/>
        <v>f23</v>
      </c>
      <c r="CB36" s="1" t="str">
        <f t="shared" si="41"/>
        <v>f23</v>
      </c>
    </row>
    <row r="37" spans="1:80" x14ac:dyDescent="0.2">
      <c r="A37">
        <v>9</v>
      </c>
      <c r="B37" t="s">
        <v>1</v>
      </c>
      <c r="C37" s="2" t="s">
        <v>35</v>
      </c>
      <c r="D37" t="s">
        <v>20</v>
      </c>
      <c r="E37" t="s">
        <v>48</v>
      </c>
      <c r="F37" t="s">
        <v>24</v>
      </c>
      <c r="G37" t="s">
        <v>50</v>
      </c>
      <c r="U37" s="1"/>
      <c r="V37" s="1"/>
      <c r="X37" s="1"/>
      <c r="Y37" s="1"/>
      <c r="AA37" s="1"/>
      <c r="AC37" s="1"/>
      <c r="AF37" s="1"/>
      <c r="AG37" s="1"/>
      <c r="AK37" s="1"/>
      <c r="AN37" s="1"/>
      <c r="AO37" s="1"/>
      <c r="AP37" s="1"/>
      <c r="AQ37" s="1"/>
      <c r="AW37" s="1"/>
      <c r="AX37" s="1"/>
      <c r="BB37" s="1"/>
      <c r="BC37" s="1"/>
      <c r="BG37" s="1"/>
    </row>
    <row r="38" spans="1:80" x14ac:dyDescent="0.2">
      <c r="A38">
        <v>11</v>
      </c>
      <c r="B38" t="s">
        <v>1</v>
      </c>
      <c r="C38" s="2" t="s">
        <v>36</v>
      </c>
      <c r="D38" t="s">
        <v>20</v>
      </c>
      <c r="E38" t="s">
        <v>48</v>
      </c>
      <c r="F38" t="s">
        <v>25</v>
      </c>
      <c r="G38" t="s">
        <v>50</v>
      </c>
      <c r="I38" s="3" t="s">
        <v>53</v>
      </c>
      <c r="J38" s="1" t="s">
        <v>127</v>
      </c>
      <c r="K38" s="1" t="s">
        <v>40</v>
      </c>
      <c r="L38" s="1" t="s">
        <v>35</v>
      </c>
      <c r="N38" s="1" t="s">
        <v>35</v>
      </c>
      <c r="P38" s="1" t="s">
        <v>40</v>
      </c>
      <c r="Q38" s="1" t="s">
        <v>35</v>
      </c>
      <c r="R38" s="3" t="s">
        <v>53</v>
      </c>
      <c r="S38" s="1" t="s">
        <v>37</v>
      </c>
      <c r="U38" s="1" t="s">
        <v>35</v>
      </c>
      <c r="V38" s="1" t="s">
        <v>37</v>
      </c>
      <c r="X38" s="3" t="s">
        <v>53</v>
      </c>
      <c r="Y38" s="1" t="s">
        <v>37</v>
      </c>
      <c r="AA38" s="1" t="s">
        <v>37</v>
      </c>
      <c r="AC38" s="1" t="s">
        <v>40</v>
      </c>
      <c r="AD38" s="1" t="str">
        <f>VLOOKUP($J38,$J$3:$AD$31,21,FALSE)</f>
        <v>f16</v>
      </c>
      <c r="AF38" s="1" t="s">
        <v>40</v>
      </c>
      <c r="AG38" s="1" t="s">
        <v>35</v>
      </c>
      <c r="AH38" s="1" t="str">
        <f>VLOOKUP($J38,$J$3:$AD$31,21,FALSE)</f>
        <v>f16</v>
      </c>
      <c r="AI38" s="1" t="str">
        <f>VLOOKUP($J38,$J$3:$AI$31,26,FALSE)</f>
        <v>m10</v>
      </c>
      <c r="AK38" s="1" t="s">
        <v>35</v>
      </c>
      <c r="AL38" s="1" t="str">
        <f>VLOOKUP($J38,$J$3:$AI$31,26,FALSE)</f>
        <v>m10</v>
      </c>
      <c r="AN38" s="1" t="s">
        <v>40</v>
      </c>
      <c r="AO38" s="1" t="s">
        <v>35</v>
      </c>
      <c r="AP38" s="3" t="s">
        <v>53</v>
      </c>
      <c r="AQ38" s="1" t="s">
        <v>37</v>
      </c>
      <c r="AR38" s="1" t="str">
        <f>VLOOKUP($J38,$J$3:$AD$31,21,FALSE)</f>
        <v>f16</v>
      </c>
      <c r="AS38" s="1" t="str">
        <f>VLOOKUP($J38,$J$3:$AI$31,26,FALSE)</f>
        <v>m10</v>
      </c>
      <c r="AT38" s="1" t="str">
        <f>VLOOKUP($J38,$J$3:$AT$32,37,FALSE)</f>
        <v>f20</v>
      </c>
      <c r="AU38" s="1" t="str">
        <f>VLOOKUP($J38,$J$3:$AU$31,38,FALSE)</f>
        <v>m12</v>
      </c>
      <c r="AW38" s="1" t="s">
        <v>35</v>
      </c>
      <c r="AX38" s="1" t="s">
        <v>37</v>
      </c>
      <c r="AY38" s="1" t="str">
        <f>VLOOKUP($J38,$J$3:$AI$31,26,FALSE)</f>
        <v>m10</v>
      </c>
      <c r="AZ38" s="1" t="str">
        <f>VLOOKUP($J38,$J$3:$AU$31,38,FALSE)</f>
        <v>m12</v>
      </c>
      <c r="BB38" s="3" t="s">
        <v>53</v>
      </c>
      <c r="BC38" s="1" t="s">
        <v>37</v>
      </c>
      <c r="BD38" s="1" t="str">
        <f>VLOOKUP($J38,$J$3:$AT$32,37,FALSE)</f>
        <v>f20</v>
      </c>
      <c r="BE38" s="1" t="str">
        <f>VLOOKUP($J38,$J$3:$AU$31,38,FALSE)</f>
        <v>m12</v>
      </c>
      <c r="BG38" s="1" t="s">
        <v>37</v>
      </c>
      <c r="BH38" s="1" t="str">
        <f>VLOOKUP($J38,$J$3:$AU$31,38,FALSE)</f>
        <v>m12</v>
      </c>
      <c r="BJ38" s="1" t="str">
        <f>VLOOKUP($J38,$J$3:$AD$31,21,FALSE)</f>
        <v>f16</v>
      </c>
      <c r="BL38" s="1" t="str">
        <f>VLOOKUP($J38,$J$3:$AD$31,21,FALSE)</f>
        <v>f16</v>
      </c>
      <c r="BM38" s="1" t="str">
        <f>VLOOKUP($J38,$J$3:$AI$31,26,FALSE)</f>
        <v>m10</v>
      </c>
      <c r="BO38" s="1" t="str">
        <f>VLOOKUP($J38,$J$3:$AI$31,26,FALSE)</f>
        <v>m10</v>
      </c>
      <c r="BQ38" s="1" t="str">
        <f>VLOOKUP($J38,$J$3:$AD$31,21,FALSE)</f>
        <v>f16</v>
      </c>
      <c r="BR38" s="1" t="str">
        <f>VLOOKUP($J38,$J$3:$AI$31,26,FALSE)</f>
        <v>m10</v>
      </c>
      <c r="BS38" s="1" t="str">
        <f>VLOOKUP($J38,$J$3:$AT$32,37,FALSE)</f>
        <v>f20</v>
      </c>
      <c r="BT38" s="1" t="str">
        <f>VLOOKUP($J38,$J$3:$AU$31,38,FALSE)</f>
        <v>m12</v>
      </c>
      <c r="BV38" s="1" t="str">
        <f>VLOOKUP($J38,$J$3:$AI$31,26,FALSE)</f>
        <v>m10</v>
      </c>
      <c r="BW38" s="1" t="str">
        <f>VLOOKUP($J38,$J$3:$AU$31,38,FALSE)</f>
        <v>m12</v>
      </c>
      <c r="BY38" s="1" t="str">
        <f>VLOOKUP($J38,$J$3:$AT$32,37,FALSE)</f>
        <v>f20</v>
      </c>
      <c r="BZ38" s="1" t="str">
        <f>VLOOKUP($J38,$J$3:$AU$31,38,FALSE)</f>
        <v>m12</v>
      </c>
      <c r="CB38" s="1" t="str">
        <f>VLOOKUP($J38,$J$3:$AU$31,38,FALSE)</f>
        <v>m12</v>
      </c>
    </row>
    <row r="39" spans="1:80" x14ac:dyDescent="0.2">
      <c r="A39">
        <v>15</v>
      </c>
      <c r="B39" t="s">
        <v>1</v>
      </c>
      <c r="C39" s="2" t="s">
        <v>37</v>
      </c>
      <c r="D39" t="s">
        <v>20</v>
      </c>
      <c r="E39" t="s">
        <v>49</v>
      </c>
      <c r="F39" t="s">
        <v>24</v>
      </c>
      <c r="G39" t="s">
        <v>50</v>
      </c>
      <c r="U39" s="1"/>
      <c r="V39" s="1"/>
      <c r="X39" s="1"/>
      <c r="Y39" s="1"/>
      <c r="AA39" s="1"/>
      <c r="AC39" s="1"/>
      <c r="AF39" s="1"/>
      <c r="AG39" s="1"/>
      <c r="AK39" s="1"/>
      <c r="AN39" s="1"/>
      <c r="AO39" s="1"/>
      <c r="AP39" s="1"/>
      <c r="AQ39" s="1"/>
      <c r="AW39" s="1"/>
      <c r="AX39" s="1"/>
      <c r="BB39" s="1"/>
      <c r="BC39" s="1"/>
      <c r="BG39" s="1"/>
    </row>
    <row r="40" spans="1:80" x14ac:dyDescent="0.2">
      <c r="A40">
        <v>17</v>
      </c>
      <c r="B40" t="s">
        <v>1</v>
      </c>
      <c r="C40" s="2" t="s">
        <v>39</v>
      </c>
      <c r="D40" t="s">
        <v>20</v>
      </c>
      <c r="E40" t="s">
        <v>49</v>
      </c>
      <c r="F40" t="s">
        <v>25</v>
      </c>
      <c r="G40" t="s">
        <v>50</v>
      </c>
      <c r="I40" s="6" t="s">
        <v>54</v>
      </c>
      <c r="J40" s="1" t="s">
        <v>127</v>
      </c>
      <c r="K40" s="1" t="s">
        <v>40</v>
      </c>
      <c r="L40" s="1" t="s">
        <v>35</v>
      </c>
      <c r="N40" s="1" t="s">
        <v>35</v>
      </c>
      <c r="P40" s="1" t="s">
        <v>40</v>
      </c>
      <c r="Q40" s="1" t="s">
        <v>35</v>
      </c>
      <c r="R40" s="3" t="s">
        <v>53</v>
      </c>
      <c r="S40" s="1" t="s">
        <v>37</v>
      </c>
      <c r="U40" s="1" t="s">
        <v>35</v>
      </c>
      <c r="V40" s="1" t="s">
        <v>37</v>
      </c>
      <c r="X40" s="3" t="s">
        <v>53</v>
      </c>
      <c r="Y40" s="1" t="s">
        <v>37</v>
      </c>
      <c r="AA40" s="1" t="s">
        <v>37</v>
      </c>
      <c r="AC40" s="1" t="s">
        <v>40</v>
      </c>
      <c r="AD40" s="1" t="str">
        <f>VLOOKUP($J40,$J$3:$AD$31,21,FALSE)</f>
        <v>f16</v>
      </c>
      <c r="AF40" s="1" t="s">
        <v>40</v>
      </c>
      <c r="AG40" s="1" t="s">
        <v>35</v>
      </c>
      <c r="AH40" s="1" t="str">
        <f>VLOOKUP($J40,$J$3:$AD$31,21,FALSE)</f>
        <v>f16</v>
      </c>
      <c r="AI40" s="1" t="str">
        <f>VLOOKUP($J40,$J$3:$AI$31,26,FALSE)</f>
        <v>m10</v>
      </c>
      <c r="AK40" s="1" t="s">
        <v>35</v>
      </c>
      <c r="AL40" s="1" t="str">
        <f>VLOOKUP($J40,$J$3:$AI$31,26,FALSE)</f>
        <v>m10</v>
      </c>
      <c r="AN40" s="1" t="s">
        <v>40</v>
      </c>
      <c r="AO40" s="1" t="s">
        <v>35</v>
      </c>
      <c r="AP40" s="3" t="s">
        <v>53</v>
      </c>
      <c r="AQ40" s="1" t="s">
        <v>37</v>
      </c>
      <c r="AR40" s="1" t="str">
        <f>VLOOKUP($J40,$J$3:$AD$31,21,FALSE)</f>
        <v>f16</v>
      </c>
      <c r="AS40" s="1" t="str">
        <f>VLOOKUP($J40,$J$3:$AI$31,26,FALSE)</f>
        <v>m10</v>
      </c>
      <c r="AT40" s="1" t="str">
        <f t="shared" ref="AT40:AT41" si="42">VLOOKUP($J40,$J$3:$AT$32,37,FALSE)</f>
        <v>f20</v>
      </c>
      <c r="AU40" s="1" t="str">
        <f>VLOOKUP($J40,$J$3:$AU$31,38,FALSE)</f>
        <v>m12</v>
      </c>
      <c r="AW40" s="1" t="s">
        <v>35</v>
      </c>
      <c r="AX40" s="1" t="s">
        <v>37</v>
      </c>
      <c r="AY40" s="1" t="str">
        <f>VLOOKUP($J40,$J$3:$AI$31,26,FALSE)</f>
        <v>m10</v>
      </c>
      <c r="AZ40" s="1" t="str">
        <f>VLOOKUP($J40,$J$3:$AU$31,38,FALSE)</f>
        <v>m12</v>
      </c>
      <c r="BB40" s="3" t="s">
        <v>53</v>
      </c>
      <c r="BC40" s="1" t="s">
        <v>37</v>
      </c>
      <c r="BD40" s="1" t="str">
        <f t="shared" ref="BD40:BD41" si="43">VLOOKUP($J40,$J$3:$AT$32,37,FALSE)</f>
        <v>f20</v>
      </c>
      <c r="BE40" s="1" t="str">
        <f>VLOOKUP($J40,$J$3:$AU$31,38,FALSE)</f>
        <v>m12</v>
      </c>
      <c r="BG40" s="1" t="s">
        <v>37</v>
      </c>
      <c r="BH40" s="1" t="str">
        <f>VLOOKUP($J40,$J$3:$AU$31,38,FALSE)</f>
        <v>m12</v>
      </c>
      <c r="BJ40" s="1" t="str">
        <f>VLOOKUP($J40,$J$3:$AD$31,21,FALSE)</f>
        <v>f16</v>
      </c>
      <c r="BL40" s="1" t="str">
        <f>VLOOKUP($J40,$J$3:$AD$31,21,FALSE)</f>
        <v>f16</v>
      </c>
      <c r="BM40" s="1" t="str">
        <f>VLOOKUP($J40,$J$3:$AI$31,26,FALSE)</f>
        <v>m10</v>
      </c>
      <c r="BO40" s="1" t="str">
        <f>VLOOKUP($J40,$J$3:$AI$31,26,FALSE)</f>
        <v>m10</v>
      </c>
      <c r="BQ40" s="1" t="str">
        <f>VLOOKUP($J40,$J$3:$AD$31,21,FALSE)</f>
        <v>f16</v>
      </c>
      <c r="BR40" s="1" t="str">
        <f>VLOOKUP($J40,$J$3:$AI$31,26,FALSE)</f>
        <v>m10</v>
      </c>
      <c r="BS40" s="1" t="str">
        <f t="shared" ref="BS40:BS41" si="44">VLOOKUP($J40,$J$3:$AT$32,37,FALSE)</f>
        <v>f20</v>
      </c>
      <c r="BT40" s="1" t="str">
        <f>VLOOKUP($J40,$J$3:$AU$31,38,FALSE)</f>
        <v>m12</v>
      </c>
      <c r="BV40" s="1" t="str">
        <f>VLOOKUP($J40,$J$3:$AI$31,26,FALSE)</f>
        <v>m10</v>
      </c>
      <c r="BW40" s="1" t="str">
        <f>VLOOKUP($J40,$J$3:$AU$31,38,FALSE)</f>
        <v>m12</v>
      </c>
      <c r="BY40" s="1" t="str">
        <f t="shared" ref="BY40:BY41" si="45">VLOOKUP($J40,$J$3:$AT$32,37,FALSE)</f>
        <v>f20</v>
      </c>
      <c r="BZ40" s="1" t="str">
        <f>VLOOKUP($J40,$J$3:$AU$31,38,FALSE)</f>
        <v>m12</v>
      </c>
      <c r="CB40" s="1" t="str">
        <f>VLOOKUP($J40,$J$3:$AU$31,38,FALSE)</f>
        <v>m12</v>
      </c>
    </row>
    <row r="41" spans="1:80" x14ac:dyDescent="0.2">
      <c r="A41">
        <v>19</v>
      </c>
      <c r="B41" t="s">
        <v>1</v>
      </c>
      <c r="C41" s="2" t="s">
        <v>41</v>
      </c>
      <c r="D41" t="s">
        <v>21</v>
      </c>
      <c r="E41" t="s">
        <v>47</v>
      </c>
      <c r="F41" t="s">
        <v>23</v>
      </c>
      <c r="G41" t="s">
        <v>50</v>
      </c>
      <c r="I41" s="6"/>
      <c r="J41" s="1" t="s">
        <v>128</v>
      </c>
      <c r="K41" s="1" t="s">
        <v>44</v>
      </c>
      <c r="L41" s="1" t="s">
        <v>45</v>
      </c>
      <c r="N41" s="1" t="s">
        <v>45</v>
      </c>
      <c r="P41" s="1" t="s">
        <v>44</v>
      </c>
      <c r="Q41" s="1" t="s">
        <v>45</v>
      </c>
      <c r="R41" s="1" t="s">
        <v>54</v>
      </c>
      <c r="S41" s="1" t="s">
        <v>55</v>
      </c>
      <c r="U41" s="1" t="s">
        <v>45</v>
      </c>
      <c r="V41" s="1" t="s">
        <v>55</v>
      </c>
      <c r="X41" s="1" t="s">
        <v>54</v>
      </c>
      <c r="Y41" s="1" t="s">
        <v>55</v>
      </c>
      <c r="AA41" s="1" t="s">
        <v>55</v>
      </c>
      <c r="AC41" s="1" t="s">
        <v>44</v>
      </c>
      <c r="AD41" s="1" t="str">
        <f>VLOOKUP($J41,$J$3:$AD$31,21,FALSE)</f>
        <v>f17</v>
      </c>
      <c r="AF41" s="1" t="s">
        <v>44</v>
      </c>
      <c r="AG41" s="1" t="s">
        <v>45</v>
      </c>
      <c r="AH41" s="1" t="str">
        <f>VLOOKUP($J41,$J$3:$AD$31,21,FALSE)</f>
        <v>f17</v>
      </c>
      <c r="AI41" s="1" t="str">
        <f>VLOOKUP($J41,$J$3:$AI$31,26,FALSE)</f>
        <v>f18</v>
      </c>
      <c r="AK41" s="1" t="s">
        <v>45</v>
      </c>
      <c r="AL41" s="1" t="str">
        <f>VLOOKUP($J41,$J$3:$AI$31,26,FALSE)</f>
        <v>f18</v>
      </c>
      <c r="AN41" s="1" t="s">
        <v>44</v>
      </c>
      <c r="AO41" s="1" t="s">
        <v>45</v>
      </c>
      <c r="AP41" s="1" t="s">
        <v>54</v>
      </c>
      <c r="AQ41" s="1" t="s">
        <v>55</v>
      </c>
      <c r="AR41" s="1" t="str">
        <f>VLOOKUP($J41,$J$3:$AD$31,21,FALSE)</f>
        <v>f17</v>
      </c>
      <c r="AS41" s="1" t="str">
        <f>VLOOKUP($J41,$J$3:$AI$31,26,FALSE)</f>
        <v>f18</v>
      </c>
      <c r="AT41" s="1" t="str">
        <f t="shared" si="42"/>
        <v>f21</v>
      </c>
      <c r="AU41" s="1" t="str">
        <f>VLOOKUP($J41,$J$3:$AU$31,38,FALSE)</f>
        <v>f22</v>
      </c>
      <c r="AW41" s="1" t="s">
        <v>45</v>
      </c>
      <c r="AX41" s="1" t="s">
        <v>55</v>
      </c>
      <c r="AY41" s="1" t="str">
        <f>VLOOKUP($J41,$J$3:$AI$31,26,FALSE)</f>
        <v>f18</v>
      </c>
      <c r="AZ41" s="1" t="str">
        <f>VLOOKUP($J41,$J$3:$AU$31,38,FALSE)</f>
        <v>f22</v>
      </c>
      <c r="BB41" s="1" t="s">
        <v>54</v>
      </c>
      <c r="BC41" s="1" t="s">
        <v>55</v>
      </c>
      <c r="BD41" s="1" t="str">
        <f t="shared" si="43"/>
        <v>f21</v>
      </c>
      <c r="BE41" s="1" t="str">
        <f>VLOOKUP($J41,$J$3:$AU$31,38,FALSE)</f>
        <v>f22</v>
      </c>
      <c r="BG41" s="1" t="s">
        <v>55</v>
      </c>
      <c r="BH41" s="1" t="str">
        <f>VLOOKUP($J41,$J$3:$AU$31,38,FALSE)</f>
        <v>f22</v>
      </c>
      <c r="BJ41" s="1" t="str">
        <f>VLOOKUP($J41,$J$3:$AD$31,21,FALSE)</f>
        <v>f17</v>
      </c>
      <c r="BL41" s="1" t="str">
        <f>VLOOKUP($J41,$J$3:$AD$31,21,FALSE)</f>
        <v>f17</v>
      </c>
      <c r="BM41" s="1" t="str">
        <f>VLOOKUP($J41,$J$3:$AI$31,26,FALSE)</f>
        <v>f18</v>
      </c>
      <c r="BO41" s="1" t="str">
        <f>VLOOKUP($J41,$J$3:$AI$31,26,FALSE)</f>
        <v>f18</v>
      </c>
      <c r="BQ41" s="1" t="str">
        <f>VLOOKUP($J41,$J$3:$AD$31,21,FALSE)</f>
        <v>f17</v>
      </c>
      <c r="BR41" s="1" t="str">
        <f>VLOOKUP($J41,$J$3:$AI$31,26,FALSE)</f>
        <v>f18</v>
      </c>
      <c r="BS41" s="1" t="str">
        <f t="shared" si="44"/>
        <v>f21</v>
      </c>
      <c r="BT41" s="1" t="str">
        <f>VLOOKUP($J41,$J$3:$AU$31,38,FALSE)</f>
        <v>f22</v>
      </c>
      <c r="BV41" s="1" t="str">
        <f>VLOOKUP($J41,$J$3:$AI$31,26,FALSE)</f>
        <v>f18</v>
      </c>
      <c r="BW41" s="1" t="str">
        <f>VLOOKUP($J41,$J$3:$AU$31,38,FALSE)</f>
        <v>f22</v>
      </c>
      <c r="BY41" s="1" t="str">
        <f t="shared" si="45"/>
        <v>f21</v>
      </c>
      <c r="BZ41" s="1" t="str">
        <f>VLOOKUP($J41,$J$3:$AU$31,38,FALSE)</f>
        <v>f22</v>
      </c>
      <c r="CB41" s="1" t="str">
        <f>VLOOKUP($J41,$J$3:$AU$31,38,FALSE)</f>
        <v>f22</v>
      </c>
    </row>
    <row r="42" spans="1:80" x14ac:dyDescent="0.2">
      <c r="A42">
        <v>21</v>
      </c>
      <c r="B42" t="s">
        <v>1</v>
      </c>
      <c r="C42" s="2" t="s">
        <v>42</v>
      </c>
      <c r="D42" t="s">
        <v>21</v>
      </c>
      <c r="E42" t="s">
        <v>47</v>
      </c>
      <c r="F42" t="s">
        <v>24</v>
      </c>
      <c r="G42" t="s">
        <v>50</v>
      </c>
      <c r="U42" s="1"/>
      <c r="V42" s="1"/>
      <c r="X42" s="1"/>
      <c r="Y42" s="1"/>
      <c r="AA42" s="1"/>
      <c r="AC42" s="1"/>
      <c r="AF42" s="1"/>
      <c r="AG42" s="1"/>
      <c r="AK42" s="1"/>
      <c r="AN42" s="1"/>
      <c r="AO42" s="1"/>
      <c r="AP42" s="1"/>
      <c r="AQ42" s="1"/>
      <c r="AW42" s="1"/>
      <c r="AX42" s="1"/>
      <c r="BB42" s="1"/>
      <c r="BC42" s="1"/>
      <c r="BG42" s="1"/>
    </row>
    <row r="43" spans="1:80" x14ac:dyDescent="0.2">
      <c r="A43">
        <v>23</v>
      </c>
      <c r="B43" t="s">
        <v>1</v>
      </c>
      <c r="C43" s="2" t="s">
        <v>43</v>
      </c>
      <c r="D43" t="s">
        <v>21</v>
      </c>
      <c r="E43" t="s">
        <v>47</v>
      </c>
      <c r="F43" t="s">
        <v>25</v>
      </c>
      <c r="G43" t="s">
        <v>50</v>
      </c>
      <c r="I43" s="6" t="s">
        <v>55</v>
      </c>
      <c r="J43" s="1" t="s">
        <v>127</v>
      </c>
      <c r="K43" s="1" t="s">
        <v>40</v>
      </c>
      <c r="L43" s="1" t="s">
        <v>35</v>
      </c>
      <c r="N43" s="1" t="s">
        <v>35</v>
      </c>
      <c r="P43" s="1" t="s">
        <v>40</v>
      </c>
      <c r="Q43" s="1" t="s">
        <v>35</v>
      </c>
      <c r="R43" s="3" t="s">
        <v>53</v>
      </c>
      <c r="S43" s="1" t="s">
        <v>37</v>
      </c>
      <c r="U43" s="1" t="s">
        <v>35</v>
      </c>
      <c r="V43" s="1" t="s">
        <v>37</v>
      </c>
      <c r="X43" s="3" t="s">
        <v>53</v>
      </c>
      <c r="Y43" s="1" t="s">
        <v>37</v>
      </c>
      <c r="AA43" s="1" t="s">
        <v>37</v>
      </c>
      <c r="AC43" s="1" t="s">
        <v>40</v>
      </c>
      <c r="AD43" s="1" t="str">
        <f>VLOOKUP($J43,$J$3:$AD$31,21,FALSE)</f>
        <v>f16</v>
      </c>
      <c r="AF43" s="1" t="s">
        <v>40</v>
      </c>
      <c r="AG43" s="1" t="s">
        <v>35</v>
      </c>
      <c r="AH43" s="1" t="str">
        <f>VLOOKUP($J43,$J$3:$AD$31,21,FALSE)</f>
        <v>f16</v>
      </c>
      <c r="AI43" s="1" t="str">
        <f>VLOOKUP($J43,$J$3:$AI$31,26,FALSE)</f>
        <v>m10</v>
      </c>
      <c r="AK43" s="1" t="s">
        <v>35</v>
      </c>
      <c r="AL43" s="1" t="str">
        <f>VLOOKUP($J43,$J$3:$AI$31,26,FALSE)</f>
        <v>m10</v>
      </c>
      <c r="AN43" s="1" t="s">
        <v>40</v>
      </c>
      <c r="AO43" s="1" t="s">
        <v>35</v>
      </c>
      <c r="AP43" s="3" t="s">
        <v>53</v>
      </c>
      <c r="AQ43" s="1" t="s">
        <v>37</v>
      </c>
      <c r="AR43" s="1" t="str">
        <f>VLOOKUP($J43,$J$3:$AD$31,21,FALSE)</f>
        <v>f16</v>
      </c>
      <c r="AS43" s="1" t="str">
        <f>VLOOKUP($J43,$J$3:$AI$31,26,FALSE)</f>
        <v>m10</v>
      </c>
      <c r="AT43" s="1" t="str">
        <f t="shared" ref="AT43:AT46" si="46">VLOOKUP($J43,$J$3:$AT$32,37,FALSE)</f>
        <v>f20</v>
      </c>
      <c r="AU43" s="1" t="str">
        <f t="shared" ref="AU43:AU46" si="47">VLOOKUP($J43,$J$3:$AU$31,38,FALSE)</f>
        <v>m12</v>
      </c>
      <c r="AW43" s="1" t="s">
        <v>35</v>
      </c>
      <c r="AX43" s="1" t="s">
        <v>37</v>
      </c>
      <c r="AY43" s="1" t="str">
        <f>VLOOKUP($J43,$J$3:$AI$31,26,FALSE)</f>
        <v>m10</v>
      </c>
      <c r="AZ43" s="1" t="str">
        <f t="shared" ref="AZ43:AZ46" si="48">VLOOKUP($J43,$J$3:$AU$31,38,FALSE)</f>
        <v>m12</v>
      </c>
      <c r="BB43" s="3" t="s">
        <v>53</v>
      </c>
      <c r="BC43" s="1" t="s">
        <v>37</v>
      </c>
      <c r="BD43" s="1" t="str">
        <f t="shared" ref="BD43:BD46" si="49">VLOOKUP($J43,$J$3:$AT$32,37,FALSE)</f>
        <v>f20</v>
      </c>
      <c r="BE43" s="1" t="str">
        <f t="shared" ref="BE43:BE46" si="50">VLOOKUP($J43,$J$3:$AU$31,38,FALSE)</f>
        <v>m12</v>
      </c>
      <c r="BG43" s="1" t="s">
        <v>37</v>
      </c>
      <c r="BH43" s="1" t="str">
        <f t="shared" ref="BH43:BH46" si="51">VLOOKUP($J43,$J$3:$AU$31,38,FALSE)</f>
        <v>m12</v>
      </c>
      <c r="BJ43" s="1" t="str">
        <f>VLOOKUP($J43,$J$3:$AD$31,21,FALSE)</f>
        <v>f16</v>
      </c>
      <c r="BL43" s="1" t="str">
        <f>VLOOKUP($J43,$J$3:$AD$31,21,FALSE)</f>
        <v>f16</v>
      </c>
      <c r="BM43" s="1" t="str">
        <f>VLOOKUP($J43,$J$3:$AI$31,26,FALSE)</f>
        <v>m10</v>
      </c>
      <c r="BO43" s="1" t="str">
        <f>VLOOKUP($J43,$J$3:$AI$31,26,FALSE)</f>
        <v>m10</v>
      </c>
      <c r="BQ43" s="1" t="str">
        <f>VLOOKUP($J43,$J$3:$AD$31,21,FALSE)</f>
        <v>f16</v>
      </c>
      <c r="BR43" s="1" t="str">
        <f>VLOOKUP($J43,$J$3:$AI$31,26,FALSE)</f>
        <v>m10</v>
      </c>
      <c r="BS43" s="1" t="str">
        <f t="shared" ref="BS43:BS46" si="52">VLOOKUP($J43,$J$3:$AT$32,37,FALSE)</f>
        <v>f20</v>
      </c>
      <c r="BT43" s="1" t="str">
        <f t="shared" ref="BT43:BT46" si="53">VLOOKUP($J43,$J$3:$AU$31,38,FALSE)</f>
        <v>m12</v>
      </c>
      <c r="BV43" s="1" t="str">
        <f>VLOOKUP($J43,$J$3:$AI$31,26,FALSE)</f>
        <v>m10</v>
      </c>
      <c r="BW43" s="1" t="str">
        <f t="shared" ref="BW43:BW46" si="54">VLOOKUP($J43,$J$3:$AU$31,38,FALSE)</f>
        <v>m12</v>
      </c>
      <c r="BY43" s="1" t="str">
        <f t="shared" ref="BY43:BY46" si="55">VLOOKUP($J43,$J$3:$AT$32,37,FALSE)</f>
        <v>f20</v>
      </c>
      <c r="BZ43" s="1" t="str">
        <f t="shared" ref="BZ43:CB46" si="56">VLOOKUP($J43,$J$3:$AU$31,38,FALSE)</f>
        <v>m12</v>
      </c>
      <c r="CB43" s="1" t="str">
        <f t="shared" si="56"/>
        <v>m12</v>
      </c>
    </row>
    <row r="44" spans="1:80" x14ac:dyDescent="0.2">
      <c r="A44">
        <v>27</v>
      </c>
      <c r="B44" t="s">
        <v>1</v>
      </c>
      <c r="C44" s="2" t="s">
        <v>29</v>
      </c>
      <c r="D44" t="s">
        <v>21</v>
      </c>
      <c r="E44" t="s">
        <v>48</v>
      </c>
      <c r="F44" t="s">
        <v>24</v>
      </c>
      <c r="G44" t="s">
        <v>50</v>
      </c>
      <c r="I44" s="6"/>
      <c r="J44" s="1" t="s">
        <v>128</v>
      </c>
      <c r="K44" s="1" t="s">
        <v>44</v>
      </c>
      <c r="L44" s="1" t="s">
        <v>45</v>
      </c>
      <c r="N44" s="1" t="s">
        <v>45</v>
      </c>
      <c r="P44" s="1" t="s">
        <v>44</v>
      </c>
      <c r="Q44" s="1" t="s">
        <v>45</v>
      </c>
      <c r="R44" s="1" t="s">
        <v>54</v>
      </c>
      <c r="S44" s="1" t="s">
        <v>55</v>
      </c>
      <c r="U44" s="1" t="s">
        <v>45</v>
      </c>
      <c r="V44" s="1" t="s">
        <v>55</v>
      </c>
      <c r="X44" s="1" t="s">
        <v>54</v>
      </c>
      <c r="Y44" s="1" t="s">
        <v>55</v>
      </c>
      <c r="AA44" s="1" t="s">
        <v>55</v>
      </c>
      <c r="AC44" s="1" t="s">
        <v>44</v>
      </c>
      <c r="AD44" s="1" t="str">
        <f>VLOOKUP($J44,$J$3:$AD$31,21,FALSE)</f>
        <v>f17</v>
      </c>
      <c r="AF44" s="1" t="s">
        <v>44</v>
      </c>
      <c r="AG44" s="1" t="s">
        <v>45</v>
      </c>
      <c r="AH44" s="1" t="str">
        <f>VLOOKUP($J44,$J$3:$AD$31,21,FALSE)</f>
        <v>f17</v>
      </c>
      <c r="AI44" s="1" t="str">
        <f>VLOOKUP($J44,$J$3:$AI$31,26,FALSE)</f>
        <v>f18</v>
      </c>
      <c r="AK44" s="1" t="s">
        <v>45</v>
      </c>
      <c r="AL44" s="1" t="str">
        <f>VLOOKUP($J44,$J$3:$AI$31,26,FALSE)</f>
        <v>f18</v>
      </c>
      <c r="AN44" s="1" t="s">
        <v>44</v>
      </c>
      <c r="AO44" s="1" t="s">
        <v>45</v>
      </c>
      <c r="AP44" s="1" t="s">
        <v>54</v>
      </c>
      <c r="AQ44" s="1" t="s">
        <v>55</v>
      </c>
      <c r="AR44" s="1" t="str">
        <f>VLOOKUP($J44,$J$3:$AD$31,21,FALSE)</f>
        <v>f17</v>
      </c>
      <c r="AS44" s="1" t="str">
        <f>VLOOKUP($J44,$J$3:$AI$31,26,FALSE)</f>
        <v>f18</v>
      </c>
      <c r="AT44" s="1" t="str">
        <f t="shared" si="46"/>
        <v>f21</v>
      </c>
      <c r="AU44" s="1" t="str">
        <f t="shared" si="47"/>
        <v>f22</v>
      </c>
      <c r="AW44" s="1" t="s">
        <v>45</v>
      </c>
      <c r="AX44" s="1" t="s">
        <v>55</v>
      </c>
      <c r="AY44" s="1" t="str">
        <f>VLOOKUP($J44,$J$3:$AI$31,26,FALSE)</f>
        <v>f18</v>
      </c>
      <c r="AZ44" s="1" t="str">
        <f t="shared" si="48"/>
        <v>f22</v>
      </c>
      <c r="BB44" s="1" t="s">
        <v>54</v>
      </c>
      <c r="BC44" s="1" t="s">
        <v>55</v>
      </c>
      <c r="BD44" s="1" t="str">
        <f t="shared" si="49"/>
        <v>f21</v>
      </c>
      <c r="BE44" s="1" t="str">
        <f t="shared" si="50"/>
        <v>f22</v>
      </c>
      <c r="BG44" s="1" t="s">
        <v>55</v>
      </c>
      <c r="BH44" s="1" t="str">
        <f t="shared" si="51"/>
        <v>f22</v>
      </c>
      <c r="BJ44" s="1" t="str">
        <f>VLOOKUP($J44,$J$3:$AD$31,21,FALSE)</f>
        <v>f17</v>
      </c>
      <c r="BL44" s="1" t="str">
        <f>VLOOKUP($J44,$J$3:$AD$31,21,FALSE)</f>
        <v>f17</v>
      </c>
      <c r="BM44" s="1" t="str">
        <f>VLOOKUP($J44,$J$3:$AI$31,26,FALSE)</f>
        <v>f18</v>
      </c>
      <c r="BO44" s="1" t="str">
        <f>VLOOKUP($J44,$J$3:$AI$31,26,FALSE)</f>
        <v>f18</v>
      </c>
      <c r="BQ44" s="1" t="str">
        <f>VLOOKUP($J44,$J$3:$AD$31,21,FALSE)</f>
        <v>f17</v>
      </c>
      <c r="BR44" s="1" t="str">
        <f>VLOOKUP($J44,$J$3:$AI$31,26,FALSE)</f>
        <v>f18</v>
      </c>
      <c r="BS44" s="1" t="str">
        <f t="shared" si="52"/>
        <v>f21</v>
      </c>
      <c r="BT44" s="1" t="str">
        <f t="shared" si="53"/>
        <v>f22</v>
      </c>
      <c r="BV44" s="1" t="str">
        <f>VLOOKUP($J44,$J$3:$AI$31,26,FALSE)</f>
        <v>f18</v>
      </c>
      <c r="BW44" s="1" t="str">
        <f t="shared" si="54"/>
        <v>f22</v>
      </c>
      <c r="BY44" s="1" t="str">
        <f t="shared" si="55"/>
        <v>f21</v>
      </c>
      <c r="BZ44" s="1" t="str">
        <f t="shared" si="56"/>
        <v>f22</v>
      </c>
      <c r="CB44" s="1" t="str">
        <f t="shared" si="56"/>
        <v>f22</v>
      </c>
    </row>
    <row r="45" spans="1:80" x14ac:dyDescent="0.2">
      <c r="A45">
        <v>29</v>
      </c>
      <c r="B45" t="s">
        <v>1</v>
      </c>
      <c r="C45" s="2" t="s">
        <v>46</v>
      </c>
      <c r="D45" t="s">
        <v>21</v>
      </c>
      <c r="E45" t="s">
        <v>48</v>
      </c>
      <c r="F45" t="s">
        <v>25</v>
      </c>
      <c r="G45" t="s">
        <v>50</v>
      </c>
      <c r="I45" s="6"/>
      <c r="J45" s="1" t="s">
        <v>129</v>
      </c>
      <c r="K45" s="1" t="s">
        <v>35</v>
      </c>
      <c r="L45" s="1" t="s">
        <v>36</v>
      </c>
      <c r="N45" s="1" t="s">
        <v>36</v>
      </c>
      <c r="P45" s="1" t="s">
        <v>35</v>
      </c>
      <c r="Q45" s="1" t="s">
        <v>36</v>
      </c>
      <c r="R45" s="3" t="s">
        <v>37</v>
      </c>
      <c r="S45" s="3" t="s">
        <v>39</v>
      </c>
      <c r="U45" s="1" t="s">
        <v>36</v>
      </c>
      <c r="V45" s="3" t="s">
        <v>39</v>
      </c>
      <c r="X45" s="3" t="s">
        <v>37</v>
      </c>
      <c r="Y45" s="3" t="s">
        <v>39</v>
      </c>
      <c r="AA45" s="3" t="s">
        <v>39</v>
      </c>
      <c r="AC45" s="1" t="s">
        <v>35</v>
      </c>
      <c r="AD45" s="1" t="str">
        <f>VLOOKUP($J45,$J$3:$AD$31,21,FALSE)</f>
        <v>m10</v>
      </c>
      <c r="AF45" s="1" t="s">
        <v>35</v>
      </c>
      <c r="AG45" s="1" t="s">
        <v>36</v>
      </c>
      <c r="AH45" s="1" t="str">
        <f>VLOOKUP($J45,$J$3:$AD$31,21,FALSE)</f>
        <v>m10</v>
      </c>
      <c r="AI45" s="1" t="str">
        <f>VLOOKUP($J45,$J$3:$AI$31,26,FALSE)</f>
        <v>m11</v>
      </c>
      <c r="AK45" s="1" t="s">
        <v>36</v>
      </c>
      <c r="AL45" s="1" t="str">
        <f>VLOOKUP($J45,$J$3:$AI$31,26,FALSE)</f>
        <v>m11</v>
      </c>
      <c r="AN45" s="1" t="s">
        <v>35</v>
      </c>
      <c r="AO45" s="1" t="s">
        <v>36</v>
      </c>
      <c r="AP45" s="3" t="s">
        <v>37</v>
      </c>
      <c r="AQ45" s="3" t="s">
        <v>39</v>
      </c>
      <c r="AR45" s="1" t="str">
        <f>VLOOKUP($J45,$J$3:$AD$31,21,FALSE)</f>
        <v>m10</v>
      </c>
      <c r="AS45" s="1" t="str">
        <f>VLOOKUP($J45,$J$3:$AI$31,26,FALSE)</f>
        <v>m11</v>
      </c>
      <c r="AT45" s="1" t="str">
        <f t="shared" si="46"/>
        <v>m12</v>
      </c>
      <c r="AU45" s="1" t="str">
        <f t="shared" si="47"/>
        <v>m13</v>
      </c>
      <c r="AW45" s="1" t="s">
        <v>36</v>
      </c>
      <c r="AX45" s="3" t="s">
        <v>39</v>
      </c>
      <c r="AY45" s="1" t="str">
        <f>VLOOKUP($J45,$J$3:$AI$31,26,FALSE)</f>
        <v>m11</v>
      </c>
      <c r="AZ45" s="1" t="str">
        <f t="shared" si="48"/>
        <v>m13</v>
      </c>
      <c r="BB45" s="3" t="s">
        <v>37</v>
      </c>
      <c r="BC45" s="3" t="s">
        <v>39</v>
      </c>
      <c r="BD45" s="1" t="str">
        <f t="shared" si="49"/>
        <v>m12</v>
      </c>
      <c r="BE45" s="1" t="str">
        <f t="shared" si="50"/>
        <v>m13</v>
      </c>
      <c r="BG45" s="3" t="s">
        <v>39</v>
      </c>
      <c r="BH45" s="1" t="str">
        <f t="shared" si="51"/>
        <v>m13</v>
      </c>
      <c r="BJ45" s="1" t="str">
        <f>VLOOKUP($J45,$J$3:$AD$31,21,FALSE)</f>
        <v>m10</v>
      </c>
      <c r="BL45" s="1" t="str">
        <f>VLOOKUP($J45,$J$3:$AD$31,21,FALSE)</f>
        <v>m10</v>
      </c>
      <c r="BM45" s="1" t="str">
        <f>VLOOKUP($J45,$J$3:$AI$31,26,FALSE)</f>
        <v>m11</v>
      </c>
      <c r="BO45" s="1" t="str">
        <f>VLOOKUP($J45,$J$3:$AI$31,26,FALSE)</f>
        <v>m11</v>
      </c>
      <c r="BQ45" s="1" t="str">
        <f>VLOOKUP($J45,$J$3:$AD$31,21,FALSE)</f>
        <v>m10</v>
      </c>
      <c r="BR45" s="1" t="str">
        <f>VLOOKUP($J45,$J$3:$AI$31,26,FALSE)</f>
        <v>m11</v>
      </c>
      <c r="BS45" s="1" t="str">
        <f t="shared" si="52"/>
        <v>m12</v>
      </c>
      <c r="BT45" s="1" t="str">
        <f t="shared" si="53"/>
        <v>m13</v>
      </c>
      <c r="BV45" s="1" t="str">
        <f>VLOOKUP($J45,$J$3:$AI$31,26,FALSE)</f>
        <v>m11</v>
      </c>
      <c r="BW45" s="1" t="str">
        <f t="shared" si="54"/>
        <v>m13</v>
      </c>
      <c r="BY45" s="1" t="str">
        <f t="shared" si="55"/>
        <v>m12</v>
      </c>
      <c r="BZ45" s="1" t="str">
        <f t="shared" si="56"/>
        <v>m13</v>
      </c>
      <c r="CB45" s="1" t="str">
        <f t="shared" si="56"/>
        <v>m13</v>
      </c>
    </row>
    <row r="46" spans="1:80" x14ac:dyDescent="0.2">
      <c r="A46">
        <v>33</v>
      </c>
      <c r="B46" t="s">
        <v>1</v>
      </c>
      <c r="C46" s="2" t="s">
        <v>79</v>
      </c>
      <c r="D46" t="s">
        <v>21</v>
      </c>
      <c r="E46" t="s">
        <v>49</v>
      </c>
      <c r="F46" t="s">
        <v>24</v>
      </c>
      <c r="G46" t="s">
        <v>50</v>
      </c>
      <c r="I46" s="6"/>
      <c r="J46" s="1" t="s">
        <v>130</v>
      </c>
      <c r="K46" s="1" t="s">
        <v>45</v>
      </c>
      <c r="L46" s="1" t="s">
        <v>52</v>
      </c>
      <c r="N46" s="1" t="s">
        <v>52</v>
      </c>
      <c r="P46" s="1" t="s">
        <v>45</v>
      </c>
      <c r="Q46" s="1" t="s">
        <v>52</v>
      </c>
      <c r="R46" s="3" t="s">
        <v>55</v>
      </c>
      <c r="S46" s="3" t="s">
        <v>56</v>
      </c>
      <c r="U46" s="1" t="s">
        <v>52</v>
      </c>
      <c r="V46" s="3" t="s">
        <v>56</v>
      </c>
      <c r="X46" s="3" t="s">
        <v>55</v>
      </c>
      <c r="Y46" s="3" t="s">
        <v>56</v>
      </c>
      <c r="AA46" s="3" t="s">
        <v>56</v>
      </c>
      <c r="AC46" s="1" t="s">
        <v>45</v>
      </c>
      <c r="AD46" s="1" t="str">
        <f>VLOOKUP($J46,$J$3:$AD$31,21,FALSE)</f>
        <v>f18</v>
      </c>
      <c r="AF46" s="1" t="s">
        <v>45</v>
      </c>
      <c r="AG46" s="1" t="s">
        <v>52</v>
      </c>
      <c r="AH46" s="1" t="str">
        <f>VLOOKUP($J46,$J$3:$AD$31,21,FALSE)</f>
        <v>f18</v>
      </c>
      <c r="AI46" s="1" t="str">
        <f>VLOOKUP($J46,$J$3:$AI$31,26,FALSE)</f>
        <v>f19</v>
      </c>
      <c r="AK46" s="1" t="s">
        <v>52</v>
      </c>
      <c r="AL46" s="1" t="str">
        <f>VLOOKUP($J46,$J$3:$AI$31,26,FALSE)</f>
        <v>f19</v>
      </c>
      <c r="AN46" s="1" t="s">
        <v>45</v>
      </c>
      <c r="AO46" s="1" t="s">
        <v>52</v>
      </c>
      <c r="AP46" s="3" t="s">
        <v>55</v>
      </c>
      <c r="AQ46" s="3" t="s">
        <v>56</v>
      </c>
      <c r="AR46" s="1" t="str">
        <f>VLOOKUP($J46,$J$3:$AD$31,21,FALSE)</f>
        <v>f18</v>
      </c>
      <c r="AS46" s="1" t="str">
        <f>VLOOKUP($J46,$J$3:$AI$31,26,FALSE)</f>
        <v>f19</v>
      </c>
      <c r="AT46" s="1" t="str">
        <f t="shared" si="46"/>
        <v>f22</v>
      </c>
      <c r="AU46" s="1" t="str">
        <f t="shared" si="47"/>
        <v>f23</v>
      </c>
      <c r="AW46" s="1" t="s">
        <v>52</v>
      </c>
      <c r="AX46" s="3" t="s">
        <v>56</v>
      </c>
      <c r="AY46" s="1" t="str">
        <f>VLOOKUP($J46,$J$3:$AI$31,26,FALSE)</f>
        <v>f19</v>
      </c>
      <c r="AZ46" s="1" t="str">
        <f t="shared" si="48"/>
        <v>f23</v>
      </c>
      <c r="BB46" s="3" t="s">
        <v>55</v>
      </c>
      <c r="BC46" s="3" t="s">
        <v>56</v>
      </c>
      <c r="BD46" s="1" t="str">
        <f t="shared" si="49"/>
        <v>f22</v>
      </c>
      <c r="BE46" s="1" t="str">
        <f t="shared" si="50"/>
        <v>f23</v>
      </c>
      <c r="BG46" s="3" t="s">
        <v>56</v>
      </c>
      <c r="BH46" s="1" t="str">
        <f t="shared" si="51"/>
        <v>f23</v>
      </c>
      <c r="BJ46" s="1" t="str">
        <f>VLOOKUP($J46,$J$3:$AD$31,21,FALSE)</f>
        <v>f18</v>
      </c>
      <c r="BL46" s="1" t="str">
        <f>VLOOKUP($J46,$J$3:$AD$31,21,FALSE)</f>
        <v>f18</v>
      </c>
      <c r="BM46" s="1" t="str">
        <f>VLOOKUP($J46,$J$3:$AI$31,26,FALSE)</f>
        <v>f19</v>
      </c>
      <c r="BO46" s="1" t="str">
        <f>VLOOKUP($J46,$J$3:$AI$31,26,FALSE)</f>
        <v>f19</v>
      </c>
      <c r="BQ46" s="1" t="str">
        <f>VLOOKUP($J46,$J$3:$AD$31,21,FALSE)</f>
        <v>f18</v>
      </c>
      <c r="BR46" s="1" t="str">
        <f>VLOOKUP($J46,$J$3:$AI$31,26,FALSE)</f>
        <v>f19</v>
      </c>
      <c r="BS46" s="1" t="str">
        <f t="shared" si="52"/>
        <v>f22</v>
      </c>
      <c r="BT46" s="1" t="str">
        <f t="shared" si="53"/>
        <v>f23</v>
      </c>
      <c r="BV46" s="1" t="str">
        <f>VLOOKUP($J46,$J$3:$AI$31,26,FALSE)</f>
        <v>f19</v>
      </c>
      <c r="BW46" s="1" t="str">
        <f t="shared" si="54"/>
        <v>f23</v>
      </c>
      <c r="BY46" s="1" t="str">
        <f t="shared" si="55"/>
        <v>f22</v>
      </c>
      <c r="BZ46" s="1" t="str">
        <f t="shared" si="56"/>
        <v>f23</v>
      </c>
      <c r="CB46" s="1" t="str">
        <f t="shared" si="56"/>
        <v>f23</v>
      </c>
    </row>
    <row r="47" spans="1:80" x14ac:dyDescent="0.2">
      <c r="A47">
        <v>35</v>
      </c>
      <c r="B47" t="s">
        <v>1</v>
      </c>
      <c r="C47" s="2" t="s">
        <v>80</v>
      </c>
      <c r="D47" t="s">
        <v>21</v>
      </c>
      <c r="E47" t="s">
        <v>49</v>
      </c>
      <c r="F47" t="s">
        <v>25</v>
      </c>
      <c r="G47" t="s">
        <v>50</v>
      </c>
      <c r="U47" s="1"/>
      <c r="V47" s="1"/>
      <c r="X47" s="1"/>
      <c r="Y47" s="1"/>
      <c r="AA47" s="1"/>
      <c r="AC47" s="1"/>
      <c r="AF47" s="1"/>
      <c r="AG47" s="1"/>
      <c r="AK47" s="1"/>
      <c r="AN47" s="1"/>
      <c r="AO47" s="1"/>
      <c r="AP47" s="1"/>
      <c r="AQ47" s="1"/>
      <c r="AW47" s="1"/>
      <c r="AX47" s="1"/>
      <c r="BB47" s="1"/>
      <c r="BC47" s="1"/>
      <c r="BG47" s="1"/>
    </row>
    <row r="48" spans="1:80" x14ac:dyDescent="0.2">
      <c r="A48">
        <v>37</v>
      </c>
      <c r="B48" t="s">
        <v>1</v>
      </c>
      <c r="C48" s="2" t="s">
        <v>81</v>
      </c>
      <c r="D48" t="s">
        <v>22</v>
      </c>
      <c r="E48" t="s">
        <v>47</v>
      </c>
      <c r="F48" t="s">
        <v>23</v>
      </c>
      <c r="G48" t="s">
        <v>50</v>
      </c>
      <c r="I48" s="6" t="s">
        <v>56</v>
      </c>
      <c r="J48" s="1" t="s">
        <v>129</v>
      </c>
      <c r="K48" s="1" t="s">
        <v>35</v>
      </c>
      <c r="L48" s="1" t="s">
        <v>36</v>
      </c>
      <c r="N48" s="1" t="s">
        <v>36</v>
      </c>
      <c r="P48" s="1" t="s">
        <v>35</v>
      </c>
      <c r="Q48" s="1" t="s">
        <v>36</v>
      </c>
      <c r="R48" s="3" t="s">
        <v>37</v>
      </c>
      <c r="S48" s="3" t="s">
        <v>39</v>
      </c>
      <c r="U48" s="1" t="s">
        <v>36</v>
      </c>
      <c r="V48" s="3" t="s">
        <v>39</v>
      </c>
      <c r="X48" s="3" t="s">
        <v>37</v>
      </c>
      <c r="Y48" s="3" t="s">
        <v>39</v>
      </c>
      <c r="AA48" s="3" t="s">
        <v>39</v>
      </c>
      <c r="AC48" s="1" t="s">
        <v>35</v>
      </c>
      <c r="AD48" s="1" t="str">
        <f>VLOOKUP($J48,$J$3:$AD$31,21,FALSE)</f>
        <v>m10</v>
      </c>
      <c r="AF48" s="1" t="s">
        <v>35</v>
      </c>
      <c r="AG48" s="1" t="s">
        <v>36</v>
      </c>
      <c r="AH48" s="1" t="str">
        <f>VLOOKUP($J48,$J$3:$AD$31,21,FALSE)</f>
        <v>m10</v>
      </c>
      <c r="AI48" s="1" t="str">
        <f t="shared" ref="AI48:AI49" si="57">VLOOKUP($J48,$J$3:$AI$31,26,FALSE)</f>
        <v>m11</v>
      </c>
      <c r="AK48" s="1" t="s">
        <v>36</v>
      </c>
      <c r="AL48" s="1" t="str">
        <f t="shared" ref="AL48:AL49" si="58">VLOOKUP($J48,$J$3:$AI$31,26,FALSE)</f>
        <v>m11</v>
      </c>
      <c r="AN48" s="1" t="s">
        <v>35</v>
      </c>
      <c r="AO48" s="1" t="s">
        <v>36</v>
      </c>
      <c r="AP48" s="3" t="s">
        <v>37</v>
      </c>
      <c r="AQ48" s="3" t="s">
        <v>39</v>
      </c>
      <c r="AR48" s="1" t="str">
        <f>VLOOKUP($J48,$J$3:$AD$31,21,FALSE)</f>
        <v>m10</v>
      </c>
      <c r="AS48" s="1" t="str">
        <f t="shared" ref="AS48:AS49" si="59">VLOOKUP($J48,$J$3:$AI$31,26,FALSE)</f>
        <v>m11</v>
      </c>
      <c r="AT48" s="1" t="str">
        <f t="shared" ref="AT48:AT49" si="60">VLOOKUP($J48,$J$3:$AT$32,37,FALSE)</f>
        <v>m12</v>
      </c>
      <c r="AU48" s="1" t="str">
        <f>VLOOKUP($J48,$J$3:$AU$31,38,FALSE)</f>
        <v>m13</v>
      </c>
      <c r="AW48" s="1" t="s">
        <v>36</v>
      </c>
      <c r="AX48" s="3" t="s">
        <v>39</v>
      </c>
      <c r="AY48" s="1" t="str">
        <f t="shared" ref="AY48:AY49" si="61">VLOOKUP($J48,$J$3:$AI$31,26,FALSE)</f>
        <v>m11</v>
      </c>
      <c r="AZ48" s="1" t="str">
        <f>VLOOKUP($J48,$J$3:$AU$31,38,FALSE)</f>
        <v>m13</v>
      </c>
      <c r="BB48" s="3" t="s">
        <v>37</v>
      </c>
      <c r="BC48" s="3" t="s">
        <v>39</v>
      </c>
      <c r="BD48" s="1" t="str">
        <f t="shared" ref="BD48:BD49" si="62">VLOOKUP($J48,$J$3:$AT$32,37,FALSE)</f>
        <v>m12</v>
      </c>
      <c r="BE48" s="1" t="str">
        <f>VLOOKUP($J48,$J$3:$AU$31,38,FALSE)</f>
        <v>m13</v>
      </c>
      <c r="BG48" s="3" t="s">
        <v>39</v>
      </c>
      <c r="BH48" s="1" t="str">
        <f>VLOOKUP($J48,$J$3:$AU$31,38,FALSE)</f>
        <v>m13</v>
      </c>
      <c r="BJ48" s="1" t="str">
        <f>VLOOKUP($J48,$J$3:$AD$31,21,FALSE)</f>
        <v>m10</v>
      </c>
      <c r="BL48" s="1" t="str">
        <f>VLOOKUP($J48,$J$3:$AD$31,21,FALSE)</f>
        <v>m10</v>
      </c>
      <c r="BM48" s="1" t="str">
        <f t="shared" ref="BM48:BO49" si="63">VLOOKUP($J48,$J$3:$AI$31,26,FALSE)</f>
        <v>m11</v>
      </c>
      <c r="BO48" s="1" t="str">
        <f t="shared" si="63"/>
        <v>m11</v>
      </c>
      <c r="BQ48" s="1" t="str">
        <f>VLOOKUP($J48,$J$3:$AD$31,21,FALSE)</f>
        <v>m10</v>
      </c>
      <c r="BR48" s="1" t="str">
        <f t="shared" ref="BR48:BR49" si="64">VLOOKUP($J48,$J$3:$AI$31,26,FALSE)</f>
        <v>m11</v>
      </c>
      <c r="BS48" s="1" t="str">
        <f t="shared" ref="BS48:BS49" si="65">VLOOKUP($J48,$J$3:$AT$32,37,FALSE)</f>
        <v>m12</v>
      </c>
      <c r="BT48" s="1" t="str">
        <f>VLOOKUP($J48,$J$3:$AU$31,38,FALSE)</f>
        <v>m13</v>
      </c>
      <c r="BV48" s="1" t="str">
        <f t="shared" ref="BV48:BV49" si="66">VLOOKUP($J48,$J$3:$AI$31,26,FALSE)</f>
        <v>m11</v>
      </c>
      <c r="BW48" s="1" t="str">
        <f>VLOOKUP($J48,$J$3:$AU$31,38,FALSE)</f>
        <v>m13</v>
      </c>
      <c r="BY48" s="1" t="str">
        <f t="shared" ref="BY48:BY49" si="67">VLOOKUP($J48,$J$3:$AT$32,37,FALSE)</f>
        <v>m12</v>
      </c>
      <c r="BZ48" s="1" t="str">
        <f>VLOOKUP($J48,$J$3:$AU$31,38,FALSE)</f>
        <v>m13</v>
      </c>
      <c r="CB48" s="1" t="str">
        <f>VLOOKUP($J48,$J$3:$AU$31,38,FALSE)</f>
        <v>m13</v>
      </c>
    </row>
    <row r="49" spans="1:80" x14ac:dyDescent="0.2">
      <c r="A49">
        <v>39</v>
      </c>
      <c r="B49" t="s">
        <v>1</v>
      </c>
      <c r="C49" s="2" t="s">
        <v>82</v>
      </c>
      <c r="D49" t="s">
        <v>22</v>
      </c>
      <c r="E49" t="s">
        <v>47</v>
      </c>
      <c r="F49" t="s">
        <v>24</v>
      </c>
      <c r="G49" t="s">
        <v>50</v>
      </c>
      <c r="I49" s="6"/>
      <c r="J49" s="1" t="s">
        <v>130</v>
      </c>
      <c r="K49" s="1" t="s">
        <v>45</v>
      </c>
      <c r="L49" s="1" t="s">
        <v>52</v>
      </c>
      <c r="N49" s="1" t="s">
        <v>52</v>
      </c>
      <c r="P49" s="1" t="s">
        <v>45</v>
      </c>
      <c r="Q49" s="1" t="s">
        <v>52</v>
      </c>
      <c r="R49" s="3" t="s">
        <v>55</v>
      </c>
      <c r="S49" s="3" t="s">
        <v>56</v>
      </c>
      <c r="U49" s="1" t="s">
        <v>52</v>
      </c>
      <c r="V49" s="3" t="s">
        <v>56</v>
      </c>
      <c r="X49" s="3" t="s">
        <v>55</v>
      </c>
      <c r="Y49" s="3" t="s">
        <v>56</v>
      </c>
      <c r="AA49" s="3" t="s">
        <v>56</v>
      </c>
      <c r="AC49" s="1" t="s">
        <v>45</v>
      </c>
      <c r="AD49" s="1" t="str">
        <f>VLOOKUP($J49,$J$3:$AD$31,21,FALSE)</f>
        <v>f18</v>
      </c>
      <c r="AF49" s="1" t="s">
        <v>45</v>
      </c>
      <c r="AG49" s="1" t="s">
        <v>52</v>
      </c>
      <c r="AH49" s="1" t="str">
        <f>VLOOKUP($J49,$J$3:$AD$31,21,FALSE)</f>
        <v>f18</v>
      </c>
      <c r="AI49" s="1" t="str">
        <f t="shared" si="57"/>
        <v>f19</v>
      </c>
      <c r="AK49" s="1" t="s">
        <v>52</v>
      </c>
      <c r="AL49" s="1" t="str">
        <f t="shared" si="58"/>
        <v>f19</v>
      </c>
      <c r="AN49" s="1" t="s">
        <v>45</v>
      </c>
      <c r="AO49" s="1" t="s">
        <v>52</v>
      </c>
      <c r="AP49" s="3" t="s">
        <v>55</v>
      </c>
      <c r="AQ49" s="3" t="s">
        <v>56</v>
      </c>
      <c r="AR49" s="1" t="str">
        <f>VLOOKUP($J49,$J$3:$AD$31,21,FALSE)</f>
        <v>f18</v>
      </c>
      <c r="AS49" s="1" t="str">
        <f t="shared" si="59"/>
        <v>f19</v>
      </c>
      <c r="AT49" s="1" t="str">
        <f t="shared" si="60"/>
        <v>f22</v>
      </c>
      <c r="AU49" s="1" t="str">
        <f>VLOOKUP($J49,$J$3:$AU$31,38,FALSE)</f>
        <v>f23</v>
      </c>
      <c r="AW49" s="1" t="s">
        <v>52</v>
      </c>
      <c r="AX49" s="3" t="s">
        <v>56</v>
      </c>
      <c r="AY49" s="1" t="str">
        <f t="shared" si="61"/>
        <v>f19</v>
      </c>
      <c r="AZ49" s="1" t="str">
        <f>VLOOKUP($J49,$J$3:$AU$31,38,FALSE)</f>
        <v>f23</v>
      </c>
      <c r="BB49" s="3" t="s">
        <v>55</v>
      </c>
      <c r="BC49" s="3" t="s">
        <v>56</v>
      </c>
      <c r="BD49" s="1" t="str">
        <f t="shared" si="62"/>
        <v>f22</v>
      </c>
      <c r="BE49" s="1" t="str">
        <f>VLOOKUP($J49,$J$3:$AU$31,38,FALSE)</f>
        <v>f23</v>
      </c>
      <c r="BG49" s="3" t="s">
        <v>56</v>
      </c>
      <c r="BH49" s="1" t="str">
        <f>VLOOKUP($J49,$J$3:$AU$31,38,FALSE)</f>
        <v>f23</v>
      </c>
      <c r="BJ49" s="1" t="str">
        <f>VLOOKUP($J49,$J$3:$AD$31,21,FALSE)</f>
        <v>f18</v>
      </c>
      <c r="BL49" s="1" t="str">
        <f>VLOOKUP($J49,$J$3:$AD$31,21,FALSE)</f>
        <v>f18</v>
      </c>
      <c r="BM49" s="1" t="str">
        <f t="shared" si="63"/>
        <v>f19</v>
      </c>
      <c r="BO49" s="1" t="str">
        <f t="shared" si="63"/>
        <v>f19</v>
      </c>
      <c r="BQ49" s="1" t="str">
        <f>VLOOKUP($J49,$J$3:$AD$31,21,FALSE)</f>
        <v>f18</v>
      </c>
      <c r="BR49" s="1" t="str">
        <f t="shared" si="64"/>
        <v>f19</v>
      </c>
      <c r="BS49" s="1" t="str">
        <f t="shared" si="65"/>
        <v>f22</v>
      </c>
      <c r="BT49" s="1" t="str">
        <f>VLOOKUP($J49,$J$3:$AU$31,38,FALSE)</f>
        <v>f23</v>
      </c>
      <c r="BV49" s="1" t="str">
        <f t="shared" si="66"/>
        <v>f19</v>
      </c>
      <c r="BW49" s="1" t="str">
        <f>VLOOKUP($J49,$J$3:$AU$31,38,FALSE)</f>
        <v>f23</v>
      </c>
      <c r="BY49" s="1" t="str">
        <f t="shared" si="67"/>
        <v>f22</v>
      </c>
      <c r="BZ49" s="1" t="str">
        <f>VLOOKUP($J49,$J$3:$AU$31,38,FALSE)</f>
        <v>f23</v>
      </c>
      <c r="CB49" s="1" t="str">
        <f>VLOOKUP($J49,$J$3:$AU$31,38,FALSE)</f>
        <v>f23</v>
      </c>
    </row>
    <row r="50" spans="1:80" x14ac:dyDescent="0.2">
      <c r="A50">
        <v>41</v>
      </c>
      <c r="B50" t="s">
        <v>1</v>
      </c>
      <c r="C50" s="2" t="s">
        <v>83</v>
      </c>
      <c r="D50" t="s">
        <v>22</v>
      </c>
      <c r="E50" t="s">
        <v>47</v>
      </c>
      <c r="F50" t="s">
        <v>25</v>
      </c>
      <c r="G50" t="s">
        <v>50</v>
      </c>
      <c r="U50" s="1"/>
      <c r="V50" s="1"/>
      <c r="X50" s="1"/>
      <c r="Y50" s="1"/>
      <c r="AA50" s="1"/>
      <c r="AC50" s="1"/>
      <c r="AF50" s="1"/>
      <c r="AG50" s="1"/>
      <c r="AK50" s="1"/>
      <c r="AN50" s="1"/>
      <c r="AO50" s="1"/>
      <c r="AP50" s="1"/>
      <c r="AQ50" s="1"/>
      <c r="AW50" s="1"/>
      <c r="AX50" s="1"/>
      <c r="BB50" s="1"/>
      <c r="BC50" s="1"/>
      <c r="BG50" s="1"/>
    </row>
    <row r="51" spans="1:80" x14ac:dyDescent="0.2">
      <c r="A51">
        <v>45</v>
      </c>
      <c r="B51" t="s">
        <v>1</v>
      </c>
      <c r="C51" s="2" t="s">
        <v>84</v>
      </c>
      <c r="D51" t="s">
        <v>22</v>
      </c>
      <c r="E51" t="s">
        <v>48</v>
      </c>
      <c r="F51" t="s">
        <v>24</v>
      </c>
      <c r="G51" t="s">
        <v>50</v>
      </c>
      <c r="I51" s="6" t="s">
        <v>57</v>
      </c>
      <c r="J51" s="1" t="s">
        <v>123</v>
      </c>
      <c r="K51" s="3" t="s">
        <v>30</v>
      </c>
      <c r="L51" s="1" t="s">
        <v>31</v>
      </c>
      <c r="N51" s="1" t="s">
        <v>31</v>
      </c>
      <c r="P51" s="3" t="s">
        <v>30</v>
      </c>
      <c r="Q51" s="1" t="s">
        <v>31</v>
      </c>
      <c r="R51" s="3" t="s">
        <v>40</v>
      </c>
      <c r="S51" s="3" t="s">
        <v>35</v>
      </c>
      <c r="U51" s="1" t="s">
        <v>31</v>
      </c>
      <c r="V51" s="3" t="s">
        <v>35</v>
      </c>
      <c r="X51" s="3" t="s">
        <v>40</v>
      </c>
      <c r="Y51" s="3" t="s">
        <v>35</v>
      </c>
      <c r="AA51" s="3" t="s">
        <v>35</v>
      </c>
      <c r="AC51" s="3" t="s">
        <v>30</v>
      </c>
      <c r="AD51" s="1" t="str">
        <f>VLOOKUP($J51,$J$3:$AD$31,21,FALSE)</f>
        <v>m07</v>
      </c>
      <c r="AF51" s="3" t="s">
        <v>30</v>
      </c>
      <c r="AG51" s="1" t="s">
        <v>31</v>
      </c>
      <c r="AH51" s="1" t="str">
        <f>VLOOKUP($J51,$J$3:$AD$31,21,FALSE)</f>
        <v>m07</v>
      </c>
      <c r="AI51" s="1" t="str">
        <f t="shared" ref="AI51:AI52" si="68">VLOOKUP($J51,$J$3:$AI$31,26,FALSE)</f>
        <v>m08</v>
      </c>
      <c r="AK51" s="1" t="s">
        <v>31</v>
      </c>
      <c r="AL51" s="1" t="str">
        <f t="shared" ref="AL51:AL52" si="69">VLOOKUP($J51,$J$3:$AI$31,26,FALSE)</f>
        <v>m08</v>
      </c>
      <c r="AN51" s="3" t="s">
        <v>30</v>
      </c>
      <c r="AO51" s="1" t="s">
        <v>31</v>
      </c>
      <c r="AP51" s="3" t="s">
        <v>40</v>
      </c>
      <c r="AQ51" s="3" t="s">
        <v>35</v>
      </c>
      <c r="AR51" s="1" t="str">
        <f>VLOOKUP($J51,$J$3:$AD$31,21,FALSE)</f>
        <v>m07</v>
      </c>
      <c r="AS51" s="1" t="str">
        <f t="shared" ref="AS51:AS52" si="70">VLOOKUP($J51,$J$3:$AI$31,26,FALSE)</f>
        <v>m08</v>
      </c>
      <c r="AT51" s="1" t="str">
        <f t="shared" ref="AT51:AT52" si="71">VLOOKUP($J51,$J$3:$AT$32,37,FALSE)</f>
        <v>f16</v>
      </c>
      <c r="AU51" s="1" t="str">
        <f t="shared" ref="AU51:AU52" si="72">VLOOKUP($J51,$J$3:$AU$31,38,FALSE)</f>
        <v>m10</v>
      </c>
      <c r="AW51" s="1" t="s">
        <v>31</v>
      </c>
      <c r="AX51" s="3" t="s">
        <v>35</v>
      </c>
      <c r="AY51" s="1" t="str">
        <f t="shared" ref="AY51:AY52" si="73">VLOOKUP($J51,$J$3:$AI$31,26,FALSE)</f>
        <v>m08</v>
      </c>
      <c r="AZ51" s="1" t="str">
        <f t="shared" ref="AZ51:AZ52" si="74">VLOOKUP($J51,$J$3:$AU$31,38,FALSE)</f>
        <v>m10</v>
      </c>
      <c r="BB51" s="3" t="s">
        <v>40</v>
      </c>
      <c r="BC51" s="3" t="s">
        <v>35</v>
      </c>
      <c r="BD51" s="1" t="str">
        <f t="shared" ref="BD51:BD52" si="75">VLOOKUP($J51,$J$3:$AT$32,37,FALSE)</f>
        <v>f16</v>
      </c>
      <c r="BE51" s="1" t="str">
        <f t="shared" ref="BE51:BE52" si="76">VLOOKUP($J51,$J$3:$AU$31,38,FALSE)</f>
        <v>m10</v>
      </c>
      <c r="BG51" s="3" t="s">
        <v>35</v>
      </c>
      <c r="BH51" s="1" t="str">
        <f t="shared" ref="BH51:BH52" si="77">VLOOKUP($J51,$J$3:$AU$31,38,FALSE)</f>
        <v>m10</v>
      </c>
      <c r="BJ51" s="1" t="str">
        <f>VLOOKUP($J51,$J$3:$AD$31,21,FALSE)</f>
        <v>m07</v>
      </c>
      <c r="BL51" s="1" t="str">
        <f>VLOOKUP($J51,$J$3:$AD$31,21,FALSE)</f>
        <v>m07</v>
      </c>
      <c r="BM51" s="1" t="str">
        <f t="shared" ref="BM51:BO52" si="78">VLOOKUP($J51,$J$3:$AI$31,26,FALSE)</f>
        <v>m08</v>
      </c>
      <c r="BO51" s="1" t="str">
        <f t="shared" si="78"/>
        <v>m08</v>
      </c>
      <c r="BQ51" s="1" t="str">
        <f>VLOOKUP($J51,$J$3:$AD$31,21,FALSE)</f>
        <v>m07</v>
      </c>
      <c r="BR51" s="1" t="str">
        <f t="shared" ref="BR51:BR52" si="79">VLOOKUP($J51,$J$3:$AI$31,26,FALSE)</f>
        <v>m08</v>
      </c>
      <c r="BS51" s="1" t="str">
        <f t="shared" ref="BS51:BS52" si="80">VLOOKUP($J51,$J$3:$AT$32,37,FALSE)</f>
        <v>f16</v>
      </c>
      <c r="BT51" s="1" t="str">
        <f t="shared" ref="BT51:BT52" si="81">VLOOKUP($J51,$J$3:$AU$31,38,FALSE)</f>
        <v>m10</v>
      </c>
      <c r="BV51" s="1" t="str">
        <f t="shared" ref="BV51:BV52" si="82">VLOOKUP($J51,$J$3:$AI$31,26,FALSE)</f>
        <v>m08</v>
      </c>
      <c r="BW51" s="1" t="str">
        <f t="shared" ref="BW51:BW52" si="83">VLOOKUP($J51,$J$3:$AU$31,38,FALSE)</f>
        <v>m10</v>
      </c>
      <c r="BY51" s="1" t="str">
        <f t="shared" ref="BY51:BY52" si="84">VLOOKUP($J51,$J$3:$AT$32,37,FALSE)</f>
        <v>f16</v>
      </c>
      <c r="BZ51" s="1" t="str">
        <f t="shared" ref="BZ51:CB52" si="85">VLOOKUP($J51,$J$3:$AU$31,38,FALSE)</f>
        <v>m10</v>
      </c>
      <c r="CB51" s="1" t="str">
        <f t="shared" si="85"/>
        <v>m10</v>
      </c>
    </row>
    <row r="52" spans="1:80" x14ac:dyDescent="0.2">
      <c r="A52">
        <v>47</v>
      </c>
      <c r="B52" t="s">
        <v>1</v>
      </c>
      <c r="C52" s="2" t="s">
        <v>85</v>
      </c>
      <c r="D52" t="s">
        <v>22</v>
      </c>
      <c r="E52" t="s">
        <v>48</v>
      </c>
      <c r="F52" t="s">
        <v>25</v>
      </c>
      <c r="G52" t="s">
        <v>50</v>
      </c>
      <c r="I52" s="6"/>
      <c r="J52" s="1" t="s">
        <v>125</v>
      </c>
      <c r="K52" s="1" t="s">
        <v>32</v>
      </c>
      <c r="L52" s="1" t="s">
        <v>34</v>
      </c>
      <c r="N52" s="1" t="s">
        <v>34</v>
      </c>
      <c r="P52" s="1" t="s">
        <v>32</v>
      </c>
      <c r="Q52" s="1" t="s">
        <v>34</v>
      </c>
      <c r="R52" s="3" t="s">
        <v>44</v>
      </c>
      <c r="S52" s="3" t="s">
        <v>45</v>
      </c>
      <c r="U52" s="1" t="s">
        <v>34</v>
      </c>
      <c r="V52" s="3" t="s">
        <v>45</v>
      </c>
      <c r="X52" s="3" t="s">
        <v>44</v>
      </c>
      <c r="Y52" s="3" t="s">
        <v>45</v>
      </c>
      <c r="AA52" s="3" t="s">
        <v>45</v>
      </c>
      <c r="AC52" s="1" t="s">
        <v>32</v>
      </c>
      <c r="AD52" s="1" t="str">
        <f>VLOOKUP($J52,$J$3:$AD$31,21,FALSE)</f>
        <v>f13</v>
      </c>
      <c r="AF52" s="1" t="s">
        <v>32</v>
      </c>
      <c r="AG52" s="1" t="s">
        <v>34</v>
      </c>
      <c r="AH52" s="1" t="str">
        <f>VLOOKUP($J52,$J$3:$AD$31,21,FALSE)</f>
        <v>f13</v>
      </c>
      <c r="AI52" s="1" t="str">
        <f t="shared" si="68"/>
        <v>f14</v>
      </c>
      <c r="AK52" s="1" t="s">
        <v>34</v>
      </c>
      <c r="AL52" s="1" t="str">
        <f t="shared" si="69"/>
        <v>f14</v>
      </c>
      <c r="AN52" s="1" t="s">
        <v>32</v>
      </c>
      <c r="AO52" s="1" t="s">
        <v>34</v>
      </c>
      <c r="AP52" s="3" t="s">
        <v>44</v>
      </c>
      <c r="AQ52" s="3" t="s">
        <v>45</v>
      </c>
      <c r="AR52" s="1" t="str">
        <f>VLOOKUP($J52,$J$3:$AD$31,21,FALSE)</f>
        <v>f13</v>
      </c>
      <c r="AS52" s="1" t="str">
        <f t="shared" si="70"/>
        <v>f14</v>
      </c>
      <c r="AT52" s="1" t="str">
        <f t="shared" si="71"/>
        <v>f17</v>
      </c>
      <c r="AU52" s="1" t="str">
        <f t="shared" si="72"/>
        <v>f18</v>
      </c>
      <c r="AW52" s="1" t="s">
        <v>34</v>
      </c>
      <c r="AX52" s="3" t="s">
        <v>45</v>
      </c>
      <c r="AY52" s="1" t="str">
        <f t="shared" si="73"/>
        <v>f14</v>
      </c>
      <c r="AZ52" s="1" t="str">
        <f t="shared" si="74"/>
        <v>f18</v>
      </c>
      <c r="BB52" s="3" t="s">
        <v>44</v>
      </c>
      <c r="BC52" s="3" t="s">
        <v>45</v>
      </c>
      <c r="BD52" s="1" t="str">
        <f t="shared" si="75"/>
        <v>f17</v>
      </c>
      <c r="BE52" s="1" t="str">
        <f t="shared" si="76"/>
        <v>f18</v>
      </c>
      <c r="BG52" s="3" t="s">
        <v>45</v>
      </c>
      <c r="BH52" s="1" t="str">
        <f t="shared" si="77"/>
        <v>f18</v>
      </c>
      <c r="BJ52" s="1" t="str">
        <f>VLOOKUP($J52,$J$3:$AD$31,21,FALSE)</f>
        <v>f13</v>
      </c>
      <c r="BL52" s="1" t="str">
        <f>VLOOKUP($J52,$J$3:$AD$31,21,FALSE)</f>
        <v>f13</v>
      </c>
      <c r="BM52" s="1" t="str">
        <f t="shared" si="78"/>
        <v>f14</v>
      </c>
      <c r="BO52" s="1" t="str">
        <f t="shared" si="78"/>
        <v>f14</v>
      </c>
      <c r="BQ52" s="1" t="str">
        <f>VLOOKUP($J52,$J$3:$AD$31,21,FALSE)</f>
        <v>f13</v>
      </c>
      <c r="BR52" s="1" t="str">
        <f t="shared" si="79"/>
        <v>f14</v>
      </c>
      <c r="BS52" s="1" t="str">
        <f t="shared" si="80"/>
        <v>f17</v>
      </c>
      <c r="BT52" s="1" t="str">
        <f t="shared" si="81"/>
        <v>f18</v>
      </c>
      <c r="BV52" s="1" t="str">
        <f t="shared" si="82"/>
        <v>f14</v>
      </c>
      <c r="BW52" s="1" t="str">
        <f t="shared" si="83"/>
        <v>f18</v>
      </c>
      <c r="BY52" s="1" t="str">
        <f t="shared" si="84"/>
        <v>f17</v>
      </c>
      <c r="BZ52" s="1" t="str">
        <f t="shared" si="85"/>
        <v>f18</v>
      </c>
      <c r="CB52" s="1" t="str">
        <f t="shared" si="85"/>
        <v>f18</v>
      </c>
    </row>
    <row r="53" spans="1:80" x14ac:dyDescent="0.2">
      <c r="A53">
        <v>51</v>
      </c>
      <c r="B53" t="s">
        <v>1</v>
      </c>
      <c r="C53" s="2" t="s">
        <v>86</v>
      </c>
      <c r="D53" t="s">
        <v>22</v>
      </c>
      <c r="E53" t="s">
        <v>49</v>
      </c>
      <c r="F53" t="s">
        <v>24</v>
      </c>
      <c r="G53" t="s">
        <v>50</v>
      </c>
      <c r="I53" s="6"/>
      <c r="J53" s="1" t="s">
        <v>131</v>
      </c>
      <c r="K53" s="1" t="s">
        <v>41</v>
      </c>
      <c r="L53" s="1" t="s">
        <v>42</v>
      </c>
      <c r="N53" s="1" t="s">
        <v>42</v>
      </c>
      <c r="P53" s="1" t="s">
        <v>41</v>
      </c>
      <c r="Q53" s="1" t="s">
        <v>42</v>
      </c>
      <c r="R53" s="3" t="s">
        <v>60</v>
      </c>
      <c r="S53" s="3" t="s">
        <v>29</v>
      </c>
      <c r="U53" s="1" t="s">
        <v>42</v>
      </c>
      <c r="V53" s="3" t="s">
        <v>29</v>
      </c>
      <c r="X53" s="3" t="s">
        <v>60</v>
      </c>
      <c r="Y53" s="3" t="s">
        <v>29</v>
      </c>
      <c r="AA53" s="3" t="s">
        <v>29</v>
      </c>
      <c r="AC53" s="1" t="s">
        <v>41</v>
      </c>
      <c r="AD53" s="3" t="s">
        <v>81</v>
      </c>
      <c r="AF53" s="1" t="s">
        <v>41</v>
      </c>
      <c r="AG53" s="1" t="s">
        <v>42</v>
      </c>
      <c r="AH53" s="3" t="s">
        <v>81</v>
      </c>
      <c r="AI53" s="3" t="s">
        <v>82</v>
      </c>
      <c r="AK53" s="1" t="s">
        <v>42</v>
      </c>
      <c r="AL53" s="3" t="s">
        <v>82</v>
      </c>
      <c r="AN53" s="1" t="s">
        <v>41</v>
      </c>
      <c r="AO53" s="1" t="s">
        <v>42</v>
      </c>
      <c r="AP53" s="3" t="s">
        <v>60</v>
      </c>
      <c r="AQ53" s="3" t="s">
        <v>29</v>
      </c>
      <c r="AR53" s="3" t="s">
        <v>81</v>
      </c>
      <c r="AS53" s="3" t="s">
        <v>82</v>
      </c>
      <c r="AT53" s="3" t="s">
        <v>71</v>
      </c>
      <c r="AU53" s="3" t="s">
        <v>84</v>
      </c>
      <c r="AW53" s="1" t="s">
        <v>42</v>
      </c>
      <c r="AX53" s="3" t="s">
        <v>29</v>
      </c>
      <c r="AY53" s="3" t="s">
        <v>82</v>
      </c>
      <c r="AZ53" s="3" t="s">
        <v>84</v>
      </c>
      <c r="BB53" s="3" t="s">
        <v>60</v>
      </c>
      <c r="BC53" s="3" t="s">
        <v>29</v>
      </c>
      <c r="BD53" s="3" t="s">
        <v>71</v>
      </c>
      <c r="BE53" s="3" t="s">
        <v>84</v>
      </c>
      <c r="BG53" s="3" t="s">
        <v>29</v>
      </c>
      <c r="BH53" s="3" t="s">
        <v>84</v>
      </c>
      <c r="BJ53" s="3" t="s">
        <v>81</v>
      </c>
      <c r="BL53" s="3" t="s">
        <v>81</v>
      </c>
      <c r="BM53" s="3" t="s">
        <v>82</v>
      </c>
      <c r="BO53" s="3" t="s">
        <v>82</v>
      </c>
      <c r="BQ53" s="3" t="s">
        <v>81</v>
      </c>
      <c r="BR53" s="3" t="s">
        <v>82</v>
      </c>
      <c r="BS53" s="3" t="s">
        <v>71</v>
      </c>
      <c r="BT53" s="3" t="s">
        <v>84</v>
      </c>
      <c r="BV53" s="3" t="s">
        <v>82</v>
      </c>
      <c r="BW53" s="3" t="s">
        <v>84</v>
      </c>
      <c r="BY53" s="3" t="s">
        <v>71</v>
      </c>
      <c r="BZ53" s="3" t="s">
        <v>84</v>
      </c>
      <c r="CB53" s="3" t="s">
        <v>84</v>
      </c>
    </row>
    <row r="54" spans="1:80" x14ac:dyDescent="0.2">
      <c r="A54">
        <v>53</v>
      </c>
      <c r="B54" t="s">
        <v>1</v>
      </c>
      <c r="C54" s="2" t="s">
        <v>87</v>
      </c>
      <c r="D54" t="s">
        <v>22</v>
      </c>
      <c r="E54" t="s">
        <v>49</v>
      </c>
      <c r="F54" t="s">
        <v>25</v>
      </c>
      <c r="G54" t="s">
        <v>50</v>
      </c>
      <c r="I54" s="6"/>
      <c r="J54" s="1" t="s">
        <v>132</v>
      </c>
      <c r="K54" s="1" t="s">
        <v>57</v>
      </c>
      <c r="L54" s="1" t="s">
        <v>58</v>
      </c>
      <c r="N54" s="1" t="s">
        <v>58</v>
      </c>
      <c r="P54" s="1" t="s">
        <v>57</v>
      </c>
      <c r="Q54" s="1" t="s">
        <v>58</v>
      </c>
      <c r="R54" s="3" t="s">
        <v>61</v>
      </c>
      <c r="S54" s="3" t="s">
        <v>62</v>
      </c>
      <c r="U54" s="1" t="s">
        <v>58</v>
      </c>
      <c r="V54" s="3" t="s">
        <v>62</v>
      </c>
      <c r="X54" s="3" t="s">
        <v>61</v>
      </c>
      <c r="Y54" s="3" t="s">
        <v>62</v>
      </c>
      <c r="AA54" s="3" t="s">
        <v>62</v>
      </c>
      <c r="AC54" s="1" t="s">
        <v>57</v>
      </c>
      <c r="AD54" s="3" t="s">
        <v>68</v>
      </c>
      <c r="AF54" s="1" t="s">
        <v>57</v>
      </c>
      <c r="AG54" s="1" t="s">
        <v>58</v>
      </c>
      <c r="AH54" s="3" t="s">
        <v>68</v>
      </c>
      <c r="AI54" s="3" t="s">
        <v>69</v>
      </c>
      <c r="AK54" s="1" t="s">
        <v>58</v>
      </c>
      <c r="AL54" s="3" t="s">
        <v>69</v>
      </c>
      <c r="AN54" s="1" t="s">
        <v>57</v>
      </c>
      <c r="AO54" s="1" t="s">
        <v>58</v>
      </c>
      <c r="AP54" s="3" t="s">
        <v>61</v>
      </c>
      <c r="AQ54" s="3" t="s">
        <v>62</v>
      </c>
      <c r="AR54" s="3" t="s">
        <v>68</v>
      </c>
      <c r="AS54" s="3" t="s">
        <v>69</v>
      </c>
      <c r="AT54" s="3" t="s">
        <v>72</v>
      </c>
      <c r="AU54" s="3" t="s">
        <v>73</v>
      </c>
      <c r="AW54" s="1" t="s">
        <v>58</v>
      </c>
      <c r="AX54" s="3" t="s">
        <v>62</v>
      </c>
      <c r="AY54" s="3" t="s">
        <v>69</v>
      </c>
      <c r="AZ54" s="3" t="s">
        <v>73</v>
      </c>
      <c r="BB54" s="3" t="s">
        <v>61</v>
      </c>
      <c r="BC54" s="3" t="s">
        <v>62</v>
      </c>
      <c r="BD54" s="3" t="s">
        <v>72</v>
      </c>
      <c r="BE54" s="3" t="s">
        <v>73</v>
      </c>
      <c r="BG54" s="3" t="s">
        <v>62</v>
      </c>
      <c r="BH54" s="3" t="s">
        <v>73</v>
      </c>
      <c r="BJ54" s="3" t="s">
        <v>68</v>
      </c>
      <c r="BL54" s="3" t="s">
        <v>68</v>
      </c>
      <c r="BM54" s="3" t="s">
        <v>69</v>
      </c>
      <c r="BO54" s="3" t="s">
        <v>69</v>
      </c>
      <c r="BQ54" s="3" t="s">
        <v>68</v>
      </c>
      <c r="BR54" s="3" t="s">
        <v>69</v>
      </c>
      <c r="BS54" s="3" t="s">
        <v>72</v>
      </c>
      <c r="BT54" s="3" t="s">
        <v>73</v>
      </c>
      <c r="BV54" s="3" t="s">
        <v>69</v>
      </c>
      <c r="BW54" s="3" t="s">
        <v>73</v>
      </c>
      <c r="BY54" s="3" t="s">
        <v>72</v>
      </c>
      <c r="BZ54" s="3" t="s">
        <v>73</v>
      </c>
      <c r="CB54" s="3" t="s">
        <v>73</v>
      </c>
    </row>
    <row r="55" spans="1:80" x14ac:dyDescent="0.2">
      <c r="J55"/>
      <c r="U55" s="1"/>
      <c r="V55" s="1"/>
      <c r="X55" s="1"/>
      <c r="Y55" s="1"/>
      <c r="AA55" s="1"/>
      <c r="AC55" s="1"/>
      <c r="AF55" s="1"/>
      <c r="AG55" s="1"/>
      <c r="AK55" s="1"/>
      <c r="AN55" s="1"/>
      <c r="AO55" s="1"/>
      <c r="AP55" s="1"/>
      <c r="AQ55" s="1"/>
      <c r="AW55" s="1"/>
      <c r="AX55" s="1"/>
      <c r="BB55" s="1"/>
      <c r="BC55" s="1"/>
      <c r="BG55" s="1"/>
    </row>
    <row r="56" spans="1:80" x14ac:dyDescent="0.2">
      <c r="B56" t="s">
        <v>169</v>
      </c>
      <c r="E56" t="s">
        <v>0</v>
      </c>
      <c r="I56" s="6" t="s">
        <v>58</v>
      </c>
      <c r="J56" s="1" t="s">
        <v>123</v>
      </c>
      <c r="K56" s="3" t="s">
        <v>30</v>
      </c>
      <c r="L56" s="1" t="s">
        <v>31</v>
      </c>
      <c r="N56" s="1" t="s">
        <v>31</v>
      </c>
      <c r="P56" s="3" t="s">
        <v>30</v>
      </c>
      <c r="Q56" s="1" t="s">
        <v>31</v>
      </c>
      <c r="R56" s="3" t="s">
        <v>40</v>
      </c>
      <c r="S56" s="3" t="s">
        <v>35</v>
      </c>
      <c r="U56" s="1" t="s">
        <v>31</v>
      </c>
      <c r="V56" s="3" t="s">
        <v>35</v>
      </c>
      <c r="X56" s="3" t="s">
        <v>40</v>
      </c>
      <c r="Y56" s="3" t="s">
        <v>35</v>
      </c>
      <c r="AA56" s="3" t="s">
        <v>35</v>
      </c>
      <c r="AC56" s="3" t="s">
        <v>30</v>
      </c>
      <c r="AD56" s="1" t="str">
        <f>VLOOKUP($J56,$J$3:$AD$54,21,FALSE)</f>
        <v>m07</v>
      </c>
      <c r="AF56" s="3" t="s">
        <v>30</v>
      </c>
      <c r="AG56" s="1" t="s">
        <v>31</v>
      </c>
      <c r="AH56" s="1" t="str">
        <f>VLOOKUP($J56,$J$3:$AD$54,21,FALSE)</f>
        <v>m07</v>
      </c>
      <c r="AI56" s="1" t="str">
        <f>VLOOKUP($J56,$J$3:$AI$54,26,FALSE)</f>
        <v>m08</v>
      </c>
      <c r="AK56" s="1" t="s">
        <v>31</v>
      </c>
      <c r="AL56" s="1" t="str">
        <f>VLOOKUP($J56,$J$3:$AI$54,26,FALSE)</f>
        <v>m08</v>
      </c>
      <c r="AN56" s="3" t="s">
        <v>30</v>
      </c>
      <c r="AO56" s="1" t="s">
        <v>31</v>
      </c>
      <c r="AP56" s="3" t="s">
        <v>40</v>
      </c>
      <c r="AQ56" s="3" t="s">
        <v>35</v>
      </c>
      <c r="AR56" s="1" t="str">
        <f>VLOOKUP($J56,$J$3:$AD$54,21,FALSE)</f>
        <v>m07</v>
      </c>
      <c r="AS56" s="1" t="str">
        <f>VLOOKUP($J56,$J$3:$AI$54,26,FALSE)</f>
        <v>m08</v>
      </c>
      <c r="AT56" s="1" t="str">
        <f>VLOOKUP($J56,$J$3:$AT$54,37,FALSE)</f>
        <v>f16</v>
      </c>
      <c r="AU56" s="1" t="str">
        <f>VLOOKUP($J56,$J$3:$AU$54,38,FALSE)</f>
        <v>m10</v>
      </c>
      <c r="AW56" s="1" t="s">
        <v>31</v>
      </c>
      <c r="AX56" s="3" t="s">
        <v>35</v>
      </c>
      <c r="AY56" s="1" t="str">
        <f>VLOOKUP($J56,$J$3:$AI$54,26,FALSE)</f>
        <v>m08</v>
      </c>
      <c r="AZ56" s="1" t="str">
        <f>VLOOKUP($J56,$J$3:$AU$54,38,FALSE)</f>
        <v>m10</v>
      </c>
      <c r="BB56" s="3" t="s">
        <v>40</v>
      </c>
      <c r="BC56" s="3" t="s">
        <v>35</v>
      </c>
      <c r="BD56" s="1" t="str">
        <f>VLOOKUP($J56,$J$3:$AT$54,37,FALSE)</f>
        <v>f16</v>
      </c>
      <c r="BE56" s="1" t="str">
        <f>VLOOKUP($J56,$J$3:$AU$54,38,FALSE)</f>
        <v>m10</v>
      </c>
      <c r="BG56" s="3" t="s">
        <v>35</v>
      </c>
      <c r="BH56" s="1" t="str">
        <f>VLOOKUP($J56,$J$3:$AU$54,38,FALSE)</f>
        <v>m10</v>
      </c>
      <c r="BJ56" s="1" t="str">
        <f>VLOOKUP($J56,$J$3:$AD$54,21,FALSE)</f>
        <v>m07</v>
      </c>
      <c r="BL56" s="1" t="str">
        <f>VLOOKUP($J56,$J$3:$AD$54,21,FALSE)</f>
        <v>m07</v>
      </c>
      <c r="BM56" s="1" t="str">
        <f>VLOOKUP($J56,$J$3:$AI$54,26,FALSE)</f>
        <v>m08</v>
      </c>
      <c r="BO56" s="1" t="str">
        <f>VLOOKUP($J56,$J$3:$AI$54,26,FALSE)</f>
        <v>m08</v>
      </c>
      <c r="BQ56" s="1" t="str">
        <f>VLOOKUP($J56,$J$3:$AD$54,21,FALSE)</f>
        <v>m07</v>
      </c>
      <c r="BR56" s="1" t="str">
        <f>VLOOKUP($J56,$J$3:$AI$54,26,FALSE)</f>
        <v>m08</v>
      </c>
      <c r="BS56" s="1" t="str">
        <f>VLOOKUP($J56,$J$3:$AT$54,37,FALSE)</f>
        <v>f16</v>
      </c>
      <c r="BT56" s="1" t="str">
        <f>VLOOKUP($J56,$J$3:$AU$54,38,FALSE)</f>
        <v>m10</v>
      </c>
      <c r="BV56" s="1" t="str">
        <f>VLOOKUP($J56,$J$3:$AI$54,26,FALSE)</f>
        <v>m08</v>
      </c>
      <c r="BW56" s="1" t="str">
        <f>VLOOKUP($J56,$J$3:$AU$54,38,FALSE)</f>
        <v>m10</v>
      </c>
      <c r="BY56" s="1" t="str">
        <f>VLOOKUP($J56,$J$3:$AT$54,37,FALSE)</f>
        <v>f16</v>
      </c>
      <c r="BZ56" s="1" t="str">
        <f>VLOOKUP($J56,$J$3:$AU$54,38,FALSE)</f>
        <v>m10</v>
      </c>
      <c r="CB56" s="1" t="str">
        <f>VLOOKUP($J56,$J$3:$AU$54,38,FALSE)</f>
        <v>m10</v>
      </c>
    </row>
    <row r="57" spans="1:80" x14ac:dyDescent="0.2">
      <c r="B57" t="s">
        <v>170</v>
      </c>
      <c r="E57" t="s">
        <v>165</v>
      </c>
      <c r="I57" s="6"/>
      <c r="J57" s="1" t="s">
        <v>125</v>
      </c>
      <c r="K57" s="1" t="s">
        <v>32</v>
      </c>
      <c r="L57" s="1" t="s">
        <v>34</v>
      </c>
      <c r="N57" s="1" t="s">
        <v>34</v>
      </c>
      <c r="P57" s="1" t="s">
        <v>32</v>
      </c>
      <c r="Q57" s="1" t="s">
        <v>34</v>
      </c>
      <c r="R57" s="3" t="s">
        <v>44</v>
      </c>
      <c r="S57" s="3" t="s">
        <v>45</v>
      </c>
      <c r="U57" s="1" t="s">
        <v>34</v>
      </c>
      <c r="V57" s="3" t="s">
        <v>45</v>
      </c>
      <c r="X57" s="3" t="s">
        <v>44</v>
      </c>
      <c r="Y57" s="3" t="s">
        <v>45</v>
      </c>
      <c r="AA57" s="3" t="s">
        <v>45</v>
      </c>
      <c r="AC57" s="1" t="s">
        <v>32</v>
      </c>
      <c r="AD57" s="1" t="str">
        <f t="shared" ref="AD57:AD61" si="86">VLOOKUP($J57,$J$3:$AD$54,21,FALSE)</f>
        <v>f13</v>
      </c>
      <c r="AF57" s="1" t="s">
        <v>32</v>
      </c>
      <c r="AG57" s="1" t="s">
        <v>34</v>
      </c>
      <c r="AH57" s="1" t="str">
        <f t="shared" ref="AH57:AH61" si="87">VLOOKUP($J57,$J$3:$AD$54,21,FALSE)</f>
        <v>f13</v>
      </c>
      <c r="AI57" s="1" t="str">
        <f t="shared" ref="AI57:AI61" si="88">VLOOKUP($J57,$J$3:$AI$54,26,FALSE)</f>
        <v>f14</v>
      </c>
      <c r="AK57" s="1" t="s">
        <v>34</v>
      </c>
      <c r="AL57" s="1" t="str">
        <f t="shared" ref="AL57:AL61" si="89">VLOOKUP($J57,$J$3:$AI$54,26,FALSE)</f>
        <v>f14</v>
      </c>
      <c r="AN57" s="1" t="s">
        <v>32</v>
      </c>
      <c r="AO57" s="1" t="s">
        <v>34</v>
      </c>
      <c r="AP57" s="3" t="s">
        <v>44</v>
      </c>
      <c r="AQ57" s="3" t="s">
        <v>45</v>
      </c>
      <c r="AR57" s="1" t="str">
        <f t="shared" ref="AR57:AR61" si="90">VLOOKUP($J57,$J$3:$AD$54,21,FALSE)</f>
        <v>f13</v>
      </c>
      <c r="AS57" s="1" t="str">
        <f t="shared" ref="AS57:AS61" si="91">VLOOKUP($J57,$J$3:$AI$54,26,FALSE)</f>
        <v>f14</v>
      </c>
      <c r="AT57" s="1" t="str">
        <f t="shared" ref="AT57:AT61" si="92">VLOOKUP($J57,$J$3:$AT$54,37,FALSE)</f>
        <v>f17</v>
      </c>
      <c r="AU57" s="1" t="str">
        <f t="shared" ref="AU57:AU61" si="93">VLOOKUP($J57,$J$3:$AU$54,38,FALSE)</f>
        <v>f18</v>
      </c>
      <c r="AW57" s="1" t="s">
        <v>34</v>
      </c>
      <c r="AX57" s="3" t="s">
        <v>45</v>
      </c>
      <c r="AY57" s="1" t="str">
        <f t="shared" ref="AY57:AY61" si="94">VLOOKUP($J57,$J$3:$AI$54,26,FALSE)</f>
        <v>f14</v>
      </c>
      <c r="AZ57" s="1" t="str">
        <f t="shared" ref="AZ57:AZ61" si="95">VLOOKUP($J57,$J$3:$AU$54,38,FALSE)</f>
        <v>f18</v>
      </c>
      <c r="BB57" s="3" t="s">
        <v>44</v>
      </c>
      <c r="BC57" s="3" t="s">
        <v>45</v>
      </c>
      <c r="BD57" s="1" t="str">
        <f t="shared" ref="BD57:BD61" si="96">VLOOKUP($J57,$J$3:$AT$54,37,FALSE)</f>
        <v>f17</v>
      </c>
      <c r="BE57" s="1" t="str">
        <f t="shared" ref="BE57:BE61" si="97">VLOOKUP($J57,$J$3:$AU$54,38,FALSE)</f>
        <v>f18</v>
      </c>
      <c r="BG57" s="3" t="s">
        <v>45</v>
      </c>
      <c r="BH57" s="1" t="str">
        <f t="shared" ref="BH57:BH61" si="98">VLOOKUP($J57,$J$3:$AU$54,38,FALSE)</f>
        <v>f18</v>
      </c>
      <c r="BJ57" s="1" t="str">
        <f t="shared" ref="BJ57:BL61" si="99">VLOOKUP($J57,$J$3:$AD$54,21,FALSE)</f>
        <v>f13</v>
      </c>
      <c r="BL57" s="1" t="str">
        <f t="shared" si="99"/>
        <v>f13</v>
      </c>
      <c r="BM57" s="1" t="str">
        <f t="shared" ref="BM57:BO61" si="100">VLOOKUP($J57,$J$3:$AI$54,26,FALSE)</f>
        <v>f14</v>
      </c>
      <c r="BO57" s="1" t="str">
        <f t="shared" si="100"/>
        <v>f14</v>
      </c>
      <c r="BQ57" s="1" t="str">
        <f t="shared" ref="BQ57:BQ61" si="101">VLOOKUP($J57,$J$3:$AD$54,21,FALSE)</f>
        <v>f13</v>
      </c>
      <c r="BR57" s="1" t="str">
        <f t="shared" ref="BR57:BR61" si="102">VLOOKUP($J57,$J$3:$AI$54,26,FALSE)</f>
        <v>f14</v>
      </c>
      <c r="BS57" s="1" t="str">
        <f t="shared" ref="BS57:BS61" si="103">VLOOKUP($J57,$J$3:$AT$54,37,FALSE)</f>
        <v>f17</v>
      </c>
      <c r="BT57" s="1" t="str">
        <f t="shared" ref="BT57:BT61" si="104">VLOOKUP($J57,$J$3:$AU$54,38,FALSE)</f>
        <v>f18</v>
      </c>
      <c r="BV57" s="1" t="str">
        <f t="shared" ref="BV57:BV61" si="105">VLOOKUP($J57,$J$3:$AI$54,26,FALSE)</f>
        <v>f14</v>
      </c>
      <c r="BW57" s="1" t="str">
        <f t="shared" ref="BW57:BW61" si="106">VLOOKUP($J57,$J$3:$AU$54,38,FALSE)</f>
        <v>f18</v>
      </c>
      <c r="BY57" s="1" t="str">
        <f t="shared" ref="BY57:BY61" si="107">VLOOKUP($J57,$J$3:$AT$54,37,FALSE)</f>
        <v>f17</v>
      </c>
      <c r="BZ57" s="1" t="str">
        <f t="shared" ref="BZ57:CB61" si="108">VLOOKUP($J57,$J$3:$AU$54,38,FALSE)</f>
        <v>f18</v>
      </c>
      <c r="CB57" s="1" t="str">
        <f t="shared" si="108"/>
        <v>f18</v>
      </c>
    </row>
    <row r="58" spans="1:80" x14ac:dyDescent="0.2">
      <c r="B58" t="s">
        <v>171</v>
      </c>
      <c r="E58" t="s">
        <v>0</v>
      </c>
      <c r="I58" s="6"/>
      <c r="J58" s="1" t="s">
        <v>124</v>
      </c>
      <c r="K58" s="1" t="s">
        <v>31</v>
      </c>
      <c r="L58" s="1" t="s">
        <v>33</v>
      </c>
      <c r="N58" s="1" t="s">
        <v>33</v>
      </c>
      <c r="P58" s="1" t="s">
        <v>31</v>
      </c>
      <c r="Q58" s="1" t="s">
        <v>33</v>
      </c>
      <c r="R58" s="3" t="s">
        <v>35</v>
      </c>
      <c r="S58" s="3" t="s">
        <v>36</v>
      </c>
      <c r="U58" s="1" t="s">
        <v>33</v>
      </c>
      <c r="V58" s="3" t="s">
        <v>36</v>
      </c>
      <c r="X58" s="3" t="s">
        <v>35</v>
      </c>
      <c r="Y58" s="3" t="s">
        <v>36</v>
      </c>
      <c r="AA58" s="3" t="s">
        <v>36</v>
      </c>
      <c r="AC58" s="1" t="s">
        <v>31</v>
      </c>
      <c r="AD58" s="1" t="str">
        <f t="shared" si="86"/>
        <v>m08</v>
      </c>
      <c r="AF58" s="1" t="s">
        <v>31</v>
      </c>
      <c r="AG58" s="1" t="s">
        <v>33</v>
      </c>
      <c r="AH58" s="1" t="str">
        <f t="shared" si="87"/>
        <v>m08</v>
      </c>
      <c r="AI58" s="1" t="str">
        <f t="shared" si="88"/>
        <v>m09</v>
      </c>
      <c r="AK58" s="1" t="s">
        <v>33</v>
      </c>
      <c r="AL58" s="1" t="str">
        <f t="shared" si="89"/>
        <v>m09</v>
      </c>
      <c r="AN58" s="1" t="s">
        <v>31</v>
      </c>
      <c r="AO58" s="1" t="s">
        <v>33</v>
      </c>
      <c r="AP58" s="3" t="s">
        <v>35</v>
      </c>
      <c r="AQ58" s="3" t="s">
        <v>36</v>
      </c>
      <c r="AR58" s="1" t="str">
        <f t="shared" si="90"/>
        <v>m08</v>
      </c>
      <c r="AS58" s="1" t="str">
        <f t="shared" si="91"/>
        <v>m09</v>
      </c>
      <c r="AT58" s="1" t="str">
        <f t="shared" si="92"/>
        <v>m10</v>
      </c>
      <c r="AU58" s="1" t="str">
        <f t="shared" si="93"/>
        <v>m11</v>
      </c>
      <c r="AW58" s="1" t="s">
        <v>33</v>
      </c>
      <c r="AX58" s="3" t="s">
        <v>36</v>
      </c>
      <c r="AY58" s="1" t="str">
        <f t="shared" si="94"/>
        <v>m09</v>
      </c>
      <c r="AZ58" s="1" t="str">
        <f t="shared" si="95"/>
        <v>m11</v>
      </c>
      <c r="BB58" s="3" t="s">
        <v>35</v>
      </c>
      <c r="BC58" s="3" t="s">
        <v>36</v>
      </c>
      <c r="BD58" s="1" t="str">
        <f t="shared" si="96"/>
        <v>m10</v>
      </c>
      <c r="BE58" s="1" t="str">
        <f t="shared" si="97"/>
        <v>m11</v>
      </c>
      <c r="BG58" s="3" t="s">
        <v>36</v>
      </c>
      <c r="BH58" s="1" t="str">
        <f t="shared" si="98"/>
        <v>m11</v>
      </c>
      <c r="BJ58" s="1" t="str">
        <f t="shared" si="99"/>
        <v>m08</v>
      </c>
      <c r="BL58" s="1" t="str">
        <f t="shared" si="99"/>
        <v>m08</v>
      </c>
      <c r="BM58" s="1" t="str">
        <f t="shared" si="100"/>
        <v>m09</v>
      </c>
      <c r="BO58" s="1" t="str">
        <f t="shared" si="100"/>
        <v>m09</v>
      </c>
      <c r="BQ58" s="1" t="str">
        <f t="shared" si="101"/>
        <v>m08</v>
      </c>
      <c r="BR58" s="1" t="str">
        <f t="shared" si="102"/>
        <v>m09</v>
      </c>
      <c r="BS58" s="1" t="str">
        <f t="shared" si="103"/>
        <v>m10</v>
      </c>
      <c r="BT58" s="1" t="str">
        <f t="shared" si="104"/>
        <v>m11</v>
      </c>
      <c r="BV58" s="1" t="str">
        <f t="shared" si="105"/>
        <v>m09</v>
      </c>
      <c r="BW58" s="1" t="str">
        <f t="shared" si="106"/>
        <v>m11</v>
      </c>
      <c r="BY58" s="1" t="str">
        <f t="shared" si="107"/>
        <v>m10</v>
      </c>
      <c r="BZ58" s="1" t="str">
        <f t="shared" si="108"/>
        <v>m11</v>
      </c>
      <c r="CB58" s="1" t="str">
        <f t="shared" si="108"/>
        <v>m11</v>
      </c>
    </row>
    <row r="59" spans="1:80" x14ac:dyDescent="0.2">
      <c r="B59" t="s">
        <v>172</v>
      </c>
      <c r="E59" t="s">
        <v>165</v>
      </c>
      <c r="I59" s="6"/>
      <c r="J59" s="1" t="s">
        <v>126</v>
      </c>
      <c r="K59" s="1" t="s">
        <v>34</v>
      </c>
      <c r="L59" s="1" t="s">
        <v>38</v>
      </c>
      <c r="N59" s="1" t="s">
        <v>38</v>
      </c>
      <c r="P59" s="1" t="s">
        <v>34</v>
      </c>
      <c r="Q59" s="1" t="s">
        <v>38</v>
      </c>
      <c r="R59" s="3" t="s">
        <v>45</v>
      </c>
      <c r="S59" s="3" t="s">
        <v>52</v>
      </c>
      <c r="U59" s="1" t="s">
        <v>38</v>
      </c>
      <c r="V59" s="3" t="s">
        <v>52</v>
      </c>
      <c r="X59" s="3" t="s">
        <v>45</v>
      </c>
      <c r="Y59" s="3" t="s">
        <v>52</v>
      </c>
      <c r="AA59" s="3" t="s">
        <v>52</v>
      </c>
      <c r="AC59" s="1" t="s">
        <v>34</v>
      </c>
      <c r="AD59" s="1" t="str">
        <f t="shared" si="86"/>
        <v>f14</v>
      </c>
      <c r="AF59" s="1" t="s">
        <v>34</v>
      </c>
      <c r="AG59" s="1" t="s">
        <v>38</v>
      </c>
      <c r="AH59" s="1" t="str">
        <f t="shared" si="87"/>
        <v>f14</v>
      </c>
      <c r="AI59" s="1" t="str">
        <f t="shared" si="88"/>
        <v>f15</v>
      </c>
      <c r="AK59" s="1" t="s">
        <v>38</v>
      </c>
      <c r="AL59" s="1" t="str">
        <f t="shared" si="89"/>
        <v>f15</v>
      </c>
      <c r="AN59" s="1" t="s">
        <v>34</v>
      </c>
      <c r="AO59" s="1" t="s">
        <v>38</v>
      </c>
      <c r="AP59" s="3" t="s">
        <v>45</v>
      </c>
      <c r="AQ59" s="3" t="s">
        <v>52</v>
      </c>
      <c r="AR59" s="1" t="str">
        <f t="shared" si="90"/>
        <v>f14</v>
      </c>
      <c r="AS59" s="1" t="str">
        <f t="shared" si="91"/>
        <v>f15</v>
      </c>
      <c r="AT59" s="1" t="str">
        <f t="shared" si="92"/>
        <v>f18</v>
      </c>
      <c r="AU59" s="1" t="str">
        <f t="shared" si="93"/>
        <v>f19</v>
      </c>
      <c r="AW59" s="1" t="s">
        <v>38</v>
      </c>
      <c r="AX59" s="3" t="s">
        <v>52</v>
      </c>
      <c r="AY59" s="1" t="str">
        <f t="shared" si="94"/>
        <v>f15</v>
      </c>
      <c r="AZ59" s="1" t="str">
        <f t="shared" si="95"/>
        <v>f19</v>
      </c>
      <c r="BB59" s="3" t="s">
        <v>45</v>
      </c>
      <c r="BC59" s="3" t="s">
        <v>52</v>
      </c>
      <c r="BD59" s="1" t="str">
        <f t="shared" si="96"/>
        <v>f18</v>
      </c>
      <c r="BE59" s="1" t="str">
        <f t="shared" si="97"/>
        <v>f19</v>
      </c>
      <c r="BG59" s="3" t="s">
        <v>52</v>
      </c>
      <c r="BH59" s="1" t="str">
        <f t="shared" si="98"/>
        <v>f19</v>
      </c>
      <c r="BJ59" s="1" t="str">
        <f t="shared" si="99"/>
        <v>f14</v>
      </c>
      <c r="BL59" s="1" t="str">
        <f t="shared" si="99"/>
        <v>f14</v>
      </c>
      <c r="BM59" s="1" t="str">
        <f t="shared" si="100"/>
        <v>f15</v>
      </c>
      <c r="BO59" s="1" t="str">
        <f t="shared" si="100"/>
        <v>f15</v>
      </c>
      <c r="BQ59" s="1" t="str">
        <f t="shared" si="101"/>
        <v>f14</v>
      </c>
      <c r="BR59" s="1" t="str">
        <f t="shared" si="102"/>
        <v>f15</v>
      </c>
      <c r="BS59" s="1" t="str">
        <f t="shared" si="103"/>
        <v>f18</v>
      </c>
      <c r="BT59" s="1" t="str">
        <f t="shared" si="104"/>
        <v>f19</v>
      </c>
      <c r="BV59" s="1" t="str">
        <f t="shared" si="105"/>
        <v>f15</v>
      </c>
      <c r="BW59" s="1" t="str">
        <f t="shared" si="106"/>
        <v>f19</v>
      </c>
      <c r="BY59" s="1" t="str">
        <f t="shared" si="107"/>
        <v>f18</v>
      </c>
      <c r="BZ59" s="1" t="str">
        <f t="shared" si="108"/>
        <v>f19</v>
      </c>
      <c r="CB59" s="1" t="str">
        <f t="shared" si="108"/>
        <v>f19</v>
      </c>
    </row>
    <row r="60" spans="1:80" x14ac:dyDescent="0.2">
      <c r="B60" t="s">
        <v>163</v>
      </c>
      <c r="E60" t="s">
        <v>0</v>
      </c>
      <c r="I60" s="6"/>
      <c r="J60" s="1" t="s">
        <v>131</v>
      </c>
      <c r="K60" s="1" t="s">
        <v>41</v>
      </c>
      <c r="L60" s="1" t="s">
        <v>42</v>
      </c>
      <c r="N60" s="1" t="s">
        <v>42</v>
      </c>
      <c r="P60" s="1" t="s">
        <v>41</v>
      </c>
      <c r="Q60" s="1" t="s">
        <v>42</v>
      </c>
      <c r="R60" s="3" t="s">
        <v>60</v>
      </c>
      <c r="S60" s="3" t="s">
        <v>29</v>
      </c>
      <c r="U60" s="1" t="s">
        <v>42</v>
      </c>
      <c r="V60" s="3" t="s">
        <v>29</v>
      </c>
      <c r="X60" s="3" t="s">
        <v>60</v>
      </c>
      <c r="Y60" s="3" t="s">
        <v>29</v>
      </c>
      <c r="AA60" s="3" t="s">
        <v>29</v>
      </c>
      <c r="AC60" s="1" t="s">
        <v>41</v>
      </c>
      <c r="AD60" s="1" t="str">
        <f t="shared" si="86"/>
        <v>m14</v>
      </c>
      <c r="AF60" s="1" t="s">
        <v>41</v>
      </c>
      <c r="AG60" s="1" t="s">
        <v>42</v>
      </c>
      <c r="AH60" s="1" t="str">
        <f t="shared" si="87"/>
        <v>m14</v>
      </c>
      <c r="AI60" s="1" t="str">
        <f t="shared" si="88"/>
        <v>m15</v>
      </c>
      <c r="AK60" s="1" t="s">
        <v>42</v>
      </c>
      <c r="AL60" s="1" t="str">
        <f t="shared" si="89"/>
        <v>m15</v>
      </c>
      <c r="AN60" s="1" t="s">
        <v>41</v>
      </c>
      <c r="AO60" s="1" t="s">
        <v>42</v>
      </c>
      <c r="AP60" s="3" t="s">
        <v>60</v>
      </c>
      <c r="AQ60" s="3" t="s">
        <v>29</v>
      </c>
      <c r="AR60" s="1" t="str">
        <f t="shared" si="90"/>
        <v>m14</v>
      </c>
      <c r="AS60" s="1" t="str">
        <f t="shared" si="91"/>
        <v>m15</v>
      </c>
      <c r="AT60" s="1" t="str">
        <f t="shared" si="92"/>
        <v>f27</v>
      </c>
      <c r="AU60" s="1" t="str">
        <f t="shared" si="93"/>
        <v>m17</v>
      </c>
      <c r="AW60" s="1" t="s">
        <v>42</v>
      </c>
      <c r="AX60" s="3" t="s">
        <v>29</v>
      </c>
      <c r="AY60" s="1" t="str">
        <f t="shared" si="94"/>
        <v>m15</v>
      </c>
      <c r="AZ60" s="1" t="str">
        <f t="shared" si="95"/>
        <v>m17</v>
      </c>
      <c r="BB60" s="3" t="s">
        <v>60</v>
      </c>
      <c r="BC60" s="3" t="s">
        <v>29</v>
      </c>
      <c r="BD60" s="1" t="str">
        <f t="shared" si="96"/>
        <v>f27</v>
      </c>
      <c r="BE60" s="1" t="str">
        <f t="shared" si="97"/>
        <v>m17</v>
      </c>
      <c r="BG60" s="3" t="s">
        <v>29</v>
      </c>
      <c r="BH60" s="1" t="str">
        <f t="shared" si="98"/>
        <v>m17</v>
      </c>
      <c r="BJ60" s="1" t="str">
        <f t="shared" si="99"/>
        <v>m14</v>
      </c>
      <c r="BL60" s="1" t="str">
        <f t="shared" si="99"/>
        <v>m14</v>
      </c>
      <c r="BM60" s="1" t="str">
        <f t="shared" si="100"/>
        <v>m15</v>
      </c>
      <c r="BO60" s="1" t="str">
        <f t="shared" si="100"/>
        <v>m15</v>
      </c>
      <c r="BQ60" s="1" t="str">
        <f t="shared" si="101"/>
        <v>m14</v>
      </c>
      <c r="BR60" s="1" t="str">
        <f t="shared" si="102"/>
        <v>m15</v>
      </c>
      <c r="BS60" s="1" t="str">
        <f t="shared" si="103"/>
        <v>f27</v>
      </c>
      <c r="BT60" s="1" t="str">
        <f t="shared" si="104"/>
        <v>m17</v>
      </c>
      <c r="BV60" s="1" t="str">
        <f t="shared" si="105"/>
        <v>m15</v>
      </c>
      <c r="BW60" s="1" t="str">
        <f t="shared" si="106"/>
        <v>m17</v>
      </c>
      <c r="BY60" s="1" t="str">
        <f t="shared" si="107"/>
        <v>f27</v>
      </c>
      <c r="BZ60" s="1" t="str">
        <f t="shared" si="108"/>
        <v>m17</v>
      </c>
      <c r="CB60" s="1" t="str">
        <f t="shared" si="108"/>
        <v>m17</v>
      </c>
    </row>
    <row r="61" spans="1:80" x14ac:dyDescent="0.2">
      <c r="I61" s="6"/>
      <c r="J61" s="1" t="s">
        <v>132</v>
      </c>
      <c r="K61" s="1" t="s">
        <v>57</v>
      </c>
      <c r="L61" s="1" t="s">
        <v>58</v>
      </c>
      <c r="N61" s="1" t="s">
        <v>58</v>
      </c>
      <c r="P61" s="1" t="s">
        <v>57</v>
      </c>
      <c r="Q61" s="1" t="s">
        <v>58</v>
      </c>
      <c r="R61" s="3" t="s">
        <v>61</v>
      </c>
      <c r="S61" s="3" t="s">
        <v>62</v>
      </c>
      <c r="U61" s="1" t="s">
        <v>58</v>
      </c>
      <c r="V61" s="3" t="s">
        <v>62</v>
      </c>
      <c r="X61" s="3" t="s">
        <v>61</v>
      </c>
      <c r="Y61" s="3" t="s">
        <v>62</v>
      </c>
      <c r="AA61" s="3" t="s">
        <v>62</v>
      </c>
      <c r="AC61" s="1" t="s">
        <v>57</v>
      </c>
      <c r="AD61" s="1" t="str">
        <f t="shared" si="86"/>
        <v>f24</v>
      </c>
      <c r="AF61" s="1" t="s">
        <v>57</v>
      </c>
      <c r="AG61" s="1" t="s">
        <v>58</v>
      </c>
      <c r="AH61" s="1" t="str">
        <f t="shared" si="87"/>
        <v>f24</v>
      </c>
      <c r="AI61" s="1" t="str">
        <f t="shared" si="88"/>
        <v>f25</v>
      </c>
      <c r="AK61" s="1" t="s">
        <v>58</v>
      </c>
      <c r="AL61" s="1" t="str">
        <f t="shared" si="89"/>
        <v>f25</v>
      </c>
      <c r="AN61" s="1" t="s">
        <v>57</v>
      </c>
      <c r="AO61" s="1" t="s">
        <v>58</v>
      </c>
      <c r="AP61" s="3" t="s">
        <v>61</v>
      </c>
      <c r="AQ61" s="3" t="s">
        <v>62</v>
      </c>
      <c r="AR61" s="1" t="str">
        <f t="shared" si="90"/>
        <v>f24</v>
      </c>
      <c r="AS61" s="1" t="str">
        <f t="shared" si="91"/>
        <v>f25</v>
      </c>
      <c r="AT61" s="1" t="str">
        <f t="shared" si="92"/>
        <v>f28</v>
      </c>
      <c r="AU61" s="1" t="str">
        <f t="shared" si="93"/>
        <v>f29</v>
      </c>
      <c r="AW61" s="1" t="s">
        <v>58</v>
      </c>
      <c r="AX61" s="3" t="s">
        <v>62</v>
      </c>
      <c r="AY61" s="1" t="str">
        <f t="shared" si="94"/>
        <v>f25</v>
      </c>
      <c r="AZ61" s="1" t="str">
        <f t="shared" si="95"/>
        <v>f29</v>
      </c>
      <c r="BB61" s="3" t="s">
        <v>61</v>
      </c>
      <c r="BC61" s="3" t="s">
        <v>62</v>
      </c>
      <c r="BD61" s="1" t="str">
        <f t="shared" si="96"/>
        <v>f28</v>
      </c>
      <c r="BE61" s="1" t="str">
        <f t="shared" si="97"/>
        <v>f29</v>
      </c>
      <c r="BG61" s="3" t="s">
        <v>62</v>
      </c>
      <c r="BH61" s="1" t="str">
        <f t="shared" si="98"/>
        <v>f29</v>
      </c>
      <c r="BJ61" s="1" t="str">
        <f t="shared" si="99"/>
        <v>f24</v>
      </c>
      <c r="BL61" s="1" t="str">
        <f t="shared" si="99"/>
        <v>f24</v>
      </c>
      <c r="BM61" s="1" t="str">
        <f t="shared" si="100"/>
        <v>f25</v>
      </c>
      <c r="BO61" s="1" t="str">
        <f t="shared" si="100"/>
        <v>f25</v>
      </c>
      <c r="BQ61" s="1" t="str">
        <f t="shared" si="101"/>
        <v>f24</v>
      </c>
      <c r="BR61" s="1" t="str">
        <f t="shared" si="102"/>
        <v>f25</v>
      </c>
      <c r="BS61" s="1" t="str">
        <f t="shared" si="103"/>
        <v>f28</v>
      </c>
      <c r="BT61" s="1" t="str">
        <f t="shared" si="104"/>
        <v>f29</v>
      </c>
      <c r="BV61" s="1" t="str">
        <f t="shared" si="105"/>
        <v>f25</v>
      </c>
      <c r="BW61" s="1" t="str">
        <f t="shared" si="106"/>
        <v>f29</v>
      </c>
      <c r="BY61" s="1" t="str">
        <f t="shared" si="107"/>
        <v>f28</v>
      </c>
      <c r="BZ61" s="1" t="str">
        <f t="shared" si="108"/>
        <v>f29</v>
      </c>
      <c r="CB61" s="1" t="str">
        <f t="shared" si="108"/>
        <v>f29</v>
      </c>
    </row>
    <row r="62" spans="1:80" x14ac:dyDescent="0.2">
      <c r="I62" s="6"/>
      <c r="J62" s="1" t="s">
        <v>133</v>
      </c>
      <c r="K62" s="1" t="s">
        <v>42</v>
      </c>
      <c r="L62" s="3" t="s">
        <v>43</v>
      </c>
      <c r="N62" s="3" t="s">
        <v>43</v>
      </c>
      <c r="P62" s="1" t="s">
        <v>42</v>
      </c>
      <c r="Q62" s="3" t="s">
        <v>43</v>
      </c>
      <c r="R62" s="3" t="s">
        <v>29</v>
      </c>
      <c r="S62" s="3" t="s">
        <v>46</v>
      </c>
      <c r="U62" s="3" t="s">
        <v>43</v>
      </c>
      <c r="V62" s="3" t="s">
        <v>46</v>
      </c>
      <c r="X62" s="3" t="s">
        <v>29</v>
      </c>
      <c r="Y62" s="3" t="s">
        <v>46</v>
      </c>
      <c r="AA62" s="3" t="s">
        <v>46</v>
      </c>
      <c r="AC62" s="1" t="s">
        <v>42</v>
      </c>
      <c r="AD62" s="3" t="s">
        <v>82</v>
      </c>
      <c r="AF62" s="1" t="s">
        <v>42</v>
      </c>
      <c r="AG62" s="3" t="s">
        <v>43</v>
      </c>
      <c r="AH62" s="3" t="s">
        <v>82</v>
      </c>
      <c r="AI62" s="3" t="s">
        <v>83</v>
      </c>
      <c r="AK62" s="3" t="s">
        <v>43</v>
      </c>
      <c r="AL62" s="3" t="s">
        <v>83</v>
      </c>
      <c r="AN62" s="1" t="s">
        <v>42</v>
      </c>
      <c r="AO62" s="3" t="s">
        <v>43</v>
      </c>
      <c r="AP62" s="3" t="s">
        <v>29</v>
      </c>
      <c r="AQ62" s="3" t="s">
        <v>46</v>
      </c>
      <c r="AR62" s="3" t="s">
        <v>82</v>
      </c>
      <c r="AS62" s="3" t="s">
        <v>83</v>
      </c>
      <c r="AT62" s="3" t="s">
        <v>84</v>
      </c>
      <c r="AU62" s="3" t="s">
        <v>85</v>
      </c>
      <c r="AW62" s="3" t="s">
        <v>43</v>
      </c>
      <c r="AX62" s="3" t="s">
        <v>46</v>
      </c>
      <c r="AY62" s="3" t="s">
        <v>83</v>
      </c>
      <c r="AZ62" s="3" t="s">
        <v>85</v>
      </c>
      <c r="BB62" s="3" t="s">
        <v>29</v>
      </c>
      <c r="BC62" s="3" t="s">
        <v>46</v>
      </c>
      <c r="BD62" s="3" t="s">
        <v>84</v>
      </c>
      <c r="BE62" s="3" t="s">
        <v>85</v>
      </c>
      <c r="BG62" s="3" t="s">
        <v>46</v>
      </c>
      <c r="BH62" s="3" t="s">
        <v>85</v>
      </c>
      <c r="BJ62" s="3" t="s">
        <v>82</v>
      </c>
      <c r="BL62" s="3" t="s">
        <v>82</v>
      </c>
      <c r="BM62" s="3" t="s">
        <v>83</v>
      </c>
      <c r="BO62" s="3" t="s">
        <v>83</v>
      </c>
      <c r="BQ62" s="3" t="s">
        <v>82</v>
      </c>
      <c r="BR62" s="3" t="s">
        <v>83</v>
      </c>
      <c r="BS62" s="3" t="s">
        <v>84</v>
      </c>
      <c r="BT62" s="3" t="s">
        <v>85</v>
      </c>
      <c r="BV62" s="3" t="s">
        <v>83</v>
      </c>
      <c r="BW62" s="3" t="s">
        <v>85</v>
      </c>
      <c r="BY62" s="3" t="s">
        <v>84</v>
      </c>
      <c r="BZ62" s="3" t="s">
        <v>85</v>
      </c>
      <c r="CB62" s="3" t="s">
        <v>85</v>
      </c>
    </row>
    <row r="63" spans="1:80" x14ac:dyDescent="0.2">
      <c r="I63" s="6"/>
      <c r="J63" s="1" t="s">
        <v>134</v>
      </c>
      <c r="K63" s="3" t="s">
        <v>58</v>
      </c>
      <c r="L63" s="1" t="s">
        <v>59</v>
      </c>
      <c r="N63" s="1" t="s">
        <v>59</v>
      </c>
      <c r="P63" s="3" t="s">
        <v>58</v>
      </c>
      <c r="Q63" s="1" t="s">
        <v>59</v>
      </c>
      <c r="R63" s="3" t="s">
        <v>62</v>
      </c>
      <c r="S63" s="3" t="s">
        <v>63</v>
      </c>
      <c r="U63" s="1" t="s">
        <v>59</v>
      </c>
      <c r="V63" s="3" t="s">
        <v>63</v>
      </c>
      <c r="X63" s="3" t="s">
        <v>62</v>
      </c>
      <c r="Y63" s="3" t="s">
        <v>63</v>
      </c>
      <c r="AA63" s="3" t="s">
        <v>63</v>
      </c>
      <c r="AC63" s="3" t="s">
        <v>58</v>
      </c>
      <c r="AD63" s="3" t="s">
        <v>69</v>
      </c>
      <c r="AF63" s="3" t="s">
        <v>58</v>
      </c>
      <c r="AG63" s="1" t="s">
        <v>59</v>
      </c>
      <c r="AH63" s="3" t="s">
        <v>69</v>
      </c>
      <c r="AI63" s="3" t="s">
        <v>70</v>
      </c>
      <c r="AK63" s="1" t="s">
        <v>59</v>
      </c>
      <c r="AL63" s="3" t="s">
        <v>70</v>
      </c>
      <c r="AN63" s="3" t="s">
        <v>58</v>
      </c>
      <c r="AO63" s="1" t="s">
        <v>59</v>
      </c>
      <c r="AP63" s="3" t="s">
        <v>62</v>
      </c>
      <c r="AQ63" s="3" t="s">
        <v>63</v>
      </c>
      <c r="AR63" s="3" t="s">
        <v>69</v>
      </c>
      <c r="AS63" s="3" t="s">
        <v>70</v>
      </c>
      <c r="AT63" s="3" t="s">
        <v>73</v>
      </c>
      <c r="AU63" s="3" t="s">
        <v>74</v>
      </c>
      <c r="AW63" s="1" t="s">
        <v>59</v>
      </c>
      <c r="AX63" s="3" t="s">
        <v>63</v>
      </c>
      <c r="AY63" s="3" t="s">
        <v>70</v>
      </c>
      <c r="AZ63" s="3" t="s">
        <v>74</v>
      </c>
      <c r="BB63" s="3" t="s">
        <v>62</v>
      </c>
      <c r="BC63" s="3" t="s">
        <v>63</v>
      </c>
      <c r="BD63" s="3" t="s">
        <v>73</v>
      </c>
      <c r="BE63" s="3" t="s">
        <v>74</v>
      </c>
      <c r="BG63" s="3" t="s">
        <v>63</v>
      </c>
      <c r="BH63" s="3" t="s">
        <v>74</v>
      </c>
      <c r="BJ63" s="3" t="s">
        <v>69</v>
      </c>
      <c r="BL63" s="3" t="s">
        <v>69</v>
      </c>
      <c r="BM63" s="3" t="s">
        <v>70</v>
      </c>
      <c r="BO63" s="3" t="s">
        <v>70</v>
      </c>
      <c r="BQ63" s="3" t="s">
        <v>69</v>
      </c>
      <c r="BR63" s="3" t="s">
        <v>70</v>
      </c>
      <c r="BS63" s="3" t="s">
        <v>73</v>
      </c>
      <c r="BT63" s="3" t="s">
        <v>74</v>
      </c>
      <c r="BV63" s="3" t="s">
        <v>70</v>
      </c>
      <c r="BW63" s="3" t="s">
        <v>74</v>
      </c>
      <c r="BY63" s="3" t="s">
        <v>73</v>
      </c>
      <c r="BZ63" s="3" t="s">
        <v>74</v>
      </c>
      <c r="CB63" s="3" t="s">
        <v>74</v>
      </c>
    </row>
    <row r="64" spans="1:80" x14ac:dyDescent="0.2">
      <c r="J64"/>
      <c r="U64" s="1"/>
      <c r="V64" s="1"/>
      <c r="X64" s="1"/>
      <c r="Y64" s="1"/>
      <c r="AA64" s="1"/>
      <c r="AC64" s="1"/>
      <c r="AF64" s="1"/>
      <c r="AG64" s="1"/>
      <c r="AK64" s="1"/>
      <c r="AN64" s="1"/>
      <c r="AO64" s="1"/>
      <c r="AP64" s="1"/>
      <c r="AQ64" s="1"/>
      <c r="AW64" s="1"/>
      <c r="AX64" s="1"/>
      <c r="BB64" s="1"/>
      <c r="BC64" s="1"/>
      <c r="BG64" s="1"/>
    </row>
    <row r="65" spans="9:80" x14ac:dyDescent="0.2">
      <c r="I65" s="6" t="s">
        <v>59</v>
      </c>
      <c r="J65" s="1" t="s">
        <v>124</v>
      </c>
      <c r="K65" s="1" t="s">
        <v>31</v>
      </c>
      <c r="L65" s="1" t="s">
        <v>33</v>
      </c>
      <c r="N65" s="1" t="s">
        <v>33</v>
      </c>
      <c r="P65" s="1" t="s">
        <v>31</v>
      </c>
      <c r="Q65" s="1" t="s">
        <v>33</v>
      </c>
      <c r="R65" s="3" t="s">
        <v>35</v>
      </c>
      <c r="S65" s="3" t="s">
        <v>36</v>
      </c>
      <c r="U65" s="1" t="s">
        <v>33</v>
      </c>
      <c r="V65" s="3" t="s">
        <v>36</v>
      </c>
      <c r="X65" s="3" t="s">
        <v>35</v>
      </c>
      <c r="Y65" s="3" t="s">
        <v>36</v>
      </c>
      <c r="AA65" s="3" t="s">
        <v>36</v>
      </c>
      <c r="AC65" s="1" t="s">
        <v>31</v>
      </c>
      <c r="AD65" s="1" t="str">
        <f>VLOOKUP($J65,$J$3:$AD$63,21,FALSE)</f>
        <v>m08</v>
      </c>
      <c r="AF65" s="1" t="s">
        <v>31</v>
      </c>
      <c r="AG65" s="1" t="s">
        <v>33</v>
      </c>
      <c r="AH65" s="1" t="str">
        <f>VLOOKUP($J65,$J$3:$AD$63,21,FALSE)</f>
        <v>m08</v>
      </c>
      <c r="AI65" s="1" t="str">
        <f>VLOOKUP($J65,$J$3:$AI$63,26,FALSE)</f>
        <v>m09</v>
      </c>
      <c r="AK65" s="1" t="s">
        <v>33</v>
      </c>
      <c r="AL65" s="1" t="str">
        <f>VLOOKUP($J65,$J$3:$AI$63,26,FALSE)</f>
        <v>m09</v>
      </c>
      <c r="AN65" s="1" t="s">
        <v>31</v>
      </c>
      <c r="AO65" s="1" t="s">
        <v>33</v>
      </c>
      <c r="AP65" s="3" t="s">
        <v>35</v>
      </c>
      <c r="AQ65" s="3" t="s">
        <v>36</v>
      </c>
      <c r="AR65" s="1" t="str">
        <f>VLOOKUP($J65,$J$3:$AD$63,21,FALSE)</f>
        <v>m08</v>
      </c>
      <c r="AS65" s="1" t="str">
        <f>VLOOKUP($J65,$J$3:$AI$63,26,FALSE)</f>
        <v>m09</v>
      </c>
      <c r="AT65" s="1" t="str">
        <f>VLOOKUP($J65,$J$3:$AT$64,37,FALSE)</f>
        <v>m10</v>
      </c>
      <c r="AU65" s="1" t="str">
        <f>VLOOKUP($J65,$J$3:$AU$63,38,FALSE)</f>
        <v>m11</v>
      </c>
      <c r="AW65" s="1" t="s">
        <v>33</v>
      </c>
      <c r="AX65" s="3" t="s">
        <v>36</v>
      </c>
      <c r="AY65" s="1" t="str">
        <f>VLOOKUP($J65,$J$3:$AI$63,26,FALSE)</f>
        <v>m09</v>
      </c>
      <c r="AZ65" s="1" t="str">
        <f>VLOOKUP($J65,$J$3:$AU$63,38,FALSE)</f>
        <v>m11</v>
      </c>
      <c r="BB65" s="3" t="s">
        <v>35</v>
      </c>
      <c r="BC65" s="3" t="s">
        <v>36</v>
      </c>
      <c r="BD65" s="1" t="str">
        <f>VLOOKUP($J65,$J$3:$AT$64,37,FALSE)</f>
        <v>m10</v>
      </c>
      <c r="BE65" s="1" t="str">
        <f>VLOOKUP($J65,$J$3:$AU$63,38,FALSE)</f>
        <v>m11</v>
      </c>
      <c r="BG65" s="3" t="s">
        <v>36</v>
      </c>
      <c r="BH65" s="1" t="str">
        <f>VLOOKUP($J65,$J$3:$AU$63,38,FALSE)</f>
        <v>m11</v>
      </c>
      <c r="BJ65" s="1" t="str">
        <f>VLOOKUP($J65,$J$3:$AD$63,21,FALSE)</f>
        <v>m08</v>
      </c>
      <c r="BL65" s="1" t="str">
        <f>VLOOKUP($J65,$J$3:$AD$63,21,FALSE)</f>
        <v>m08</v>
      </c>
      <c r="BM65" s="1" t="str">
        <f>VLOOKUP($J65,$J$3:$AI$63,26,FALSE)</f>
        <v>m09</v>
      </c>
      <c r="BO65" s="1" t="str">
        <f>VLOOKUP($J65,$J$3:$AI$63,26,FALSE)</f>
        <v>m09</v>
      </c>
      <c r="BQ65" s="1" t="str">
        <f>VLOOKUP($J65,$J$3:$AD$63,21,FALSE)</f>
        <v>m08</v>
      </c>
      <c r="BR65" s="1" t="str">
        <f>VLOOKUP($J65,$J$3:$AI$63,26,FALSE)</f>
        <v>m09</v>
      </c>
      <c r="BS65" s="1" t="str">
        <f>VLOOKUP($J65,$J$3:$AT$64,37,FALSE)</f>
        <v>m10</v>
      </c>
      <c r="BT65" s="1" t="str">
        <f>VLOOKUP($J65,$J$3:$AU$63,38,FALSE)</f>
        <v>m11</v>
      </c>
      <c r="BV65" s="1" t="str">
        <f>VLOOKUP($J65,$J$3:$AI$63,26,FALSE)</f>
        <v>m09</v>
      </c>
      <c r="BW65" s="1" t="str">
        <f>VLOOKUP($J65,$J$3:$AU$63,38,FALSE)</f>
        <v>m11</v>
      </c>
      <c r="BY65" s="1" t="str">
        <f>VLOOKUP($J65,$J$3:$AT$64,37,FALSE)</f>
        <v>m10</v>
      </c>
      <c r="BZ65" s="1" t="str">
        <f>VLOOKUP($J65,$J$3:$AU$63,38,FALSE)</f>
        <v>m11</v>
      </c>
      <c r="CB65" s="1" t="str">
        <f>VLOOKUP($J65,$J$3:$AU$63,38,FALSE)</f>
        <v>m11</v>
      </c>
    </row>
    <row r="66" spans="9:80" x14ac:dyDescent="0.2">
      <c r="I66" s="6"/>
      <c r="J66" s="1" t="s">
        <v>126</v>
      </c>
      <c r="K66" s="1" t="s">
        <v>34</v>
      </c>
      <c r="L66" s="1" t="s">
        <v>38</v>
      </c>
      <c r="N66" s="1" t="s">
        <v>38</v>
      </c>
      <c r="P66" s="1" t="s">
        <v>34</v>
      </c>
      <c r="Q66" s="1" t="s">
        <v>38</v>
      </c>
      <c r="R66" s="3" t="s">
        <v>45</v>
      </c>
      <c r="S66" s="3" t="s">
        <v>52</v>
      </c>
      <c r="U66" s="1" t="s">
        <v>38</v>
      </c>
      <c r="V66" s="3" t="s">
        <v>52</v>
      </c>
      <c r="X66" s="3" t="s">
        <v>45</v>
      </c>
      <c r="Y66" s="3" t="s">
        <v>52</v>
      </c>
      <c r="AA66" s="3" t="s">
        <v>52</v>
      </c>
      <c r="AC66" s="1" t="s">
        <v>34</v>
      </c>
      <c r="AD66" s="1" t="str">
        <f>VLOOKUP($J66,$J$3:$AD$63,21,FALSE)</f>
        <v>f14</v>
      </c>
      <c r="AF66" s="1" t="s">
        <v>34</v>
      </c>
      <c r="AG66" s="1" t="s">
        <v>38</v>
      </c>
      <c r="AH66" s="1" t="str">
        <f>VLOOKUP($J66,$J$3:$AD$63,21,FALSE)</f>
        <v>f14</v>
      </c>
      <c r="AI66" s="1" t="str">
        <f t="shared" ref="AI66:AI68" si="109">VLOOKUP($J66,$J$3:$AI$63,26,FALSE)</f>
        <v>f15</v>
      </c>
      <c r="AK66" s="1" t="s">
        <v>38</v>
      </c>
      <c r="AL66" s="1" t="str">
        <f t="shared" ref="AL66:AL68" si="110">VLOOKUP($J66,$J$3:$AI$63,26,FALSE)</f>
        <v>f15</v>
      </c>
      <c r="AN66" s="1" t="s">
        <v>34</v>
      </c>
      <c r="AO66" s="1" t="s">
        <v>38</v>
      </c>
      <c r="AP66" s="3" t="s">
        <v>45</v>
      </c>
      <c r="AQ66" s="3" t="s">
        <v>52</v>
      </c>
      <c r="AR66" s="1" t="str">
        <f>VLOOKUP($J66,$J$3:$AD$63,21,FALSE)</f>
        <v>f14</v>
      </c>
      <c r="AS66" s="1" t="str">
        <f t="shared" ref="AS66:AS68" si="111">VLOOKUP($J66,$J$3:$AI$63,26,FALSE)</f>
        <v>f15</v>
      </c>
      <c r="AT66" s="1" t="str">
        <f t="shared" ref="AT66:AT68" si="112">VLOOKUP($J66,$J$3:$AT$64,37,FALSE)</f>
        <v>f18</v>
      </c>
      <c r="AU66" s="1" t="str">
        <f>VLOOKUP($J66,$J$3:$AU$63,38,FALSE)</f>
        <v>f19</v>
      </c>
      <c r="AW66" s="1" t="s">
        <v>38</v>
      </c>
      <c r="AX66" s="3" t="s">
        <v>52</v>
      </c>
      <c r="AY66" s="1" t="str">
        <f t="shared" ref="AY66:AY68" si="113">VLOOKUP($J66,$J$3:$AI$63,26,FALSE)</f>
        <v>f15</v>
      </c>
      <c r="AZ66" s="1" t="str">
        <f>VLOOKUP($J66,$J$3:$AU$63,38,FALSE)</f>
        <v>f19</v>
      </c>
      <c r="BB66" s="3" t="s">
        <v>45</v>
      </c>
      <c r="BC66" s="3" t="s">
        <v>52</v>
      </c>
      <c r="BD66" s="1" t="str">
        <f t="shared" ref="BD66:BD68" si="114">VLOOKUP($J66,$J$3:$AT$64,37,FALSE)</f>
        <v>f18</v>
      </c>
      <c r="BE66" s="1" t="str">
        <f>VLOOKUP($J66,$J$3:$AU$63,38,FALSE)</f>
        <v>f19</v>
      </c>
      <c r="BG66" s="3" t="s">
        <v>52</v>
      </c>
      <c r="BH66" s="1" t="str">
        <f>VLOOKUP($J66,$J$3:$AU$63,38,FALSE)</f>
        <v>f19</v>
      </c>
      <c r="BJ66" s="1" t="str">
        <f>VLOOKUP($J66,$J$3:$AD$63,21,FALSE)</f>
        <v>f14</v>
      </c>
      <c r="BL66" s="1" t="str">
        <f>VLOOKUP($J66,$J$3:$AD$63,21,FALSE)</f>
        <v>f14</v>
      </c>
      <c r="BM66" s="1" t="str">
        <f t="shared" ref="BM66:BO68" si="115">VLOOKUP($J66,$J$3:$AI$63,26,FALSE)</f>
        <v>f15</v>
      </c>
      <c r="BO66" s="1" t="str">
        <f t="shared" si="115"/>
        <v>f15</v>
      </c>
      <c r="BQ66" s="1" t="str">
        <f>VLOOKUP($J66,$J$3:$AD$63,21,FALSE)</f>
        <v>f14</v>
      </c>
      <c r="BR66" s="1" t="str">
        <f t="shared" ref="BR66:BR68" si="116">VLOOKUP($J66,$J$3:$AI$63,26,FALSE)</f>
        <v>f15</v>
      </c>
      <c r="BS66" s="1" t="str">
        <f t="shared" ref="BS66:BS68" si="117">VLOOKUP($J66,$J$3:$AT$64,37,FALSE)</f>
        <v>f18</v>
      </c>
      <c r="BT66" s="1" t="str">
        <f>VLOOKUP($J66,$J$3:$AU$63,38,FALSE)</f>
        <v>f19</v>
      </c>
      <c r="BV66" s="1" t="str">
        <f t="shared" ref="BV66:BV68" si="118">VLOOKUP($J66,$J$3:$AI$63,26,FALSE)</f>
        <v>f15</v>
      </c>
      <c r="BW66" s="1" t="str">
        <f>VLOOKUP($J66,$J$3:$AU$63,38,FALSE)</f>
        <v>f19</v>
      </c>
      <c r="BY66" s="1" t="str">
        <f t="shared" ref="BY66:BY68" si="119">VLOOKUP($J66,$J$3:$AT$64,37,FALSE)</f>
        <v>f18</v>
      </c>
      <c r="BZ66" s="1" t="str">
        <f>VLOOKUP($J66,$J$3:$AU$63,38,FALSE)</f>
        <v>f19</v>
      </c>
      <c r="CB66" s="1" t="str">
        <f>VLOOKUP($J66,$J$3:$AU$63,38,FALSE)</f>
        <v>f19</v>
      </c>
    </row>
    <row r="67" spans="9:80" x14ac:dyDescent="0.2">
      <c r="I67" s="6"/>
      <c r="J67" s="1" t="s">
        <v>133</v>
      </c>
      <c r="K67" s="1" t="s">
        <v>42</v>
      </c>
      <c r="L67" s="3" t="s">
        <v>43</v>
      </c>
      <c r="N67" s="3" t="s">
        <v>43</v>
      </c>
      <c r="P67" s="1" t="s">
        <v>42</v>
      </c>
      <c r="Q67" s="3" t="s">
        <v>43</v>
      </c>
      <c r="R67" s="3" t="s">
        <v>29</v>
      </c>
      <c r="S67" s="3" t="s">
        <v>46</v>
      </c>
      <c r="U67" s="3" t="s">
        <v>43</v>
      </c>
      <c r="V67" s="3" t="s">
        <v>46</v>
      </c>
      <c r="X67" s="3" t="s">
        <v>29</v>
      </c>
      <c r="Y67" s="3" t="s">
        <v>46</v>
      </c>
      <c r="AA67" s="3" t="s">
        <v>46</v>
      </c>
      <c r="AC67" s="1" t="s">
        <v>42</v>
      </c>
      <c r="AD67" s="1" t="str">
        <f>VLOOKUP($J67,$J$3:$AD$63,21,FALSE)</f>
        <v>m15</v>
      </c>
      <c r="AF67" s="1" t="s">
        <v>42</v>
      </c>
      <c r="AG67" s="3" t="s">
        <v>43</v>
      </c>
      <c r="AH67" s="1" t="str">
        <f>VLOOKUP($J67,$J$3:$AD$63,21,FALSE)</f>
        <v>m15</v>
      </c>
      <c r="AI67" s="1" t="str">
        <f t="shared" si="109"/>
        <v>m16</v>
      </c>
      <c r="AK67" s="3" t="s">
        <v>43</v>
      </c>
      <c r="AL67" s="1" t="str">
        <f t="shared" si="110"/>
        <v>m16</v>
      </c>
      <c r="AN67" s="1" t="s">
        <v>42</v>
      </c>
      <c r="AO67" s="3" t="s">
        <v>43</v>
      </c>
      <c r="AP67" s="3" t="s">
        <v>29</v>
      </c>
      <c r="AQ67" s="3" t="s">
        <v>46</v>
      </c>
      <c r="AR67" s="1" t="str">
        <f>VLOOKUP($J67,$J$3:$AD$63,21,FALSE)</f>
        <v>m15</v>
      </c>
      <c r="AS67" s="1" t="str">
        <f t="shared" si="111"/>
        <v>m16</v>
      </c>
      <c r="AT67" s="1" t="str">
        <f t="shared" si="112"/>
        <v>m17</v>
      </c>
      <c r="AU67" s="1" t="str">
        <f>VLOOKUP($J67,$J$3:$AU$63,38,FALSE)</f>
        <v>m18</v>
      </c>
      <c r="AW67" s="3" t="s">
        <v>43</v>
      </c>
      <c r="AX67" s="3" t="s">
        <v>46</v>
      </c>
      <c r="AY67" s="1" t="str">
        <f t="shared" si="113"/>
        <v>m16</v>
      </c>
      <c r="AZ67" s="1" t="str">
        <f>VLOOKUP($J67,$J$3:$AU$63,38,FALSE)</f>
        <v>m18</v>
      </c>
      <c r="BB67" s="3" t="s">
        <v>29</v>
      </c>
      <c r="BC67" s="3" t="s">
        <v>46</v>
      </c>
      <c r="BD67" s="1" t="str">
        <f t="shared" si="114"/>
        <v>m17</v>
      </c>
      <c r="BE67" s="1" t="str">
        <f>VLOOKUP($J67,$J$3:$AU$63,38,FALSE)</f>
        <v>m18</v>
      </c>
      <c r="BG67" s="3" t="s">
        <v>46</v>
      </c>
      <c r="BH67" s="1" t="str">
        <f>VLOOKUP($J67,$J$3:$AU$63,38,FALSE)</f>
        <v>m18</v>
      </c>
      <c r="BJ67" s="1" t="str">
        <f>VLOOKUP($J67,$J$3:$AD$63,21,FALSE)</f>
        <v>m15</v>
      </c>
      <c r="BL67" s="1" t="str">
        <f>VLOOKUP($J67,$J$3:$AD$63,21,FALSE)</f>
        <v>m15</v>
      </c>
      <c r="BM67" s="1" t="str">
        <f t="shared" si="115"/>
        <v>m16</v>
      </c>
      <c r="BO67" s="1" t="str">
        <f t="shared" si="115"/>
        <v>m16</v>
      </c>
      <c r="BQ67" s="1" t="str">
        <f>VLOOKUP($J67,$J$3:$AD$63,21,FALSE)</f>
        <v>m15</v>
      </c>
      <c r="BR67" s="1" t="str">
        <f t="shared" si="116"/>
        <v>m16</v>
      </c>
      <c r="BS67" s="1" t="str">
        <f t="shared" si="117"/>
        <v>m17</v>
      </c>
      <c r="BT67" s="1" t="str">
        <f>VLOOKUP($J67,$J$3:$AU$63,38,FALSE)</f>
        <v>m18</v>
      </c>
      <c r="BV67" s="1" t="str">
        <f t="shared" si="118"/>
        <v>m16</v>
      </c>
      <c r="BW67" s="1" t="str">
        <f>VLOOKUP($J67,$J$3:$AU$63,38,FALSE)</f>
        <v>m18</v>
      </c>
      <c r="BY67" s="1" t="str">
        <f t="shared" si="119"/>
        <v>m17</v>
      </c>
      <c r="BZ67" s="1" t="str">
        <f>VLOOKUP($J67,$J$3:$AU$63,38,FALSE)</f>
        <v>m18</v>
      </c>
      <c r="CB67" s="1" t="str">
        <f>VLOOKUP($J67,$J$3:$AU$63,38,FALSE)</f>
        <v>m18</v>
      </c>
    </row>
    <row r="68" spans="9:80" x14ac:dyDescent="0.2">
      <c r="I68" s="6"/>
      <c r="J68" s="1" t="s">
        <v>134</v>
      </c>
      <c r="K68" s="3" t="s">
        <v>58</v>
      </c>
      <c r="L68" s="1" t="s">
        <v>59</v>
      </c>
      <c r="N68" s="1" t="s">
        <v>59</v>
      </c>
      <c r="P68" s="3" t="s">
        <v>58</v>
      </c>
      <c r="Q68" s="1" t="s">
        <v>59</v>
      </c>
      <c r="R68" s="3" t="s">
        <v>62</v>
      </c>
      <c r="S68" s="3" t="s">
        <v>63</v>
      </c>
      <c r="U68" s="1" t="s">
        <v>59</v>
      </c>
      <c r="V68" s="3" t="s">
        <v>63</v>
      </c>
      <c r="X68" s="3" t="s">
        <v>62</v>
      </c>
      <c r="Y68" s="3" t="s">
        <v>63</v>
      </c>
      <c r="AA68" s="3" t="s">
        <v>63</v>
      </c>
      <c r="AC68" s="3" t="s">
        <v>58</v>
      </c>
      <c r="AD68" s="1" t="str">
        <f>VLOOKUP($J68,$J$3:$AD$63,21,FALSE)</f>
        <v>f25</v>
      </c>
      <c r="AF68" s="3" t="s">
        <v>58</v>
      </c>
      <c r="AG68" s="1" t="s">
        <v>59</v>
      </c>
      <c r="AH68" s="1" t="str">
        <f>VLOOKUP($J68,$J$3:$AD$63,21,FALSE)</f>
        <v>f25</v>
      </c>
      <c r="AI68" s="1" t="str">
        <f t="shared" si="109"/>
        <v>f26</v>
      </c>
      <c r="AK68" s="1" t="s">
        <v>59</v>
      </c>
      <c r="AL68" s="1" t="str">
        <f t="shared" si="110"/>
        <v>f26</v>
      </c>
      <c r="AN68" s="3" t="s">
        <v>58</v>
      </c>
      <c r="AO68" s="1" t="s">
        <v>59</v>
      </c>
      <c r="AP68" s="3" t="s">
        <v>62</v>
      </c>
      <c r="AQ68" s="3" t="s">
        <v>63</v>
      </c>
      <c r="AR68" s="1" t="str">
        <f>VLOOKUP($J68,$J$3:$AD$63,21,FALSE)</f>
        <v>f25</v>
      </c>
      <c r="AS68" s="1" t="str">
        <f t="shared" si="111"/>
        <v>f26</v>
      </c>
      <c r="AT68" s="1" t="str">
        <f t="shared" si="112"/>
        <v>f29</v>
      </c>
      <c r="AU68" s="1" t="str">
        <f>VLOOKUP($J68,$J$3:$AU$63,38,FALSE)</f>
        <v>f30</v>
      </c>
      <c r="AW68" s="1" t="s">
        <v>59</v>
      </c>
      <c r="AX68" s="3" t="s">
        <v>63</v>
      </c>
      <c r="AY68" s="1" t="str">
        <f t="shared" si="113"/>
        <v>f26</v>
      </c>
      <c r="AZ68" s="1" t="str">
        <f>VLOOKUP($J68,$J$3:$AU$63,38,FALSE)</f>
        <v>f30</v>
      </c>
      <c r="BB68" s="3" t="s">
        <v>62</v>
      </c>
      <c r="BC68" s="3" t="s">
        <v>63</v>
      </c>
      <c r="BD68" s="1" t="str">
        <f t="shared" si="114"/>
        <v>f29</v>
      </c>
      <c r="BE68" s="1" t="str">
        <f>VLOOKUP($J68,$J$3:$AU$63,38,FALSE)</f>
        <v>f30</v>
      </c>
      <c r="BG68" s="3" t="s">
        <v>63</v>
      </c>
      <c r="BH68" s="1" t="str">
        <f>VLOOKUP($J68,$J$3:$AU$63,38,FALSE)</f>
        <v>f30</v>
      </c>
      <c r="BJ68" s="1" t="str">
        <f>VLOOKUP($J68,$J$3:$AD$63,21,FALSE)</f>
        <v>f25</v>
      </c>
      <c r="BL68" s="1" t="str">
        <f>VLOOKUP($J68,$J$3:$AD$63,21,FALSE)</f>
        <v>f25</v>
      </c>
      <c r="BM68" s="1" t="str">
        <f t="shared" si="115"/>
        <v>f26</v>
      </c>
      <c r="BO68" s="1" t="str">
        <f t="shared" si="115"/>
        <v>f26</v>
      </c>
      <c r="BQ68" s="1" t="str">
        <f>VLOOKUP($J68,$J$3:$AD$63,21,FALSE)</f>
        <v>f25</v>
      </c>
      <c r="BR68" s="1" t="str">
        <f t="shared" si="116"/>
        <v>f26</v>
      </c>
      <c r="BS68" s="1" t="str">
        <f t="shared" si="117"/>
        <v>f29</v>
      </c>
      <c r="BT68" s="1" t="str">
        <f>VLOOKUP($J68,$J$3:$AU$63,38,FALSE)</f>
        <v>f30</v>
      </c>
      <c r="BV68" s="1" t="str">
        <f t="shared" si="118"/>
        <v>f26</v>
      </c>
      <c r="BW68" s="1" t="str">
        <f>VLOOKUP($J68,$J$3:$AU$63,38,FALSE)</f>
        <v>f30</v>
      </c>
      <c r="BY68" s="1" t="str">
        <f t="shared" si="119"/>
        <v>f29</v>
      </c>
      <c r="BZ68" s="1" t="str">
        <f>VLOOKUP($J68,$J$3:$AU$63,38,FALSE)</f>
        <v>f30</v>
      </c>
      <c r="CB68" s="1" t="str">
        <f>VLOOKUP($J68,$J$3:$AU$63,38,FALSE)</f>
        <v>f30</v>
      </c>
    </row>
    <row r="69" spans="9:80" x14ac:dyDescent="0.2">
      <c r="U69" s="1"/>
      <c r="V69" s="1"/>
      <c r="X69" s="1"/>
      <c r="Y69" s="1"/>
      <c r="AA69" s="1"/>
      <c r="AC69" s="1"/>
      <c r="AF69" s="1"/>
      <c r="AG69" s="1"/>
      <c r="AK69" s="1"/>
      <c r="AN69" s="1"/>
      <c r="AO69" s="1"/>
      <c r="AP69" s="1"/>
      <c r="AQ69" s="1"/>
      <c r="AW69" s="1"/>
      <c r="AX69" s="1"/>
      <c r="BB69" s="1"/>
      <c r="BC69" s="1"/>
      <c r="BG69" s="1"/>
    </row>
    <row r="70" spans="9:80" x14ac:dyDescent="0.2">
      <c r="I70" s="6" t="s">
        <v>60</v>
      </c>
      <c r="J70" s="1" t="s">
        <v>123</v>
      </c>
      <c r="K70" s="3" t="s">
        <v>30</v>
      </c>
      <c r="L70" s="1" t="s">
        <v>31</v>
      </c>
      <c r="N70" s="1" t="s">
        <v>31</v>
      </c>
      <c r="P70" s="3" t="s">
        <v>30</v>
      </c>
      <c r="Q70" s="1" t="s">
        <v>31</v>
      </c>
      <c r="R70" s="3" t="s">
        <v>40</v>
      </c>
      <c r="S70" s="3" t="s">
        <v>35</v>
      </c>
      <c r="U70" s="1" t="s">
        <v>31</v>
      </c>
      <c r="V70" s="3" t="s">
        <v>35</v>
      </c>
      <c r="X70" s="3" t="s">
        <v>40</v>
      </c>
      <c r="Y70" s="3" t="s">
        <v>35</v>
      </c>
      <c r="AA70" s="3" t="s">
        <v>35</v>
      </c>
      <c r="AC70" s="3" t="s">
        <v>30</v>
      </c>
      <c r="AD70" s="1" t="str">
        <f>VLOOKUP($J70,$J$3:$AD$63,21,FALSE)</f>
        <v>m07</v>
      </c>
      <c r="AF70" s="3" t="s">
        <v>30</v>
      </c>
      <c r="AG70" s="1" t="s">
        <v>31</v>
      </c>
      <c r="AH70" s="1" t="str">
        <f>VLOOKUP($J70,$J$3:$AD$63,21,FALSE)</f>
        <v>m07</v>
      </c>
      <c r="AI70" s="1" t="str">
        <f t="shared" ref="AI70:AI72" si="120">VLOOKUP($J70,$J$3:$AI$63,26,FALSE)</f>
        <v>m08</v>
      </c>
      <c r="AK70" s="1" t="s">
        <v>31</v>
      </c>
      <c r="AL70" s="1" t="str">
        <f t="shared" ref="AL70:AL72" si="121">VLOOKUP($J70,$J$3:$AI$63,26,FALSE)</f>
        <v>m08</v>
      </c>
      <c r="AN70" s="3" t="s">
        <v>30</v>
      </c>
      <c r="AO70" s="1" t="s">
        <v>31</v>
      </c>
      <c r="AP70" s="3" t="s">
        <v>40</v>
      </c>
      <c r="AQ70" s="3" t="s">
        <v>35</v>
      </c>
      <c r="AR70" s="1" t="str">
        <f>VLOOKUP($J70,$J$3:$AD$63,21,FALSE)</f>
        <v>m07</v>
      </c>
      <c r="AS70" s="1" t="str">
        <f t="shared" ref="AS70:AS72" si="122">VLOOKUP($J70,$J$3:$AI$63,26,FALSE)</f>
        <v>m08</v>
      </c>
      <c r="AT70" s="1" t="str">
        <f t="shared" ref="AT70:AT72" si="123">VLOOKUP($J70,$J$3:$AT$64,37,FALSE)</f>
        <v>f16</v>
      </c>
      <c r="AU70" s="1" t="str">
        <f>VLOOKUP($J70,$J$3:$AU$63,38,FALSE)</f>
        <v>m10</v>
      </c>
      <c r="AW70" s="1" t="s">
        <v>31</v>
      </c>
      <c r="AX70" s="3" t="s">
        <v>35</v>
      </c>
      <c r="AY70" s="1" t="str">
        <f t="shared" ref="AY70:AY72" si="124">VLOOKUP($J70,$J$3:$AI$63,26,FALSE)</f>
        <v>m08</v>
      </c>
      <c r="AZ70" s="1" t="str">
        <f>VLOOKUP($J70,$J$3:$AU$63,38,FALSE)</f>
        <v>m10</v>
      </c>
      <c r="BB70" s="3" t="s">
        <v>40</v>
      </c>
      <c r="BC70" s="3" t="s">
        <v>35</v>
      </c>
      <c r="BD70" s="1" t="str">
        <f t="shared" ref="BD70:BD72" si="125">VLOOKUP($J70,$J$3:$AT$64,37,FALSE)</f>
        <v>f16</v>
      </c>
      <c r="BE70" s="1" t="str">
        <f>VLOOKUP($J70,$J$3:$AU$63,38,FALSE)</f>
        <v>m10</v>
      </c>
      <c r="BG70" s="3" t="s">
        <v>35</v>
      </c>
      <c r="BH70" s="1" t="str">
        <f>VLOOKUP($J70,$J$3:$AU$63,38,FALSE)</f>
        <v>m10</v>
      </c>
      <c r="BJ70" s="1" t="str">
        <f>VLOOKUP($J70,$J$3:$AD$63,21,FALSE)</f>
        <v>m07</v>
      </c>
      <c r="BL70" s="1" t="str">
        <f>VLOOKUP($J70,$J$3:$AD$63,21,FALSE)</f>
        <v>m07</v>
      </c>
      <c r="BM70" s="1" t="str">
        <f t="shared" ref="BM70:BO72" si="126">VLOOKUP($J70,$J$3:$AI$63,26,FALSE)</f>
        <v>m08</v>
      </c>
      <c r="BO70" s="1" t="str">
        <f t="shared" si="126"/>
        <v>m08</v>
      </c>
      <c r="BQ70" s="1" t="str">
        <f>VLOOKUP($J70,$J$3:$AD$63,21,FALSE)</f>
        <v>m07</v>
      </c>
      <c r="BR70" s="1" t="str">
        <f t="shared" ref="BR70:BR72" si="127">VLOOKUP($J70,$J$3:$AI$63,26,FALSE)</f>
        <v>m08</v>
      </c>
      <c r="BS70" s="1" t="str">
        <f t="shared" ref="BS70:BS72" si="128">VLOOKUP($J70,$J$3:$AT$64,37,FALSE)</f>
        <v>f16</v>
      </c>
      <c r="BT70" s="1" t="str">
        <f>VLOOKUP($J70,$J$3:$AU$63,38,FALSE)</f>
        <v>m10</v>
      </c>
      <c r="BV70" s="1" t="str">
        <f t="shared" ref="BV70:BV72" si="129">VLOOKUP($J70,$J$3:$AI$63,26,FALSE)</f>
        <v>m08</v>
      </c>
      <c r="BW70" s="1" t="str">
        <f>VLOOKUP($J70,$J$3:$AU$63,38,FALSE)</f>
        <v>m10</v>
      </c>
      <c r="BY70" s="1" t="str">
        <f t="shared" ref="BY70:BY72" si="130">VLOOKUP($J70,$J$3:$AT$64,37,FALSE)</f>
        <v>f16</v>
      </c>
      <c r="BZ70" s="1" t="str">
        <f>VLOOKUP($J70,$J$3:$AU$63,38,FALSE)</f>
        <v>m10</v>
      </c>
      <c r="CB70" s="1" t="str">
        <f>VLOOKUP($J70,$J$3:$AU$63,38,FALSE)</f>
        <v>m10</v>
      </c>
    </row>
    <row r="71" spans="9:80" x14ac:dyDescent="0.2">
      <c r="I71" s="6"/>
      <c r="J71" s="1" t="s">
        <v>127</v>
      </c>
      <c r="K71" s="1" t="s">
        <v>40</v>
      </c>
      <c r="L71" s="1" t="s">
        <v>35</v>
      </c>
      <c r="N71" s="1" t="s">
        <v>35</v>
      </c>
      <c r="P71" s="1" t="s">
        <v>40</v>
      </c>
      <c r="Q71" s="1" t="s">
        <v>35</v>
      </c>
      <c r="R71" s="3" t="s">
        <v>53</v>
      </c>
      <c r="S71" s="1" t="s">
        <v>37</v>
      </c>
      <c r="U71" s="1" t="s">
        <v>35</v>
      </c>
      <c r="V71" s="1" t="s">
        <v>37</v>
      </c>
      <c r="X71" s="3" t="s">
        <v>53</v>
      </c>
      <c r="Y71" s="1" t="s">
        <v>37</v>
      </c>
      <c r="AA71" s="1" t="s">
        <v>37</v>
      </c>
      <c r="AC71" s="1" t="s">
        <v>40</v>
      </c>
      <c r="AD71" s="1" t="str">
        <f>VLOOKUP($J71,$J$3:$AD$63,21,FALSE)</f>
        <v>f16</v>
      </c>
      <c r="AF71" s="1" t="s">
        <v>40</v>
      </c>
      <c r="AG71" s="1" t="s">
        <v>35</v>
      </c>
      <c r="AH71" s="1" t="str">
        <f>VLOOKUP($J71,$J$3:$AD$63,21,FALSE)</f>
        <v>f16</v>
      </c>
      <c r="AI71" s="1" t="str">
        <f t="shared" si="120"/>
        <v>m10</v>
      </c>
      <c r="AK71" s="1" t="s">
        <v>35</v>
      </c>
      <c r="AL71" s="1" t="str">
        <f t="shared" si="121"/>
        <v>m10</v>
      </c>
      <c r="AN71" s="1" t="s">
        <v>40</v>
      </c>
      <c r="AO71" s="1" t="s">
        <v>35</v>
      </c>
      <c r="AP71" s="3" t="s">
        <v>53</v>
      </c>
      <c r="AQ71" s="1" t="s">
        <v>37</v>
      </c>
      <c r="AR71" s="1" t="str">
        <f>VLOOKUP($J71,$J$3:$AD$63,21,FALSE)</f>
        <v>f16</v>
      </c>
      <c r="AS71" s="1" t="str">
        <f t="shared" si="122"/>
        <v>m10</v>
      </c>
      <c r="AT71" s="1" t="str">
        <f t="shared" si="123"/>
        <v>f20</v>
      </c>
      <c r="AU71" s="1" t="str">
        <f>VLOOKUP($J71,$J$3:$AU$63,38,FALSE)</f>
        <v>m12</v>
      </c>
      <c r="AW71" s="1" t="s">
        <v>35</v>
      </c>
      <c r="AX71" s="1" t="s">
        <v>37</v>
      </c>
      <c r="AY71" s="1" t="str">
        <f t="shared" si="124"/>
        <v>m10</v>
      </c>
      <c r="AZ71" s="1" t="str">
        <f>VLOOKUP($J71,$J$3:$AU$63,38,FALSE)</f>
        <v>m12</v>
      </c>
      <c r="BB71" s="3" t="s">
        <v>53</v>
      </c>
      <c r="BC71" s="1" t="s">
        <v>37</v>
      </c>
      <c r="BD71" s="1" t="str">
        <f t="shared" si="125"/>
        <v>f20</v>
      </c>
      <c r="BE71" s="1" t="str">
        <f>VLOOKUP($J71,$J$3:$AU$63,38,FALSE)</f>
        <v>m12</v>
      </c>
      <c r="BG71" s="1" t="s">
        <v>37</v>
      </c>
      <c r="BH71" s="1" t="str">
        <f>VLOOKUP($J71,$J$3:$AU$63,38,FALSE)</f>
        <v>m12</v>
      </c>
      <c r="BJ71" s="1" t="str">
        <f>VLOOKUP($J71,$J$3:$AD$63,21,FALSE)</f>
        <v>f16</v>
      </c>
      <c r="BL71" s="1" t="str">
        <f>VLOOKUP($J71,$J$3:$AD$63,21,FALSE)</f>
        <v>f16</v>
      </c>
      <c r="BM71" s="1" t="str">
        <f t="shared" si="126"/>
        <v>m10</v>
      </c>
      <c r="BO71" s="1" t="str">
        <f t="shared" si="126"/>
        <v>m10</v>
      </c>
      <c r="BQ71" s="1" t="str">
        <f>VLOOKUP($J71,$J$3:$AD$63,21,FALSE)</f>
        <v>f16</v>
      </c>
      <c r="BR71" s="1" t="str">
        <f t="shared" si="127"/>
        <v>m10</v>
      </c>
      <c r="BS71" s="1" t="str">
        <f t="shared" si="128"/>
        <v>f20</v>
      </c>
      <c r="BT71" s="1" t="str">
        <f>VLOOKUP($J71,$J$3:$AU$63,38,FALSE)</f>
        <v>m12</v>
      </c>
      <c r="BV71" s="1" t="str">
        <f t="shared" si="129"/>
        <v>m10</v>
      </c>
      <c r="BW71" s="1" t="str">
        <f>VLOOKUP($J71,$J$3:$AU$63,38,FALSE)</f>
        <v>m12</v>
      </c>
      <c r="BY71" s="1" t="str">
        <f t="shared" si="130"/>
        <v>f20</v>
      </c>
      <c r="BZ71" s="1" t="str">
        <f>VLOOKUP($J71,$J$3:$AU$63,38,FALSE)</f>
        <v>m12</v>
      </c>
      <c r="CB71" s="1" t="str">
        <f>VLOOKUP($J71,$J$3:$AU$63,38,FALSE)</f>
        <v>m12</v>
      </c>
    </row>
    <row r="72" spans="9:80" x14ac:dyDescent="0.2">
      <c r="I72" s="6"/>
      <c r="J72" s="1" t="s">
        <v>131</v>
      </c>
      <c r="K72" s="1" t="s">
        <v>41</v>
      </c>
      <c r="L72" s="1" t="s">
        <v>42</v>
      </c>
      <c r="N72" s="1" t="s">
        <v>42</v>
      </c>
      <c r="P72" s="1" t="s">
        <v>41</v>
      </c>
      <c r="Q72" s="1" t="s">
        <v>42</v>
      </c>
      <c r="R72" s="3" t="s">
        <v>60</v>
      </c>
      <c r="S72" s="3" t="s">
        <v>29</v>
      </c>
      <c r="U72" s="1" t="s">
        <v>42</v>
      </c>
      <c r="V72" s="3" t="s">
        <v>29</v>
      </c>
      <c r="X72" s="3" t="s">
        <v>60</v>
      </c>
      <c r="Y72" s="3" t="s">
        <v>29</v>
      </c>
      <c r="AA72" s="3" t="s">
        <v>29</v>
      </c>
      <c r="AC72" s="1" t="s">
        <v>41</v>
      </c>
      <c r="AD72" s="1" t="str">
        <f>VLOOKUP($J72,$J$3:$AD$63,21,FALSE)</f>
        <v>m14</v>
      </c>
      <c r="AF72" s="1" t="s">
        <v>41</v>
      </c>
      <c r="AG72" s="1" t="s">
        <v>42</v>
      </c>
      <c r="AH72" s="1" t="str">
        <f>VLOOKUP($J72,$J$3:$AD$63,21,FALSE)</f>
        <v>m14</v>
      </c>
      <c r="AI72" s="1" t="str">
        <f t="shared" si="120"/>
        <v>m15</v>
      </c>
      <c r="AK72" s="1" t="s">
        <v>42</v>
      </c>
      <c r="AL72" s="1" t="str">
        <f t="shared" si="121"/>
        <v>m15</v>
      </c>
      <c r="AN72" s="1" t="s">
        <v>41</v>
      </c>
      <c r="AO72" s="1" t="s">
        <v>42</v>
      </c>
      <c r="AP72" s="3" t="s">
        <v>60</v>
      </c>
      <c r="AQ72" s="3" t="s">
        <v>29</v>
      </c>
      <c r="AR72" s="1" t="str">
        <f>VLOOKUP($J72,$J$3:$AD$63,21,FALSE)</f>
        <v>m14</v>
      </c>
      <c r="AS72" s="1" t="str">
        <f t="shared" si="122"/>
        <v>m15</v>
      </c>
      <c r="AT72" s="1" t="str">
        <f t="shared" si="123"/>
        <v>f27</v>
      </c>
      <c r="AU72" s="1" t="str">
        <f t="shared" ref="AU72" si="131">VLOOKUP($J72,$J$3:$AU$63,38,FALSE)</f>
        <v>m17</v>
      </c>
      <c r="AW72" s="1" t="s">
        <v>42</v>
      </c>
      <c r="AX72" s="3" t="s">
        <v>29</v>
      </c>
      <c r="AY72" s="1" t="str">
        <f t="shared" si="124"/>
        <v>m15</v>
      </c>
      <c r="AZ72" s="1" t="str">
        <f t="shared" ref="AZ72" si="132">VLOOKUP($J72,$J$3:$AU$63,38,FALSE)</f>
        <v>m17</v>
      </c>
      <c r="BB72" s="3" t="s">
        <v>60</v>
      </c>
      <c r="BC72" s="3" t="s">
        <v>29</v>
      </c>
      <c r="BD72" s="1" t="str">
        <f t="shared" si="125"/>
        <v>f27</v>
      </c>
      <c r="BE72" s="1" t="str">
        <f t="shared" ref="BE72" si="133">VLOOKUP($J72,$J$3:$AU$63,38,FALSE)</f>
        <v>m17</v>
      </c>
      <c r="BG72" s="3" t="s">
        <v>29</v>
      </c>
      <c r="BH72" s="1" t="str">
        <f t="shared" ref="BH72" si="134">VLOOKUP($J72,$J$3:$AU$63,38,FALSE)</f>
        <v>m17</v>
      </c>
      <c r="BJ72" s="1" t="str">
        <f>VLOOKUP($J72,$J$3:$AD$63,21,FALSE)</f>
        <v>m14</v>
      </c>
      <c r="BL72" s="1" t="str">
        <f>VLOOKUP($J72,$J$3:$AD$63,21,FALSE)</f>
        <v>m14</v>
      </c>
      <c r="BM72" s="1" t="str">
        <f t="shared" si="126"/>
        <v>m15</v>
      </c>
      <c r="BO72" s="1" t="str">
        <f t="shared" si="126"/>
        <v>m15</v>
      </c>
      <c r="BQ72" s="1" t="str">
        <f>VLOOKUP($J72,$J$3:$AD$63,21,FALSE)</f>
        <v>m14</v>
      </c>
      <c r="BR72" s="1" t="str">
        <f t="shared" si="127"/>
        <v>m15</v>
      </c>
      <c r="BS72" s="1" t="str">
        <f t="shared" si="128"/>
        <v>f27</v>
      </c>
      <c r="BT72" s="1" t="str">
        <f t="shared" ref="BT72" si="135">VLOOKUP($J72,$J$3:$AU$63,38,FALSE)</f>
        <v>m17</v>
      </c>
      <c r="BV72" s="1" t="str">
        <f t="shared" si="129"/>
        <v>m15</v>
      </c>
      <c r="BW72" s="1" t="str">
        <f t="shared" ref="BW72" si="136">VLOOKUP($J72,$J$3:$AU$63,38,FALSE)</f>
        <v>m17</v>
      </c>
      <c r="BY72" s="1" t="str">
        <f t="shared" si="130"/>
        <v>f27</v>
      </c>
      <c r="BZ72" s="1" t="str">
        <f t="shared" ref="BZ72:CB72" si="137">VLOOKUP($J72,$J$3:$AU$63,38,FALSE)</f>
        <v>m17</v>
      </c>
      <c r="CB72" s="1" t="str">
        <f t="shared" si="137"/>
        <v>m17</v>
      </c>
    </row>
    <row r="73" spans="9:80" x14ac:dyDescent="0.2">
      <c r="I73" s="6"/>
      <c r="J73" s="1" t="s">
        <v>135</v>
      </c>
      <c r="K73" s="1" t="s">
        <v>60</v>
      </c>
      <c r="L73" s="1" t="s">
        <v>29</v>
      </c>
      <c r="N73" s="1" t="s">
        <v>29</v>
      </c>
      <c r="P73" s="1" t="s">
        <v>60</v>
      </c>
      <c r="Q73" s="1" t="s">
        <v>29</v>
      </c>
      <c r="R73" s="1" t="s">
        <v>64</v>
      </c>
      <c r="S73" s="1" t="s">
        <v>79</v>
      </c>
      <c r="U73" s="1" t="s">
        <v>29</v>
      </c>
      <c r="V73" s="1" t="s">
        <v>79</v>
      </c>
      <c r="X73" s="1" t="s">
        <v>64</v>
      </c>
      <c r="Y73" s="1" t="s">
        <v>79</v>
      </c>
      <c r="AA73" s="1" t="s">
        <v>79</v>
      </c>
      <c r="AC73" s="1" t="s">
        <v>60</v>
      </c>
      <c r="AD73" s="1" t="s">
        <v>71</v>
      </c>
      <c r="AF73" s="1" t="s">
        <v>60</v>
      </c>
      <c r="AG73" s="1" t="s">
        <v>29</v>
      </c>
      <c r="AH73" s="1" t="s">
        <v>71</v>
      </c>
      <c r="AI73" s="3" t="s">
        <v>84</v>
      </c>
      <c r="AK73" s="1" t="s">
        <v>29</v>
      </c>
      <c r="AL73" s="3" t="s">
        <v>84</v>
      </c>
      <c r="AN73" s="1" t="s">
        <v>60</v>
      </c>
      <c r="AO73" s="1" t="s">
        <v>29</v>
      </c>
      <c r="AP73" s="1" t="s">
        <v>64</v>
      </c>
      <c r="AQ73" s="1" t="s">
        <v>79</v>
      </c>
      <c r="AR73" s="1" t="s">
        <v>71</v>
      </c>
      <c r="AS73" s="3" t="s">
        <v>84</v>
      </c>
      <c r="AT73" s="3" t="s">
        <v>75</v>
      </c>
      <c r="AU73" s="3" t="s">
        <v>86</v>
      </c>
      <c r="AW73" s="1" t="s">
        <v>29</v>
      </c>
      <c r="AX73" s="1" t="s">
        <v>79</v>
      </c>
      <c r="AY73" s="3" t="s">
        <v>84</v>
      </c>
      <c r="AZ73" s="3" t="s">
        <v>86</v>
      </c>
      <c r="BB73" s="1" t="s">
        <v>64</v>
      </c>
      <c r="BC73" s="1" t="s">
        <v>79</v>
      </c>
      <c r="BD73" s="3" t="s">
        <v>75</v>
      </c>
      <c r="BE73" s="3" t="s">
        <v>86</v>
      </c>
      <c r="BG73" s="1" t="s">
        <v>79</v>
      </c>
      <c r="BH73" s="3" t="s">
        <v>86</v>
      </c>
      <c r="BJ73" s="1" t="s">
        <v>71</v>
      </c>
      <c r="BL73" s="1" t="s">
        <v>71</v>
      </c>
      <c r="BM73" s="3" t="s">
        <v>84</v>
      </c>
      <c r="BO73" s="3" t="s">
        <v>84</v>
      </c>
      <c r="BQ73" s="1" t="s">
        <v>71</v>
      </c>
      <c r="BR73" s="3" t="s">
        <v>84</v>
      </c>
      <c r="BS73" s="3" t="s">
        <v>75</v>
      </c>
      <c r="BT73" s="3" t="s">
        <v>86</v>
      </c>
      <c r="BV73" s="3" t="s">
        <v>84</v>
      </c>
      <c r="BW73" s="3" t="s">
        <v>86</v>
      </c>
      <c r="BY73" s="3" t="s">
        <v>75</v>
      </c>
      <c r="BZ73" s="3" t="s">
        <v>86</v>
      </c>
      <c r="CB73" s="3" t="s">
        <v>86</v>
      </c>
    </row>
    <row r="74" spans="9:80" x14ac:dyDescent="0.2">
      <c r="U74" s="1"/>
      <c r="V74" s="1"/>
      <c r="X74" s="1"/>
      <c r="Y74" s="1"/>
      <c r="AA74" s="1"/>
      <c r="AC74" s="1"/>
      <c r="AF74" s="1"/>
      <c r="AG74" s="1"/>
      <c r="AK74" s="1"/>
      <c r="AN74" s="1"/>
      <c r="AO74" s="1"/>
      <c r="AP74" s="1"/>
      <c r="AQ74" s="1"/>
      <c r="AW74" s="1"/>
      <c r="AX74" s="1"/>
      <c r="BB74" s="1"/>
      <c r="BC74" s="1"/>
      <c r="BG74" s="1"/>
    </row>
    <row r="75" spans="9:80" x14ac:dyDescent="0.2">
      <c r="I75" s="6" t="s">
        <v>61</v>
      </c>
      <c r="J75" s="1" t="s">
        <v>123</v>
      </c>
      <c r="K75" s="3" t="s">
        <v>30</v>
      </c>
      <c r="L75" s="1" t="s">
        <v>31</v>
      </c>
      <c r="N75" s="1" t="s">
        <v>31</v>
      </c>
      <c r="P75" s="3" t="s">
        <v>30</v>
      </c>
      <c r="Q75" s="1" t="s">
        <v>31</v>
      </c>
      <c r="R75" s="3" t="s">
        <v>40</v>
      </c>
      <c r="S75" s="3" t="s">
        <v>35</v>
      </c>
      <c r="U75" s="1" t="s">
        <v>31</v>
      </c>
      <c r="V75" s="3" t="s">
        <v>35</v>
      </c>
      <c r="X75" s="3" t="s">
        <v>40</v>
      </c>
      <c r="Y75" s="3" t="s">
        <v>35</v>
      </c>
      <c r="AA75" s="3" t="s">
        <v>35</v>
      </c>
      <c r="AC75" s="3" t="s">
        <v>30</v>
      </c>
      <c r="AD75" s="1" t="str">
        <f>VLOOKUP($J75,$J$3:$AD$73,21,FALSE)</f>
        <v>m07</v>
      </c>
      <c r="AF75" s="3" t="s">
        <v>30</v>
      </c>
      <c r="AG75" s="1" t="s">
        <v>31</v>
      </c>
      <c r="AH75" s="1" t="str">
        <f>VLOOKUP($J75,$J$3:$AD$73,21,FALSE)</f>
        <v>m07</v>
      </c>
      <c r="AI75" s="1" t="str">
        <f>VLOOKUP($J75,$J$3:$AI$73,26,FALSE)</f>
        <v>m08</v>
      </c>
      <c r="AK75" s="1" t="s">
        <v>31</v>
      </c>
      <c r="AL75" s="1" t="str">
        <f>VLOOKUP($J75,$J$3:$AI$73,26,FALSE)</f>
        <v>m08</v>
      </c>
      <c r="AN75" s="3" t="s">
        <v>30</v>
      </c>
      <c r="AO75" s="1" t="s">
        <v>31</v>
      </c>
      <c r="AP75" s="3" t="s">
        <v>40</v>
      </c>
      <c r="AQ75" s="3" t="s">
        <v>35</v>
      </c>
      <c r="AR75" s="1" t="str">
        <f>VLOOKUP($J75,$J$3:$AD$73,21,FALSE)</f>
        <v>m07</v>
      </c>
      <c r="AS75" s="1" t="str">
        <f>VLOOKUP($J75,$J$3:$AI$73,26,FALSE)</f>
        <v>m08</v>
      </c>
      <c r="AT75" s="1" t="str">
        <f>VLOOKUP($J75,$J$3:$AT$73,37,FALSE)</f>
        <v>f16</v>
      </c>
      <c r="AU75" s="1" t="str">
        <f t="shared" ref="AU75:AU81" si="138">VLOOKUP($J75,$J$3:$AU$73,38,FALSE)</f>
        <v>m10</v>
      </c>
      <c r="AW75" s="1" t="s">
        <v>31</v>
      </c>
      <c r="AX75" s="3" t="s">
        <v>35</v>
      </c>
      <c r="AY75" s="1" t="str">
        <f>VLOOKUP($J75,$J$3:$AI$73,26,FALSE)</f>
        <v>m08</v>
      </c>
      <c r="AZ75" s="1" t="str">
        <f t="shared" ref="AZ75:AZ81" si="139">VLOOKUP($J75,$J$3:$AU$73,38,FALSE)</f>
        <v>m10</v>
      </c>
      <c r="BB75" s="3" t="s">
        <v>40</v>
      </c>
      <c r="BC75" s="3" t="s">
        <v>35</v>
      </c>
      <c r="BD75" s="1" t="str">
        <f>VLOOKUP($J75,$J$3:$AT$73,37,FALSE)</f>
        <v>f16</v>
      </c>
      <c r="BE75" s="1" t="str">
        <f t="shared" ref="BE75:BE81" si="140">VLOOKUP($J75,$J$3:$AU$73,38,FALSE)</f>
        <v>m10</v>
      </c>
      <c r="BG75" s="3" t="s">
        <v>35</v>
      </c>
      <c r="BH75" s="1" t="str">
        <f t="shared" ref="BH75:BH81" si="141">VLOOKUP($J75,$J$3:$AU$73,38,FALSE)</f>
        <v>m10</v>
      </c>
      <c r="BJ75" s="1" t="str">
        <f>VLOOKUP($J75,$J$3:$AD$73,21,FALSE)</f>
        <v>m07</v>
      </c>
      <c r="BL75" s="1" t="str">
        <f>VLOOKUP($J75,$J$3:$AD$73,21,FALSE)</f>
        <v>m07</v>
      </c>
      <c r="BM75" s="1" t="str">
        <f>VLOOKUP($J75,$J$3:$AI$73,26,FALSE)</f>
        <v>m08</v>
      </c>
      <c r="BO75" s="1" t="str">
        <f>VLOOKUP($J75,$J$3:$AI$73,26,FALSE)</f>
        <v>m08</v>
      </c>
      <c r="BQ75" s="1" t="str">
        <f>VLOOKUP($J75,$J$3:$AD$73,21,FALSE)</f>
        <v>m07</v>
      </c>
      <c r="BR75" s="1" t="str">
        <f>VLOOKUP($J75,$J$3:$AI$73,26,FALSE)</f>
        <v>m08</v>
      </c>
      <c r="BS75" s="1" t="str">
        <f>VLOOKUP($J75,$J$3:$AT$73,37,FALSE)</f>
        <v>f16</v>
      </c>
      <c r="BT75" s="1" t="str">
        <f t="shared" ref="BT75:BT81" si="142">VLOOKUP($J75,$J$3:$AU$73,38,FALSE)</f>
        <v>m10</v>
      </c>
      <c r="BV75" s="1" t="str">
        <f>VLOOKUP($J75,$J$3:$AI$73,26,FALSE)</f>
        <v>m08</v>
      </c>
      <c r="BW75" s="1" t="str">
        <f t="shared" ref="BW75:BW81" si="143">VLOOKUP($J75,$J$3:$AU$73,38,FALSE)</f>
        <v>m10</v>
      </c>
      <c r="BY75" s="1" t="str">
        <f>VLOOKUP($J75,$J$3:$AT$73,37,FALSE)</f>
        <v>f16</v>
      </c>
      <c r="BZ75" s="1" t="str">
        <f t="shared" ref="BZ75:BZ81" si="144">VLOOKUP($J75,$J$3:$AU$73,38,FALSE)</f>
        <v>m10</v>
      </c>
      <c r="CB75" s="1" t="str">
        <f t="shared" ref="CB75:CB81" si="145">VLOOKUP($J75,$J$3:$AU$73,38,FALSE)</f>
        <v>m10</v>
      </c>
    </row>
    <row r="76" spans="9:80" x14ac:dyDescent="0.2">
      <c r="I76" s="6"/>
      <c r="J76" s="1" t="s">
        <v>125</v>
      </c>
      <c r="K76" s="1" t="s">
        <v>32</v>
      </c>
      <c r="L76" s="1" t="s">
        <v>34</v>
      </c>
      <c r="N76" s="1" t="s">
        <v>34</v>
      </c>
      <c r="P76" s="1" t="s">
        <v>32</v>
      </c>
      <c r="Q76" s="1" t="s">
        <v>34</v>
      </c>
      <c r="R76" s="3" t="s">
        <v>44</v>
      </c>
      <c r="S76" s="3" t="s">
        <v>45</v>
      </c>
      <c r="U76" s="1" t="s">
        <v>34</v>
      </c>
      <c r="V76" s="3" t="s">
        <v>45</v>
      </c>
      <c r="X76" s="3" t="s">
        <v>44</v>
      </c>
      <c r="Y76" s="3" t="s">
        <v>45</v>
      </c>
      <c r="AA76" s="3" t="s">
        <v>45</v>
      </c>
      <c r="AC76" s="1" t="s">
        <v>32</v>
      </c>
      <c r="AD76" s="1" t="str">
        <f t="shared" ref="AD76:AD81" si="146">VLOOKUP($J76,$J$3:$AD$73,21,FALSE)</f>
        <v>f13</v>
      </c>
      <c r="AF76" s="1" t="s">
        <v>32</v>
      </c>
      <c r="AG76" s="1" t="s">
        <v>34</v>
      </c>
      <c r="AH76" s="1" t="str">
        <f t="shared" ref="AH76:AH81" si="147">VLOOKUP($J76,$J$3:$AD$73,21,FALSE)</f>
        <v>f13</v>
      </c>
      <c r="AI76" s="1" t="str">
        <f t="shared" ref="AI76:AI81" si="148">VLOOKUP($J76,$J$3:$AI$73,26,FALSE)</f>
        <v>f14</v>
      </c>
      <c r="AK76" s="1" t="s">
        <v>34</v>
      </c>
      <c r="AL76" s="1" t="str">
        <f t="shared" ref="AL76:AL81" si="149">VLOOKUP($J76,$J$3:$AI$73,26,FALSE)</f>
        <v>f14</v>
      </c>
      <c r="AN76" s="1" t="s">
        <v>32</v>
      </c>
      <c r="AO76" s="1" t="s">
        <v>34</v>
      </c>
      <c r="AP76" s="3" t="s">
        <v>44</v>
      </c>
      <c r="AQ76" s="3" t="s">
        <v>45</v>
      </c>
      <c r="AR76" s="1" t="str">
        <f t="shared" ref="AR76:AR81" si="150">VLOOKUP($J76,$J$3:$AD$73,21,FALSE)</f>
        <v>f13</v>
      </c>
      <c r="AS76" s="1" t="str">
        <f t="shared" ref="AS76:AS81" si="151">VLOOKUP($J76,$J$3:$AI$73,26,FALSE)</f>
        <v>f14</v>
      </c>
      <c r="AT76" s="1" t="str">
        <f t="shared" ref="AT76:AT81" si="152">VLOOKUP($J76,$J$3:$AT$73,37,FALSE)</f>
        <v>f17</v>
      </c>
      <c r="AU76" s="1" t="str">
        <f t="shared" si="138"/>
        <v>f18</v>
      </c>
      <c r="AW76" s="1" t="s">
        <v>34</v>
      </c>
      <c r="AX76" s="3" t="s">
        <v>45</v>
      </c>
      <c r="AY76" s="1" t="str">
        <f t="shared" ref="AY76:AY81" si="153">VLOOKUP($J76,$J$3:$AI$73,26,FALSE)</f>
        <v>f14</v>
      </c>
      <c r="AZ76" s="1" t="str">
        <f t="shared" si="139"/>
        <v>f18</v>
      </c>
      <c r="BB76" s="3" t="s">
        <v>44</v>
      </c>
      <c r="BC76" s="3" t="s">
        <v>45</v>
      </c>
      <c r="BD76" s="1" t="str">
        <f t="shared" ref="BD76:BD81" si="154">VLOOKUP($J76,$J$3:$AT$73,37,FALSE)</f>
        <v>f17</v>
      </c>
      <c r="BE76" s="1" t="str">
        <f t="shared" si="140"/>
        <v>f18</v>
      </c>
      <c r="BG76" s="3" t="s">
        <v>45</v>
      </c>
      <c r="BH76" s="1" t="str">
        <f t="shared" si="141"/>
        <v>f18</v>
      </c>
      <c r="BJ76" s="1" t="str">
        <f t="shared" ref="BJ76:BL81" si="155">VLOOKUP($J76,$J$3:$AD$73,21,FALSE)</f>
        <v>f13</v>
      </c>
      <c r="BL76" s="1" t="str">
        <f t="shared" si="155"/>
        <v>f13</v>
      </c>
      <c r="BM76" s="1" t="str">
        <f t="shared" ref="BM76:BO81" si="156">VLOOKUP($J76,$J$3:$AI$73,26,FALSE)</f>
        <v>f14</v>
      </c>
      <c r="BO76" s="1" t="str">
        <f t="shared" si="156"/>
        <v>f14</v>
      </c>
      <c r="BQ76" s="1" t="str">
        <f t="shared" ref="BQ76:BQ81" si="157">VLOOKUP($J76,$J$3:$AD$73,21,FALSE)</f>
        <v>f13</v>
      </c>
      <c r="BR76" s="1" t="str">
        <f t="shared" ref="BR76:BR81" si="158">VLOOKUP($J76,$J$3:$AI$73,26,FALSE)</f>
        <v>f14</v>
      </c>
      <c r="BS76" s="1" t="str">
        <f t="shared" ref="BS76:BS81" si="159">VLOOKUP($J76,$J$3:$AT$73,37,FALSE)</f>
        <v>f17</v>
      </c>
      <c r="BT76" s="1" t="str">
        <f t="shared" si="142"/>
        <v>f18</v>
      </c>
      <c r="BV76" s="1" t="str">
        <f t="shared" ref="BV76:BV81" si="160">VLOOKUP($J76,$J$3:$AI$73,26,FALSE)</f>
        <v>f14</v>
      </c>
      <c r="BW76" s="1" t="str">
        <f t="shared" si="143"/>
        <v>f18</v>
      </c>
      <c r="BY76" s="1" t="str">
        <f t="shared" ref="BY76:BY81" si="161">VLOOKUP($J76,$J$3:$AT$73,37,FALSE)</f>
        <v>f17</v>
      </c>
      <c r="BZ76" s="1" t="str">
        <f t="shared" si="144"/>
        <v>f18</v>
      </c>
      <c r="CB76" s="1" t="str">
        <f t="shared" si="145"/>
        <v>f18</v>
      </c>
    </row>
    <row r="77" spans="9:80" x14ac:dyDescent="0.2">
      <c r="I77" s="6"/>
      <c r="J77" s="1" t="s">
        <v>127</v>
      </c>
      <c r="K77" s="1" t="s">
        <v>40</v>
      </c>
      <c r="L77" s="1" t="s">
        <v>35</v>
      </c>
      <c r="N77" s="1" t="s">
        <v>35</v>
      </c>
      <c r="P77" s="1" t="s">
        <v>40</v>
      </c>
      <c r="Q77" s="1" t="s">
        <v>35</v>
      </c>
      <c r="R77" s="3" t="s">
        <v>53</v>
      </c>
      <c r="S77" s="1" t="s">
        <v>37</v>
      </c>
      <c r="U77" s="1" t="s">
        <v>35</v>
      </c>
      <c r="V77" s="1" t="s">
        <v>37</v>
      </c>
      <c r="X77" s="3" t="s">
        <v>53</v>
      </c>
      <c r="Y77" s="1" t="s">
        <v>37</v>
      </c>
      <c r="AA77" s="1" t="s">
        <v>37</v>
      </c>
      <c r="AC77" s="1" t="s">
        <v>40</v>
      </c>
      <c r="AD77" s="1" t="str">
        <f t="shared" si="146"/>
        <v>f16</v>
      </c>
      <c r="AF77" s="1" t="s">
        <v>40</v>
      </c>
      <c r="AG77" s="1" t="s">
        <v>35</v>
      </c>
      <c r="AH77" s="1" t="str">
        <f t="shared" si="147"/>
        <v>f16</v>
      </c>
      <c r="AI77" s="1" t="str">
        <f t="shared" si="148"/>
        <v>m10</v>
      </c>
      <c r="AK77" s="1" t="s">
        <v>35</v>
      </c>
      <c r="AL77" s="1" t="str">
        <f t="shared" si="149"/>
        <v>m10</v>
      </c>
      <c r="AN77" s="1" t="s">
        <v>40</v>
      </c>
      <c r="AO77" s="1" t="s">
        <v>35</v>
      </c>
      <c r="AP77" s="3" t="s">
        <v>53</v>
      </c>
      <c r="AQ77" s="1" t="s">
        <v>37</v>
      </c>
      <c r="AR77" s="1" t="str">
        <f t="shared" si="150"/>
        <v>f16</v>
      </c>
      <c r="AS77" s="1" t="str">
        <f t="shared" si="151"/>
        <v>m10</v>
      </c>
      <c r="AT77" s="1" t="str">
        <f t="shared" si="152"/>
        <v>f20</v>
      </c>
      <c r="AU77" s="1" t="str">
        <f t="shared" si="138"/>
        <v>m12</v>
      </c>
      <c r="AW77" s="1" t="s">
        <v>35</v>
      </c>
      <c r="AX77" s="1" t="s">
        <v>37</v>
      </c>
      <c r="AY77" s="1" t="str">
        <f t="shared" si="153"/>
        <v>m10</v>
      </c>
      <c r="AZ77" s="1" t="str">
        <f t="shared" si="139"/>
        <v>m12</v>
      </c>
      <c r="BB77" s="3" t="s">
        <v>53</v>
      </c>
      <c r="BC77" s="1" t="s">
        <v>37</v>
      </c>
      <c r="BD77" s="1" t="str">
        <f t="shared" si="154"/>
        <v>f20</v>
      </c>
      <c r="BE77" s="1" t="str">
        <f t="shared" si="140"/>
        <v>m12</v>
      </c>
      <c r="BG77" s="1" t="s">
        <v>37</v>
      </c>
      <c r="BH77" s="1" t="str">
        <f t="shared" si="141"/>
        <v>m12</v>
      </c>
      <c r="BJ77" s="1" t="str">
        <f t="shared" si="155"/>
        <v>f16</v>
      </c>
      <c r="BL77" s="1" t="str">
        <f t="shared" si="155"/>
        <v>f16</v>
      </c>
      <c r="BM77" s="1" t="str">
        <f t="shared" si="156"/>
        <v>m10</v>
      </c>
      <c r="BO77" s="1" t="str">
        <f t="shared" si="156"/>
        <v>m10</v>
      </c>
      <c r="BQ77" s="1" t="str">
        <f t="shared" si="157"/>
        <v>f16</v>
      </c>
      <c r="BR77" s="1" t="str">
        <f t="shared" si="158"/>
        <v>m10</v>
      </c>
      <c r="BS77" s="1" t="str">
        <f t="shared" si="159"/>
        <v>f20</v>
      </c>
      <c r="BT77" s="1" t="str">
        <f t="shared" si="142"/>
        <v>m12</v>
      </c>
      <c r="BV77" s="1" t="str">
        <f t="shared" si="160"/>
        <v>m10</v>
      </c>
      <c r="BW77" s="1" t="str">
        <f t="shared" si="143"/>
        <v>m12</v>
      </c>
      <c r="BY77" s="1" t="str">
        <f t="shared" si="161"/>
        <v>f20</v>
      </c>
      <c r="BZ77" s="1" t="str">
        <f t="shared" si="144"/>
        <v>m12</v>
      </c>
      <c r="CB77" s="1" t="str">
        <f t="shared" si="145"/>
        <v>m12</v>
      </c>
    </row>
    <row r="78" spans="9:80" x14ac:dyDescent="0.2">
      <c r="I78" s="6"/>
      <c r="J78" s="1" t="s">
        <v>128</v>
      </c>
      <c r="K78" s="1" t="s">
        <v>44</v>
      </c>
      <c r="L78" s="1" t="s">
        <v>45</v>
      </c>
      <c r="N78" s="1" t="s">
        <v>45</v>
      </c>
      <c r="P78" s="1" t="s">
        <v>44</v>
      </c>
      <c r="Q78" s="1" t="s">
        <v>45</v>
      </c>
      <c r="R78" s="1" t="s">
        <v>54</v>
      </c>
      <c r="S78" s="1" t="s">
        <v>55</v>
      </c>
      <c r="U78" s="1" t="s">
        <v>45</v>
      </c>
      <c r="V78" s="1" t="s">
        <v>55</v>
      </c>
      <c r="X78" s="1" t="s">
        <v>54</v>
      </c>
      <c r="Y78" s="1" t="s">
        <v>55</v>
      </c>
      <c r="AA78" s="1" t="s">
        <v>55</v>
      </c>
      <c r="AC78" s="1" t="s">
        <v>44</v>
      </c>
      <c r="AD78" s="1" t="str">
        <f t="shared" si="146"/>
        <v>f17</v>
      </c>
      <c r="AF78" s="1" t="s">
        <v>44</v>
      </c>
      <c r="AG78" s="1" t="s">
        <v>45</v>
      </c>
      <c r="AH78" s="1" t="str">
        <f t="shared" si="147"/>
        <v>f17</v>
      </c>
      <c r="AI78" s="1" t="str">
        <f t="shared" si="148"/>
        <v>f18</v>
      </c>
      <c r="AK78" s="1" t="s">
        <v>45</v>
      </c>
      <c r="AL78" s="1" t="str">
        <f t="shared" si="149"/>
        <v>f18</v>
      </c>
      <c r="AN78" s="1" t="s">
        <v>44</v>
      </c>
      <c r="AO78" s="1" t="s">
        <v>45</v>
      </c>
      <c r="AP78" s="1" t="s">
        <v>54</v>
      </c>
      <c r="AQ78" s="1" t="s">
        <v>55</v>
      </c>
      <c r="AR78" s="1" t="str">
        <f t="shared" si="150"/>
        <v>f17</v>
      </c>
      <c r="AS78" s="1" t="str">
        <f t="shared" si="151"/>
        <v>f18</v>
      </c>
      <c r="AT78" s="1" t="str">
        <f t="shared" si="152"/>
        <v>f21</v>
      </c>
      <c r="AU78" s="1" t="str">
        <f t="shared" si="138"/>
        <v>f22</v>
      </c>
      <c r="AW78" s="1" t="s">
        <v>45</v>
      </c>
      <c r="AX78" s="1" t="s">
        <v>55</v>
      </c>
      <c r="AY78" s="1" t="str">
        <f t="shared" si="153"/>
        <v>f18</v>
      </c>
      <c r="AZ78" s="1" t="str">
        <f t="shared" si="139"/>
        <v>f22</v>
      </c>
      <c r="BB78" s="1" t="s">
        <v>54</v>
      </c>
      <c r="BC78" s="1" t="s">
        <v>55</v>
      </c>
      <c r="BD78" s="1" t="str">
        <f t="shared" si="154"/>
        <v>f21</v>
      </c>
      <c r="BE78" s="1" t="str">
        <f t="shared" si="140"/>
        <v>f22</v>
      </c>
      <c r="BG78" s="1" t="s">
        <v>55</v>
      </c>
      <c r="BH78" s="1" t="str">
        <f t="shared" si="141"/>
        <v>f22</v>
      </c>
      <c r="BJ78" s="1" t="str">
        <f t="shared" si="155"/>
        <v>f17</v>
      </c>
      <c r="BL78" s="1" t="str">
        <f t="shared" si="155"/>
        <v>f17</v>
      </c>
      <c r="BM78" s="1" t="str">
        <f t="shared" si="156"/>
        <v>f18</v>
      </c>
      <c r="BO78" s="1" t="str">
        <f t="shared" si="156"/>
        <v>f18</v>
      </c>
      <c r="BQ78" s="1" t="str">
        <f t="shared" si="157"/>
        <v>f17</v>
      </c>
      <c r="BR78" s="1" t="str">
        <f t="shared" si="158"/>
        <v>f18</v>
      </c>
      <c r="BS78" s="1" t="str">
        <f t="shared" si="159"/>
        <v>f21</v>
      </c>
      <c r="BT78" s="1" t="str">
        <f t="shared" si="142"/>
        <v>f22</v>
      </c>
      <c r="BV78" s="1" t="str">
        <f t="shared" si="160"/>
        <v>f18</v>
      </c>
      <c r="BW78" s="1" t="str">
        <f t="shared" si="143"/>
        <v>f22</v>
      </c>
      <c r="BY78" s="1" t="str">
        <f t="shared" si="161"/>
        <v>f21</v>
      </c>
      <c r="BZ78" s="1" t="str">
        <f t="shared" si="144"/>
        <v>f22</v>
      </c>
      <c r="CB78" s="1" t="str">
        <f t="shared" si="145"/>
        <v>f22</v>
      </c>
    </row>
    <row r="79" spans="9:80" x14ac:dyDescent="0.2">
      <c r="I79" s="6"/>
      <c r="J79" s="1" t="s">
        <v>131</v>
      </c>
      <c r="K79" s="1" t="s">
        <v>41</v>
      </c>
      <c r="L79" s="1" t="s">
        <v>42</v>
      </c>
      <c r="N79" s="1" t="s">
        <v>42</v>
      </c>
      <c r="P79" s="1" t="s">
        <v>41</v>
      </c>
      <c r="Q79" s="1" t="s">
        <v>42</v>
      </c>
      <c r="R79" s="3" t="s">
        <v>60</v>
      </c>
      <c r="S79" s="3" t="s">
        <v>29</v>
      </c>
      <c r="U79" s="1" t="s">
        <v>42</v>
      </c>
      <c r="V79" s="3" t="s">
        <v>29</v>
      </c>
      <c r="X79" s="3" t="s">
        <v>60</v>
      </c>
      <c r="Y79" s="3" t="s">
        <v>29</v>
      </c>
      <c r="AA79" s="3" t="s">
        <v>29</v>
      </c>
      <c r="AC79" s="1" t="s">
        <v>41</v>
      </c>
      <c r="AD79" s="1" t="str">
        <f t="shared" si="146"/>
        <v>m14</v>
      </c>
      <c r="AF79" s="1" t="s">
        <v>41</v>
      </c>
      <c r="AG79" s="1" t="s">
        <v>42</v>
      </c>
      <c r="AH79" s="1" t="str">
        <f t="shared" si="147"/>
        <v>m14</v>
      </c>
      <c r="AI79" s="1" t="str">
        <f t="shared" si="148"/>
        <v>m15</v>
      </c>
      <c r="AK79" s="1" t="s">
        <v>42</v>
      </c>
      <c r="AL79" s="1" t="str">
        <f t="shared" si="149"/>
        <v>m15</v>
      </c>
      <c r="AN79" s="1" t="s">
        <v>41</v>
      </c>
      <c r="AO79" s="1" t="s">
        <v>42</v>
      </c>
      <c r="AP79" s="3" t="s">
        <v>60</v>
      </c>
      <c r="AQ79" s="3" t="s">
        <v>29</v>
      </c>
      <c r="AR79" s="1" t="str">
        <f t="shared" si="150"/>
        <v>m14</v>
      </c>
      <c r="AS79" s="1" t="str">
        <f t="shared" si="151"/>
        <v>m15</v>
      </c>
      <c r="AT79" s="1" t="str">
        <f t="shared" si="152"/>
        <v>f27</v>
      </c>
      <c r="AU79" s="1" t="str">
        <f t="shared" si="138"/>
        <v>m17</v>
      </c>
      <c r="AW79" s="1" t="s">
        <v>42</v>
      </c>
      <c r="AX79" s="3" t="s">
        <v>29</v>
      </c>
      <c r="AY79" s="1" t="str">
        <f t="shared" si="153"/>
        <v>m15</v>
      </c>
      <c r="AZ79" s="1" t="str">
        <f t="shared" si="139"/>
        <v>m17</v>
      </c>
      <c r="BB79" s="3" t="s">
        <v>60</v>
      </c>
      <c r="BC79" s="3" t="s">
        <v>29</v>
      </c>
      <c r="BD79" s="1" t="str">
        <f t="shared" si="154"/>
        <v>f27</v>
      </c>
      <c r="BE79" s="1" t="str">
        <f t="shared" si="140"/>
        <v>m17</v>
      </c>
      <c r="BG79" s="3" t="s">
        <v>29</v>
      </c>
      <c r="BH79" s="1" t="str">
        <f t="shared" si="141"/>
        <v>m17</v>
      </c>
      <c r="BJ79" s="1" t="str">
        <f t="shared" si="155"/>
        <v>m14</v>
      </c>
      <c r="BL79" s="1" t="str">
        <f t="shared" si="155"/>
        <v>m14</v>
      </c>
      <c r="BM79" s="1" t="str">
        <f t="shared" si="156"/>
        <v>m15</v>
      </c>
      <c r="BO79" s="1" t="str">
        <f t="shared" si="156"/>
        <v>m15</v>
      </c>
      <c r="BQ79" s="1" t="str">
        <f t="shared" si="157"/>
        <v>m14</v>
      </c>
      <c r="BR79" s="1" t="str">
        <f t="shared" si="158"/>
        <v>m15</v>
      </c>
      <c r="BS79" s="1" t="str">
        <f t="shared" si="159"/>
        <v>f27</v>
      </c>
      <c r="BT79" s="1" t="str">
        <f t="shared" si="142"/>
        <v>m17</v>
      </c>
      <c r="BV79" s="1" t="str">
        <f t="shared" si="160"/>
        <v>m15</v>
      </c>
      <c r="BW79" s="1" t="str">
        <f t="shared" si="143"/>
        <v>m17</v>
      </c>
      <c r="BY79" s="1" t="str">
        <f t="shared" si="161"/>
        <v>f27</v>
      </c>
      <c r="BZ79" s="1" t="str">
        <f t="shared" si="144"/>
        <v>m17</v>
      </c>
      <c r="CB79" s="1" t="str">
        <f t="shared" si="145"/>
        <v>m17</v>
      </c>
    </row>
    <row r="80" spans="9:80" x14ac:dyDescent="0.2">
      <c r="I80" s="6"/>
      <c r="J80" s="1" t="s">
        <v>132</v>
      </c>
      <c r="K80" s="1" t="s">
        <v>57</v>
      </c>
      <c r="L80" s="1" t="s">
        <v>58</v>
      </c>
      <c r="N80" s="1" t="s">
        <v>58</v>
      </c>
      <c r="P80" s="1" t="s">
        <v>57</v>
      </c>
      <c r="Q80" s="1" t="s">
        <v>58</v>
      </c>
      <c r="R80" s="3" t="s">
        <v>61</v>
      </c>
      <c r="S80" s="3" t="s">
        <v>62</v>
      </c>
      <c r="U80" s="1" t="s">
        <v>58</v>
      </c>
      <c r="V80" s="3" t="s">
        <v>62</v>
      </c>
      <c r="X80" s="3" t="s">
        <v>61</v>
      </c>
      <c r="Y80" s="3" t="s">
        <v>62</v>
      </c>
      <c r="AA80" s="3" t="s">
        <v>62</v>
      </c>
      <c r="AC80" s="1" t="s">
        <v>57</v>
      </c>
      <c r="AD80" s="1" t="str">
        <f t="shared" si="146"/>
        <v>f24</v>
      </c>
      <c r="AF80" s="1" t="s">
        <v>57</v>
      </c>
      <c r="AG80" s="1" t="s">
        <v>58</v>
      </c>
      <c r="AH80" s="1" t="str">
        <f t="shared" si="147"/>
        <v>f24</v>
      </c>
      <c r="AI80" s="1" t="str">
        <f t="shared" si="148"/>
        <v>f25</v>
      </c>
      <c r="AK80" s="1" t="s">
        <v>58</v>
      </c>
      <c r="AL80" s="1" t="str">
        <f t="shared" si="149"/>
        <v>f25</v>
      </c>
      <c r="AN80" s="1" t="s">
        <v>57</v>
      </c>
      <c r="AO80" s="1" t="s">
        <v>58</v>
      </c>
      <c r="AP80" s="3" t="s">
        <v>61</v>
      </c>
      <c r="AQ80" s="3" t="s">
        <v>62</v>
      </c>
      <c r="AR80" s="1" t="str">
        <f t="shared" si="150"/>
        <v>f24</v>
      </c>
      <c r="AS80" s="1" t="str">
        <f t="shared" si="151"/>
        <v>f25</v>
      </c>
      <c r="AT80" s="1" t="str">
        <f t="shared" si="152"/>
        <v>f28</v>
      </c>
      <c r="AU80" s="1" t="str">
        <f t="shared" si="138"/>
        <v>f29</v>
      </c>
      <c r="AW80" s="1" t="s">
        <v>58</v>
      </c>
      <c r="AX80" s="3" t="s">
        <v>62</v>
      </c>
      <c r="AY80" s="1" t="str">
        <f t="shared" si="153"/>
        <v>f25</v>
      </c>
      <c r="AZ80" s="1" t="str">
        <f t="shared" si="139"/>
        <v>f29</v>
      </c>
      <c r="BB80" s="3" t="s">
        <v>61</v>
      </c>
      <c r="BC80" s="3" t="s">
        <v>62</v>
      </c>
      <c r="BD80" s="1" t="str">
        <f t="shared" si="154"/>
        <v>f28</v>
      </c>
      <c r="BE80" s="1" t="str">
        <f t="shared" si="140"/>
        <v>f29</v>
      </c>
      <c r="BG80" s="3" t="s">
        <v>62</v>
      </c>
      <c r="BH80" s="1" t="str">
        <f t="shared" si="141"/>
        <v>f29</v>
      </c>
      <c r="BJ80" s="1" t="str">
        <f t="shared" si="155"/>
        <v>f24</v>
      </c>
      <c r="BL80" s="1" t="str">
        <f t="shared" si="155"/>
        <v>f24</v>
      </c>
      <c r="BM80" s="1" t="str">
        <f t="shared" si="156"/>
        <v>f25</v>
      </c>
      <c r="BO80" s="1" t="str">
        <f t="shared" si="156"/>
        <v>f25</v>
      </c>
      <c r="BQ80" s="1" t="str">
        <f t="shared" si="157"/>
        <v>f24</v>
      </c>
      <c r="BR80" s="1" t="str">
        <f t="shared" si="158"/>
        <v>f25</v>
      </c>
      <c r="BS80" s="1" t="str">
        <f t="shared" si="159"/>
        <v>f28</v>
      </c>
      <c r="BT80" s="1" t="str">
        <f t="shared" si="142"/>
        <v>f29</v>
      </c>
      <c r="BV80" s="1" t="str">
        <f t="shared" si="160"/>
        <v>f25</v>
      </c>
      <c r="BW80" s="1" t="str">
        <f t="shared" si="143"/>
        <v>f29</v>
      </c>
      <c r="BY80" s="1" t="str">
        <f t="shared" si="161"/>
        <v>f28</v>
      </c>
      <c r="BZ80" s="1" t="str">
        <f t="shared" si="144"/>
        <v>f29</v>
      </c>
      <c r="CB80" s="1" t="str">
        <f t="shared" si="145"/>
        <v>f29</v>
      </c>
    </row>
    <row r="81" spans="9:80" x14ac:dyDescent="0.2">
      <c r="I81" s="6"/>
      <c r="J81" s="1" t="s">
        <v>135</v>
      </c>
      <c r="K81" s="1" t="s">
        <v>60</v>
      </c>
      <c r="L81" s="1" t="s">
        <v>29</v>
      </c>
      <c r="N81" s="1" t="s">
        <v>29</v>
      </c>
      <c r="P81" s="1" t="s">
        <v>60</v>
      </c>
      <c r="Q81" s="1" t="s">
        <v>29</v>
      </c>
      <c r="R81" s="1" t="s">
        <v>64</v>
      </c>
      <c r="S81" s="1" t="s">
        <v>79</v>
      </c>
      <c r="U81" s="1" t="s">
        <v>29</v>
      </c>
      <c r="V81" s="1" t="s">
        <v>79</v>
      </c>
      <c r="X81" s="1" t="s">
        <v>64</v>
      </c>
      <c r="Y81" s="1" t="s">
        <v>79</v>
      </c>
      <c r="AA81" s="1" t="s">
        <v>79</v>
      </c>
      <c r="AC81" s="1" t="s">
        <v>60</v>
      </c>
      <c r="AD81" s="1" t="str">
        <f t="shared" si="146"/>
        <v>f27</v>
      </c>
      <c r="AF81" s="1" t="s">
        <v>60</v>
      </c>
      <c r="AG81" s="1" t="s">
        <v>29</v>
      </c>
      <c r="AH81" s="1" t="str">
        <f t="shared" si="147"/>
        <v>f27</v>
      </c>
      <c r="AI81" s="1" t="str">
        <f t="shared" si="148"/>
        <v>m17</v>
      </c>
      <c r="AK81" s="1" t="s">
        <v>29</v>
      </c>
      <c r="AL81" s="1" t="str">
        <f t="shared" si="149"/>
        <v>m17</v>
      </c>
      <c r="AN81" s="1" t="s">
        <v>60</v>
      </c>
      <c r="AO81" s="1" t="s">
        <v>29</v>
      </c>
      <c r="AP81" s="1" t="s">
        <v>64</v>
      </c>
      <c r="AQ81" s="1" t="s">
        <v>79</v>
      </c>
      <c r="AR81" s="1" t="str">
        <f t="shared" si="150"/>
        <v>f27</v>
      </c>
      <c r="AS81" s="1" t="str">
        <f t="shared" si="151"/>
        <v>m17</v>
      </c>
      <c r="AT81" s="1" t="str">
        <f t="shared" si="152"/>
        <v>f31</v>
      </c>
      <c r="AU81" s="1" t="str">
        <f t="shared" si="138"/>
        <v>m19</v>
      </c>
      <c r="AW81" s="1" t="s">
        <v>29</v>
      </c>
      <c r="AX81" s="1" t="s">
        <v>79</v>
      </c>
      <c r="AY81" s="1" t="str">
        <f t="shared" si="153"/>
        <v>m17</v>
      </c>
      <c r="AZ81" s="1" t="str">
        <f t="shared" si="139"/>
        <v>m19</v>
      </c>
      <c r="BB81" s="1" t="s">
        <v>64</v>
      </c>
      <c r="BC81" s="1" t="s">
        <v>79</v>
      </c>
      <c r="BD81" s="1" t="str">
        <f t="shared" si="154"/>
        <v>f31</v>
      </c>
      <c r="BE81" s="1" t="str">
        <f t="shared" si="140"/>
        <v>m19</v>
      </c>
      <c r="BG81" s="1" t="s">
        <v>79</v>
      </c>
      <c r="BH81" s="1" t="str">
        <f t="shared" si="141"/>
        <v>m19</v>
      </c>
      <c r="BJ81" s="1" t="str">
        <f t="shared" si="155"/>
        <v>f27</v>
      </c>
      <c r="BL81" s="1" t="str">
        <f t="shared" si="155"/>
        <v>f27</v>
      </c>
      <c r="BM81" s="1" t="str">
        <f t="shared" si="156"/>
        <v>m17</v>
      </c>
      <c r="BO81" s="1" t="str">
        <f t="shared" si="156"/>
        <v>m17</v>
      </c>
      <c r="BQ81" s="1" t="str">
        <f t="shared" si="157"/>
        <v>f27</v>
      </c>
      <c r="BR81" s="1" t="str">
        <f t="shared" si="158"/>
        <v>m17</v>
      </c>
      <c r="BS81" s="1" t="str">
        <f t="shared" si="159"/>
        <v>f31</v>
      </c>
      <c r="BT81" s="1" t="str">
        <f t="shared" si="142"/>
        <v>m19</v>
      </c>
      <c r="BV81" s="1" t="str">
        <f t="shared" si="160"/>
        <v>m17</v>
      </c>
      <c r="BW81" s="1" t="str">
        <f t="shared" si="143"/>
        <v>m19</v>
      </c>
      <c r="BY81" s="1" t="str">
        <f t="shared" si="161"/>
        <v>f31</v>
      </c>
      <c r="BZ81" s="1" t="str">
        <f t="shared" si="144"/>
        <v>m19</v>
      </c>
      <c r="CB81" s="1" t="str">
        <f t="shared" si="145"/>
        <v>m19</v>
      </c>
    </row>
    <row r="82" spans="9:80" x14ac:dyDescent="0.2">
      <c r="I82" s="6"/>
      <c r="J82" s="1" t="s">
        <v>136</v>
      </c>
      <c r="K82" s="1" t="s">
        <v>61</v>
      </c>
      <c r="L82" s="1" t="s">
        <v>62</v>
      </c>
      <c r="N82" s="1" t="s">
        <v>62</v>
      </c>
      <c r="P82" s="1" t="s">
        <v>61</v>
      </c>
      <c r="Q82" s="1" t="s">
        <v>62</v>
      </c>
      <c r="R82" s="1" t="s">
        <v>65</v>
      </c>
      <c r="S82" s="1" t="s">
        <v>66</v>
      </c>
      <c r="U82" s="1" t="s">
        <v>62</v>
      </c>
      <c r="V82" s="1" t="s">
        <v>66</v>
      </c>
      <c r="X82" s="1" t="s">
        <v>65</v>
      </c>
      <c r="Y82" s="1" t="s">
        <v>66</v>
      </c>
      <c r="AA82" s="1" t="s">
        <v>66</v>
      </c>
      <c r="AC82" s="1" t="s">
        <v>61</v>
      </c>
      <c r="AD82" s="1" t="s">
        <v>72</v>
      </c>
      <c r="AF82" s="1" t="s">
        <v>61</v>
      </c>
      <c r="AG82" s="1" t="s">
        <v>62</v>
      </c>
      <c r="AH82" s="1" t="s">
        <v>72</v>
      </c>
      <c r="AI82" s="1" t="s">
        <v>73</v>
      </c>
      <c r="AK82" s="1" t="s">
        <v>62</v>
      </c>
      <c r="AL82" s="1" t="s">
        <v>73</v>
      </c>
      <c r="AN82" s="1" t="s">
        <v>61</v>
      </c>
      <c r="AO82" s="1" t="s">
        <v>62</v>
      </c>
      <c r="AP82" s="1" t="s">
        <v>65</v>
      </c>
      <c r="AQ82" s="1" t="s">
        <v>66</v>
      </c>
      <c r="AR82" s="1" t="s">
        <v>72</v>
      </c>
      <c r="AS82" s="1" t="s">
        <v>73</v>
      </c>
      <c r="AT82" s="3" t="s">
        <v>76</v>
      </c>
      <c r="AU82" s="3" t="s">
        <v>77</v>
      </c>
      <c r="AW82" s="1" t="s">
        <v>62</v>
      </c>
      <c r="AX82" s="1" t="s">
        <v>66</v>
      </c>
      <c r="AY82" s="1" t="s">
        <v>73</v>
      </c>
      <c r="AZ82" s="3" t="s">
        <v>77</v>
      </c>
      <c r="BB82" s="1" t="s">
        <v>65</v>
      </c>
      <c r="BC82" s="1" t="s">
        <v>66</v>
      </c>
      <c r="BD82" s="3" t="s">
        <v>76</v>
      </c>
      <c r="BE82" s="3" t="s">
        <v>77</v>
      </c>
      <c r="BG82" s="1" t="s">
        <v>66</v>
      </c>
      <c r="BH82" s="3" t="s">
        <v>77</v>
      </c>
      <c r="BJ82" s="1" t="s">
        <v>72</v>
      </c>
      <c r="BL82" s="1" t="s">
        <v>72</v>
      </c>
      <c r="BM82" s="1" t="s">
        <v>73</v>
      </c>
      <c r="BO82" s="1" t="s">
        <v>73</v>
      </c>
      <c r="BQ82" s="1" t="s">
        <v>72</v>
      </c>
      <c r="BR82" s="1" t="s">
        <v>73</v>
      </c>
      <c r="BS82" s="3" t="s">
        <v>76</v>
      </c>
      <c r="BT82" s="3" t="s">
        <v>77</v>
      </c>
      <c r="BV82" s="1" t="s">
        <v>73</v>
      </c>
      <c r="BW82" s="3" t="s">
        <v>77</v>
      </c>
      <c r="BY82" s="3" t="s">
        <v>76</v>
      </c>
      <c r="BZ82" s="3" t="s">
        <v>77</v>
      </c>
      <c r="CB82" s="3" t="s">
        <v>77</v>
      </c>
    </row>
    <row r="83" spans="9:80" x14ac:dyDescent="0.2">
      <c r="U83" s="1"/>
      <c r="V83" s="1"/>
      <c r="X83" s="1"/>
      <c r="Y83" s="1"/>
      <c r="AA83" s="1"/>
      <c r="AC83" s="1"/>
      <c r="AF83" s="1"/>
      <c r="AG83" s="1"/>
      <c r="AK83" s="1"/>
      <c r="AN83" s="1"/>
      <c r="AO83" s="1"/>
      <c r="AP83" s="1"/>
      <c r="AQ83" s="1"/>
      <c r="AW83" s="1"/>
      <c r="AX83" s="1"/>
      <c r="BB83" s="1"/>
      <c r="BC83" s="1"/>
      <c r="BG83" s="1"/>
    </row>
    <row r="84" spans="9:80" x14ac:dyDescent="0.2">
      <c r="I84" s="6" t="s">
        <v>62</v>
      </c>
      <c r="J84" s="1" t="s">
        <v>123</v>
      </c>
      <c r="K84" s="3" t="s">
        <v>30</v>
      </c>
      <c r="L84" s="1" t="s">
        <v>31</v>
      </c>
      <c r="N84" s="1" t="s">
        <v>31</v>
      </c>
      <c r="P84" s="3" t="s">
        <v>30</v>
      </c>
      <c r="Q84" s="1" t="s">
        <v>31</v>
      </c>
      <c r="R84" s="1" t="str">
        <f>VLOOKUP($J84, $J$3:$S$82, 9, FALSE)</f>
        <v>f05</v>
      </c>
      <c r="S84" s="1" t="str">
        <f>VLOOKUP($J84, $J$3:$S$82, 10, FALSE)</f>
        <v>m03</v>
      </c>
      <c r="U84" s="1" t="s">
        <v>31</v>
      </c>
      <c r="V84" s="1" t="str">
        <f>VLOOKUP($J84, $J$3:$S$82, 10, FALSE)</f>
        <v>m03</v>
      </c>
      <c r="X84" s="1" t="str">
        <f>VLOOKUP($J84, $J$3:$S$82, 9, FALSE)</f>
        <v>f05</v>
      </c>
      <c r="Y84" s="1" t="str">
        <f>VLOOKUP($J84, $J$3:$S$82, 10, FALSE)</f>
        <v>m03</v>
      </c>
      <c r="AA84" s="1" t="str">
        <f>VLOOKUP($J84, $J$3:$S$82, 10, FALSE)</f>
        <v>m03</v>
      </c>
      <c r="AC84" s="3" t="s">
        <v>30</v>
      </c>
      <c r="AD84" s="1" t="str">
        <f>VLOOKUP($J84,$J$3:$AD$82,21,FALSE)</f>
        <v>m07</v>
      </c>
      <c r="AF84" s="3" t="s">
        <v>30</v>
      </c>
      <c r="AG84" s="1" t="s">
        <v>31</v>
      </c>
      <c r="AH84" s="1" t="str">
        <f>VLOOKUP($J84,$J$3:$AD$82,21,FALSE)</f>
        <v>m07</v>
      </c>
      <c r="AI84" s="1" t="str">
        <f>VLOOKUP($J84,$J$3:$AI$82,26,FALSE)</f>
        <v>m08</v>
      </c>
      <c r="AK84" s="1" t="s">
        <v>31</v>
      </c>
      <c r="AL84" s="1" t="str">
        <f>VLOOKUP($J84,$J$3:$AI$82,26,FALSE)</f>
        <v>m08</v>
      </c>
      <c r="AN84" s="3" t="s">
        <v>30</v>
      </c>
      <c r="AO84" s="1" t="s">
        <v>31</v>
      </c>
      <c r="AP84" s="1" t="str">
        <f>VLOOKUP($J84, $J$3:$S$82, 9, FALSE)</f>
        <v>f05</v>
      </c>
      <c r="AQ84" s="1" t="str">
        <f>VLOOKUP($J84, $J$3:$S$82, 10, FALSE)</f>
        <v>m03</v>
      </c>
      <c r="AR84" s="1" t="str">
        <f>VLOOKUP($J84,$J$3:$AD$82,21,FALSE)</f>
        <v>m07</v>
      </c>
      <c r="AS84" s="1" t="str">
        <f>VLOOKUP($J84,$J$3:$AI$82,26,FALSE)</f>
        <v>m08</v>
      </c>
      <c r="AT84" s="1" t="str">
        <f>VLOOKUP($J84,$J$3:$AT$82,37,FALSE)</f>
        <v>f16</v>
      </c>
      <c r="AU84" s="1" t="str">
        <f>VLOOKUP($J84,$J$3:$AU$83,38,FALSE)</f>
        <v>m10</v>
      </c>
      <c r="AW84" s="1" t="s">
        <v>31</v>
      </c>
      <c r="AX84" s="1" t="str">
        <f>VLOOKUP($J84, $J$3:$S$82, 10, FALSE)</f>
        <v>m03</v>
      </c>
      <c r="AY84" s="1" t="str">
        <f>VLOOKUP($J84,$J$3:$AI$82,26,FALSE)</f>
        <v>m08</v>
      </c>
      <c r="AZ84" s="1" t="str">
        <f>VLOOKUP($J84,$J$3:$AU$83,38,FALSE)</f>
        <v>m10</v>
      </c>
      <c r="BB84" s="1" t="str">
        <f>VLOOKUP($J84, $J$3:$S$82, 9, FALSE)</f>
        <v>f05</v>
      </c>
      <c r="BC84" s="1" t="str">
        <f>VLOOKUP($J84, $J$3:$S$82, 10, FALSE)</f>
        <v>m03</v>
      </c>
      <c r="BD84" s="1" t="str">
        <f>VLOOKUP($J84,$J$3:$AT$82,37,FALSE)</f>
        <v>f16</v>
      </c>
      <c r="BE84" s="1" t="str">
        <f>VLOOKUP($J84,$J$3:$AU$83,38,FALSE)</f>
        <v>m10</v>
      </c>
      <c r="BG84" s="1" t="str">
        <f>VLOOKUP($J84, $J$3:$S$82, 10, FALSE)</f>
        <v>m03</v>
      </c>
      <c r="BH84" s="1" t="str">
        <f>VLOOKUP($J84,$J$3:$AU$83,38,FALSE)</f>
        <v>m10</v>
      </c>
      <c r="BJ84" s="1" t="str">
        <f>VLOOKUP($J84,$J$3:$AD$82,21,FALSE)</f>
        <v>m07</v>
      </c>
      <c r="BL84" s="1" t="str">
        <f>VLOOKUP($J84,$J$3:$AD$82,21,FALSE)</f>
        <v>m07</v>
      </c>
      <c r="BM84" s="1" t="str">
        <f>VLOOKUP($J84,$J$3:$AI$82,26,FALSE)</f>
        <v>m08</v>
      </c>
      <c r="BO84" s="1" t="str">
        <f>VLOOKUP($J84,$J$3:$AI$82,26,FALSE)</f>
        <v>m08</v>
      </c>
      <c r="BQ84" s="1" t="str">
        <f>VLOOKUP($J84,$J$3:$AD$82,21,FALSE)</f>
        <v>m07</v>
      </c>
      <c r="BR84" s="1" t="str">
        <f>VLOOKUP($J84,$J$3:$AI$82,26,FALSE)</f>
        <v>m08</v>
      </c>
      <c r="BS84" s="1" t="str">
        <f>VLOOKUP($J84,$J$3:$AT$82,37,FALSE)</f>
        <v>f16</v>
      </c>
      <c r="BT84" s="1" t="str">
        <f>VLOOKUP($J84,$J$3:$AU$83,38,FALSE)</f>
        <v>m10</v>
      </c>
      <c r="BV84" s="1" t="str">
        <f>VLOOKUP($J84,$J$3:$AI$82,26,FALSE)</f>
        <v>m08</v>
      </c>
      <c r="BW84" s="1" t="str">
        <f>VLOOKUP($J84,$J$3:$AU$83,38,FALSE)</f>
        <v>m10</v>
      </c>
      <c r="BY84" s="1" t="str">
        <f>VLOOKUP($J84,$J$3:$AT$82,37,FALSE)</f>
        <v>f16</v>
      </c>
      <c r="BZ84" s="1" t="str">
        <f>VLOOKUP($J84,$J$3:$AU$83,38,FALSE)</f>
        <v>m10</v>
      </c>
      <c r="CB84" s="1" t="str">
        <f>VLOOKUP($J84,$J$3:$AU$83,38,FALSE)</f>
        <v>m10</v>
      </c>
    </row>
    <row r="85" spans="9:80" x14ac:dyDescent="0.2">
      <c r="I85" s="6"/>
      <c r="J85" s="1" t="s">
        <v>125</v>
      </c>
      <c r="K85" s="1" t="s">
        <v>32</v>
      </c>
      <c r="L85" s="1" t="s">
        <v>34</v>
      </c>
      <c r="N85" s="1" t="s">
        <v>34</v>
      </c>
      <c r="P85" s="1" t="s">
        <v>32</v>
      </c>
      <c r="Q85" s="1" t="s">
        <v>34</v>
      </c>
      <c r="R85" s="1" t="str">
        <f>VLOOKUP($J85, $J$3:$S$82, 9, FALSE)</f>
        <v>f06</v>
      </c>
      <c r="S85" s="1" t="str">
        <f>VLOOKUP($J85, $J$3:$S$82, 10, FALSE)</f>
        <v>f07</v>
      </c>
      <c r="U85" s="1" t="s">
        <v>34</v>
      </c>
      <c r="V85" s="1" t="str">
        <f>VLOOKUP($J85, $J$3:$S$82, 10, FALSE)</f>
        <v>f07</v>
      </c>
      <c r="X85" s="1" t="str">
        <f>VLOOKUP($J85, $J$3:$S$82, 9, FALSE)</f>
        <v>f06</v>
      </c>
      <c r="Y85" s="1" t="str">
        <f>VLOOKUP($J85, $J$3:$S$82, 10, FALSE)</f>
        <v>f07</v>
      </c>
      <c r="AA85" s="1" t="str">
        <f>VLOOKUP($J85, $J$3:$S$82, 10, FALSE)</f>
        <v>f07</v>
      </c>
      <c r="AC85" s="1" t="s">
        <v>32</v>
      </c>
      <c r="AD85" s="1" t="str">
        <f t="shared" ref="AD85:AD97" si="162">VLOOKUP($J85,$J$3:$AD$82,21,FALSE)</f>
        <v>f13</v>
      </c>
      <c r="AF85" s="1" t="s">
        <v>32</v>
      </c>
      <c r="AG85" s="1" t="s">
        <v>34</v>
      </c>
      <c r="AH85" s="1" t="str">
        <f t="shared" ref="AH85:AH97" si="163">VLOOKUP($J85,$J$3:$AD$82,21,FALSE)</f>
        <v>f13</v>
      </c>
      <c r="AI85" s="1" t="str">
        <f t="shared" ref="AI85:AI97" si="164">VLOOKUP($J85,$J$3:$AI$82,26,FALSE)</f>
        <v>f14</v>
      </c>
      <c r="AK85" s="1" t="s">
        <v>34</v>
      </c>
      <c r="AL85" s="1" t="str">
        <f t="shared" ref="AL85:AL97" si="165">VLOOKUP($J85,$J$3:$AI$82,26,FALSE)</f>
        <v>f14</v>
      </c>
      <c r="AN85" s="1" t="s">
        <v>32</v>
      </c>
      <c r="AO85" s="1" t="s">
        <v>34</v>
      </c>
      <c r="AP85" s="1" t="str">
        <f>VLOOKUP($J85, $J$3:$S$82, 9, FALSE)</f>
        <v>f06</v>
      </c>
      <c r="AQ85" s="1" t="str">
        <f>VLOOKUP($J85, $J$3:$S$82, 10, FALSE)</f>
        <v>f07</v>
      </c>
      <c r="AR85" s="1" t="str">
        <f t="shared" ref="AR85:AR97" si="166">VLOOKUP($J85,$J$3:$AD$82,21,FALSE)</f>
        <v>f13</v>
      </c>
      <c r="AS85" s="1" t="str">
        <f t="shared" ref="AS85:AS97" si="167">VLOOKUP($J85,$J$3:$AI$82,26,FALSE)</f>
        <v>f14</v>
      </c>
      <c r="AT85" s="1" t="str">
        <f t="shared" ref="AT85:AT97" si="168">VLOOKUP($J85,$J$3:$AT$82,37,FALSE)</f>
        <v>f17</v>
      </c>
      <c r="AU85" s="1" t="str">
        <f t="shared" ref="AU85:AU97" si="169">VLOOKUP($J85,$J$3:$AU$83,38,FALSE)</f>
        <v>f18</v>
      </c>
      <c r="AW85" s="1" t="s">
        <v>34</v>
      </c>
      <c r="AX85" s="1" t="str">
        <f>VLOOKUP($J85, $J$3:$S$82, 10, FALSE)</f>
        <v>f07</v>
      </c>
      <c r="AY85" s="1" t="str">
        <f t="shared" ref="AY85:AY97" si="170">VLOOKUP($J85,$J$3:$AI$82,26,FALSE)</f>
        <v>f14</v>
      </c>
      <c r="AZ85" s="1" t="str">
        <f t="shared" ref="AZ85:AZ97" si="171">VLOOKUP($J85,$J$3:$AU$83,38,FALSE)</f>
        <v>f18</v>
      </c>
      <c r="BB85" s="1" t="str">
        <f>VLOOKUP($J85, $J$3:$S$82, 9, FALSE)</f>
        <v>f06</v>
      </c>
      <c r="BC85" s="1" t="str">
        <f>VLOOKUP($J85, $J$3:$S$82, 10, FALSE)</f>
        <v>f07</v>
      </c>
      <c r="BD85" s="1" t="str">
        <f t="shared" ref="BD85:BD97" si="172">VLOOKUP($J85,$J$3:$AT$82,37,FALSE)</f>
        <v>f17</v>
      </c>
      <c r="BE85" s="1" t="str">
        <f t="shared" ref="BE85:BE97" si="173">VLOOKUP($J85,$J$3:$AU$83,38,FALSE)</f>
        <v>f18</v>
      </c>
      <c r="BG85" s="1" t="str">
        <f>VLOOKUP($J85, $J$3:$S$82, 10, FALSE)</f>
        <v>f07</v>
      </c>
      <c r="BH85" s="1" t="str">
        <f t="shared" ref="BH85:BH97" si="174">VLOOKUP($J85,$J$3:$AU$83,38,FALSE)</f>
        <v>f18</v>
      </c>
      <c r="BJ85" s="1" t="str">
        <f t="shared" ref="BJ85:BL97" si="175">VLOOKUP($J85,$J$3:$AD$82,21,FALSE)</f>
        <v>f13</v>
      </c>
      <c r="BL85" s="1" t="str">
        <f t="shared" si="175"/>
        <v>f13</v>
      </c>
      <c r="BM85" s="1" t="str">
        <f t="shared" ref="BM85:BO97" si="176">VLOOKUP($J85,$J$3:$AI$82,26,FALSE)</f>
        <v>f14</v>
      </c>
      <c r="BO85" s="1" t="str">
        <f t="shared" si="176"/>
        <v>f14</v>
      </c>
      <c r="BQ85" s="1" t="str">
        <f t="shared" ref="BQ85:BQ97" si="177">VLOOKUP($J85,$J$3:$AD$82,21,FALSE)</f>
        <v>f13</v>
      </c>
      <c r="BR85" s="1" t="str">
        <f t="shared" ref="BR85:BR97" si="178">VLOOKUP($J85,$J$3:$AI$82,26,FALSE)</f>
        <v>f14</v>
      </c>
      <c r="BS85" s="1" t="str">
        <f t="shared" ref="BS85:BS97" si="179">VLOOKUP($J85,$J$3:$AT$82,37,FALSE)</f>
        <v>f17</v>
      </c>
      <c r="BT85" s="1" t="str">
        <f t="shared" ref="BT85:BT97" si="180">VLOOKUP($J85,$J$3:$AU$83,38,FALSE)</f>
        <v>f18</v>
      </c>
      <c r="BV85" s="1" t="str">
        <f t="shared" ref="BV85:BV97" si="181">VLOOKUP($J85,$J$3:$AI$82,26,FALSE)</f>
        <v>f14</v>
      </c>
      <c r="BW85" s="1" t="str">
        <f t="shared" ref="BW85:BW97" si="182">VLOOKUP($J85,$J$3:$AU$83,38,FALSE)</f>
        <v>f18</v>
      </c>
      <c r="BY85" s="1" t="str">
        <f t="shared" ref="BY85:BY97" si="183">VLOOKUP($J85,$J$3:$AT$82,37,FALSE)</f>
        <v>f17</v>
      </c>
      <c r="BZ85" s="1" t="str">
        <f t="shared" ref="BZ85:CB97" si="184">VLOOKUP($J85,$J$3:$AU$83,38,FALSE)</f>
        <v>f18</v>
      </c>
      <c r="CB85" s="1" t="str">
        <f t="shared" si="184"/>
        <v>f18</v>
      </c>
    </row>
    <row r="86" spans="9:80" x14ac:dyDescent="0.2">
      <c r="I86" s="6"/>
      <c r="J86" s="1" t="s">
        <v>124</v>
      </c>
      <c r="K86" s="1" t="s">
        <v>31</v>
      </c>
      <c r="L86" s="1" t="s">
        <v>33</v>
      </c>
      <c r="N86" s="1" t="s">
        <v>33</v>
      </c>
      <c r="P86" s="1" t="s">
        <v>31</v>
      </c>
      <c r="Q86" s="1" t="s">
        <v>33</v>
      </c>
      <c r="R86" s="1" t="str">
        <f>VLOOKUP($J86, $J$3:$S$82, 9, FALSE)</f>
        <v>m03</v>
      </c>
      <c r="S86" s="1" t="str">
        <f>VLOOKUP($J86, $J$3:$S$82, 10, FALSE)</f>
        <v>m04</v>
      </c>
      <c r="U86" s="1" t="s">
        <v>33</v>
      </c>
      <c r="V86" s="1" t="str">
        <f>VLOOKUP($J86, $J$3:$S$82, 10, FALSE)</f>
        <v>m04</v>
      </c>
      <c r="X86" s="1" t="str">
        <f>VLOOKUP($J86, $J$3:$S$82, 9, FALSE)</f>
        <v>m03</v>
      </c>
      <c r="Y86" s="1" t="str">
        <f>VLOOKUP($J86, $J$3:$S$82, 10, FALSE)</f>
        <v>m04</v>
      </c>
      <c r="AA86" s="1" t="str">
        <f>VLOOKUP($J86, $J$3:$S$82, 10, FALSE)</f>
        <v>m04</v>
      </c>
      <c r="AC86" s="1" t="s">
        <v>31</v>
      </c>
      <c r="AD86" s="1" t="str">
        <f t="shared" si="162"/>
        <v>m08</v>
      </c>
      <c r="AF86" s="1" t="s">
        <v>31</v>
      </c>
      <c r="AG86" s="1" t="s">
        <v>33</v>
      </c>
      <c r="AH86" s="1" t="str">
        <f t="shared" si="163"/>
        <v>m08</v>
      </c>
      <c r="AI86" s="1" t="str">
        <f t="shared" si="164"/>
        <v>m09</v>
      </c>
      <c r="AK86" s="1" t="s">
        <v>33</v>
      </c>
      <c r="AL86" s="1" t="str">
        <f t="shared" si="165"/>
        <v>m09</v>
      </c>
      <c r="AN86" s="1" t="s">
        <v>31</v>
      </c>
      <c r="AO86" s="1" t="s">
        <v>33</v>
      </c>
      <c r="AP86" s="1" t="str">
        <f>VLOOKUP($J86, $J$3:$S$82, 9, FALSE)</f>
        <v>m03</v>
      </c>
      <c r="AQ86" s="1" t="str">
        <f>VLOOKUP($J86, $J$3:$S$82, 10, FALSE)</f>
        <v>m04</v>
      </c>
      <c r="AR86" s="1" t="str">
        <f t="shared" si="166"/>
        <v>m08</v>
      </c>
      <c r="AS86" s="1" t="str">
        <f t="shared" si="167"/>
        <v>m09</v>
      </c>
      <c r="AT86" s="1" t="str">
        <f t="shared" si="168"/>
        <v>m10</v>
      </c>
      <c r="AU86" s="1" t="str">
        <f t="shared" si="169"/>
        <v>m11</v>
      </c>
      <c r="AW86" s="1" t="s">
        <v>33</v>
      </c>
      <c r="AX86" s="1" t="str">
        <f>VLOOKUP($J86, $J$3:$S$82, 10, FALSE)</f>
        <v>m04</v>
      </c>
      <c r="AY86" s="1" t="str">
        <f t="shared" si="170"/>
        <v>m09</v>
      </c>
      <c r="AZ86" s="1" t="str">
        <f t="shared" si="171"/>
        <v>m11</v>
      </c>
      <c r="BB86" s="1" t="str">
        <f>VLOOKUP($J86, $J$3:$S$82, 9, FALSE)</f>
        <v>m03</v>
      </c>
      <c r="BC86" s="1" t="str">
        <f>VLOOKUP($J86, $J$3:$S$82, 10, FALSE)</f>
        <v>m04</v>
      </c>
      <c r="BD86" s="1" t="str">
        <f t="shared" si="172"/>
        <v>m10</v>
      </c>
      <c r="BE86" s="1" t="str">
        <f t="shared" si="173"/>
        <v>m11</v>
      </c>
      <c r="BG86" s="1" t="str">
        <f>VLOOKUP($J86, $J$3:$S$82, 10, FALSE)</f>
        <v>m04</v>
      </c>
      <c r="BH86" s="1" t="str">
        <f t="shared" si="174"/>
        <v>m11</v>
      </c>
      <c r="BJ86" s="1" t="str">
        <f t="shared" si="175"/>
        <v>m08</v>
      </c>
      <c r="BL86" s="1" t="str">
        <f t="shared" si="175"/>
        <v>m08</v>
      </c>
      <c r="BM86" s="1" t="str">
        <f t="shared" si="176"/>
        <v>m09</v>
      </c>
      <c r="BO86" s="1" t="str">
        <f t="shared" si="176"/>
        <v>m09</v>
      </c>
      <c r="BQ86" s="1" t="str">
        <f t="shared" si="177"/>
        <v>m08</v>
      </c>
      <c r="BR86" s="1" t="str">
        <f t="shared" si="178"/>
        <v>m09</v>
      </c>
      <c r="BS86" s="1" t="str">
        <f t="shared" si="179"/>
        <v>m10</v>
      </c>
      <c r="BT86" s="1" t="str">
        <f t="shared" si="180"/>
        <v>m11</v>
      </c>
      <c r="BV86" s="1" t="str">
        <f t="shared" si="181"/>
        <v>m09</v>
      </c>
      <c r="BW86" s="1" t="str">
        <f t="shared" si="182"/>
        <v>m11</v>
      </c>
      <c r="BY86" s="1" t="str">
        <f t="shared" si="183"/>
        <v>m10</v>
      </c>
      <c r="BZ86" s="1" t="str">
        <f t="shared" si="184"/>
        <v>m11</v>
      </c>
      <c r="CB86" s="1" t="str">
        <f t="shared" si="184"/>
        <v>m11</v>
      </c>
    </row>
    <row r="87" spans="9:80" x14ac:dyDescent="0.2">
      <c r="I87" s="6"/>
      <c r="J87" s="1" t="s">
        <v>126</v>
      </c>
      <c r="K87" s="1" t="s">
        <v>34</v>
      </c>
      <c r="L87" s="1" t="s">
        <v>38</v>
      </c>
      <c r="N87" s="1" t="s">
        <v>38</v>
      </c>
      <c r="P87" s="1" t="s">
        <v>34</v>
      </c>
      <c r="Q87" s="1" t="s">
        <v>38</v>
      </c>
      <c r="R87" s="1" t="str">
        <f>VLOOKUP($J87, $J$3:$S$82, 9, FALSE)</f>
        <v>f07</v>
      </c>
      <c r="S87" s="1" t="str">
        <f>VLOOKUP($J87, $J$3:$S$82, 10, FALSE)</f>
        <v>f08</v>
      </c>
      <c r="U87" s="1" t="s">
        <v>38</v>
      </c>
      <c r="V87" s="1" t="str">
        <f>VLOOKUP($J87, $J$3:$S$82, 10, FALSE)</f>
        <v>f08</v>
      </c>
      <c r="X87" s="1" t="str">
        <f>VLOOKUP($J87, $J$3:$S$82, 9, FALSE)</f>
        <v>f07</v>
      </c>
      <c r="Y87" s="1" t="str">
        <f>VLOOKUP($J87, $J$3:$S$82, 10, FALSE)</f>
        <v>f08</v>
      </c>
      <c r="AA87" s="1" t="str">
        <f>VLOOKUP($J87, $J$3:$S$82, 10, FALSE)</f>
        <v>f08</v>
      </c>
      <c r="AC87" s="1" t="s">
        <v>34</v>
      </c>
      <c r="AD87" s="1" t="str">
        <f t="shared" si="162"/>
        <v>f14</v>
      </c>
      <c r="AF87" s="1" t="s">
        <v>34</v>
      </c>
      <c r="AG87" s="1" t="s">
        <v>38</v>
      </c>
      <c r="AH87" s="1" t="str">
        <f t="shared" si="163"/>
        <v>f14</v>
      </c>
      <c r="AI87" s="1" t="str">
        <f t="shared" si="164"/>
        <v>f15</v>
      </c>
      <c r="AK87" s="1" t="s">
        <v>38</v>
      </c>
      <c r="AL87" s="1" t="str">
        <f t="shared" si="165"/>
        <v>f15</v>
      </c>
      <c r="AN87" s="1" t="s">
        <v>34</v>
      </c>
      <c r="AO87" s="1" t="s">
        <v>38</v>
      </c>
      <c r="AP87" s="1" t="str">
        <f>VLOOKUP($J87, $J$3:$S$82, 9, FALSE)</f>
        <v>f07</v>
      </c>
      <c r="AQ87" s="1" t="str">
        <f>VLOOKUP($J87, $J$3:$S$82, 10, FALSE)</f>
        <v>f08</v>
      </c>
      <c r="AR87" s="1" t="str">
        <f t="shared" si="166"/>
        <v>f14</v>
      </c>
      <c r="AS87" s="1" t="str">
        <f t="shared" si="167"/>
        <v>f15</v>
      </c>
      <c r="AT87" s="1" t="str">
        <f t="shared" si="168"/>
        <v>f18</v>
      </c>
      <c r="AU87" s="1" t="str">
        <f t="shared" si="169"/>
        <v>f19</v>
      </c>
      <c r="AW87" s="1" t="s">
        <v>38</v>
      </c>
      <c r="AX87" s="1" t="str">
        <f>VLOOKUP($J87, $J$3:$S$82, 10, FALSE)</f>
        <v>f08</v>
      </c>
      <c r="AY87" s="1" t="str">
        <f t="shared" si="170"/>
        <v>f15</v>
      </c>
      <c r="AZ87" s="1" t="str">
        <f t="shared" si="171"/>
        <v>f19</v>
      </c>
      <c r="BB87" s="1" t="str">
        <f>VLOOKUP($J87, $J$3:$S$82, 9, FALSE)</f>
        <v>f07</v>
      </c>
      <c r="BC87" s="1" t="str">
        <f>VLOOKUP($J87, $J$3:$S$82, 10, FALSE)</f>
        <v>f08</v>
      </c>
      <c r="BD87" s="1" t="str">
        <f t="shared" si="172"/>
        <v>f18</v>
      </c>
      <c r="BE87" s="1" t="str">
        <f t="shared" si="173"/>
        <v>f19</v>
      </c>
      <c r="BG87" s="1" t="str">
        <f>VLOOKUP($J87, $J$3:$S$82, 10, FALSE)</f>
        <v>f08</v>
      </c>
      <c r="BH87" s="1" t="str">
        <f t="shared" si="174"/>
        <v>f19</v>
      </c>
      <c r="BJ87" s="1" t="str">
        <f t="shared" si="175"/>
        <v>f14</v>
      </c>
      <c r="BL87" s="1" t="str">
        <f t="shared" si="175"/>
        <v>f14</v>
      </c>
      <c r="BM87" s="1" t="str">
        <f t="shared" si="176"/>
        <v>f15</v>
      </c>
      <c r="BO87" s="1" t="str">
        <f t="shared" si="176"/>
        <v>f15</v>
      </c>
      <c r="BQ87" s="1" t="str">
        <f t="shared" si="177"/>
        <v>f14</v>
      </c>
      <c r="BR87" s="1" t="str">
        <f t="shared" si="178"/>
        <v>f15</v>
      </c>
      <c r="BS87" s="1" t="str">
        <f t="shared" si="179"/>
        <v>f18</v>
      </c>
      <c r="BT87" s="1" t="str">
        <f t="shared" si="180"/>
        <v>f19</v>
      </c>
      <c r="BV87" s="1" t="str">
        <f t="shared" si="181"/>
        <v>f15</v>
      </c>
      <c r="BW87" s="1" t="str">
        <f t="shared" si="182"/>
        <v>f19</v>
      </c>
      <c r="BY87" s="1" t="str">
        <f t="shared" si="183"/>
        <v>f18</v>
      </c>
      <c r="BZ87" s="1" t="str">
        <f t="shared" si="184"/>
        <v>f19</v>
      </c>
      <c r="CB87" s="1" t="str">
        <f t="shared" si="184"/>
        <v>f19</v>
      </c>
    </row>
    <row r="88" spans="9:80" x14ac:dyDescent="0.2">
      <c r="I88" s="6"/>
      <c r="J88" s="1" t="s">
        <v>127</v>
      </c>
      <c r="K88" s="1" t="s">
        <v>40</v>
      </c>
      <c r="L88" s="1" t="s">
        <v>35</v>
      </c>
      <c r="N88" s="1" t="s">
        <v>35</v>
      </c>
      <c r="P88" s="1" t="s">
        <v>40</v>
      </c>
      <c r="Q88" s="1" t="s">
        <v>35</v>
      </c>
      <c r="R88" s="1" t="str">
        <f t="shared" ref="R88:R97" si="185">VLOOKUP($J88, $J$3:$S$82, 9, FALSE)</f>
        <v>f09</v>
      </c>
      <c r="S88" s="1" t="str">
        <f t="shared" ref="S88:S97" si="186">VLOOKUP($J88, $J$3:$S$82, 10, FALSE)</f>
        <v>m05</v>
      </c>
      <c r="U88" s="1" t="s">
        <v>35</v>
      </c>
      <c r="V88" s="1" t="str">
        <f t="shared" ref="V88:V97" si="187">VLOOKUP($J88, $J$3:$S$82, 10, FALSE)</f>
        <v>m05</v>
      </c>
      <c r="X88" s="1" t="str">
        <f t="shared" ref="X88:X97" si="188">VLOOKUP($J88, $J$3:$S$82, 9, FALSE)</f>
        <v>f09</v>
      </c>
      <c r="Y88" s="1" t="str">
        <f t="shared" ref="Y88:AA97" si="189">VLOOKUP($J88, $J$3:$S$82, 10, FALSE)</f>
        <v>m05</v>
      </c>
      <c r="AA88" s="1" t="str">
        <f t="shared" si="189"/>
        <v>m05</v>
      </c>
      <c r="AC88" s="1" t="s">
        <v>40</v>
      </c>
      <c r="AD88" s="1" t="str">
        <f t="shared" si="162"/>
        <v>f16</v>
      </c>
      <c r="AF88" s="1" t="s">
        <v>40</v>
      </c>
      <c r="AG88" s="1" t="s">
        <v>35</v>
      </c>
      <c r="AH88" s="1" t="str">
        <f t="shared" si="163"/>
        <v>f16</v>
      </c>
      <c r="AI88" s="1" t="str">
        <f t="shared" si="164"/>
        <v>m10</v>
      </c>
      <c r="AK88" s="1" t="s">
        <v>35</v>
      </c>
      <c r="AL88" s="1" t="str">
        <f t="shared" si="165"/>
        <v>m10</v>
      </c>
      <c r="AN88" s="1" t="s">
        <v>40</v>
      </c>
      <c r="AO88" s="1" t="s">
        <v>35</v>
      </c>
      <c r="AP88" s="1" t="str">
        <f t="shared" ref="AP88:AP97" si="190">VLOOKUP($J88, $J$3:$S$82, 9, FALSE)</f>
        <v>f09</v>
      </c>
      <c r="AQ88" s="1" t="str">
        <f t="shared" ref="AQ88:AQ97" si="191">VLOOKUP($J88, $J$3:$S$82, 10, FALSE)</f>
        <v>m05</v>
      </c>
      <c r="AR88" s="1" t="str">
        <f t="shared" si="166"/>
        <v>f16</v>
      </c>
      <c r="AS88" s="1" t="str">
        <f t="shared" si="167"/>
        <v>m10</v>
      </c>
      <c r="AT88" s="1" t="str">
        <f t="shared" si="168"/>
        <v>f20</v>
      </c>
      <c r="AU88" s="1" t="str">
        <f t="shared" si="169"/>
        <v>m12</v>
      </c>
      <c r="AW88" s="1" t="s">
        <v>35</v>
      </c>
      <c r="AX88" s="1" t="str">
        <f t="shared" ref="AX88:AX97" si="192">VLOOKUP($J88, $J$3:$S$82, 10, FALSE)</f>
        <v>m05</v>
      </c>
      <c r="AY88" s="1" t="str">
        <f t="shared" si="170"/>
        <v>m10</v>
      </c>
      <c r="AZ88" s="1" t="str">
        <f t="shared" si="171"/>
        <v>m12</v>
      </c>
      <c r="BB88" s="1" t="str">
        <f t="shared" ref="BB88:BB97" si="193">VLOOKUP($J88, $J$3:$S$82, 9, FALSE)</f>
        <v>f09</v>
      </c>
      <c r="BC88" s="1" t="str">
        <f t="shared" ref="BC88:BC97" si="194">VLOOKUP($J88, $J$3:$S$82, 10, FALSE)</f>
        <v>m05</v>
      </c>
      <c r="BD88" s="1" t="str">
        <f t="shared" si="172"/>
        <v>f20</v>
      </c>
      <c r="BE88" s="1" t="str">
        <f t="shared" si="173"/>
        <v>m12</v>
      </c>
      <c r="BG88" s="1" t="str">
        <f t="shared" ref="BG88:BG97" si="195">VLOOKUP($J88, $J$3:$S$82, 10, FALSE)</f>
        <v>m05</v>
      </c>
      <c r="BH88" s="1" t="str">
        <f t="shared" si="174"/>
        <v>m12</v>
      </c>
      <c r="BJ88" s="1" t="str">
        <f t="shared" si="175"/>
        <v>f16</v>
      </c>
      <c r="BL88" s="1" t="str">
        <f t="shared" si="175"/>
        <v>f16</v>
      </c>
      <c r="BM88" s="1" t="str">
        <f t="shared" si="176"/>
        <v>m10</v>
      </c>
      <c r="BO88" s="1" t="str">
        <f t="shared" si="176"/>
        <v>m10</v>
      </c>
      <c r="BQ88" s="1" t="str">
        <f t="shared" si="177"/>
        <v>f16</v>
      </c>
      <c r="BR88" s="1" t="str">
        <f t="shared" si="178"/>
        <v>m10</v>
      </c>
      <c r="BS88" s="1" t="str">
        <f t="shared" si="179"/>
        <v>f20</v>
      </c>
      <c r="BT88" s="1" t="str">
        <f t="shared" si="180"/>
        <v>m12</v>
      </c>
      <c r="BV88" s="1" t="str">
        <f t="shared" si="181"/>
        <v>m10</v>
      </c>
      <c r="BW88" s="1" t="str">
        <f t="shared" si="182"/>
        <v>m12</v>
      </c>
      <c r="BY88" s="1" t="str">
        <f t="shared" si="183"/>
        <v>f20</v>
      </c>
      <c r="BZ88" s="1" t="str">
        <f t="shared" si="184"/>
        <v>m12</v>
      </c>
      <c r="CB88" s="1" t="str">
        <f t="shared" si="184"/>
        <v>m12</v>
      </c>
    </row>
    <row r="89" spans="9:80" x14ac:dyDescent="0.2">
      <c r="I89" s="6"/>
      <c r="J89" s="1" t="s">
        <v>128</v>
      </c>
      <c r="K89" s="1" t="s">
        <v>44</v>
      </c>
      <c r="L89" s="1" t="s">
        <v>45</v>
      </c>
      <c r="N89" s="1" t="s">
        <v>45</v>
      </c>
      <c r="P89" s="1" t="s">
        <v>44</v>
      </c>
      <c r="Q89" s="1" t="s">
        <v>45</v>
      </c>
      <c r="R89" s="1" t="str">
        <f t="shared" si="185"/>
        <v>f10</v>
      </c>
      <c r="S89" s="1" t="str">
        <f t="shared" si="186"/>
        <v>f11</v>
      </c>
      <c r="U89" s="1" t="s">
        <v>45</v>
      </c>
      <c r="V89" s="1" t="str">
        <f t="shared" si="187"/>
        <v>f11</v>
      </c>
      <c r="X89" s="1" t="str">
        <f t="shared" si="188"/>
        <v>f10</v>
      </c>
      <c r="Y89" s="1" t="str">
        <f t="shared" si="189"/>
        <v>f11</v>
      </c>
      <c r="AA89" s="1" t="str">
        <f t="shared" si="189"/>
        <v>f11</v>
      </c>
      <c r="AC89" s="1" t="s">
        <v>44</v>
      </c>
      <c r="AD89" s="1" t="str">
        <f t="shared" si="162"/>
        <v>f17</v>
      </c>
      <c r="AF89" s="1" t="s">
        <v>44</v>
      </c>
      <c r="AG89" s="1" t="s">
        <v>45</v>
      </c>
      <c r="AH89" s="1" t="str">
        <f t="shared" si="163"/>
        <v>f17</v>
      </c>
      <c r="AI89" s="1" t="str">
        <f t="shared" si="164"/>
        <v>f18</v>
      </c>
      <c r="AK89" s="1" t="s">
        <v>45</v>
      </c>
      <c r="AL89" s="1" t="str">
        <f t="shared" si="165"/>
        <v>f18</v>
      </c>
      <c r="AN89" s="1" t="s">
        <v>44</v>
      </c>
      <c r="AO89" s="1" t="s">
        <v>45</v>
      </c>
      <c r="AP89" s="1" t="str">
        <f t="shared" si="190"/>
        <v>f10</v>
      </c>
      <c r="AQ89" s="1" t="str">
        <f t="shared" si="191"/>
        <v>f11</v>
      </c>
      <c r="AR89" s="1" t="str">
        <f t="shared" si="166"/>
        <v>f17</v>
      </c>
      <c r="AS89" s="1" t="str">
        <f t="shared" si="167"/>
        <v>f18</v>
      </c>
      <c r="AT89" s="1" t="str">
        <f t="shared" si="168"/>
        <v>f21</v>
      </c>
      <c r="AU89" s="1" t="str">
        <f t="shared" si="169"/>
        <v>f22</v>
      </c>
      <c r="AW89" s="1" t="s">
        <v>45</v>
      </c>
      <c r="AX89" s="1" t="str">
        <f t="shared" si="192"/>
        <v>f11</v>
      </c>
      <c r="AY89" s="1" t="str">
        <f t="shared" si="170"/>
        <v>f18</v>
      </c>
      <c r="AZ89" s="1" t="str">
        <f t="shared" si="171"/>
        <v>f22</v>
      </c>
      <c r="BB89" s="1" t="str">
        <f t="shared" si="193"/>
        <v>f10</v>
      </c>
      <c r="BC89" s="1" t="str">
        <f t="shared" si="194"/>
        <v>f11</v>
      </c>
      <c r="BD89" s="1" t="str">
        <f t="shared" si="172"/>
        <v>f21</v>
      </c>
      <c r="BE89" s="1" t="str">
        <f t="shared" si="173"/>
        <v>f22</v>
      </c>
      <c r="BG89" s="1" t="str">
        <f t="shared" si="195"/>
        <v>f11</v>
      </c>
      <c r="BH89" s="1" t="str">
        <f t="shared" si="174"/>
        <v>f22</v>
      </c>
      <c r="BJ89" s="1" t="str">
        <f t="shared" si="175"/>
        <v>f17</v>
      </c>
      <c r="BL89" s="1" t="str">
        <f t="shared" si="175"/>
        <v>f17</v>
      </c>
      <c r="BM89" s="1" t="str">
        <f t="shared" si="176"/>
        <v>f18</v>
      </c>
      <c r="BO89" s="1" t="str">
        <f t="shared" si="176"/>
        <v>f18</v>
      </c>
      <c r="BQ89" s="1" t="str">
        <f t="shared" si="177"/>
        <v>f17</v>
      </c>
      <c r="BR89" s="1" t="str">
        <f t="shared" si="178"/>
        <v>f18</v>
      </c>
      <c r="BS89" s="1" t="str">
        <f t="shared" si="179"/>
        <v>f21</v>
      </c>
      <c r="BT89" s="1" t="str">
        <f t="shared" si="180"/>
        <v>f22</v>
      </c>
      <c r="BV89" s="1" t="str">
        <f t="shared" si="181"/>
        <v>f18</v>
      </c>
      <c r="BW89" s="1" t="str">
        <f t="shared" si="182"/>
        <v>f22</v>
      </c>
      <c r="BY89" s="1" t="str">
        <f t="shared" si="183"/>
        <v>f21</v>
      </c>
      <c r="BZ89" s="1" t="str">
        <f t="shared" si="184"/>
        <v>f22</v>
      </c>
      <c r="CB89" s="1" t="str">
        <f t="shared" si="184"/>
        <v>f22</v>
      </c>
    </row>
    <row r="90" spans="9:80" x14ac:dyDescent="0.2">
      <c r="I90" s="6"/>
      <c r="J90" s="1" t="s">
        <v>129</v>
      </c>
      <c r="K90" s="1" t="s">
        <v>35</v>
      </c>
      <c r="L90" s="1" t="s">
        <v>36</v>
      </c>
      <c r="N90" s="1" t="s">
        <v>36</v>
      </c>
      <c r="P90" s="1" t="s">
        <v>35</v>
      </c>
      <c r="Q90" s="1" t="s">
        <v>36</v>
      </c>
      <c r="R90" s="1" t="str">
        <f t="shared" si="185"/>
        <v>m05</v>
      </c>
      <c r="S90" s="1" t="str">
        <f t="shared" si="186"/>
        <v>m06</v>
      </c>
      <c r="U90" s="1" t="s">
        <v>36</v>
      </c>
      <c r="V90" s="1" t="str">
        <f t="shared" si="187"/>
        <v>m06</v>
      </c>
      <c r="X90" s="1" t="str">
        <f t="shared" si="188"/>
        <v>m05</v>
      </c>
      <c r="Y90" s="1" t="str">
        <f t="shared" si="189"/>
        <v>m06</v>
      </c>
      <c r="AA90" s="1" t="str">
        <f t="shared" si="189"/>
        <v>m06</v>
      </c>
      <c r="AC90" s="1" t="s">
        <v>35</v>
      </c>
      <c r="AD90" s="1" t="str">
        <f t="shared" si="162"/>
        <v>m10</v>
      </c>
      <c r="AF90" s="1" t="s">
        <v>35</v>
      </c>
      <c r="AG90" s="1" t="s">
        <v>36</v>
      </c>
      <c r="AH90" s="1" t="str">
        <f t="shared" si="163"/>
        <v>m10</v>
      </c>
      <c r="AI90" s="1" t="str">
        <f t="shared" si="164"/>
        <v>m11</v>
      </c>
      <c r="AK90" s="1" t="s">
        <v>36</v>
      </c>
      <c r="AL90" s="1" t="str">
        <f t="shared" si="165"/>
        <v>m11</v>
      </c>
      <c r="AN90" s="1" t="s">
        <v>35</v>
      </c>
      <c r="AO90" s="1" t="s">
        <v>36</v>
      </c>
      <c r="AP90" s="1" t="str">
        <f t="shared" si="190"/>
        <v>m05</v>
      </c>
      <c r="AQ90" s="1" t="str">
        <f t="shared" si="191"/>
        <v>m06</v>
      </c>
      <c r="AR90" s="1" t="str">
        <f t="shared" si="166"/>
        <v>m10</v>
      </c>
      <c r="AS90" s="1" t="str">
        <f t="shared" si="167"/>
        <v>m11</v>
      </c>
      <c r="AT90" s="1" t="str">
        <f t="shared" si="168"/>
        <v>m12</v>
      </c>
      <c r="AU90" s="1" t="str">
        <f t="shared" si="169"/>
        <v>m13</v>
      </c>
      <c r="AW90" s="1" t="s">
        <v>36</v>
      </c>
      <c r="AX90" s="1" t="str">
        <f t="shared" si="192"/>
        <v>m06</v>
      </c>
      <c r="AY90" s="1" t="str">
        <f t="shared" si="170"/>
        <v>m11</v>
      </c>
      <c r="AZ90" s="1" t="str">
        <f t="shared" si="171"/>
        <v>m13</v>
      </c>
      <c r="BB90" s="1" t="str">
        <f t="shared" si="193"/>
        <v>m05</v>
      </c>
      <c r="BC90" s="1" t="str">
        <f t="shared" si="194"/>
        <v>m06</v>
      </c>
      <c r="BD90" s="1" t="str">
        <f t="shared" si="172"/>
        <v>m12</v>
      </c>
      <c r="BE90" s="1" t="str">
        <f t="shared" si="173"/>
        <v>m13</v>
      </c>
      <c r="BG90" s="1" t="str">
        <f t="shared" si="195"/>
        <v>m06</v>
      </c>
      <c r="BH90" s="1" t="str">
        <f t="shared" si="174"/>
        <v>m13</v>
      </c>
      <c r="BJ90" s="1" t="str">
        <f t="shared" si="175"/>
        <v>m10</v>
      </c>
      <c r="BL90" s="1" t="str">
        <f t="shared" si="175"/>
        <v>m10</v>
      </c>
      <c r="BM90" s="1" t="str">
        <f t="shared" si="176"/>
        <v>m11</v>
      </c>
      <c r="BO90" s="1" t="str">
        <f t="shared" si="176"/>
        <v>m11</v>
      </c>
      <c r="BQ90" s="1" t="str">
        <f t="shared" si="177"/>
        <v>m10</v>
      </c>
      <c r="BR90" s="1" t="str">
        <f t="shared" si="178"/>
        <v>m11</v>
      </c>
      <c r="BS90" s="1" t="str">
        <f t="shared" si="179"/>
        <v>m12</v>
      </c>
      <c r="BT90" s="1" t="str">
        <f t="shared" si="180"/>
        <v>m13</v>
      </c>
      <c r="BV90" s="1" t="str">
        <f t="shared" si="181"/>
        <v>m11</v>
      </c>
      <c r="BW90" s="1" t="str">
        <f t="shared" si="182"/>
        <v>m13</v>
      </c>
      <c r="BY90" s="1" t="str">
        <f t="shared" si="183"/>
        <v>m12</v>
      </c>
      <c r="BZ90" s="1" t="str">
        <f t="shared" si="184"/>
        <v>m13</v>
      </c>
      <c r="CB90" s="1" t="str">
        <f t="shared" si="184"/>
        <v>m13</v>
      </c>
    </row>
    <row r="91" spans="9:80" x14ac:dyDescent="0.2">
      <c r="I91" s="6"/>
      <c r="J91" s="1" t="s">
        <v>130</v>
      </c>
      <c r="K91" s="1" t="s">
        <v>45</v>
      </c>
      <c r="L91" s="1" t="s">
        <v>52</v>
      </c>
      <c r="N91" s="1" t="s">
        <v>52</v>
      </c>
      <c r="P91" s="1" t="s">
        <v>45</v>
      </c>
      <c r="Q91" s="1" t="s">
        <v>52</v>
      </c>
      <c r="R91" s="1" t="str">
        <f t="shared" si="185"/>
        <v>f11</v>
      </c>
      <c r="S91" s="1" t="str">
        <f t="shared" si="186"/>
        <v>f12</v>
      </c>
      <c r="U91" s="1" t="s">
        <v>52</v>
      </c>
      <c r="V91" s="1" t="str">
        <f t="shared" si="187"/>
        <v>f12</v>
      </c>
      <c r="X91" s="1" t="str">
        <f t="shared" si="188"/>
        <v>f11</v>
      </c>
      <c r="Y91" s="1" t="str">
        <f t="shared" si="189"/>
        <v>f12</v>
      </c>
      <c r="AA91" s="1" t="str">
        <f t="shared" si="189"/>
        <v>f12</v>
      </c>
      <c r="AC91" s="1" t="s">
        <v>45</v>
      </c>
      <c r="AD91" s="1" t="str">
        <f t="shared" si="162"/>
        <v>f18</v>
      </c>
      <c r="AF91" s="1" t="s">
        <v>45</v>
      </c>
      <c r="AG91" s="1" t="s">
        <v>52</v>
      </c>
      <c r="AH91" s="1" t="str">
        <f t="shared" si="163"/>
        <v>f18</v>
      </c>
      <c r="AI91" s="1" t="str">
        <f t="shared" si="164"/>
        <v>f19</v>
      </c>
      <c r="AK91" s="1" t="s">
        <v>52</v>
      </c>
      <c r="AL91" s="1" t="str">
        <f t="shared" si="165"/>
        <v>f19</v>
      </c>
      <c r="AN91" s="1" t="s">
        <v>45</v>
      </c>
      <c r="AO91" s="1" t="s">
        <v>52</v>
      </c>
      <c r="AP91" s="1" t="str">
        <f t="shared" si="190"/>
        <v>f11</v>
      </c>
      <c r="AQ91" s="1" t="str">
        <f t="shared" si="191"/>
        <v>f12</v>
      </c>
      <c r="AR91" s="1" t="str">
        <f t="shared" si="166"/>
        <v>f18</v>
      </c>
      <c r="AS91" s="1" t="str">
        <f t="shared" si="167"/>
        <v>f19</v>
      </c>
      <c r="AT91" s="1" t="str">
        <f t="shared" si="168"/>
        <v>f22</v>
      </c>
      <c r="AU91" s="1" t="str">
        <f t="shared" si="169"/>
        <v>f23</v>
      </c>
      <c r="AW91" s="1" t="s">
        <v>52</v>
      </c>
      <c r="AX91" s="1" t="str">
        <f t="shared" si="192"/>
        <v>f12</v>
      </c>
      <c r="AY91" s="1" t="str">
        <f t="shared" si="170"/>
        <v>f19</v>
      </c>
      <c r="AZ91" s="1" t="str">
        <f t="shared" si="171"/>
        <v>f23</v>
      </c>
      <c r="BB91" s="1" t="str">
        <f t="shared" si="193"/>
        <v>f11</v>
      </c>
      <c r="BC91" s="1" t="str">
        <f t="shared" si="194"/>
        <v>f12</v>
      </c>
      <c r="BD91" s="1" t="str">
        <f t="shared" si="172"/>
        <v>f22</v>
      </c>
      <c r="BE91" s="1" t="str">
        <f t="shared" si="173"/>
        <v>f23</v>
      </c>
      <c r="BG91" s="1" t="str">
        <f t="shared" si="195"/>
        <v>f12</v>
      </c>
      <c r="BH91" s="1" t="str">
        <f t="shared" si="174"/>
        <v>f23</v>
      </c>
      <c r="BJ91" s="1" t="str">
        <f t="shared" si="175"/>
        <v>f18</v>
      </c>
      <c r="BL91" s="1" t="str">
        <f t="shared" si="175"/>
        <v>f18</v>
      </c>
      <c r="BM91" s="1" t="str">
        <f t="shared" si="176"/>
        <v>f19</v>
      </c>
      <c r="BO91" s="1" t="str">
        <f t="shared" si="176"/>
        <v>f19</v>
      </c>
      <c r="BQ91" s="1" t="str">
        <f t="shared" si="177"/>
        <v>f18</v>
      </c>
      <c r="BR91" s="1" t="str">
        <f t="shared" si="178"/>
        <v>f19</v>
      </c>
      <c r="BS91" s="1" t="str">
        <f t="shared" si="179"/>
        <v>f22</v>
      </c>
      <c r="BT91" s="1" t="str">
        <f t="shared" si="180"/>
        <v>f23</v>
      </c>
      <c r="BV91" s="1" t="str">
        <f t="shared" si="181"/>
        <v>f19</v>
      </c>
      <c r="BW91" s="1" t="str">
        <f t="shared" si="182"/>
        <v>f23</v>
      </c>
      <c r="BY91" s="1" t="str">
        <f t="shared" si="183"/>
        <v>f22</v>
      </c>
      <c r="BZ91" s="1" t="str">
        <f t="shared" si="184"/>
        <v>f23</v>
      </c>
      <c r="CB91" s="1" t="str">
        <f t="shared" si="184"/>
        <v>f23</v>
      </c>
    </row>
    <row r="92" spans="9:80" x14ac:dyDescent="0.2">
      <c r="I92" s="6"/>
      <c r="J92" s="1" t="s">
        <v>131</v>
      </c>
      <c r="K92" s="1" t="s">
        <v>41</v>
      </c>
      <c r="L92" s="1" t="s">
        <v>42</v>
      </c>
      <c r="N92" s="1" t="s">
        <v>42</v>
      </c>
      <c r="P92" s="1" t="s">
        <v>41</v>
      </c>
      <c r="Q92" s="1" t="s">
        <v>42</v>
      </c>
      <c r="R92" s="1" t="str">
        <f t="shared" si="185"/>
        <v>f16</v>
      </c>
      <c r="S92" s="1" t="str">
        <f t="shared" si="186"/>
        <v>m10</v>
      </c>
      <c r="U92" s="1" t="s">
        <v>42</v>
      </c>
      <c r="V92" s="1" t="str">
        <f t="shared" si="187"/>
        <v>m10</v>
      </c>
      <c r="X92" s="1" t="str">
        <f t="shared" si="188"/>
        <v>f16</v>
      </c>
      <c r="Y92" s="1" t="str">
        <f t="shared" si="189"/>
        <v>m10</v>
      </c>
      <c r="AA92" s="1" t="str">
        <f t="shared" si="189"/>
        <v>m10</v>
      </c>
      <c r="AC92" s="1" t="s">
        <v>41</v>
      </c>
      <c r="AD92" s="1" t="str">
        <f t="shared" si="162"/>
        <v>m14</v>
      </c>
      <c r="AF92" s="1" t="s">
        <v>41</v>
      </c>
      <c r="AG92" s="1" t="s">
        <v>42</v>
      </c>
      <c r="AH92" s="1" t="str">
        <f t="shared" si="163"/>
        <v>m14</v>
      </c>
      <c r="AI92" s="1" t="str">
        <f t="shared" si="164"/>
        <v>m15</v>
      </c>
      <c r="AK92" s="1" t="s">
        <v>42</v>
      </c>
      <c r="AL92" s="1" t="str">
        <f t="shared" si="165"/>
        <v>m15</v>
      </c>
      <c r="AN92" s="1" t="s">
        <v>41</v>
      </c>
      <c r="AO92" s="1" t="s">
        <v>42</v>
      </c>
      <c r="AP92" s="1" t="str">
        <f t="shared" si="190"/>
        <v>f16</v>
      </c>
      <c r="AQ92" s="1" t="str">
        <f t="shared" si="191"/>
        <v>m10</v>
      </c>
      <c r="AR92" s="1" t="str">
        <f t="shared" si="166"/>
        <v>m14</v>
      </c>
      <c r="AS92" s="1" t="str">
        <f t="shared" si="167"/>
        <v>m15</v>
      </c>
      <c r="AT92" s="1" t="str">
        <f t="shared" si="168"/>
        <v>f27</v>
      </c>
      <c r="AU92" s="1" t="str">
        <f t="shared" si="169"/>
        <v>m17</v>
      </c>
      <c r="AW92" s="1" t="s">
        <v>42</v>
      </c>
      <c r="AX92" s="1" t="str">
        <f t="shared" si="192"/>
        <v>m10</v>
      </c>
      <c r="AY92" s="1" t="str">
        <f t="shared" si="170"/>
        <v>m15</v>
      </c>
      <c r="AZ92" s="1" t="str">
        <f t="shared" si="171"/>
        <v>m17</v>
      </c>
      <c r="BB92" s="1" t="str">
        <f t="shared" si="193"/>
        <v>f16</v>
      </c>
      <c r="BC92" s="1" t="str">
        <f t="shared" si="194"/>
        <v>m10</v>
      </c>
      <c r="BD92" s="1" t="str">
        <f t="shared" si="172"/>
        <v>f27</v>
      </c>
      <c r="BE92" s="1" t="str">
        <f t="shared" si="173"/>
        <v>m17</v>
      </c>
      <c r="BG92" s="1" t="str">
        <f t="shared" si="195"/>
        <v>m10</v>
      </c>
      <c r="BH92" s="1" t="str">
        <f t="shared" si="174"/>
        <v>m17</v>
      </c>
      <c r="BJ92" s="1" t="str">
        <f t="shared" si="175"/>
        <v>m14</v>
      </c>
      <c r="BL92" s="1" t="str">
        <f t="shared" si="175"/>
        <v>m14</v>
      </c>
      <c r="BM92" s="1" t="str">
        <f t="shared" si="176"/>
        <v>m15</v>
      </c>
      <c r="BO92" s="1" t="str">
        <f t="shared" si="176"/>
        <v>m15</v>
      </c>
      <c r="BQ92" s="1" t="str">
        <f t="shared" si="177"/>
        <v>m14</v>
      </c>
      <c r="BR92" s="1" t="str">
        <f t="shared" si="178"/>
        <v>m15</v>
      </c>
      <c r="BS92" s="1" t="str">
        <f t="shared" si="179"/>
        <v>f27</v>
      </c>
      <c r="BT92" s="1" t="str">
        <f t="shared" si="180"/>
        <v>m17</v>
      </c>
      <c r="BV92" s="1" t="str">
        <f t="shared" si="181"/>
        <v>m15</v>
      </c>
      <c r="BW92" s="1" t="str">
        <f t="shared" si="182"/>
        <v>m17</v>
      </c>
      <c r="BY92" s="1" t="str">
        <f t="shared" si="183"/>
        <v>f27</v>
      </c>
      <c r="BZ92" s="1" t="str">
        <f t="shared" si="184"/>
        <v>m17</v>
      </c>
      <c r="CB92" s="1" t="str">
        <f t="shared" si="184"/>
        <v>m17</v>
      </c>
    </row>
    <row r="93" spans="9:80" x14ac:dyDescent="0.2">
      <c r="I93" s="6"/>
      <c r="J93" s="1" t="s">
        <v>132</v>
      </c>
      <c r="K93" s="1" t="s">
        <v>57</v>
      </c>
      <c r="L93" s="1" t="s">
        <v>58</v>
      </c>
      <c r="N93" s="1" t="s">
        <v>58</v>
      </c>
      <c r="P93" s="1" t="s">
        <v>57</v>
      </c>
      <c r="Q93" s="1" t="s">
        <v>58</v>
      </c>
      <c r="R93" s="1" t="str">
        <f t="shared" si="185"/>
        <v>f17</v>
      </c>
      <c r="S93" s="1" t="str">
        <f t="shared" si="186"/>
        <v>f18</v>
      </c>
      <c r="U93" s="1" t="s">
        <v>58</v>
      </c>
      <c r="V93" s="1" t="str">
        <f t="shared" si="187"/>
        <v>f18</v>
      </c>
      <c r="X93" s="1" t="str">
        <f t="shared" si="188"/>
        <v>f17</v>
      </c>
      <c r="Y93" s="1" t="str">
        <f t="shared" si="189"/>
        <v>f18</v>
      </c>
      <c r="AA93" s="1" t="str">
        <f t="shared" si="189"/>
        <v>f18</v>
      </c>
      <c r="AC93" s="1" t="s">
        <v>57</v>
      </c>
      <c r="AD93" s="1" t="str">
        <f t="shared" si="162"/>
        <v>f24</v>
      </c>
      <c r="AF93" s="1" t="s">
        <v>57</v>
      </c>
      <c r="AG93" s="1" t="s">
        <v>58</v>
      </c>
      <c r="AH93" s="1" t="str">
        <f t="shared" si="163"/>
        <v>f24</v>
      </c>
      <c r="AI93" s="1" t="str">
        <f t="shared" si="164"/>
        <v>f25</v>
      </c>
      <c r="AK93" s="1" t="s">
        <v>58</v>
      </c>
      <c r="AL93" s="1" t="str">
        <f t="shared" si="165"/>
        <v>f25</v>
      </c>
      <c r="AN93" s="1" t="s">
        <v>57</v>
      </c>
      <c r="AO93" s="1" t="s">
        <v>58</v>
      </c>
      <c r="AP93" s="1" t="str">
        <f t="shared" si="190"/>
        <v>f17</v>
      </c>
      <c r="AQ93" s="1" t="str">
        <f t="shared" si="191"/>
        <v>f18</v>
      </c>
      <c r="AR93" s="1" t="str">
        <f t="shared" si="166"/>
        <v>f24</v>
      </c>
      <c r="AS93" s="1" t="str">
        <f t="shared" si="167"/>
        <v>f25</v>
      </c>
      <c r="AT93" s="1" t="str">
        <f t="shared" si="168"/>
        <v>f28</v>
      </c>
      <c r="AU93" s="1" t="str">
        <f t="shared" si="169"/>
        <v>f29</v>
      </c>
      <c r="AW93" s="1" t="s">
        <v>58</v>
      </c>
      <c r="AX93" s="1" t="str">
        <f t="shared" si="192"/>
        <v>f18</v>
      </c>
      <c r="AY93" s="1" t="str">
        <f t="shared" si="170"/>
        <v>f25</v>
      </c>
      <c r="AZ93" s="1" t="str">
        <f t="shared" si="171"/>
        <v>f29</v>
      </c>
      <c r="BB93" s="1" t="str">
        <f t="shared" si="193"/>
        <v>f17</v>
      </c>
      <c r="BC93" s="1" t="str">
        <f t="shared" si="194"/>
        <v>f18</v>
      </c>
      <c r="BD93" s="1" t="str">
        <f t="shared" si="172"/>
        <v>f28</v>
      </c>
      <c r="BE93" s="1" t="str">
        <f t="shared" si="173"/>
        <v>f29</v>
      </c>
      <c r="BG93" s="1" t="str">
        <f t="shared" si="195"/>
        <v>f18</v>
      </c>
      <c r="BH93" s="1" t="str">
        <f t="shared" si="174"/>
        <v>f29</v>
      </c>
      <c r="BJ93" s="1" t="str">
        <f t="shared" si="175"/>
        <v>f24</v>
      </c>
      <c r="BL93" s="1" t="str">
        <f t="shared" si="175"/>
        <v>f24</v>
      </c>
      <c r="BM93" s="1" t="str">
        <f t="shared" si="176"/>
        <v>f25</v>
      </c>
      <c r="BO93" s="1" t="str">
        <f t="shared" si="176"/>
        <v>f25</v>
      </c>
      <c r="BQ93" s="1" t="str">
        <f t="shared" si="177"/>
        <v>f24</v>
      </c>
      <c r="BR93" s="1" t="str">
        <f t="shared" si="178"/>
        <v>f25</v>
      </c>
      <c r="BS93" s="1" t="str">
        <f t="shared" si="179"/>
        <v>f28</v>
      </c>
      <c r="BT93" s="1" t="str">
        <f t="shared" si="180"/>
        <v>f29</v>
      </c>
      <c r="BV93" s="1" t="str">
        <f t="shared" si="181"/>
        <v>f25</v>
      </c>
      <c r="BW93" s="1" t="str">
        <f t="shared" si="182"/>
        <v>f29</v>
      </c>
      <c r="BY93" s="1" t="str">
        <f t="shared" si="183"/>
        <v>f28</v>
      </c>
      <c r="BZ93" s="1" t="str">
        <f t="shared" si="184"/>
        <v>f29</v>
      </c>
      <c r="CB93" s="1" t="str">
        <f t="shared" si="184"/>
        <v>f29</v>
      </c>
    </row>
    <row r="94" spans="9:80" x14ac:dyDescent="0.2">
      <c r="I94" s="6"/>
      <c r="J94" s="1" t="s">
        <v>133</v>
      </c>
      <c r="K94" s="1" t="s">
        <v>42</v>
      </c>
      <c r="L94" s="3" t="s">
        <v>43</v>
      </c>
      <c r="N94" s="3" t="s">
        <v>43</v>
      </c>
      <c r="P94" s="1" t="s">
        <v>42</v>
      </c>
      <c r="Q94" s="3" t="s">
        <v>43</v>
      </c>
      <c r="R94" s="1" t="str">
        <f t="shared" si="185"/>
        <v>m10</v>
      </c>
      <c r="S94" s="1" t="str">
        <f t="shared" si="186"/>
        <v>m11</v>
      </c>
      <c r="U94" s="3" t="s">
        <v>43</v>
      </c>
      <c r="V94" s="1" t="str">
        <f t="shared" si="187"/>
        <v>m11</v>
      </c>
      <c r="X94" s="1" t="str">
        <f t="shared" si="188"/>
        <v>m10</v>
      </c>
      <c r="Y94" s="1" t="str">
        <f t="shared" si="189"/>
        <v>m11</v>
      </c>
      <c r="AA94" s="1" t="str">
        <f t="shared" si="189"/>
        <v>m11</v>
      </c>
      <c r="AC94" s="1" t="s">
        <v>42</v>
      </c>
      <c r="AD94" s="1" t="str">
        <f t="shared" si="162"/>
        <v>m15</v>
      </c>
      <c r="AF94" s="1" t="s">
        <v>42</v>
      </c>
      <c r="AG94" s="3" t="s">
        <v>43</v>
      </c>
      <c r="AH94" s="1" t="str">
        <f t="shared" si="163"/>
        <v>m15</v>
      </c>
      <c r="AI94" s="1" t="str">
        <f t="shared" si="164"/>
        <v>m16</v>
      </c>
      <c r="AK94" s="3" t="s">
        <v>43</v>
      </c>
      <c r="AL94" s="1" t="str">
        <f t="shared" si="165"/>
        <v>m16</v>
      </c>
      <c r="AN94" s="1" t="s">
        <v>42</v>
      </c>
      <c r="AO94" s="3" t="s">
        <v>43</v>
      </c>
      <c r="AP94" s="1" t="str">
        <f t="shared" si="190"/>
        <v>m10</v>
      </c>
      <c r="AQ94" s="1" t="str">
        <f t="shared" si="191"/>
        <v>m11</v>
      </c>
      <c r="AR94" s="1" t="str">
        <f t="shared" si="166"/>
        <v>m15</v>
      </c>
      <c r="AS94" s="1" t="str">
        <f t="shared" si="167"/>
        <v>m16</v>
      </c>
      <c r="AT94" s="1" t="str">
        <f t="shared" si="168"/>
        <v>m17</v>
      </c>
      <c r="AU94" s="1" t="str">
        <f t="shared" si="169"/>
        <v>m18</v>
      </c>
      <c r="AW94" s="3" t="s">
        <v>43</v>
      </c>
      <c r="AX94" s="1" t="str">
        <f t="shared" si="192"/>
        <v>m11</v>
      </c>
      <c r="AY94" s="1" t="str">
        <f t="shared" si="170"/>
        <v>m16</v>
      </c>
      <c r="AZ94" s="1" t="str">
        <f t="shared" si="171"/>
        <v>m18</v>
      </c>
      <c r="BB94" s="1" t="str">
        <f t="shared" si="193"/>
        <v>m10</v>
      </c>
      <c r="BC94" s="1" t="str">
        <f t="shared" si="194"/>
        <v>m11</v>
      </c>
      <c r="BD94" s="1" t="str">
        <f t="shared" si="172"/>
        <v>m17</v>
      </c>
      <c r="BE94" s="1" t="str">
        <f t="shared" si="173"/>
        <v>m18</v>
      </c>
      <c r="BG94" s="1" t="str">
        <f t="shared" si="195"/>
        <v>m11</v>
      </c>
      <c r="BH94" s="1" t="str">
        <f t="shared" si="174"/>
        <v>m18</v>
      </c>
      <c r="BJ94" s="1" t="str">
        <f t="shared" si="175"/>
        <v>m15</v>
      </c>
      <c r="BL94" s="1" t="str">
        <f t="shared" si="175"/>
        <v>m15</v>
      </c>
      <c r="BM94" s="1" t="str">
        <f t="shared" si="176"/>
        <v>m16</v>
      </c>
      <c r="BO94" s="1" t="str">
        <f t="shared" si="176"/>
        <v>m16</v>
      </c>
      <c r="BQ94" s="1" t="str">
        <f t="shared" si="177"/>
        <v>m15</v>
      </c>
      <c r="BR94" s="1" t="str">
        <f t="shared" si="178"/>
        <v>m16</v>
      </c>
      <c r="BS94" s="1" t="str">
        <f t="shared" si="179"/>
        <v>m17</v>
      </c>
      <c r="BT94" s="1" t="str">
        <f t="shared" si="180"/>
        <v>m18</v>
      </c>
      <c r="BV94" s="1" t="str">
        <f t="shared" si="181"/>
        <v>m16</v>
      </c>
      <c r="BW94" s="1" t="str">
        <f t="shared" si="182"/>
        <v>m18</v>
      </c>
      <c r="BY94" s="1" t="str">
        <f t="shared" si="183"/>
        <v>m17</v>
      </c>
      <c r="BZ94" s="1" t="str">
        <f t="shared" si="184"/>
        <v>m18</v>
      </c>
      <c r="CB94" s="1" t="str">
        <f t="shared" si="184"/>
        <v>m18</v>
      </c>
    </row>
    <row r="95" spans="9:80" x14ac:dyDescent="0.2">
      <c r="I95" s="6"/>
      <c r="J95" s="1" t="s">
        <v>134</v>
      </c>
      <c r="K95" s="3" t="s">
        <v>58</v>
      </c>
      <c r="L95" s="1" t="s">
        <v>59</v>
      </c>
      <c r="N95" s="1" t="s">
        <v>59</v>
      </c>
      <c r="P95" s="3" t="s">
        <v>58</v>
      </c>
      <c r="Q95" s="1" t="s">
        <v>59</v>
      </c>
      <c r="R95" s="1" t="str">
        <f t="shared" si="185"/>
        <v>f18</v>
      </c>
      <c r="S95" s="1" t="str">
        <f t="shared" si="186"/>
        <v>f19</v>
      </c>
      <c r="U95" s="1" t="s">
        <v>59</v>
      </c>
      <c r="V95" s="1" t="str">
        <f t="shared" si="187"/>
        <v>f19</v>
      </c>
      <c r="X95" s="1" t="str">
        <f t="shared" si="188"/>
        <v>f18</v>
      </c>
      <c r="Y95" s="1" t="str">
        <f t="shared" si="189"/>
        <v>f19</v>
      </c>
      <c r="AA95" s="1" t="str">
        <f t="shared" si="189"/>
        <v>f19</v>
      </c>
      <c r="AC95" s="3" t="s">
        <v>58</v>
      </c>
      <c r="AD95" s="1" t="str">
        <f t="shared" si="162"/>
        <v>f25</v>
      </c>
      <c r="AF95" s="3" t="s">
        <v>58</v>
      </c>
      <c r="AG95" s="1" t="s">
        <v>59</v>
      </c>
      <c r="AH95" s="1" t="str">
        <f t="shared" si="163"/>
        <v>f25</v>
      </c>
      <c r="AI95" s="1" t="str">
        <f t="shared" si="164"/>
        <v>f26</v>
      </c>
      <c r="AK95" s="1" t="s">
        <v>59</v>
      </c>
      <c r="AL95" s="1" t="str">
        <f t="shared" si="165"/>
        <v>f26</v>
      </c>
      <c r="AN95" s="3" t="s">
        <v>58</v>
      </c>
      <c r="AO95" s="1" t="s">
        <v>59</v>
      </c>
      <c r="AP95" s="1" t="str">
        <f t="shared" si="190"/>
        <v>f18</v>
      </c>
      <c r="AQ95" s="1" t="str">
        <f t="shared" si="191"/>
        <v>f19</v>
      </c>
      <c r="AR95" s="1" t="str">
        <f t="shared" si="166"/>
        <v>f25</v>
      </c>
      <c r="AS95" s="1" t="str">
        <f t="shared" si="167"/>
        <v>f26</v>
      </c>
      <c r="AT95" s="1" t="str">
        <f t="shared" si="168"/>
        <v>f29</v>
      </c>
      <c r="AU95" s="1" t="str">
        <f t="shared" si="169"/>
        <v>f30</v>
      </c>
      <c r="AW95" s="1" t="s">
        <v>59</v>
      </c>
      <c r="AX95" s="1" t="str">
        <f t="shared" si="192"/>
        <v>f19</v>
      </c>
      <c r="AY95" s="1" t="str">
        <f t="shared" si="170"/>
        <v>f26</v>
      </c>
      <c r="AZ95" s="1" t="str">
        <f t="shared" si="171"/>
        <v>f30</v>
      </c>
      <c r="BB95" s="1" t="str">
        <f t="shared" si="193"/>
        <v>f18</v>
      </c>
      <c r="BC95" s="1" t="str">
        <f t="shared" si="194"/>
        <v>f19</v>
      </c>
      <c r="BD95" s="1" t="str">
        <f t="shared" si="172"/>
        <v>f29</v>
      </c>
      <c r="BE95" s="1" t="str">
        <f t="shared" si="173"/>
        <v>f30</v>
      </c>
      <c r="BG95" s="1" t="str">
        <f t="shared" si="195"/>
        <v>f19</v>
      </c>
      <c r="BH95" s="1" t="str">
        <f t="shared" si="174"/>
        <v>f30</v>
      </c>
      <c r="BJ95" s="1" t="str">
        <f t="shared" si="175"/>
        <v>f25</v>
      </c>
      <c r="BL95" s="1" t="str">
        <f t="shared" si="175"/>
        <v>f25</v>
      </c>
      <c r="BM95" s="1" t="str">
        <f t="shared" si="176"/>
        <v>f26</v>
      </c>
      <c r="BO95" s="1" t="str">
        <f t="shared" si="176"/>
        <v>f26</v>
      </c>
      <c r="BQ95" s="1" t="str">
        <f t="shared" si="177"/>
        <v>f25</v>
      </c>
      <c r="BR95" s="1" t="str">
        <f t="shared" si="178"/>
        <v>f26</v>
      </c>
      <c r="BS95" s="1" t="str">
        <f t="shared" si="179"/>
        <v>f29</v>
      </c>
      <c r="BT95" s="1" t="str">
        <f t="shared" si="180"/>
        <v>f30</v>
      </c>
      <c r="BV95" s="1" t="str">
        <f t="shared" si="181"/>
        <v>f26</v>
      </c>
      <c r="BW95" s="1" t="str">
        <f t="shared" si="182"/>
        <v>f30</v>
      </c>
      <c r="BY95" s="1" t="str">
        <f t="shared" si="183"/>
        <v>f29</v>
      </c>
      <c r="BZ95" s="1" t="str">
        <f t="shared" si="184"/>
        <v>f30</v>
      </c>
      <c r="CB95" s="1" t="str">
        <f t="shared" si="184"/>
        <v>f30</v>
      </c>
    </row>
    <row r="96" spans="9:80" x14ac:dyDescent="0.2">
      <c r="I96" s="6"/>
      <c r="J96" s="1" t="s">
        <v>135</v>
      </c>
      <c r="K96" s="1" t="s">
        <v>60</v>
      </c>
      <c r="L96" s="1" t="s">
        <v>29</v>
      </c>
      <c r="N96" s="1" t="s">
        <v>29</v>
      </c>
      <c r="P96" s="1" t="s">
        <v>60</v>
      </c>
      <c r="Q96" s="1" t="s">
        <v>29</v>
      </c>
      <c r="R96" s="1" t="str">
        <f t="shared" si="185"/>
        <v>f20</v>
      </c>
      <c r="S96" s="1" t="str">
        <f t="shared" si="186"/>
        <v>m12</v>
      </c>
      <c r="U96" s="1" t="s">
        <v>29</v>
      </c>
      <c r="V96" s="1" t="str">
        <f t="shared" si="187"/>
        <v>m12</v>
      </c>
      <c r="X96" s="1" t="str">
        <f t="shared" si="188"/>
        <v>f20</v>
      </c>
      <c r="Y96" s="1" t="str">
        <f t="shared" si="189"/>
        <v>m12</v>
      </c>
      <c r="AA96" s="1" t="str">
        <f t="shared" si="189"/>
        <v>m12</v>
      </c>
      <c r="AC96" s="1" t="s">
        <v>60</v>
      </c>
      <c r="AD96" s="1" t="str">
        <f t="shared" si="162"/>
        <v>f27</v>
      </c>
      <c r="AF96" s="1" t="s">
        <v>60</v>
      </c>
      <c r="AG96" s="1" t="s">
        <v>29</v>
      </c>
      <c r="AH96" s="1" t="str">
        <f t="shared" si="163"/>
        <v>f27</v>
      </c>
      <c r="AI96" s="1" t="str">
        <f t="shared" si="164"/>
        <v>m17</v>
      </c>
      <c r="AK96" s="1" t="s">
        <v>29</v>
      </c>
      <c r="AL96" s="1" t="str">
        <f t="shared" si="165"/>
        <v>m17</v>
      </c>
      <c r="AN96" s="1" t="s">
        <v>60</v>
      </c>
      <c r="AO96" s="1" t="s">
        <v>29</v>
      </c>
      <c r="AP96" s="1" t="str">
        <f t="shared" si="190"/>
        <v>f20</v>
      </c>
      <c r="AQ96" s="1" t="str">
        <f t="shared" si="191"/>
        <v>m12</v>
      </c>
      <c r="AR96" s="1" t="str">
        <f t="shared" si="166"/>
        <v>f27</v>
      </c>
      <c r="AS96" s="1" t="str">
        <f t="shared" si="167"/>
        <v>m17</v>
      </c>
      <c r="AT96" s="1" t="str">
        <f t="shared" si="168"/>
        <v>f31</v>
      </c>
      <c r="AU96" s="1" t="str">
        <f t="shared" si="169"/>
        <v>m19</v>
      </c>
      <c r="AW96" s="1" t="s">
        <v>29</v>
      </c>
      <c r="AX96" s="1" t="str">
        <f t="shared" si="192"/>
        <v>m12</v>
      </c>
      <c r="AY96" s="1" t="str">
        <f t="shared" si="170"/>
        <v>m17</v>
      </c>
      <c r="AZ96" s="1" t="str">
        <f t="shared" si="171"/>
        <v>m19</v>
      </c>
      <c r="BB96" s="1" t="str">
        <f t="shared" si="193"/>
        <v>f20</v>
      </c>
      <c r="BC96" s="1" t="str">
        <f t="shared" si="194"/>
        <v>m12</v>
      </c>
      <c r="BD96" s="1" t="str">
        <f t="shared" si="172"/>
        <v>f31</v>
      </c>
      <c r="BE96" s="1" t="str">
        <f t="shared" si="173"/>
        <v>m19</v>
      </c>
      <c r="BG96" s="1" t="str">
        <f t="shared" si="195"/>
        <v>m12</v>
      </c>
      <c r="BH96" s="1" t="str">
        <f t="shared" si="174"/>
        <v>m19</v>
      </c>
      <c r="BJ96" s="1" t="str">
        <f t="shared" si="175"/>
        <v>f27</v>
      </c>
      <c r="BL96" s="1" t="str">
        <f t="shared" si="175"/>
        <v>f27</v>
      </c>
      <c r="BM96" s="1" t="str">
        <f t="shared" si="176"/>
        <v>m17</v>
      </c>
      <c r="BO96" s="1" t="str">
        <f t="shared" si="176"/>
        <v>m17</v>
      </c>
      <c r="BQ96" s="1" t="str">
        <f t="shared" si="177"/>
        <v>f27</v>
      </c>
      <c r="BR96" s="1" t="str">
        <f t="shared" si="178"/>
        <v>m17</v>
      </c>
      <c r="BS96" s="1" t="str">
        <f t="shared" si="179"/>
        <v>f31</v>
      </c>
      <c r="BT96" s="1" t="str">
        <f t="shared" si="180"/>
        <v>m19</v>
      </c>
      <c r="BV96" s="1" t="str">
        <f t="shared" si="181"/>
        <v>m17</v>
      </c>
      <c r="BW96" s="1" t="str">
        <f t="shared" si="182"/>
        <v>m19</v>
      </c>
      <c r="BY96" s="1" t="str">
        <f t="shared" si="183"/>
        <v>f31</v>
      </c>
      <c r="BZ96" s="1" t="str">
        <f t="shared" si="184"/>
        <v>m19</v>
      </c>
      <c r="CB96" s="1" t="str">
        <f t="shared" si="184"/>
        <v>m19</v>
      </c>
    </row>
    <row r="97" spans="9:80" x14ac:dyDescent="0.2">
      <c r="I97" s="6"/>
      <c r="J97" s="1" t="s">
        <v>136</v>
      </c>
      <c r="K97" s="1" t="s">
        <v>61</v>
      </c>
      <c r="L97" s="1" t="s">
        <v>62</v>
      </c>
      <c r="N97" s="1" t="s">
        <v>62</v>
      </c>
      <c r="P97" s="1" t="s">
        <v>61</v>
      </c>
      <c r="Q97" s="1" t="s">
        <v>62</v>
      </c>
      <c r="R97" s="1" t="str">
        <f t="shared" si="185"/>
        <v>f21</v>
      </c>
      <c r="S97" s="1" t="str">
        <f t="shared" si="186"/>
        <v>f22</v>
      </c>
      <c r="U97" s="1" t="s">
        <v>62</v>
      </c>
      <c r="V97" s="1" t="str">
        <f t="shared" si="187"/>
        <v>f22</v>
      </c>
      <c r="X97" s="1" t="str">
        <f t="shared" si="188"/>
        <v>f21</v>
      </c>
      <c r="Y97" s="1" t="str">
        <f t="shared" si="189"/>
        <v>f22</v>
      </c>
      <c r="AA97" s="1" t="str">
        <f t="shared" si="189"/>
        <v>f22</v>
      </c>
      <c r="AC97" s="1" t="s">
        <v>61</v>
      </c>
      <c r="AD97" s="1" t="str">
        <f t="shared" si="162"/>
        <v>f28</v>
      </c>
      <c r="AF97" s="1" t="s">
        <v>61</v>
      </c>
      <c r="AG97" s="1" t="s">
        <v>62</v>
      </c>
      <c r="AH97" s="1" t="str">
        <f t="shared" si="163"/>
        <v>f28</v>
      </c>
      <c r="AI97" s="1" t="str">
        <f t="shared" si="164"/>
        <v>f29</v>
      </c>
      <c r="AK97" s="1" t="s">
        <v>62</v>
      </c>
      <c r="AL97" s="1" t="str">
        <f t="shared" si="165"/>
        <v>f29</v>
      </c>
      <c r="AN97" s="1" t="s">
        <v>61</v>
      </c>
      <c r="AO97" s="1" t="s">
        <v>62</v>
      </c>
      <c r="AP97" s="1" t="str">
        <f t="shared" si="190"/>
        <v>f21</v>
      </c>
      <c r="AQ97" s="1" t="str">
        <f t="shared" si="191"/>
        <v>f22</v>
      </c>
      <c r="AR97" s="1" t="str">
        <f t="shared" si="166"/>
        <v>f28</v>
      </c>
      <c r="AS97" s="1" t="str">
        <f t="shared" si="167"/>
        <v>f29</v>
      </c>
      <c r="AT97" s="1" t="str">
        <f t="shared" si="168"/>
        <v>f32</v>
      </c>
      <c r="AU97" s="1" t="str">
        <f t="shared" si="169"/>
        <v>f33</v>
      </c>
      <c r="AW97" s="1" t="s">
        <v>62</v>
      </c>
      <c r="AX97" s="1" t="str">
        <f t="shared" si="192"/>
        <v>f22</v>
      </c>
      <c r="AY97" s="1" t="str">
        <f t="shared" si="170"/>
        <v>f29</v>
      </c>
      <c r="AZ97" s="1" t="str">
        <f t="shared" si="171"/>
        <v>f33</v>
      </c>
      <c r="BB97" s="1" t="str">
        <f t="shared" si="193"/>
        <v>f21</v>
      </c>
      <c r="BC97" s="1" t="str">
        <f t="shared" si="194"/>
        <v>f22</v>
      </c>
      <c r="BD97" s="1" t="str">
        <f t="shared" si="172"/>
        <v>f32</v>
      </c>
      <c r="BE97" s="1" t="str">
        <f t="shared" si="173"/>
        <v>f33</v>
      </c>
      <c r="BG97" s="1" t="str">
        <f t="shared" si="195"/>
        <v>f22</v>
      </c>
      <c r="BH97" s="1" t="str">
        <f t="shared" si="174"/>
        <v>f33</v>
      </c>
      <c r="BJ97" s="1" t="str">
        <f t="shared" si="175"/>
        <v>f28</v>
      </c>
      <c r="BL97" s="1" t="str">
        <f t="shared" si="175"/>
        <v>f28</v>
      </c>
      <c r="BM97" s="1" t="str">
        <f t="shared" si="176"/>
        <v>f29</v>
      </c>
      <c r="BO97" s="1" t="str">
        <f t="shared" si="176"/>
        <v>f29</v>
      </c>
      <c r="BQ97" s="1" t="str">
        <f t="shared" si="177"/>
        <v>f28</v>
      </c>
      <c r="BR97" s="1" t="str">
        <f t="shared" si="178"/>
        <v>f29</v>
      </c>
      <c r="BS97" s="1" t="str">
        <f t="shared" si="179"/>
        <v>f32</v>
      </c>
      <c r="BT97" s="1" t="str">
        <f t="shared" si="180"/>
        <v>f33</v>
      </c>
      <c r="BV97" s="1" t="str">
        <f t="shared" si="181"/>
        <v>f29</v>
      </c>
      <c r="BW97" s="1" t="str">
        <f t="shared" si="182"/>
        <v>f33</v>
      </c>
      <c r="BY97" s="1" t="str">
        <f t="shared" si="183"/>
        <v>f32</v>
      </c>
      <c r="BZ97" s="1" t="str">
        <f t="shared" si="184"/>
        <v>f33</v>
      </c>
      <c r="CB97" s="1" t="str">
        <f t="shared" si="184"/>
        <v>f33</v>
      </c>
    </row>
    <row r="98" spans="9:80" x14ac:dyDescent="0.2">
      <c r="I98" s="6"/>
      <c r="J98" s="1" t="s">
        <v>137</v>
      </c>
      <c r="K98" s="1" t="s">
        <v>29</v>
      </c>
      <c r="L98" s="1" t="s">
        <v>46</v>
      </c>
      <c r="N98" s="1" t="s">
        <v>46</v>
      </c>
      <c r="P98" s="1" t="s">
        <v>29</v>
      </c>
      <c r="Q98" s="1" t="s">
        <v>46</v>
      </c>
      <c r="R98" s="3" t="s">
        <v>79</v>
      </c>
      <c r="S98" s="3" t="s">
        <v>80</v>
      </c>
      <c r="U98" s="1" t="s">
        <v>46</v>
      </c>
      <c r="V98" s="3" t="s">
        <v>80</v>
      </c>
      <c r="X98" s="3" t="s">
        <v>79</v>
      </c>
      <c r="Y98" s="3" t="s">
        <v>80</v>
      </c>
      <c r="AA98" s="3" t="s">
        <v>80</v>
      </c>
      <c r="AC98" s="1" t="s">
        <v>29</v>
      </c>
      <c r="AD98" s="3" t="s">
        <v>84</v>
      </c>
      <c r="AF98" s="1" t="s">
        <v>29</v>
      </c>
      <c r="AG98" s="1" t="s">
        <v>46</v>
      </c>
      <c r="AH98" s="3" t="s">
        <v>84</v>
      </c>
      <c r="AI98" s="3" t="s">
        <v>85</v>
      </c>
      <c r="AK98" s="1" t="s">
        <v>46</v>
      </c>
      <c r="AL98" s="3" t="s">
        <v>85</v>
      </c>
      <c r="AN98" s="1" t="s">
        <v>29</v>
      </c>
      <c r="AO98" s="1" t="s">
        <v>46</v>
      </c>
      <c r="AP98" s="3" t="s">
        <v>79</v>
      </c>
      <c r="AQ98" s="3" t="s">
        <v>80</v>
      </c>
      <c r="AR98" s="3" t="s">
        <v>84</v>
      </c>
      <c r="AS98" s="3" t="s">
        <v>85</v>
      </c>
      <c r="AT98" s="3" t="s">
        <v>86</v>
      </c>
      <c r="AU98" s="3" t="s">
        <v>87</v>
      </c>
      <c r="AW98" s="1" t="s">
        <v>46</v>
      </c>
      <c r="AX98" s="3" t="s">
        <v>80</v>
      </c>
      <c r="AY98" s="3" t="s">
        <v>85</v>
      </c>
      <c r="AZ98" s="3" t="s">
        <v>87</v>
      </c>
      <c r="BB98" s="3" t="s">
        <v>79</v>
      </c>
      <c r="BC98" s="3" t="s">
        <v>80</v>
      </c>
      <c r="BD98" s="3" t="s">
        <v>86</v>
      </c>
      <c r="BE98" s="3" t="s">
        <v>87</v>
      </c>
      <c r="BG98" s="3" t="s">
        <v>80</v>
      </c>
      <c r="BH98" s="3" t="s">
        <v>87</v>
      </c>
      <c r="BJ98" s="3" t="s">
        <v>84</v>
      </c>
      <c r="BL98" s="3" t="s">
        <v>84</v>
      </c>
      <c r="BM98" s="3" t="s">
        <v>85</v>
      </c>
      <c r="BO98" s="3" t="s">
        <v>85</v>
      </c>
      <c r="BQ98" s="3" t="s">
        <v>84</v>
      </c>
      <c r="BR98" s="3" t="s">
        <v>85</v>
      </c>
      <c r="BS98" s="3" t="s">
        <v>86</v>
      </c>
      <c r="BT98" s="3" t="s">
        <v>87</v>
      </c>
      <c r="BV98" s="3" t="s">
        <v>85</v>
      </c>
      <c r="BW98" s="3" t="s">
        <v>87</v>
      </c>
      <c r="BY98" s="3" t="s">
        <v>86</v>
      </c>
      <c r="BZ98" s="3" t="s">
        <v>87</v>
      </c>
      <c r="CB98" s="3" t="s">
        <v>87</v>
      </c>
    </row>
    <row r="99" spans="9:80" x14ac:dyDescent="0.2">
      <c r="I99" s="6"/>
      <c r="J99" s="1" t="s">
        <v>138</v>
      </c>
      <c r="K99" s="1" t="s">
        <v>62</v>
      </c>
      <c r="L99" s="1" t="s">
        <v>63</v>
      </c>
      <c r="N99" s="1" t="s">
        <v>63</v>
      </c>
      <c r="P99" s="1" t="s">
        <v>62</v>
      </c>
      <c r="Q99" s="1" t="s">
        <v>63</v>
      </c>
      <c r="R99" s="3" t="s">
        <v>66</v>
      </c>
      <c r="S99" s="3" t="s">
        <v>67</v>
      </c>
      <c r="U99" s="1" t="s">
        <v>63</v>
      </c>
      <c r="V99" s="3" t="s">
        <v>67</v>
      </c>
      <c r="X99" s="3" t="s">
        <v>66</v>
      </c>
      <c r="Y99" s="3" t="s">
        <v>67</v>
      </c>
      <c r="AA99" s="3" t="s">
        <v>67</v>
      </c>
      <c r="AC99" s="1" t="s">
        <v>62</v>
      </c>
      <c r="AD99" s="3" t="s">
        <v>73</v>
      </c>
      <c r="AF99" s="1" t="s">
        <v>62</v>
      </c>
      <c r="AG99" s="1" t="s">
        <v>63</v>
      </c>
      <c r="AH99" s="3" t="s">
        <v>73</v>
      </c>
      <c r="AI99" s="3" t="s">
        <v>74</v>
      </c>
      <c r="AK99" s="1" t="s">
        <v>63</v>
      </c>
      <c r="AL99" s="3" t="s">
        <v>74</v>
      </c>
      <c r="AN99" s="1" t="s">
        <v>62</v>
      </c>
      <c r="AO99" s="1" t="s">
        <v>63</v>
      </c>
      <c r="AP99" s="3" t="s">
        <v>66</v>
      </c>
      <c r="AQ99" s="3" t="s">
        <v>67</v>
      </c>
      <c r="AR99" s="3" t="s">
        <v>73</v>
      </c>
      <c r="AS99" s="3" t="s">
        <v>74</v>
      </c>
      <c r="AT99" s="3" t="s">
        <v>77</v>
      </c>
      <c r="AU99" s="3" t="s">
        <v>78</v>
      </c>
      <c r="AW99" s="1" t="s">
        <v>63</v>
      </c>
      <c r="AX99" s="3" t="s">
        <v>67</v>
      </c>
      <c r="AY99" s="3" t="s">
        <v>74</v>
      </c>
      <c r="AZ99" s="3" t="s">
        <v>78</v>
      </c>
      <c r="BB99" s="3" t="s">
        <v>66</v>
      </c>
      <c r="BC99" s="3" t="s">
        <v>67</v>
      </c>
      <c r="BD99" s="3" t="s">
        <v>77</v>
      </c>
      <c r="BE99" s="3" t="s">
        <v>78</v>
      </c>
      <c r="BG99" s="3" t="s">
        <v>67</v>
      </c>
      <c r="BH99" s="3" t="s">
        <v>78</v>
      </c>
      <c r="BJ99" s="3" t="s">
        <v>73</v>
      </c>
      <c r="BL99" s="3" t="s">
        <v>73</v>
      </c>
      <c r="BM99" s="3" t="s">
        <v>74</v>
      </c>
      <c r="BO99" s="3" t="s">
        <v>74</v>
      </c>
      <c r="BQ99" s="3" t="s">
        <v>73</v>
      </c>
      <c r="BR99" s="3" t="s">
        <v>74</v>
      </c>
      <c r="BS99" s="3" t="s">
        <v>77</v>
      </c>
      <c r="BT99" s="3" t="s">
        <v>78</v>
      </c>
      <c r="BV99" s="3" t="s">
        <v>74</v>
      </c>
      <c r="BW99" s="3" t="s">
        <v>78</v>
      </c>
      <c r="BY99" s="3" t="s">
        <v>77</v>
      </c>
      <c r="BZ99" s="3" t="s">
        <v>78</v>
      </c>
      <c r="CB99" s="3" t="s">
        <v>78</v>
      </c>
    </row>
    <row r="100" spans="9:80" x14ac:dyDescent="0.2">
      <c r="J100"/>
      <c r="U100" s="1"/>
      <c r="V100" s="1"/>
      <c r="X100" s="1"/>
      <c r="Y100" s="1"/>
      <c r="AA100" s="1"/>
      <c r="AC100" s="1"/>
      <c r="AF100" s="1"/>
      <c r="AG100" s="1"/>
      <c r="AK100" s="1"/>
      <c r="AN100" s="1"/>
      <c r="AO100" s="1"/>
      <c r="AP100" s="1"/>
      <c r="AQ100" s="1"/>
      <c r="AW100" s="1"/>
      <c r="AX100" s="1"/>
      <c r="BB100" s="1"/>
      <c r="BC100" s="1"/>
      <c r="BG100" s="1"/>
    </row>
    <row r="101" spans="9:80" x14ac:dyDescent="0.2">
      <c r="I101" s="6" t="s">
        <v>63</v>
      </c>
      <c r="J101" s="1" t="s">
        <v>124</v>
      </c>
      <c r="K101" s="1" t="s">
        <v>31</v>
      </c>
      <c r="L101" s="1" t="s">
        <v>33</v>
      </c>
      <c r="N101" s="1" t="s">
        <v>33</v>
      </c>
      <c r="P101" s="1" t="s">
        <v>31</v>
      </c>
      <c r="Q101" s="1" t="s">
        <v>33</v>
      </c>
      <c r="R101" s="1" t="str">
        <f>VLOOKUP($J101, $J$3:$S$99, 9, FALSE)</f>
        <v>m03</v>
      </c>
      <c r="S101" s="1" t="str">
        <f>VLOOKUP($J101, $J$3:$S$99, 10, FALSE)</f>
        <v>m04</v>
      </c>
      <c r="U101" s="1" t="s">
        <v>33</v>
      </c>
      <c r="V101" s="1" t="str">
        <f>VLOOKUP($J101, $J$3:$S$99, 10, FALSE)</f>
        <v>m04</v>
      </c>
      <c r="X101" s="1" t="str">
        <f t="shared" ref="X101:X108" si="196">VLOOKUP($J101, $J$3:$S$99, 9, FALSE)</f>
        <v>m03</v>
      </c>
      <c r="Y101" s="1" t="str">
        <f t="shared" ref="Y101:Y108" si="197">VLOOKUP($J101, $J$3:$S$99, 10, FALSE)</f>
        <v>m04</v>
      </c>
      <c r="AA101" s="1" t="str">
        <f>VLOOKUP($J101, $J$3:$S$99, 10, FALSE)</f>
        <v>m04</v>
      </c>
      <c r="AC101" s="1" t="s">
        <v>31</v>
      </c>
      <c r="AD101" s="1" t="str">
        <f>VLOOKUP($J101,$J$3:$AD$99,21,FALSE)</f>
        <v>m08</v>
      </c>
      <c r="AF101" s="1" t="s">
        <v>31</v>
      </c>
      <c r="AG101" s="1" t="s">
        <v>33</v>
      </c>
      <c r="AH101" s="1" t="str">
        <f>VLOOKUP($J101,$J$3:$AD$99,21,FALSE)</f>
        <v>m08</v>
      </c>
      <c r="AI101" s="1" t="str">
        <f>VLOOKUP($J101,$J$3:$AI$99,26,FALSE)</f>
        <v>m09</v>
      </c>
      <c r="AK101" s="1" t="s">
        <v>33</v>
      </c>
      <c r="AL101" s="1" t="str">
        <f>VLOOKUP($J101,$J$3:$AI$99,26,FALSE)</f>
        <v>m09</v>
      </c>
      <c r="AN101" s="1" t="s">
        <v>31</v>
      </c>
      <c r="AO101" s="1" t="s">
        <v>33</v>
      </c>
      <c r="AP101" s="1" t="str">
        <f>VLOOKUP($J101, $J$3:$S$99, 9, FALSE)</f>
        <v>m03</v>
      </c>
      <c r="AQ101" s="1" t="str">
        <f>VLOOKUP($J101, $J$3:$S$99, 10, FALSE)</f>
        <v>m04</v>
      </c>
      <c r="AR101" s="1" t="str">
        <f>VLOOKUP($J101,$J$3:$AD$99,21,FALSE)</f>
        <v>m08</v>
      </c>
      <c r="AS101" s="1" t="str">
        <f>VLOOKUP($J101,$J$3:$AI$99,26,FALSE)</f>
        <v>m09</v>
      </c>
      <c r="AT101" s="1" t="str">
        <f>VLOOKUP($J101,$J$3:$AT$99,37,FALSE)</f>
        <v>m10</v>
      </c>
      <c r="AU101" s="1" t="str">
        <f>VLOOKUP($J101,$J$3:$AU$100,38,FALSE)</f>
        <v>m11</v>
      </c>
      <c r="AW101" s="1" t="s">
        <v>33</v>
      </c>
      <c r="AX101" s="1" t="str">
        <f>VLOOKUP($J101, $J$3:$S$99, 10, FALSE)</f>
        <v>m04</v>
      </c>
      <c r="AY101" s="1" t="str">
        <f>VLOOKUP($J101,$J$3:$AI$99,26,FALSE)</f>
        <v>m09</v>
      </c>
      <c r="AZ101" s="1" t="str">
        <f>VLOOKUP($J101,$J$3:$AU$100,38,FALSE)</f>
        <v>m11</v>
      </c>
      <c r="BB101" s="1" t="str">
        <f>VLOOKUP($J101, $J$3:$S$99, 9, FALSE)</f>
        <v>m03</v>
      </c>
      <c r="BC101" s="1" t="str">
        <f>VLOOKUP($J101, $J$3:$S$99, 10, FALSE)</f>
        <v>m04</v>
      </c>
      <c r="BD101" s="1" t="str">
        <f>VLOOKUP($J101,$J$3:$AT$99,37,FALSE)</f>
        <v>m10</v>
      </c>
      <c r="BE101" s="1" t="str">
        <f>VLOOKUP($J101,$J$3:$AU$100,38,FALSE)</f>
        <v>m11</v>
      </c>
      <c r="BG101" s="1" t="str">
        <f>VLOOKUP($J101, $J$3:$S$99, 10, FALSE)</f>
        <v>m04</v>
      </c>
      <c r="BH101" s="1" t="str">
        <f>VLOOKUP($J101,$J$3:$AU$100,38,FALSE)</f>
        <v>m11</v>
      </c>
      <c r="BJ101" s="1" t="str">
        <f>VLOOKUP($J101,$J$3:$AD$99,21,FALSE)</f>
        <v>m08</v>
      </c>
      <c r="BL101" s="1" t="str">
        <f>VLOOKUP($J101,$J$3:$AD$99,21,FALSE)</f>
        <v>m08</v>
      </c>
      <c r="BM101" s="1" t="str">
        <f>VLOOKUP($J101,$J$3:$AI$99,26,FALSE)</f>
        <v>m09</v>
      </c>
      <c r="BO101" s="1" t="str">
        <f>VLOOKUP($J101,$J$3:$AI$99,26,FALSE)</f>
        <v>m09</v>
      </c>
      <c r="BQ101" s="1" t="str">
        <f>VLOOKUP($J101,$J$3:$AD$99,21,FALSE)</f>
        <v>m08</v>
      </c>
      <c r="BR101" s="1" t="str">
        <f>VLOOKUP($J101,$J$3:$AI$99,26,FALSE)</f>
        <v>m09</v>
      </c>
      <c r="BS101" s="1" t="str">
        <f>VLOOKUP($J101,$J$3:$AT$99,37,FALSE)</f>
        <v>m10</v>
      </c>
      <c r="BT101" s="1" t="str">
        <f>VLOOKUP($J101,$J$3:$AU$100,38,FALSE)</f>
        <v>m11</v>
      </c>
      <c r="BV101" s="1" t="str">
        <f>VLOOKUP($J101,$J$3:$AI$99,26,FALSE)</f>
        <v>m09</v>
      </c>
      <c r="BW101" s="1" t="str">
        <f>VLOOKUP($J101,$J$3:$AU$100,38,FALSE)</f>
        <v>m11</v>
      </c>
      <c r="BY101" s="1" t="str">
        <f>VLOOKUP($J101,$J$3:$AT$99,37,FALSE)</f>
        <v>m10</v>
      </c>
      <c r="BZ101" s="1" t="str">
        <f>VLOOKUP($J101,$J$3:$AU$100,38,FALSE)</f>
        <v>m11</v>
      </c>
      <c r="CB101" s="1" t="str">
        <f>VLOOKUP($J101,$J$3:$AU$100,38,FALSE)</f>
        <v>m11</v>
      </c>
    </row>
    <row r="102" spans="9:80" x14ac:dyDescent="0.2">
      <c r="I102" s="6"/>
      <c r="J102" s="1" t="s">
        <v>126</v>
      </c>
      <c r="K102" s="1" t="s">
        <v>34</v>
      </c>
      <c r="L102" s="1" t="s">
        <v>38</v>
      </c>
      <c r="N102" s="1" t="s">
        <v>38</v>
      </c>
      <c r="P102" s="1" t="s">
        <v>34</v>
      </c>
      <c r="Q102" s="1" t="s">
        <v>38</v>
      </c>
      <c r="R102" s="1" t="str">
        <f t="shared" ref="R102:R108" si="198">VLOOKUP($J102, $J$3:$S$99, 9, FALSE)</f>
        <v>f07</v>
      </c>
      <c r="S102" s="1" t="str">
        <f t="shared" ref="S102:S108" si="199">VLOOKUP($J102, $J$3:$S$99, 10, FALSE)</f>
        <v>f08</v>
      </c>
      <c r="U102" s="1" t="s">
        <v>38</v>
      </c>
      <c r="V102" s="1" t="str">
        <f t="shared" ref="V102:V108" si="200">VLOOKUP($J102, $J$3:$S$99, 10, FALSE)</f>
        <v>f08</v>
      </c>
      <c r="X102" s="1" t="str">
        <f t="shared" si="196"/>
        <v>f07</v>
      </c>
      <c r="Y102" s="1" t="str">
        <f t="shared" si="197"/>
        <v>f08</v>
      </c>
      <c r="AA102" s="1" t="str">
        <f t="shared" ref="AA102:AA108" si="201">VLOOKUP($J102, $J$3:$S$99, 10, FALSE)</f>
        <v>f08</v>
      </c>
      <c r="AC102" s="1" t="s">
        <v>34</v>
      </c>
      <c r="AD102" s="1" t="str">
        <f t="shared" ref="AD102:AD108" si="202">VLOOKUP($J102,$J$3:$AD$99,21,FALSE)</f>
        <v>f14</v>
      </c>
      <c r="AF102" s="1" t="s">
        <v>34</v>
      </c>
      <c r="AG102" s="1" t="s">
        <v>38</v>
      </c>
      <c r="AH102" s="1" t="str">
        <f t="shared" ref="AH102:AH108" si="203">VLOOKUP($J102,$J$3:$AD$99,21,FALSE)</f>
        <v>f14</v>
      </c>
      <c r="AI102" s="1" t="str">
        <f t="shared" ref="AI102:AI108" si="204">VLOOKUP($J102,$J$3:$AI$99,26,FALSE)</f>
        <v>f15</v>
      </c>
      <c r="AK102" s="1" t="s">
        <v>38</v>
      </c>
      <c r="AL102" s="1" t="str">
        <f t="shared" ref="AL102:AL108" si="205">VLOOKUP($J102,$J$3:$AI$99,26,FALSE)</f>
        <v>f15</v>
      </c>
      <c r="AN102" s="1" t="s">
        <v>34</v>
      </c>
      <c r="AO102" s="1" t="s">
        <v>38</v>
      </c>
      <c r="AP102" s="1" t="str">
        <f t="shared" ref="AP102:AP108" si="206">VLOOKUP($J102, $J$3:$S$99, 9, FALSE)</f>
        <v>f07</v>
      </c>
      <c r="AQ102" s="1" t="str">
        <f t="shared" ref="AQ102:AQ108" si="207">VLOOKUP($J102, $J$3:$S$99, 10, FALSE)</f>
        <v>f08</v>
      </c>
      <c r="AR102" s="1" t="str">
        <f t="shared" ref="AR102:AR108" si="208">VLOOKUP($J102,$J$3:$AD$99,21,FALSE)</f>
        <v>f14</v>
      </c>
      <c r="AS102" s="1" t="str">
        <f t="shared" ref="AS102:AS108" si="209">VLOOKUP($J102,$J$3:$AI$99,26,FALSE)</f>
        <v>f15</v>
      </c>
      <c r="AT102" s="1" t="str">
        <f t="shared" ref="AT102:AT108" si="210">VLOOKUP($J102,$J$3:$AT$99,37,FALSE)</f>
        <v>f18</v>
      </c>
      <c r="AU102" s="1" t="str">
        <f t="shared" ref="AU102:AU108" si="211">VLOOKUP($J102,$J$3:$AU$100,38,FALSE)</f>
        <v>f19</v>
      </c>
      <c r="AW102" s="1" t="s">
        <v>38</v>
      </c>
      <c r="AX102" s="1" t="str">
        <f t="shared" ref="AX102:AX108" si="212">VLOOKUP($J102, $J$3:$S$99, 10, FALSE)</f>
        <v>f08</v>
      </c>
      <c r="AY102" s="1" t="str">
        <f t="shared" ref="AY102:AY108" si="213">VLOOKUP($J102,$J$3:$AI$99,26,FALSE)</f>
        <v>f15</v>
      </c>
      <c r="AZ102" s="1" t="str">
        <f t="shared" ref="AZ102:AZ108" si="214">VLOOKUP($J102,$J$3:$AU$100,38,FALSE)</f>
        <v>f19</v>
      </c>
      <c r="BB102" s="1" t="str">
        <f t="shared" ref="BB102:BB108" si="215">VLOOKUP($J102, $J$3:$S$99, 9, FALSE)</f>
        <v>f07</v>
      </c>
      <c r="BC102" s="1" t="str">
        <f t="shared" ref="BC102:BC108" si="216">VLOOKUP($J102, $J$3:$S$99, 10, FALSE)</f>
        <v>f08</v>
      </c>
      <c r="BD102" s="1" t="str">
        <f t="shared" ref="BD102:BD108" si="217">VLOOKUP($J102,$J$3:$AT$99,37,FALSE)</f>
        <v>f18</v>
      </c>
      <c r="BE102" s="1" t="str">
        <f t="shared" ref="BE102:BE108" si="218">VLOOKUP($J102,$J$3:$AU$100,38,FALSE)</f>
        <v>f19</v>
      </c>
      <c r="BG102" s="1" t="str">
        <f t="shared" ref="BG102:BG108" si="219">VLOOKUP($J102, $J$3:$S$99, 10, FALSE)</f>
        <v>f08</v>
      </c>
      <c r="BH102" s="1" t="str">
        <f t="shared" ref="BH102:BH108" si="220">VLOOKUP($J102,$J$3:$AU$100,38,FALSE)</f>
        <v>f19</v>
      </c>
      <c r="BJ102" s="1" t="str">
        <f t="shared" ref="BJ102:BL108" si="221">VLOOKUP($J102,$J$3:$AD$99,21,FALSE)</f>
        <v>f14</v>
      </c>
      <c r="BL102" s="1" t="str">
        <f t="shared" si="221"/>
        <v>f14</v>
      </c>
      <c r="BM102" s="1" t="str">
        <f t="shared" ref="BM102:BO108" si="222">VLOOKUP($J102,$J$3:$AI$99,26,FALSE)</f>
        <v>f15</v>
      </c>
      <c r="BO102" s="1" t="str">
        <f t="shared" si="222"/>
        <v>f15</v>
      </c>
      <c r="BQ102" s="1" t="str">
        <f t="shared" ref="BQ102:BQ108" si="223">VLOOKUP($J102,$J$3:$AD$99,21,FALSE)</f>
        <v>f14</v>
      </c>
      <c r="BR102" s="1" t="str">
        <f t="shared" ref="BR102:BR108" si="224">VLOOKUP($J102,$J$3:$AI$99,26,FALSE)</f>
        <v>f15</v>
      </c>
      <c r="BS102" s="1" t="str">
        <f t="shared" ref="BS102:BS108" si="225">VLOOKUP($J102,$J$3:$AT$99,37,FALSE)</f>
        <v>f18</v>
      </c>
      <c r="BT102" s="1" t="str">
        <f t="shared" ref="BT102:BT108" si="226">VLOOKUP($J102,$J$3:$AU$100,38,FALSE)</f>
        <v>f19</v>
      </c>
      <c r="BV102" s="1" t="str">
        <f t="shared" ref="BV102:BV108" si="227">VLOOKUP($J102,$J$3:$AI$99,26,FALSE)</f>
        <v>f15</v>
      </c>
      <c r="BW102" s="1" t="str">
        <f t="shared" ref="BW102:BW108" si="228">VLOOKUP($J102,$J$3:$AU$100,38,FALSE)</f>
        <v>f19</v>
      </c>
      <c r="BY102" s="1" t="str">
        <f t="shared" ref="BY102:BY108" si="229">VLOOKUP($J102,$J$3:$AT$99,37,FALSE)</f>
        <v>f18</v>
      </c>
      <c r="BZ102" s="1" t="str">
        <f t="shared" ref="BZ102:CB108" si="230">VLOOKUP($J102,$J$3:$AU$100,38,FALSE)</f>
        <v>f19</v>
      </c>
      <c r="CB102" s="1" t="str">
        <f t="shared" si="230"/>
        <v>f19</v>
      </c>
    </row>
    <row r="103" spans="9:80" x14ac:dyDescent="0.2">
      <c r="I103" s="6"/>
      <c r="J103" s="1" t="s">
        <v>129</v>
      </c>
      <c r="K103" s="1" t="s">
        <v>35</v>
      </c>
      <c r="L103" s="1" t="s">
        <v>36</v>
      </c>
      <c r="N103" s="1" t="s">
        <v>36</v>
      </c>
      <c r="P103" s="1" t="s">
        <v>35</v>
      </c>
      <c r="Q103" s="1" t="s">
        <v>36</v>
      </c>
      <c r="R103" s="1" t="str">
        <f t="shared" si="198"/>
        <v>m05</v>
      </c>
      <c r="S103" s="1" t="str">
        <f t="shared" si="199"/>
        <v>m06</v>
      </c>
      <c r="U103" s="1" t="s">
        <v>36</v>
      </c>
      <c r="V103" s="1" t="str">
        <f t="shared" si="200"/>
        <v>m06</v>
      </c>
      <c r="X103" s="1" t="str">
        <f t="shared" si="196"/>
        <v>m05</v>
      </c>
      <c r="Y103" s="1" t="str">
        <f t="shared" si="197"/>
        <v>m06</v>
      </c>
      <c r="AA103" s="1" t="str">
        <f t="shared" si="201"/>
        <v>m06</v>
      </c>
      <c r="AC103" s="1" t="s">
        <v>35</v>
      </c>
      <c r="AD103" s="1" t="str">
        <f t="shared" si="202"/>
        <v>m10</v>
      </c>
      <c r="AF103" s="1" t="s">
        <v>35</v>
      </c>
      <c r="AG103" s="1" t="s">
        <v>36</v>
      </c>
      <c r="AH103" s="1" t="str">
        <f t="shared" si="203"/>
        <v>m10</v>
      </c>
      <c r="AI103" s="1" t="str">
        <f t="shared" si="204"/>
        <v>m11</v>
      </c>
      <c r="AK103" s="1" t="s">
        <v>36</v>
      </c>
      <c r="AL103" s="1" t="str">
        <f t="shared" si="205"/>
        <v>m11</v>
      </c>
      <c r="AN103" s="1" t="s">
        <v>35</v>
      </c>
      <c r="AO103" s="1" t="s">
        <v>36</v>
      </c>
      <c r="AP103" s="1" t="str">
        <f t="shared" si="206"/>
        <v>m05</v>
      </c>
      <c r="AQ103" s="1" t="str">
        <f t="shared" si="207"/>
        <v>m06</v>
      </c>
      <c r="AR103" s="1" t="str">
        <f t="shared" si="208"/>
        <v>m10</v>
      </c>
      <c r="AS103" s="1" t="str">
        <f t="shared" si="209"/>
        <v>m11</v>
      </c>
      <c r="AT103" s="1" t="str">
        <f t="shared" si="210"/>
        <v>m12</v>
      </c>
      <c r="AU103" s="1" t="str">
        <f t="shared" si="211"/>
        <v>m13</v>
      </c>
      <c r="AW103" s="1" t="s">
        <v>36</v>
      </c>
      <c r="AX103" s="1" t="str">
        <f t="shared" si="212"/>
        <v>m06</v>
      </c>
      <c r="AY103" s="1" t="str">
        <f t="shared" si="213"/>
        <v>m11</v>
      </c>
      <c r="AZ103" s="1" t="str">
        <f t="shared" si="214"/>
        <v>m13</v>
      </c>
      <c r="BB103" s="1" t="str">
        <f t="shared" si="215"/>
        <v>m05</v>
      </c>
      <c r="BC103" s="1" t="str">
        <f t="shared" si="216"/>
        <v>m06</v>
      </c>
      <c r="BD103" s="1" t="str">
        <f t="shared" si="217"/>
        <v>m12</v>
      </c>
      <c r="BE103" s="1" t="str">
        <f t="shared" si="218"/>
        <v>m13</v>
      </c>
      <c r="BG103" s="1" t="str">
        <f t="shared" si="219"/>
        <v>m06</v>
      </c>
      <c r="BH103" s="1" t="str">
        <f t="shared" si="220"/>
        <v>m13</v>
      </c>
      <c r="BJ103" s="1" t="str">
        <f t="shared" si="221"/>
        <v>m10</v>
      </c>
      <c r="BL103" s="1" t="str">
        <f t="shared" si="221"/>
        <v>m10</v>
      </c>
      <c r="BM103" s="1" t="str">
        <f t="shared" si="222"/>
        <v>m11</v>
      </c>
      <c r="BO103" s="1" t="str">
        <f t="shared" si="222"/>
        <v>m11</v>
      </c>
      <c r="BQ103" s="1" t="str">
        <f t="shared" si="223"/>
        <v>m10</v>
      </c>
      <c r="BR103" s="1" t="str">
        <f t="shared" si="224"/>
        <v>m11</v>
      </c>
      <c r="BS103" s="1" t="str">
        <f t="shared" si="225"/>
        <v>m12</v>
      </c>
      <c r="BT103" s="1" t="str">
        <f t="shared" si="226"/>
        <v>m13</v>
      </c>
      <c r="BV103" s="1" t="str">
        <f t="shared" si="227"/>
        <v>m11</v>
      </c>
      <c r="BW103" s="1" t="str">
        <f t="shared" si="228"/>
        <v>m13</v>
      </c>
      <c r="BY103" s="1" t="str">
        <f t="shared" si="229"/>
        <v>m12</v>
      </c>
      <c r="BZ103" s="1" t="str">
        <f t="shared" si="230"/>
        <v>m13</v>
      </c>
      <c r="CB103" s="1" t="str">
        <f t="shared" si="230"/>
        <v>m13</v>
      </c>
    </row>
    <row r="104" spans="9:80" x14ac:dyDescent="0.2">
      <c r="I104" s="6"/>
      <c r="J104" s="1" t="s">
        <v>130</v>
      </c>
      <c r="K104" s="1" t="s">
        <v>45</v>
      </c>
      <c r="L104" s="1" t="s">
        <v>52</v>
      </c>
      <c r="N104" s="1" t="s">
        <v>52</v>
      </c>
      <c r="P104" s="1" t="s">
        <v>45</v>
      </c>
      <c r="Q104" s="1" t="s">
        <v>52</v>
      </c>
      <c r="R104" s="1" t="str">
        <f t="shared" si="198"/>
        <v>f11</v>
      </c>
      <c r="S104" s="1" t="str">
        <f t="shared" si="199"/>
        <v>f12</v>
      </c>
      <c r="U104" s="1" t="s">
        <v>52</v>
      </c>
      <c r="V104" s="1" t="str">
        <f t="shared" si="200"/>
        <v>f12</v>
      </c>
      <c r="X104" s="1" t="str">
        <f t="shared" si="196"/>
        <v>f11</v>
      </c>
      <c r="Y104" s="1" t="str">
        <f t="shared" si="197"/>
        <v>f12</v>
      </c>
      <c r="AA104" s="1" t="str">
        <f t="shared" si="201"/>
        <v>f12</v>
      </c>
      <c r="AC104" s="1" t="s">
        <v>45</v>
      </c>
      <c r="AD104" s="1" t="str">
        <f t="shared" si="202"/>
        <v>f18</v>
      </c>
      <c r="AF104" s="1" t="s">
        <v>45</v>
      </c>
      <c r="AG104" s="1" t="s">
        <v>52</v>
      </c>
      <c r="AH104" s="1" t="str">
        <f t="shared" si="203"/>
        <v>f18</v>
      </c>
      <c r="AI104" s="1" t="str">
        <f t="shared" si="204"/>
        <v>f19</v>
      </c>
      <c r="AK104" s="1" t="s">
        <v>52</v>
      </c>
      <c r="AL104" s="1" t="str">
        <f t="shared" si="205"/>
        <v>f19</v>
      </c>
      <c r="AN104" s="1" t="s">
        <v>45</v>
      </c>
      <c r="AO104" s="1" t="s">
        <v>52</v>
      </c>
      <c r="AP104" s="1" t="str">
        <f t="shared" si="206"/>
        <v>f11</v>
      </c>
      <c r="AQ104" s="1" t="str">
        <f t="shared" si="207"/>
        <v>f12</v>
      </c>
      <c r="AR104" s="1" t="str">
        <f t="shared" si="208"/>
        <v>f18</v>
      </c>
      <c r="AS104" s="1" t="str">
        <f t="shared" si="209"/>
        <v>f19</v>
      </c>
      <c r="AT104" s="1" t="str">
        <f t="shared" si="210"/>
        <v>f22</v>
      </c>
      <c r="AU104" s="1" t="str">
        <f t="shared" si="211"/>
        <v>f23</v>
      </c>
      <c r="AW104" s="1" t="s">
        <v>52</v>
      </c>
      <c r="AX104" s="1" t="str">
        <f t="shared" si="212"/>
        <v>f12</v>
      </c>
      <c r="AY104" s="1" t="str">
        <f t="shared" si="213"/>
        <v>f19</v>
      </c>
      <c r="AZ104" s="1" t="str">
        <f t="shared" si="214"/>
        <v>f23</v>
      </c>
      <c r="BB104" s="1" t="str">
        <f t="shared" si="215"/>
        <v>f11</v>
      </c>
      <c r="BC104" s="1" t="str">
        <f t="shared" si="216"/>
        <v>f12</v>
      </c>
      <c r="BD104" s="1" t="str">
        <f t="shared" si="217"/>
        <v>f22</v>
      </c>
      <c r="BE104" s="1" t="str">
        <f t="shared" si="218"/>
        <v>f23</v>
      </c>
      <c r="BG104" s="1" t="str">
        <f t="shared" si="219"/>
        <v>f12</v>
      </c>
      <c r="BH104" s="1" t="str">
        <f t="shared" si="220"/>
        <v>f23</v>
      </c>
      <c r="BJ104" s="1" t="str">
        <f t="shared" si="221"/>
        <v>f18</v>
      </c>
      <c r="BL104" s="1" t="str">
        <f t="shared" si="221"/>
        <v>f18</v>
      </c>
      <c r="BM104" s="1" t="str">
        <f t="shared" si="222"/>
        <v>f19</v>
      </c>
      <c r="BO104" s="1" t="str">
        <f t="shared" si="222"/>
        <v>f19</v>
      </c>
      <c r="BQ104" s="1" t="str">
        <f t="shared" si="223"/>
        <v>f18</v>
      </c>
      <c r="BR104" s="1" t="str">
        <f t="shared" si="224"/>
        <v>f19</v>
      </c>
      <c r="BS104" s="1" t="str">
        <f t="shared" si="225"/>
        <v>f22</v>
      </c>
      <c r="BT104" s="1" t="str">
        <f t="shared" si="226"/>
        <v>f23</v>
      </c>
      <c r="BV104" s="1" t="str">
        <f t="shared" si="227"/>
        <v>f19</v>
      </c>
      <c r="BW104" s="1" t="str">
        <f t="shared" si="228"/>
        <v>f23</v>
      </c>
      <c r="BY104" s="1" t="str">
        <f t="shared" si="229"/>
        <v>f22</v>
      </c>
      <c r="BZ104" s="1" t="str">
        <f t="shared" si="230"/>
        <v>f23</v>
      </c>
      <c r="CB104" s="1" t="str">
        <f t="shared" si="230"/>
        <v>f23</v>
      </c>
    </row>
    <row r="105" spans="9:80" x14ac:dyDescent="0.2">
      <c r="I105" s="6"/>
      <c r="J105" s="1" t="s">
        <v>133</v>
      </c>
      <c r="K105" s="1" t="s">
        <v>42</v>
      </c>
      <c r="L105" s="3" t="s">
        <v>43</v>
      </c>
      <c r="N105" s="3" t="s">
        <v>43</v>
      </c>
      <c r="P105" s="1" t="s">
        <v>42</v>
      </c>
      <c r="Q105" s="3" t="s">
        <v>43</v>
      </c>
      <c r="R105" s="1" t="str">
        <f t="shared" si="198"/>
        <v>m10</v>
      </c>
      <c r="S105" s="1" t="str">
        <f t="shared" si="199"/>
        <v>m11</v>
      </c>
      <c r="U105" s="3" t="s">
        <v>43</v>
      </c>
      <c r="V105" s="1" t="str">
        <f t="shared" si="200"/>
        <v>m11</v>
      </c>
      <c r="X105" s="1" t="str">
        <f t="shared" si="196"/>
        <v>m10</v>
      </c>
      <c r="Y105" s="1" t="str">
        <f t="shared" si="197"/>
        <v>m11</v>
      </c>
      <c r="AA105" s="1" t="str">
        <f t="shared" si="201"/>
        <v>m11</v>
      </c>
      <c r="AC105" s="1" t="s">
        <v>42</v>
      </c>
      <c r="AD105" s="1" t="str">
        <f t="shared" si="202"/>
        <v>m15</v>
      </c>
      <c r="AF105" s="1" t="s">
        <v>42</v>
      </c>
      <c r="AG105" s="3" t="s">
        <v>43</v>
      </c>
      <c r="AH105" s="1" t="str">
        <f t="shared" si="203"/>
        <v>m15</v>
      </c>
      <c r="AI105" s="1" t="str">
        <f t="shared" si="204"/>
        <v>m16</v>
      </c>
      <c r="AK105" s="3" t="s">
        <v>43</v>
      </c>
      <c r="AL105" s="1" t="str">
        <f t="shared" si="205"/>
        <v>m16</v>
      </c>
      <c r="AN105" s="1" t="s">
        <v>42</v>
      </c>
      <c r="AO105" s="3" t="s">
        <v>43</v>
      </c>
      <c r="AP105" s="1" t="str">
        <f t="shared" si="206"/>
        <v>m10</v>
      </c>
      <c r="AQ105" s="1" t="str">
        <f t="shared" si="207"/>
        <v>m11</v>
      </c>
      <c r="AR105" s="1" t="str">
        <f t="shared" si="208"/>
        <v>m15</v>
      </c>
      <c r="AS105" s="1" t="str">
        <f t="shared" si="209"/>
        <v>m16</v>
      </c>
      <c r="AT105" s="1" t="str">
        <f t="shared" si="210"/>
        <v>m17</v>
      </c>
      <c r="AU105" s="1" t="str">
        <f t="shared" si="211"/>
        <v>m18</v>
      </c>
      <c r="AW105" s="3" t="s">
        <v>43</v>
      </c>
      <c r="AX105" s="1" t="str">
        <f t="shared" si="212"/>
        <v>m11</v>
      </c>
      <c r="AY105" s="1" t="str">
        <f t="shared" si="213"/>
        <v>m16</v>
      </c>
      <c r="AZ105" s="1" t="str">
        <f t="shared" si="214"/>
        <v>m18</v>
      </c>
      <c r="BB105" s="1" t="str">
        <f t="shared" si="215"/>
        <v>m10</v>
      </c>
      <c r="BC105" s="1" t="str">
        <f t="shared" si="216"/>
        <v>m11</v>
      </c>
      <c r="BD105" s="1" t="str">
        <f t="shared" si="217"/>
        <v>m17</v>
      </c>
      <c r="BE105" s="1" t="str">
        <f t="shared" si="218"/>
        <v>m18</v>
      </c>
      <c r="BG105" s="1" t="str">
        <f t="shared" si="219"/>
        <v>m11</v>
      </c>
      <c r="BH105" s="1" t="str">
        <f t="shared" si="220"/>
        <v>m18</v>
      </c>
      <c r="BJ105" s="1" t="str">
        <f t="shared" si="221"/>
        <v>m15</v>
      </c>
      <c r="BL105" s="1" t="str">
        <f t="shared" si="221"/>
        <v>m15</v>
      </c>
      <c r="BM105" s="1" t="str">
        <f t="shared" si="222"/>
        <v>m16</v>
      </c>
      <c r="BO105" s="1" t="str">
        <f t="shared" si="222"/>
        <v>m16</v>
      </c>
      <c r="BQ105" s="1" t="str">
        <f t="shared" si="223"/>
        <v>m15</v>
      </c>
      <c r="BR105" s="1" t="str">
        <f t="shared" si="224"/>
        <v>m16</v>
      </c>
      <c r="BS105" s="1" t="str">
        <f t="shared" si="225"/>
        <v>m17</v>
      </c>
      <c r="BT105" s="1" t="str">
        <f t="shared" si="226"/>
        <v>m18</v>
      </c>
      <c r="BV105" s="1" t="str">
        <f t="shared" si="227"/>
        <v>m16</v>
      </c>
      <c r="BW105" s="1" t="str">
        <f t="shared" si="228"/>
        <v>m18</v>
      </c>
      <c r="BY105" s="1" t="str">
        <f t="shared" si="229"/>
        <v>m17</v>
      </c>
      <c r="BZ105" s="1" t="str">
        <f t="shared" si="230"/>
        <v>m18</v>
      </c>
      <c r="CB105" s="1" t="str">
        <f t="shared" si="230"/>
        <v>m18</v>
      </c>
    </row>
    <row r="106" spans="9:80" x14ac:dyDescent="0.2">
      <c r="I106" s="6"/>
      <c r="J106" s="1" t="s">
        <v>134</v>
      </c>
      <c r="K106" s="3" t="s">
        <v>58</v>
      </c>
      <c r="L106" s="1" t="s">
        <v>59</v>
      </c>
      <c r="N106" s="1" t="s">
        <v>59</v>
      </c>
      <c r="P106" s="3" t="s">
        <v>58</v>
      </c>
      <c r="Q106" s="1" t="s">
        <v>59</v>
      </c>
      <c r="R106" s="1" t="str">
        <f t="shared" si="198"/>
        <v>f18</v>
      </c>
      <c r="S106" s="1" t="str">
        <f t="shared" si="199"/>
        <v>f19</v>
      </c>
      <c r="U106" s="1" t="s">
        <v>59</v>
      </c>
      <c r="V106" s="1" t="str">
        <f t="shared" si="200"/>
        <v>f19</v>
      </c>
      <c r="X106" s="1" t="str">
        <f t="shared" si="196"/>
        <v>f18</v>
      </c>
      <c r="Y106" s="1" t="str">
        <f t="shared" si="197"/>
        <v>f19</v>
      </c>
      <c r="AA106" s="1" t="str">
        <f t="shared" si="201"/>
        <v>f19</v>
      </c>
      <c r="AC106" s="3" t="s">
        <v>58</v>
      </c>
      <c r="AD106" s="1" t="str">
        <f t="shared" si="202"/>
        <v>f25</v>
      </c>
      <c r="AF106" s="3" t="s">
        <v>58</v>
      </c>
      <c r="AG106" s="1" t="s">
        <v>59</v>
      </c>
      <c r="AH106" s="1" t="str">
        <f t="shared" si="203"/>
        <v>f25</v>
      </c>
      <c r="AI106" s="1" t="str">
        <f t="shared" si="204"/>
        <v>f26</v>
      </c>
      <c r="AK106" s="1" t="s">
        <v>59</v>
      </c>
      <c r="AL106" s="1" t="str">
        <f t="shared" si="205"/>
        <v>f26</v>
      </c>
      <c r="AN106" s="3" t="s">
        <v>58</v>
      </c>
      <c r="AO106" s="1" t="s">
        <v>59</v>
      </c>
      <c r="AP106" s="1" t="str">
        <f t="shared" si="206"/>
        <v>f18</v>
      </c>
      <c r="AQ106" s="1" t="str">
        <f t="shared" si="207"/>
        <v>f19</v>
      </c>
      <c r="AR106" s="1" t="str">
        <f t="shared" si="208"/>
        <v>f25</v>
      </c>
      <c r="AS106" s="1" t="str">
        <f t="shared" si="209"/>
        <v>f26</v>
      </c>
      <c r="AT106" s="1" t="str">
        <f t="shared" si="210"/>
        <v>f29</v>
      </c>
      <c r="AU106" s="1" t="str">
        <f t="shared" si="211"/>
        <v>f30</v>
      </c>
      <c r="AW106" s="1" t="s">
        <v>59</v>
      </c>
      <c r="AX106" s="1" t="str">
        <f t="shared" si="212"/>
        <v>f19</v>
      </c>
      <c r="AY106" s="1" t="str">
        <f t="shared" si="213"/>
        <v>f26</v>
      </c>
      <c r="AZ106" s="1" t="str">
        <f t="shared" si="214"/>
        <v>f30</v>
      </c>
      <c r="BB106" s="1" t="str">
        <f t="shared" si="215"/>
        <v>f18</v>
      </c>
      <c r="BC106" s="1" t="str">
        <f t="shared" si="216"/>
        <v>f19</v>
      </c>
      <c r="BD106" s="1" t="str">
        <f t="shared" si="217"/>
        <v>f29</v>
      </c>
      <c r="BE106" s="1" t="str">
        <f t="shared" si="218"/>
        <v>f30</v>
      </c>
      <c r="BG106" s="1" t="str">
        <f t="shared" si="219"/>
        <v>f19</v>
      </c>
      <c r="BH106" s="1" t="str">
        <f t="shared" si="220"/>
        <v>f30</v>
      </c>
      <c r="BJ106" s="1" t="str">
        <f t="shared" si="221"/>
        <v>f25</v>
      </c>
      <c r="BL106" s="1" t="str">
        <f t="shared" si="221"/>
        <v>f25</v>
      </c>
      <c r="BM106" s="1" t="str">
        <f t="shared" si="222"/>
        <v>f26</v>
      </c>
      <c r="BO106" s="1" t="str">
        <f t="shared" si="222"/>
        <v>f26</v>
      </c>
      <c r="BQ106" s="1" t="str">
        <f t="shared" si="223"/>
        <v>f25</v>
      </c>
      <c r="BR106" s="1" t="str">
        <f t="shared" si="224"/>
        <v>f26</v>
      </c>
      <c r="BS106" s="1" t="str">
        <f t="shared" si="225"/>
        <v>f29</v>
      </c>
      <c r="BT106" s="1" t="str">
        <f t="shared" si="226"/>
        <v>f30</v>
      </c>
      <c r="BV106" s="1" t="str">
        <f t="shared" si="227"/>
        <v>f26</v>
      </c>
      <c r="BW106" s="1" t="str">
        <f t="shared" si="228"/>
        <v>f30</v>
      </c>
      <c r="BY106" s="1" t="str">
        <f t="shared" si="229"/>
        <v>f29</v>
      </c>
      <c r="BZ106" s="1" t="str">
        <f t="shared" si="230"/>
        <v>f30</v>
      </c>
      <c r="CB106" s="1" t="str">
        <f t="shared" si="230"/>
        <v>f30</v>
      </c>
    </row>
    <row r="107" spans="9:80" x14ac:dyDescent="0.2">
      <c r="I107" s="6"/>
      <c r="J107" s="1" t="s">
        <v>137</v>
      </c>
      <c r="K107" s="1" t="s">
        <v>29</v>
      </c>
      <c r="L107" s="1" t="s">
        <v>46</v>
      </c>
      <c r="N107" s="1" t="s">
        <v>46</v>
      </c>
      <c r="P107" s="1" t="s">
        <v>29</v>
      </c>
      <c r="Q107" s="1" t="s">
        <v>46</v>
      </c>
      <c r="R107" s="1" t="str">
        <f t="shared" si="198"/>
        <v>m12</v>
      </c>
      <c r="S107" s="1" t="str">
        <f t="shared" si="199"/>
        <v>m13</v>
      </c>
      <c r="U107" s="1" t="s">
        <v>46</v>
      </c>
      <c r="V107" s="1" t="str">
        <f t="shared" si="200"/>
        <v>m13</v>
      </c>
      <c r="X107" s="1" t="str">
        <f t="shared" si="196"/>
        <v>m12</v>
      </c>
      <c r="Y107" s="1" t="str">
        <f t="shared" si="197"/>
        <v>m13</v>
      </c>
      <c r="AA107" s="1" t="str">
        <f t="shared" si="201"/>
        <v>m13</v>
      </c>
      <c r="AC107" s="1" t="s">
        <v>29</v>
      </c>
      <c r="AD107" s="1" t="str">
        <f t="shared" si="202"/>
        <v>m17</v>
      </c>
      <c r="AF107" s="1" t="s">
        <v>29</v>
      </c>
      <c r="AG107" s="1" t="s">
        <v>46</v>
      </c>
      <c r="AH107" s="1" t="str">
        <f t="shared" si="203"/>
        <v>m17</v>
      </c>
      <c r="AI107" s="1" t="str">
        <f t="shared" si="204"/>
        <v>m18</v>
      </c>
      <c r="AK107" s="1" t="s">
        <v>46</v>
      </c>
      <c r="AL107" s="1" t="str">
        <f t="shared" si="205"/>
        <v>m18</v>
      </c>
      <c r="AN107" s="1" t="s">
        <v>29</v>
      </c>
      <c r="AO107" s="1" t="s">
        <v>46</v>
      </c>
      <c r="AP107" s="1" t="str">
        <f t="shared" si="206"/>
        <v>m12</v>
      </c>
      <c r="AQ107" s="1" t="str">
        <f t="shared" si="207"/>
        <v>m13</v>
      </c>
      <c r="AR107" s="1" t="str">
        <f t="shared" si="208"/>
        <v>m17</v>
      </c>
      <c r="AS107" s="1" t="str">
        <f t="shared" si="209"/>
        <v>m18</v>
      </c>
      <c r="AT107" s="1" t="str">
        <f t="shared" si="210"/>
        <v>m19</v>
      </c>
      <c r="AU107" s="1" t="str">
        <f t="shared" si="211"/>
        <v>m20</v>
      </c>
      <c r="AW107" s="1" t="s">
        <v>46</v>
      </c>
      <c r="AX107" s="1" t="str">
        <f t="shared" si="212"/>
        <v>m13</v>
      </c>
      <c r="AY107" s="1" t="str">
        <f t="shared" si="213"/>
        <v>m18</v>
      </c>
      <c r="AZ107" s="1" t="str">
        <f t="shared" si="214"/>
        <v>m20</v>
      </c>
      <c r="BB107" s="1" t="str">
        <f t="shared" si="215"/>
        <v>m12</v>
      </c>
      <c r="BC107" s="1" t="str">
        <f t="shared" si="216"/>
        <v>m13</v>
      </c>
      <c r="BD107" s="1" t="str">
        <f t="shared" si="217"/>
        <v>m19</v>
      </c>
      <c r="BE107" s="1" t="str">
        <f t="shared" si="218"/>
        <v>m20</v>
      </c>
      <c r="BG107" s="1" t="str">
        <f t="shared" si="219"/>
        <v>m13</v>
      </c>
      <c r="BH107" s="1" t="str">
        <f t="shared" si="220"/>
        <v>m20</v>
      </c>
      <c r="BJ107" s="1" t="str">
        <f t="shared" si="221"/>
        <v>m17</v>
      </c>
      <c r="BL107" s="1" t="str">
        <f t="shared" si="221"/>
        <v>m17</v>
      </c>
      <c r="BM107" s="1" t="str">
        <f t="shared" si="222"/>
        <v>m18</v>
      </c>
      <c r="BO107" s="1" t="str">
        <f t="shared" si="222"/>
        <v>m18</v>
      </c>
      <c r="BQ107" s="1" t="str">
        <f t="shared" si="223"/>
        <v>m17</v>
      </c>
      <c r="BR107" s="1" t="str">
        <f t="shared" si="224"/>
        <v>m18</v>
      </c>
      <c r="BS107" s="1" t="str">
        <f t="shared" si="225"/>
        <v>m19</v>
      </c>
      <c r="BT107" s="1" t="str">
        <f t="shared" si="226"/>
        <v>m20</v>
      </c>
      <c r="BV107" s="1" t="str">
        <f t="shared" si="227"/>
        <v>m18</v>
      </c>
      <c r="BW107" s="1" t="str">
        <f t="shared" si="228"/>
        <v>m20</v>
      </c>
      <c r="BY107" s="1" t="str">
        <f t="shared" si="229"/>
        <v>m19</v>
      </c>
      <c r="BZ107" s="1" t="str">
        <f t="shared" si="230"/>
        <v>m20</v>
      </c>
      <c r="CB107" s="1" t="str">
        <f t="shared" si="230"/>
        <v>m20</v>
      </c>
    </row>
    <row r="108" spans="9:80" x14ac:dyDescent="0.2">
      <c r="I108" s="6"/>
      <c r="J108" s="1" t="s">
        <v>138</v>
      </c>
      <c r="K108" s="1" t="s">
        <v>62</v>
      </c>
      <c r="L108" s="1" t="s">
        <v>63</v>
      </c>
      <c r="N108" s="1" t="s">
        <v>63</v>
      </c>
      <c r="P108" s="1" t="s">
        <v>62</v>
      </c>
      <c r="Q108" s="1" t="s">
        <v>63</v>
      </c>
      <c r="R108" s="1" t="str">
        <f t="shared" si="198"/>
        <v>f22</v>
      </c>
      <c r="S108" s="1" t="str">
        <f t="shared" si="199"/>
        <v>f23</v>
      </c>
      <c r="U108" s="1" t="s">
        <v>63</v>
      </c>
      <c r="V108" s="1" t="str">
        <f t="shared" si="200"/>
        <v>f23</v>
      </c>
      <c r="X108" s="1" t="str">
        <f t="shared" si="196"/>
        <v>f22</v>
      </c>
      <c r="Y108" s="1" t="str">
        <f t="shared" si="197"/>
        <v>f23</v>
      </c>
      <c r="AA108" s="1" t="str">
        <f t="shared" si="201"/>
        <v>f23</v>
      </c>
      <c r="AC108" s="1" t="s">
        <v>62</v>
      </c>
      <c r="AD108" s="1" t="str">
        <f t="shared" si="202"/>
        <v>f29</v>
      </c>
      <c r="AF108" s="1" t="s">
        <v>62</v>
      </c>
      <c r="AG108" s="1" t="s">
        <v>63</v>
      </c>
      <c r="AH108" s="1" t="str">
        <f t="shared" si="203"/>
        <v>f29</v>
      </c>
      <c r="AI108" s="1" t="str">
        <f t="shared" si="204"/>
        <v>f30</v>
      </c>
      <c r="AK108" s="1" t="s">
        <v>63</v>
      </c>
      <c r="AL108" s="1" t="str">
        <f t="shared" si="205"/>
        <v>f30</v>
      </c>
      <c r="AN108" s="1" t="s">
        <v>62</v>
      </c>
      <c r="AO108" s="1" t="s">
        <v>63</v>
      </c>
      <c r="AP108" s="1" t="str">
        <f t="shared" si="206"/>
        <v>f22</v>
      </c>
      <c r="AQ108" s="1" t="str">
        <f t="shared" si="207"/>
        <v>f23</v>
      </c>
      <c r="AR108" s="1" t="str">
        <f t="shared" si="208"/>
        <v>f29</v>
      </c>
      <c r="AS108" s="1" t="str">
        <f t="shared" si="209"/>
        <v>f30</v>
      </c>
      <c r="AT108" s="1" t="str">
        <f t="shared" si="210"/>
        <v>f33</v>
      </c>
      <c r="AU108" s="1" t="str">
        <f t="shared" si="211"/>
        <v>f34</v>
      </c>
      <c r="AW108" s="1" t="s">
        <v>63</v>
      </c>
      <c r="AX108" s="1" t="str">
        <f t="shared" si="212"/>
        <v>f23</v>
      </c>
      <c r="AY108" s="1" t="str">
        <f t="shared" si="213"/>
        <v>f30</v>
      </c>
      <c r="AZ108" s="1" t="str">
        <f t="shared" si="214"/>
        <v>f34</v>
      </c>
      <c r="BB108" s="1" t="str">
        <f t="shared" si="215"/>
        <v>f22</v>
      </c>
      <c r="BC108" s="1" t="str">
        <f t="shared" si="216"/>
        <v>f23</v>
      </c>
      <c r="BD108" s="1" t="str">
        <f t="shared" si="217"/>
        <v>f33</v>
      </c>
      <c r="BE108" s="1" t="str">
        <f t="shared" si="218"/>
        <v>f34</v>
      </c>
      <c r="BG108" s="1" t="str">
        <f t="shared" si="219"/>
        <v>f23</v>
      </c>
      <c r="BH108" s="1" t="str">
        <f t="shared" si="220"/>
        <v>f34</v>
      </c>
      <c r="BJ108" s="1" t="str">
        <f t="shared" si="221"/>
        <v>f29</v>
      </c>
      <c r="BL108" s="1" t="str">
        <f t="shared" si="221"/>
        <v>f29</v>
      </c>
      <c r="BM108" s="1" t="str">
        <f t="shared" si="222"/>
        <v>f30</v>
      </c>
      <c r="BO108" s="1" t="str">
        <f t="shared" si="222"/>
        <v>f30</v>
      </c>
      <c r="BQ108" s="1" t="str">
        <f t="shared" si="223"/>
        <v>f29</v>
      </c>
      <c r="BR108" s="1" t="str">
        <f t="shared" si="224"/>
        <v>f30</v>
      </c>
      <c r="BS108" s="1" t="str">
        <f t="shared" si="225"/>
        <v>f33</v>
      </c>
      <c r="BT108" s="1" t="str">
        <f t="shared" si="226"/>
        <v>f34</v>
      </c>
      <c r="BV108" s="1" t="str">
        <f t="shared" si="227"/>
        <v>f30</v>
      </c>
      <c r="BW108" s="1" t="str">
        <f t="shared" si="228"/>
        <v>f34</v>
      </c>
      <c r="BY108" s="1" t="str">
        <f t="shared" si="229"/>
        <v>f33</v>
      </c>
      <c r="BZ108" s="1" t="str">
        <f t="shared" si="230"/>
        <v>f34</v>
      </c>
      <c r="CB108" s="1" t="str">
        <f t="shared" si="230"/>
        <v>f34</v>
      </c>
    </row>
    <row r="109" spans="9:80" x14ac:dyDescent="0.2">
      <c r="U109" s="1"/>
      <c r="V109" s="1"/>
      <c r="X109" s="1"/>
      <c r="Y109" s="1"/>
      <c r="AA109" s="1"/>
      <c r="AC109" s="1"/>
      <c r="AF109" s="1"/>
      <c r="AG109" s="1"/>
      <c r="AK109" s="1"/>
      <c r="AN109" s="1"/>
      <c r="AO109" s="1"/>
      <c r="AP109" s="1"/>
      <c r="AQ109" s="1"/>
      <c r="AW109" s="1"/>
      <c r="AX109" s="1"/>
      <c r="BB109" s="1"/>
      <c r="BC109" s="1"/>
      <c r="BG109" s="1"/>
    </row>
    <row r="110" spans="9:80" x14ac:dyDescent="0.2">
      <c r="I110" s="6" t="s">
        <v>64</v>
      </c>
      <c r="J110" s="1" t="s">
        <v>127</v>
      </c>
      <c r="K110" s="1" t="s">
        <v>40</v>
      </c>
      <c r="L110" s="1" t="s">
        <v>35</v>
      </c>
      <c r="N110" s="1" t="s">
        <v>35</v>
      </c>
      <c r="P110" s="1" t="s">
        <v>40</v>
      </c>
      <c r="Q110" s="1" t="s">
        <v>35</v>
      </c>
      <c r="R110" s="1" t="str">
        <f>VLOOKUP($J110, $J$3:$S$99, 9, FALSE)</f>
        <v>f09</v>
      </c>
      <c r="S110" s="1" t="str">
        <f>VLOOKUP($J110, $J$3:$S$99, 10, FALSE)</f>
        <v>m05</v>
      </c>
      <c r="U110" s="1" t="s">
        <v>35</v>
      </c>
      <c r="V110" s="1" t="str">
        <f>VLOOKUP($J110, $J$3:$S$99, 10, FALSE)</f>
        <v>m05</v>
      </c>
      <c r="X110" s="1" t="str">
        <f>VLOOKUP($J110, $J$3:$S$99, 9, FALSE)</f>
        <v>f09</v>
      </c>
      <c r="Y110" s="1" t="str">
        <f>VLOOKUP($J110, $J$3:$S$99, 10, FALSE)</f>
        <v>m05</v>
      </c>
      <c r="AA110" s="1" t="str">
        <f>VLOOKUP($J110, $J$3:$S$99, 10, FALSE)</f>
        <v>m05</v>
      </c>
      <c r="AC110" s="1" t="s">
        <v>40</v>
      </c>
      <c r="AD110" s="1" t="str">
        <f>VLOOKUP($J110,$J$3:$AD$99,21,FALSE)</f>
        <v>f16</v>
      </c>
      <c r="AF110" s="1" t="s">
        <v>40</v>
      </c>
      <c r="AG110" s="1" t="s">
        <v>35</v>
      </c>
      <c r="AH110" s="1" t="str">
        <f>VLOOKUP($J110,$J$3:$AD$99,21,FALSE)</f>
        <v>f16</v>
      </c>
      <c r="AI110" s="1" t="str">
        <f>VLOOKUP($J110,$J$3:$AI$99,26,FALSE)</f>
        <v>m10</v>
      </c>
      <c r="AK110" s="1" t="s">
        <v>35</v>
      </c>
      <c r="AL110" s="1" t="str">
        <f>VLOOKUP($J110,$J$3:$AI$99,26,FALSE)</f>
        <v>m10</v>
      </c>
      <c r="AN110" s="1" t="s">
        <v>40</v>
      </c>
      <c r="AO110" s="1" t="s">
        <v>35</v>
      </c>
      <c r="AP110" s="1" t="str">
        <f>VLOOKUP($J110, $J$3:$S$99, 9, FALSE)</f>
        <v>f09</v>
      </c>
      <c r="AQ110" s="1" t="str">
        <f>VLOOKUP($J110, $J$3:$S$99, 10, FALSE)</f>
        <v>m05</v>
      </c>
      <c r="AR110" s="1" t="str">
        <f>VLOOKUP($J110,$J$3:$AD$99,21,FALSE)</f>
        <v>f16</v>
      </c>
      <c r="AS110" s="1" t="str">
        <f>VLOOKUP($J110,$J$3:$AI$99,26,FALSE)</f>
        <v>m10</v>
      </c>
      <c r="AT110" s="1" t="str">
        <f t="shared" ref="AT110:AT111" si="231">VLOOKUP($J110,$J$3:$AT$99,37,FALSE)</f>
        <v>f20</v>
      </c>
      <c r="AU110" s="1" t="str">
        <f>VLOOKUP($J110,$J$3:$AU$100,38,FALSE)</f>
        <v>m12</v>
      </c>
      <c r="AW110" s="1" t="s">
        <v>35</v>
      </c>
      <c r="AX110" s="1" t="str">
        <f>VLOOKUP($J110, $J$3:$S$99, 10, FALSE)</f>
        <v>m05</v>
      </c>
      <c r="AY110" s="1" t="str">
        <f>VLOOKUP($J110,$J$3:$AI$99,26,FALSE)</f>
        <v>m10</v>
      </c>
      <c r="AZ110" s="1" t="str">
        <f>VLOOKUP($J110,$J$3:$AU$100,38,FALSE)</f>
        <v>m12</v>
      </c>
      <c r="BB110" s="1" t="str">
        <f>VLOOKUP($J110, $J$3:$S$99, 9, FALSE)</f>
        <v>f09</v>
      </c>
      <c r="BC110" s="1" t="str">
        <f>VLOOKUP($J110, $J$3:$S$99, 10, FALSE)</f>
        <v>m05</v>
      </c>
      <c r="BD110" s="1" t="str">
        <f t="shared" ref="BD110:BD111" si="232">VLOOKUP($J110,$J$3:$AT$99,37,FALSE)</f>
        <v>f20</v>
      </c>
      <c r="BE110" s="1" t="str">
        <f>VLOOKUP($J110,$J$3:$AU$100,38,FALSE)</f>
        <v>m12</v>
      </c>
      <c r="BG110" s="1" t="str">
        <f>VLOOKUP($J110, $J$3:$S$99, 10, FALSE)</f>
        <v>m05</v>
      </c>
      <c r="BH110" s="1" t="str">
        <f>VLOOKUP($J110,$J$3:$AU$100,38,FALSE)</f>
        <v>m12</v>
      </c>
      <c r="BJ110" s="1" t="str">
        <f>VLOOKUP($J110,$J$3:$AD$99,21,FALSE)</f>
        <v>f16</v>
      </c>
      <c r="BL110" s="1" t="str">
        <f>VLOOKUP($J110,$J$3:$AD$99,21,FALSE)</f>
        <v>f16</v>
      </c>
      <c r="BM110" s="1" t="str">
        <f>VLOOKUP($J110,$J$3:$AI$99,26,FALSE)</f>
        <v>m10</v>
      </c>
      <c r="BO110" s="1" t="str">
        <f>VLOOKUP($J110,$J$3:$AI$99,26,FALSE)</f>
        <v>m10</v>
      </c>
      <c r="BQ110" s="1" t="str">
        <f>VLOOKUP($J110,$J$3:$AD$99,21,FALSE)</f>
        <v>f16</v>
      </c>
      <c r="BR110" s="1" t="str">
        <f>VLOOKUP($J110,$J$3:$AI$99,26,FALSE)</f>
        <v>m10</v>
      </c>
      <c r="BS110" s="1" t="str">
        <f t="shared" ref="BS110:BS111" si="233">VLOOKUP($J110,$J$3:$AT$99,37,FALSE)</f>
        <v>f20</v>
      </c>
      <c r="BT110" s="1" t="str">
        <f>VLOOKUP($J110,$J$3:$AU$100,38,FALSE)</f>
        <v>m12</v>
      </c>
      <c r="BV110" s="1" t="str">
        <f>VLOOKUP($J110,$J$3:$AI$99,26,FALSE)</f>
        <v>m10</v>
      </c>
      <c r="BW110" s="1" t="str">
        <f>VLOOKUP($J110,$J$3:$AU$100,38,FALSE)</f>
        <v>m12</v>
      </c>
      <c r="BY110" s="1" t="str">
        <f t="shared" ref="BY110:BY111" si="234">VLOOKUP($J110,$J$3:$AT$99,37,FALSE)</f>
        <v>f20</v>
      </c>
      <c r="BZ110" s="1" t="str">
        <f>VLOOKUP($J110,$J$3:$AU$100,38,FALSE)</f>
        <v>m12</v>
      </c>
      <c r="CB110" s="1" t="str">
        <f>VLOOKUP($J110,$J$3:$AU$100,38,FALSE)</f>
        <v>m12</v>
      </c>
    </row>
    <row r="111" spans="9:80" x14ac:dyDescent="0.2">
      <c r="I111" s="6"/>
      <c r="J111" s="1" t="s">
        <v>135</v>
      </c>
      <c r="K111" s="1" t="s">
        <v>60</v>
      </c>
      <c r="L111" s="1" t="s">
        <v>29</v>
      </c>
      <c r="N111" s="1" t="s">
        <v>29</v>
      </c>
      <c r="P111" s="1" t="s">
        <v>60</v>
      </c>
      <c r="Q111" s="1" t="s">
        <v>29</v>
      </c>
      <c r="R111" s="1" t="str">
        <f>VLOOKUP($J111, $J$3:$S$99, 9, FALSE)</f>
        <v>f20</v>
      </c>
      <c r="S111" s="1" t="str">
        <f>VLOOKUP($J111, $J$3:$S$99, 10, FALSE)</f>
        <v>m12</v>
      </c>
      <c r="U111" s="1" t="s">
        <v>29</v>
      </c>
      <c r="V111" s="1" t="str">
        <f>VLOOKUP($J111, $J$3:$S$99, 10, FALSE)</f>
        <v>m12</v>
      </c>
      <c r="X111" s="1" t="str">
        <f>VLOOKUP($J111, $J$3:$S$99, 9, FALSE)</f>
        <v>f20</v>
      </c>
      <c r="Y111" s="1" t="str">
        <f>VLOOKUP($J111, $J$3:$S$99, 10, FALSE)</f>
        <v>m12</v>
      </c>
      <c r="AA111" s="1" t="str">
        <f>VLOOKUP($J111, $J$3:$S$99, 10, FALSE)</f>
        <v>m12</v>
      </c>
      <c r="AC111" s="1" t="s">
        <v>60</v>
      </c>
      <c r="AD111" s="1" t="str">
        <f>VLOOKUP($J111,$J$3:$AD$99,21,FALSE)</f>
        <v>f27</v>
      </c>
      <c r="AF111" s="1" t="s">
        <v>60</v>
      </c>
      <c r="AG111" s="1" t="s">
        <v>29</v>
      </c>
      <c r="AH111" s="1" t="str">
        <f>VLOOKUP($J111,$J$3:$AD$99,21,FALSE)</f>
        <v>f27</v>
      </c>
      <c r="AI111" s="1" t="str">
        <f>VLOOKUP($J111,$J$3:$AI$99,26,FALSE)</f>
        <v>m17</v>
      </c>
      <c r="AK111" s="1" t="s">
        <v>29</v>
      </c>
      <c r="AL111" s="1" t="str">
        <f>VLOOKUP($J111,$J$3:$AI$99,26,FALSE)</f>
        <v>m17</v>
      </c>
      <c r="AN111" s="1" t="s">
        <v>60</v>
      </c>
      <c r="AO111" s="1" t="s">
        <v>29</v>
      </c>
      <c r="AP111" s="1" t="str">
        <f>VLOOKUP($J111, $J$3:$S$99, 9, FALSE)</f>
        <v>f20</v>
      </c>
      <c r="AQ111" s="1" t="str">
        <f>VLOOKUP($J111, $J$3:$S$99, 10, FALSE)</f>
        <v>m12</v>
      </c>
      <c r="AR111" s="1" t="str">
        <f>VLOOKUP($J111,$J$3:$AD$99,21,FALSE)</f>
        <v>f27</v>
      </c>
      <c r="AS111" s="1" t="str">
        <f>VLOOKUP($J111,$J$3:$AI$99,26,FALSE)</f>
        <v>m17</v>
      </c>
      <c r="AT111" s="1" t="str">
        <f t="shared" si="231"/>
        <v>f31</v>
      </c>
      <c r="AU111" s="1" t="str">
        <f>VLOOKUP($J111,$J$3:$AU$100,38,FALSE)</f>
        <v>m19</v>
      </c>
      <c r="AW111" s="1" t="s">
        <v>29</v>
      </c>
      <c r="AX111" s="1" t="str">
        <f>VLOOKUP($J111, $J$3:$S$99, 10, FALSE)</f>
        <v>m12</v>
      </c>
      <c r="AY111" s="1" t="str">
        <f>VLOOKUP($J111,$J$3:$AI$99,26,FALSE)</f>
        <v>m17</v>
      </c>
      <c r="AZ111" s="1" t="str">
        <f>VLOOKUP($J111,$J$3:$AU$100,38,FALSE)</f>
        <v>m19</v>
      </c>
      <c r="BB111" s="1" t="str">
        <f>VLOOKUP($J111, $J$3:$S$99, 9, FALSE)</f>
        <v>f20</v>
      </c>
      <c r="BC111" s="1" t="str">
        <f>VLOOKUP($J111, $J$3:$S$99, 10, FALSE)</f>
        <v>m12</v>
      </c>
      <c r="BD111" s="1" t="str">
        <f t="shared" si="232"/>
        <v>f31</v>
      </c>
      <c r="BE111" s="1" t="str">
        <f>VLOOKUP($J111,$J$3:$AU$100,38,FALSE)</f>
        <v>m19</v>
      </c>
      <c r="BG111" s="1" t="str">
        <f>VLOOKUP($J111, $J$3:$S$99, 10, FALSE)</f>
        <v>m12</v>
      </c>
      <c r="BH111" s="1" t="str">
        <f>VLOOKUP($J111,$J$3:$AU$100,38,FALSE)</f>
        <v>m19</v>
      </c>
      <c r="BJ111" s="1" t="str">
        <f>VLOOKUP($J111,$J$3:$AD$99,21,FALSE)</f>
        <v>f27</v>
      </c>
      <c r="BL111" s="1" t="str">
        <f>VLOOKUP($J111,$J$3:$AD$99,21,FALSE)</f>
        <v>f27</v>
      </c>
      <c r="BM111" s="1" t="str">
        <f>VLOOKUP($J111,$J$3:$AI$99,26,FALSE)</f>
        <v>m17</v>
      </c>
      <c r="BO111" s="1" t="str">
        <f>VLOOKUP($J111,$J$3:$AI$99,26,FALSE)</f>
        <v>m17</v>
      </c>
      <c r="BQ111" s="1" t="str">
        <f>VLOOKUP($J111,$J$3:$AD$99,21,FALSE)</f>
        <v>f27</v>
      </c>
      <c r="BR111" s="1" t="str">
        <f>VLOOKUP($J111,$J$3:$AI$99,26,FALSE)</f>
        <v>m17</v>
      </c>
      <c r="BS111" s="1" t="str">
        <f t="shared" si="233"/>
        <v>f31</v>
      </c>
      <c r="BT111" s="1" t="str">
        <f>VLOOKUP($J111,$J$3:$AU$100,38,FALSE)</f>
        <v>m19</v>
      </c>
      <c r="BV111" s="1" t="str">
        <f>VLOOKUP($J111,$J$3:$AI$99,26,FALSE)</f>
        <v>m17</v>
      </c>
      <c r="BW111" s="1" t="str">
        <f>VLOOKUP($J111,$J$3:$AU$100,38,FALSE)</f>
        <v>m19</v>
      </c>
      <c r="BY111" s="1" t="str">
        <f t="shared" si="234"/>
        <v>f31</v>
      </c>
      <c r="BZ111" s="1" t="str">
        <f>VLOOKUP($J111,$J$3:$AU$100,38,FALSE)</f>
        <v>m19</v>
      </c>
      <c r="CB111" s="1" t="str">
        <f>VLOOKUP($J111,$J$3:$AU$100,38,FALSE)</f>
        <v>m19</v>
      </c>
    </row>
    <row r="112" spans="9:80" x14ac:dyDescent="0.2">
      <c r="U112" s="1"/>
      <c r="V112" s="1"/>
      <c r="X112" s="1"/>
      <c r="Y112" s="1"/>
      <c r="AA112" s="1"/>
      <c r="AC112" s="1"/>
      <c r="AF112" s="1"/>
      <c r="AG112" s="1"/>
      <c r="AK112" s="1"/>
      <c r="AN112" s="1"/>
      <c r="AO112" s="1"/>
      <c r="AP112" s="1"/>
      <c r="AQ112" s="1"/>
      <c r="AW112" s="1"/>
      <c r="AX112" s="1"/>
      <c r="BB112" s="1"/>
      <c r="BC112" s="1"/>
      <c r="BG112" s="1"/>
    </row>
    <row r="113" spans="9:80" x14ac:dyDescent="0.2">
      <c r="I113" s="6" t="s">
        <v>65</v>
      </c>
      <c r="J113" s="1" t="s">
        <v>127</v>
      </c>
      <c r="K113" s="1" t="s">
        <v>40</v>
      </c>
      <c r="L113" s="1" t="s">
        <v>35</v>
      </c>
      <c r="N113" s="1" t="s">
        <v>35</v>
      </c>
      <c r="P113" s="1" t="s">
        <v>40</v>
      </c>
      <c r="Q113" s="1" t="s">
        <v>35</v>
      </c>
      <c r="R113" s="1" t="str">
        <f>VLOOKUP($J113, $J$3:$S$99, 9, FALSE)</f>
        <v>f09</v>
      </c>
      <c r="S113" s="1" t="str">
        <f>VLOOKUP($J113, $J$3:$S$99, 10, FALSE)</f>
        <v>m05</v>
      </c>
      <c r="U113" s="1" t="s">
        <v>35</v>
      </c>
      <c r="V113" s="1" t="str">
        <f>VLOOKUP($J113, $J$3:$S$99, 10, FALSE)</f>
        <v>m05</v>
      </c>
      <c r="X113" s="1" t="str">
        <f>VLOOKUP($J113, $J$3:$S$99, 9, FALSE)</f>
        <v>f09</v>
      </c>
      <c r="Y113" s="1" t="str">
        <f>VLOOKUP($J113, $J$3:$S$99, 10, FALSE)</f>
        <v>m05</v>
      </c>
      <c r="AA113" s="1" t="str">
        <f>VLOOKUP($J113, $J$3:$S$99, 10, FALSE)</f>
        <v>m05</v>
      </c>
      <c r="AC113" s="1" t="s">
        <v>40</v>
      </c>
      <c r="AD113" s="1" t="str">
        <f>VLOOKUP($J113,$J$3:$AD$99,21,FALSE)</f>
        <v>f16</v>
      </c>
      <c r="AF113" s="1" t="s">
        <v>40</v>
      </c>
      <c r="AG113" s="1" t="s">
        <v>35</v>
      </c>
      <c r="AH113" s="1" t="str">
        <f>VLOOKUP($J113,$J$3:$AD$99,21,FALSE)</f>
        <v>f16</v>
      </c>
      <c r="AI113" s="1" t="str">
        <f t="shared" ref="AI113:AI116" si="235">VLOOKUP($J113,$J$3:$AI$99,26,FALSE)</f>
        <v>m10</v>
      </c>
      <c r="AK113" s="1" t="s">
        <v>35</v>
      </c>
      <c r="AL113" s="1" t="str">
        <f t="shared" ref="AL113:AL116" si="236">VLOOKUP($J113,$J$3:$AI$99,26,FALSE)</f>
        <v>m10</v>
      </c>
      <c r="AN113" s="1" t="s">
        <v>40</v>
      </c>
      <c r="AO113" s="1" t="s">
        <v>35</v>
      </c>
      <c r="AP113" s="1" t="str">
        <f>VLOOKUP($J113, $J$3:$S$99, 9, FALSE)</f>
        <v>f09</v>
      </c>
      <c r="AQ113" s="1" t="str">
        <f>VLOOKUP($J113, $J$3:$S$99, 10, FALSE)</f>
        <v>m05</v>
      </c>
      <c r="AR113" s="1" t="str">
        <f>VLOOKUP($J113,$J$3:$AD$99,21,FALSE)</f>
        <v>f16</v>
      </c>
      <c r="AS113" s="1" t="str">
        <f t="shared" ref="AS113:AS116" si="237">VLOOKUP($J113,$J$3:$AI$99,26,FALSE)</f>
        <v>m10</v>
      </c>
      <c r="AT113" s="1" t="str">
        <f t="shared" ref="AT113:AT116" si="238">VLOOKUP($J113,$J$3:$AT$99,37,FALSE)</f>
        <v>f20</v>
      </c>
      <c r="AU113" s="1" t="str">
        <f t="shared" ref="AU113:AU116" si="239">VLOOKUP($J113,$J$3:$AU$100,38,FALSE)</f>
        <v>m12</v>
      </c>
      <c r="AW113" s="1" t="s">
        <v>35</v>
      </c>
      <c r="AX113" s="1" t="str">
        <f>VLOOKUP($J113, $J$3:$S$99, 10, FALSE)</f>
        <v>m05</v>
      </c>
      <c r="AY113" s="1" t="str">
        <f t="shared" ref="AY113:AY116" si="240">VLOOKUP($J113,$J$3:$AI$99,26,FALSE)</f>
        <v>m10</v>
      </c>
      <c r="AZ113" s="1" t="str">
        <f t="shared" ref="AZ113:AZ116" si="241">VLOOKUP($J113,$J$3:$AU$100,38,FALSE)</f>
        <v>m12</v>
      </c>
      <c r="BB113" s="1" t="str">
        <f>VLOOKUP($J113, $J$3:$S$99, 9, FALSE)</f>
        <v>f09</v>
      </c>
      <c r="BC113" s="1" t="str">
        <f>VLOOKUP($J113, $J$3:$S$99, 10, FALSE)</f>
        <v>m05</v>
      </c>
      <c r="BD113" s="1" t="str">
        <f t="shared" ref="BD113:BD116" si="242">VLOOKUP($J113,$J$3:$AT$99,37,FALSE)</f>
        <v>f20</v>
      </c>
      <c r="BE113" s="1" t="str">
        <f t="shared" ref="BE113:BE116" si="243">VLOOKUP($J113,$J$3:$AU$100,38,FALSE)</f>
        <v>m12</v>
      </c>
      <c r="BG113" s="1" t="str">
        <f>VLOOKUP($J113, $J$3:$S$99, 10, FALSE)</f>
        <v>m05</v>
      </c>
      <c r="BH113" s="1" t="str">
        <f t="shared" ref="BH113:BH116" si="244">VLOOKUP($J113,$J$3:$AU$100,38,FALSE)</f>
        <v>m12</v>
      </c>
      <c r="BJ113" s="1" t="str">
        <f>VLOOKUP($J113,$J$3:$AD$99,21,FALSE)</f>
        <v>f16</v>
      </c>
      <c r="BL113" s="1" t="str">
        <f>VLOOKUP($J113,$J$3:$AD$99,21,FALSE)</f>
        <v>f16</v>
      </c>
      <c r="BM113" s="1" t="str">
        <f t="shared" ref="BM113:BO116" si="245">VLOOKUP($J113,$J$3:$AI$99,26,FALSE)</f>
        <v>m10</v>
      </c>
      <c r="BO113" s="1" t="str">
        <f t="shared" si="245"/>
        <v>m10</v>
      </c>
      <c r="BQ113" s="1" t="str">
        <f>VLOOKUP($J113,$J$3:$AD$99,21,FALSE)</f>
        <v>f16</v>
      </c>
      <c r="BR113" s="1" t="str">
        <f t="shared" ref="BR113:BR116" si="246">VLOOKUP($J113,$J$3:$AI$99,26,FALSE)</f>
        <v>m10</v>
      </c>
      <c r="BS113" s="1" t="str">
        <f t="shared" ref="BS113:BS116" si="247">VLOOKUP($J113,$J$3:$AT$99,37,FALSE)</f>
        <v>f20</v>
      </c>
      <c r="BT113" s="1" t="str">
        <f t="shared" ref="BT113:BT116" si="248">VLOOKUP($J113,$J$3:$AU$100,38,FALSE)</f>
        <v>m12</v>
      </c>
      <c r="BV113" s="1" t="str">
        <f t="shared" ref="BV113:BV116" si="249">VLOOKUP($J113,$J$3:$AI$99,26,FALSE)</f>
        <v>m10</v>
      </c>
      <c r="BW113" s="1" t="str">
        <f t="shared" ref="BW113:BW116" si="250">VLOOKUP($J113,$J$3:$AU$100,38,FALSE)</f>
        <v>m12</v>
      </c>
      <c r="BY113" s="1" t="str">
        <f t="shared" ref="BY113:BY116" si="251">VLOOKUP($J113,$J$3:$AT$99,37,FALSE)</f>
        <v>f20</v>
      </c>
      <c r="BZ113" s="1" t="str">
        <f t="shared" ref="BZ113:CB116" si="252">VLOOKUP($J113,$J$3:$AU$100,38,FALSE)</f>
        <v>m12</v>
      </c>
      <c r="CB113" s="1" t="str">
        <f t="shared" si="252"/>
        <v>m12</v>
      </c>
    </row>
    <row r="114" spans="9:80" x14ac:dyDescent="0.2">
      <c r="I114" s="6"/>
      <c r="J114" s="1" t="s">
        <v>128</v>
      </c>
      <c r="K114" s="1" t="s">
        <v>44</v>
      </c>
      <c r="L114" s="1" t="s">
        <v>45</v>
      </c>
      <c r="N114" s="1" t="s">
        <v>45</v>
      </c>
      <c r="P114" s="1" t="s">
        <v>44</v>
      </c>
      <c r="Q114" s="1" t="s">
        <v>45</v>
      </c>
      <c r="R114" s="1" t="str">
        <f>VLOOKUP($J114, $J$3:$S$99, 9, FALSE)</f>
        <v>f10</v>
      </c>
      <c r="S114" s="1" t="str">
        <f>VLOOKUP($J114, $J$3:$S$99, 10, FALSE)</f>
        <v>f11</v>
      </c>
      <c r="U114" s="1" t="s">
        <v>45</v>
      </c>
      <c r="V114" s="1" t="str">
        <f>VLOOKUP($J114, $J$3:$S$99, 10, FALSE)</f>
        <v>f11</v>
      </c>
      <c r="X114" s="1" t="str">
        <f>VLOOKUP($J114, $J$3:$S$99, 9, FALSE)</f>
        <v>f10</v>
      </c>
      <c r="Y114" s="1" t="str">
        <f>VLOOKUP($J114, $J$3:$S$99, 10, FALSE)</f>
        <v>f11</v>
      </c>
      <c r="AA114" s="1" t="str">
        <f>VLOOKUP($J114, $J$3:$S$99, 10, FALSE)</f>
        <v>f11</v>
      </c>
      <c r="AC114" s="1" t="s">
        <v>44</v>
      </c>
      <c r="AD114" s="1" t="str">
        <f>VLOOKUP($J114,$J$3:$AD$99,21,FALSE)</f>
        <v>f17</v>
      </c>
      <c r="AF114" s="1" t="s">
        <v>44</v>
      </c>
      <c r="AG114" s="1" t="s">
        <v>45</v>
      </c>
      <c r="AH114" s="1" t="str">
        <f>VLOOKUP($J114,$J$3:$AD$99,21,FALSE)</f>
        <v>f17</v>
      </c>
      <c r="AI114" s="1" t="str">
        <f t="shared" si="235"/>
        <v>f18</v>
      </c>
      <c r="AK114" s="1" t="s">
        <v>45</v>
      </c>
      <c r="AL114" s="1" t="str">
        <f t="shared" si="236"/>
        <v>f18</v>
      </c>
      <c r="AN114" s="1" t="s">
        <v>44</v>
      </c>
      <c r="AO114" s="1" t="s">
        <v>45</v>
      </c>
      <c r="AP114" s="1" t="str">
        <f>VLOOKUP($J114, $J$3:$S$99, 9, FALSE)</f>
        <v>f10</v>
      </c>
      <c r="AQ114" s="1" t="str">
        <f>VLOOKUP($J114, $J$3:$S$99, 10, FALSE)</f>
        <v>f11</v>
      </c>
      <c r="AR114" s="1" t="str">
        <f>VLOOKUP($J114,$J$3:$AD$99,21,FALSE)</f>
        <v>f17</v>
      </c>
      <c r="AS114" s="1" t="str">
        <f t="shared" si="237"/>
        <v>f18</v>
      </c>
      <c r="AT114" s="1" t="str">
        <f t="shared" si="238"/>
        <v>f21</v>
      </c>
      <c r="AU114" s="1" t="str">
        <f t="shared" si="239"/>
        <v>f22</v>
      </c>
      <c r="AW114" s="1" t="s">
        <v>45</v>
      </c>
      <c r="AX114" s="1" t="str">
        <f>VLOOKUP($J114, $J$3:$S$99, 10, FALSE)</f>
        <v>f11</v>
      </c>
      <c r="AY114" s="1" t="str">
        <f t="shared" si="240"/>
        <v>f18</v>
      </c>
      <c r="AZ114" s="1" t="str">
        <f t="shared" si="241"/>
        <v>f22</v>
      </c>
      <c r="BB114" s="1" t="str">
        <f>VLOOKUP($J114, $J$3:$S$99, 9, FALSE)</f>
        <v>f10</v>
      </c>
      <c r="BC114" s="1" t="str">
        <f>VLOOKUP($J114, $J$3:$S$99, 10, FALSE)</f>
        <v>f11</v>
      </c>
      <c r="BD114" s="1" t="str">
        <f t="shared" si="242"/>
        <v>f21</v>
      </c>
      <c r="BE114" s="1" t="str">
        <f t="shared" si="243"/>
        <v>f22</v>
      </c>
      <c r="BG114" s="1" t="str">
        <f>VLOOKUP($J114, $J$3:$S$99, 10, FALSE)</f>
        <v>f11</v>
      </c>
      <c r="BH114" s="1" t="str">
        <f t="shared" si="244"/>
        <v>f22</v>
      </c>
      <c r="BJ114" s="1" t="str">
        <f>VLOOKUP($J114,$J$3:$AD$99,21,FALSE)</f>
        <v>f17</v>
      </c>
      <c r="BL114" s="1" t="str">
        <f>VLOOKUP($J114,$J$3:$AD$99,21,FALSE)</f>
        <v>f17</v>
      </c>
      <c r="BM114" s="1" t="str">
        <f t="shared" si="245"/>
        <v>f18</v>
      </c>
      <c r="BO114" s="1" t="str">
        <f t="shared" si="245"/>
        <v>f18</v>
      </c>
      <c r="BQ114" s="1" t="str">
        <f>VLOOKUP($J114,$J$3:$AD$99,21,FALSE)</f>
        <v>f17</v>
      </c>
      <c r="BR114" s="1" t="str">
        <f t="shared" si="246"/>
        <v>f18</v>
      </c>
      <c r="BS114" s="1" t="str">
        <f t="shared" si="247"/>
        <v>f21</v>
      </c>
      <c r="BT114" s="1" t="str">
        <f t="shared" si="248"/>
        <v>f22</v>
      </c>
      <c r="BV114" s="1" t="str">
        <f t="shared" si="249"/>
        <v>f18</v>
      </c>
      <c r="BW114" s="1" t="str">
        <f t="shared" si="250"/>
        <v>f22</v>
      </c>
      <c r="BY114" s="1" t="str">
        <f t="shared" si="251"/>
        <v>f21</v>
      </c>
      <c r="BZ114" s="1" t="str">
        <f t="shared" si="252"/>
        <v>f22</v>
      </c>
      <c r="CB114" s="1" t="str">
        <f t="shared" si="252"/>
        <v>f22</v>
      </c>
    </row>
    <row r="115" spans="9:80" x14ac:dyDescent="0.2">
      <c r="I115" s="6"/>
      <c r="J115" s="1" t="s">
        <v>135</v>
      </c>
      <c r="K115" s="1" t="s">
        <v>60</v>
      </c>
      <c r="L115" s="1" t="s">
        <v>29</v>
      </c>
      <c r="N115" s="1" t="s">
        <v>29</v>
      </c>
      <c r="P115" s="1" t="s">
        <v>60</v>
      </c>
      <c r="Q115" s="1" t="s">
        <v>29</v>
      </c>
      <c r="R115" s="1" t="str">
        <f>VLOOKUP($J115, $J$3:$S$99, 9, FALSE)</f>
        <v>f20</v>
      </c>
      <c r="S115" s="1" t="str">
        <f>VLOOKUP($J115, $J$3:$S$99, 10, FALSE)</f>
        <v>m12</v>
      </c>
      <c r="U115" s="1" t="s">
        <v>29</v>
      </c>
      <c r="V115" s="1" t="str">
        <f>VLOOKUP($J115, $J$3:$S$99, 10, FALSE)</f>
        <v>m12</v>
      </c>
      <c r="X115" s="1" t="str">
        <f>VLOOKUP($J115, $J$3:$S$99, 9, FALSE)</f>
        <v>f20</v>
      </c>
      <c r="Y115" s="1" t="str">
        <f>VLOOKUP($J115, $J$3:$S$99, 10, FALSE)</f>
        <v>m12</v>
      </c>
      <c r="AA115" s="1" t="str">
        <f>VLOOKUP($J115, $J$3:$S$99, 10, FALSE)</f>
        <v>m12</v>
      </c>
      <c r="AC115" s="1" t="s">
        <v>60</v>
      </c>
      <c r="AD115" s="1" t="str">
        <f>VLOOKUP($J115,$J$3:$AD$99,21,FALSE)</f>
        <v>f27</v>
      </c>
      <c r="AF115" s="1" t="s">
        <v>60</v>
      </c>
      <c r="AG115" s="1" t="s">
        <v>29</v>
      </c>
      <c r="AH115" s="1" t="str">
        <f>VLOOKUP($J115,$J$3:$AD$99,21,FALSE)</f>
        <v>f27</v>
      </c>
      <c r="AI115" s="1" t="str">
        <f t="shared" si="235"/>
        <v>m17</v>
      </c>
      <c r="AK115" s="1" t="s">
        <v>29</v>
      </c>
      <c r="AL115" s="1" t="str">
        <f t="shared" si="236"/>
        <v>m17</v>
      </c>
      <c r="AN115" s="1" t="s">
        <v>60</v>
      </c>
      <c r="AO115" s="1" t="s">
        <v>29</v>
      </c>
      <c r="AP115" s="1" t="str">
        <f>VLOOKUP($J115, $J$3:$S$99, 9, FALSE)</f>
        <v>f20</v>
      </c>
      <c r="AQ115" s="1" t="str">
        <f>VLOOKUP($J115, $J$3:$S$99, 10, FALSE)</f>
        <v>m12</v>
      </c>
      <c r="AR115" s="1" t="str">
        <f>VLOOKUP($J115,$J$3:$AD$99,21,FALSE)</f>
        <v>f27</v>
      </c>
      <c r="AS115" s="1" t="str">
        <f t="shared" si="237"/>
        <v>m17</v>
      </c>
      <c r="AT115" s="1" t="str">
        <f t="shared" si="238"/>
        <v>f31</v>
      </c>
      <c r="AU115" s="1" t="str">
        <f t="shared" si="239"/>
        <v>m19</v>
      </c>
      <c r="AW115" s="1" t="s">
        <v>29</v>
      </c>
      <c r="AX115" s="1" t="str">
        <f>VLOOKUP($J115, $J$3:$S$99, 10, FALSE)</f>
        <v>m12</v>
      </c>
      <c r="AY115" s="1" t="str">
        <f t="shared" si="240"/>
        <v>m17</v>
      </c>
      <c r="AZ115" s="1" t="str">
        <f t="shared" si="241"/>
        <v>m19</v>
      </c>
      <c r="BB115" s="1" t="str">
        <f>VLOOKUP($J115, $J$3:$S$99, 9, FALSE)</f>
        <v>f20</v>
      </c>
      <c r="BC115" s="1" t="str">
        <f>VLOOKUP($J115, $J$3:$S$99, 10, FALSE)</f>
        <v>m12</v>
      </c>
      <c r="BD115" s="1" t="str">
        <f t="shared" si="242"/>
        <v>f31</v>
      </c>
      <c r="BE115" s="1" t="str">
        <f t="shared" si="243"/>
        <v>m19</v>
      </c>
      <c r="BG115" s="1" t="str">
        <f>VLOOKUP($J115, $J$3:$S$99, 10, FALSE)</f>
        <v>m12</v>
      </c>
      <c r="BH115" s="1" t="str">
        <f t="shared" si="244"/>
        <v>m19</v>
      </c>
      <c r="BJ115" s="1" t="str">
        <f>VLOOKUP($J115,$J$3:$AD$99,21,FALSE)</f>
        <v>f27</v>
      </c>
      <c r="BL115" s="1" t="str">
        <f>VLOOKUP($J115,$J$3:$AD$99,21,FALSE)</f>
        <v>f27</v>
      </c>
      <c r="BM115" s="1" t="str">
        <f t="shared" si="245"/>
        <v>m17</v>
      </c>
      <c r="BO115" s="1" t="str">
        <f t="shared" si="245"/>
        <v>m17</v>
      </c>
      <c r="BQ115" s="1" t="str">
        <f>VLOOKUP($J115,$J$3:$AD$99,21,FALSE)</f>
        <v>f27</v>
      </c>
      <c r="BR115" s="1" t="str">
        <f t="shared" si="246"/>
        <v>m17</v>
      </c>
      <c r="BS115" s="1" t="str">
        <f t="shared" si="247"/>
        <v>f31</v>
      </c>
      <c r="BT115" s="1" t="str">
        <f t="shared" si="248"/>
        <v>m19</v>
      </c>
      <c r="BV115" s="1" t="str">
        <f t="shared" si="249"/>
        <v>m17</v>
      </c>
      <c r="BW115" s="1" t="str">
        <f t="shared" si="250"/>
        <v>m19</v>
      </c>
      <c r="BY115" s="1" t="str">
        <f t="shared" si="251"/>
        <v>f31</v>
      </c>
      <c r="BZ115" s="1" t="str">
        <f t="shared" si="252"/>
        <v>m19</v>
      </c>
      <c r="CB115" s="1" t="str">
        <f t="shared" si="252"/>
        <v>m19</v>
      </c>
    </row>
    <row r="116" spans="9:80" x14ac:dyDescent="0.2">
      <c r="I116" s="6"/>
      <c r="J116" s="1" t="s">
        <v>136</v>
      </c>
      <c r="K116" s="1" t="s">
        <v>61</v>
      </c>
      <c r="L116" s="1" t="s">
        <v>62</v>
      </c>
      <c r="N116" s="1" t="s">
        <v>62</v>
      </c>
      <c r="P116" s="1" t="s">
        <v>61</v>
      </c>
      <c r="Q116" s="1" t="s">
        <v>62</v>
      </c>
      <c r="R116" s="1" t="str">
        <f>VLOOKUP($J116, $J$3:$S$99, 9, FALSE)</f>
        <v>f21</v>
      </c>
      <c r="S116" s="1" t="str">
        <f>VLOOKUP($J116, $J$3:$S$99, 10, FALSE)</f>
        <v>f22</v>
      </c>
      <c r="U116" s="1" t="s">
        <v>62</v>
      </c>
      <c r="V116" s="1" t="str">
        <f>VLOOKUP($J116, $J$3:$S$99, 10, FALSE)</f>
        <v>f22</v>
      </c>
      <c r="X116" s="1" t="str">
        <f>VLOOKUP($J116, $J$3:$S$99, 9, FALSE)</f>
        <v>f21</v>
      </c>
      <c r="Y116" s="1" t="str">
        <f>VLOOKUP($J116, $J$3:$S$99, 10, FALSE)</f>
        <v>f22</v>
      </c>
      <c r="AA116" s="1" t="str">
        <f>VLOOKUP($J116, $J$3:$S$99, 10, FALSE)</f>
        <v>f22</v>
      </c>
      <c r="AC116" s="1" t="s">
        <v>61</v>
      </c>
      <c r="AD116" s="1" t="str">
        <f>VLOOKUP($J116,$J$3:$AD$99,21,FALSE)</f>
        <v>f28</v>
      </c>
      <c r="AF116" s="1" t="s">
        <v>61</v>
      </c>
      <c r="AG116" s="1" t="s">
        <v>62</v>
      </c>
      <c r="AH116" s="1" t="str">
        <f>VLOOKUP($J116,$J$3:$AD$99,21,FALSE)</f>
        <v>f28</v>
      </c>
      <c r="AI116" s="1" t="str">
        <f t="shared" si="235"/>
        <v>f29</v>
      </c>
      <c r="AK116" s="1" t="s">
        <v>62</v>
      </c>
      <c r="AL116" s="1" t="str">
        <f t="shared" si="236"/>
        <v>f29</v>
      </c>
      <c r="AN116" s="1" t="s">
        <v>61</v>
      </c>
      <c r="AO116" s="1" t="s">
        <v>62</v>
      </c>
      <c r="AP116" s="1" t="str">
        <f>VLOOKUP($J116, $J$3:$S$99, 9, FALSE)</f>
        <v>f21</v>
      </c>
      <c r="AQ116" s="1" t="str">
        <f>VLOOKUP($J116, $J$3:$S$99, 10, FALSE)</f>
        <v>f22</v>
      </c>
      <c r="AR116" s="1" t="str">
        <f>VLOOKUP($J116,$J$3:$AD$99,21,FALSE)</f>
        <v>f28</v>
      </c>
      <c r="AS116" s="1" t="str">
        <f t="shared" si="237"/>
        <v>f29</v>
      </c>
      <c r="AT116" s="1" t="str">
        <f t="shared" si="238"/>
        <v>f32</v>
      </c>
      <c r="AU116" s="1" t="str">
        <f t="shared" si="239"/>
        <v>f33</v>
      </c>
      <c r="AW116" s="1" t="s">
        <v>62</v>
      </c>
      <c r="AX116" s="1" t="str">
        <f>VLOOKUP($J116, $J$3:$S$99, 10, FALSE)</f>
        <v>f22</v>
      </c>
      <c r="AY116" s="1" t="str">
        <f t="shared" si="240"/>
        <v>f29</v>
      </c>
      <c r="AZ116" s="1" t="str">
        <f t="shared" si="241"/>
        <v>f33</v>
      </c>
      <c r="BB116" s="1" t="str">
        <f>VLOOKUP($J116, $J$3:$S$99, 9, FALSE)</f>
        <v>f21</v>
      </c>
      <c r="BC116" s="1" t="str">
        <f>VLOOKUP($J116, $J$3:$S$99, 10, FALSE)</f>
        <v>f22</v>
      </c>
      <c r="BD116" s="1" t="str">
        <f t="shared" si="242"/>
        <v>f32</v>
      </c>
      <c r="BE116" s="1" t="str">
        <f t="shared" si="243"/>
        <v>f33</v>
      </c>
      <c r="BG116" s="1" t="str">
        <f>VLOOKUP($J116, $J$3:$S$99, 10, FALSE)</f>
        <v>f22</v>
      </c>
      <c r="BH116" s="1" t="str">
        <f t="shared" si="244"/>
        <v>f33</v>
      </c>
      <c r="BJ116" s="1" t="str">
        <f>VLOOKUP($J116,$J$3:$AD$99,21,FALSE)</f>
        <v>f28</v>
      </c>
      <c r="BL116" s="1" t="str">
        <f>VLOOKUP($J116,$J$3:$AD$99,21,FALSE)</f>
        <v>f28</v>
      </c>
      <c r="BM116" s="1" t="str">
        <f t="shared" si="245"/>
        <v>f29</v>
      </c>
      <c r="BO116" s="1" t="str">
        <f t="shared" si="245"/>
        <v>f29</v>
      </c>
      <c r="BQ116" s="1" t="str">
        <f>VLOOKUP($J116,$J$3:$AD$99,21,FALSE)</f>
        <v>f28</v>
      </c>
      <c r="BR116" s="1" t="str">
        <f t="shared" si="246"/>
        <v>f29</v>
      </c>
      <c r="BS116" s="1" t="str">
        <f t="shared" si="247"/>
        <v>f32</v>
      </c>
      <c r="BT116" s="1" t="str">
        <f t="shared" si="248"/>
        <v>f33</v>
      </c>
      <c r="BV116" s="1" t="str">
        <f t="shared" si="249"/>
        <v>f29</v>
      </c>
      <c r="BW116" s="1" t="str">
        <f t="shared" si="250"/>
        <v>f33</v>
      </c>
      <c r="BY116" s="1" t="str">
        <f t="shared" si="251"/>
        <v>f32</v>
      </c>
      <c r="BZ116" s="1" t="str">
        <f t="shared" si="252"/>
        <v>f33</v>
      </c>
      <c r="CB116" s="1" t="str">
        <f t="shared" si="252"/>
        <v>f33</v>
      </c>
    </row>
    <row r="117" spans="9:80" x14ac:dyDescent="0.2">
      <c r="U117" s="1"/>
      <c r="V117" s="1"/>
      <c r="X117" s="1"/>
      <c r="Y117" s="1"/>
      <c r="AA117" s="1"/>
      <c r="AC117" s="1"/>
      <c r="AF117" s="1"/>
      <c r="AG117" s="1"/>
      <c r="AK117" s="1"/>
      <c r="AN117" s="1"/>
      <c r="AO117" s="1"/>
      <c r="AP117" s="1"/>
      <c r="AQ117" s="1"/>
      <c r="AW117" s="1"/>
      <c r="AX117" s="1"/>
      <c r="BB117" s="1"/>
      <c r="BC117" s="1"/>
      <c r="BG117" s="1"/>
    </row>
    <row r="118" spans="9:80" x14ac:dyDescent="0.2">
      <c r="I118" s="6" t="s">
        <v>66</v>
      </c>
      <c r="J118" s="1" t="s">
        <v>127</v>
      </c>
      <c r="K118" s="1" t="s">
        <v>40</v>
      </c>
      <c r="L118" s="1" t="s">
        <v>35</v>
      </c>
      <c r="N118" s="1" t="s">
        <v>35</v>
      </c>
      <c r="P118" s="1" t="s">
        <v>40</v>
      </c>
      <c r="Q118" s="1" t="s">
        <v>35</v>
      </c>
      <c r="R118" s="1" t="str">
        <f t="shared" ref="R118:R125" si="253">VLOOKUP($J118, $J$3:$S$99, 9, FALSE)</f>
        <v>f09</v>
      </c>
      <c r="S118" s="1" t="str">
        <f t="shared" ref="S118:S125" si="254">VLOOKUP($J118, $J$3:$S$99, 10, FALSE)</f>
        <v>m05</v>
      </c>
      <c r="U118" s="1" t="s">
        <v>35</v>
      </c>
      <c r="V118" s="1" t="str">
        <f t="shared" ref="V118:V125" si="255">VLOOKUP($J118, $J$3:$S$99, 10, FALSE)</f>
        <v>m05</v>
      </c>
      <c r="X118" s="1" t="str">
        <f t="shared" ref="X118:X125" si="256">VLOOKUP($J118, $J$3:$S$99, 9, FALSE)</f>
        <v>f09</v>
      </c>
      <c r="Y118" s="1" t="str">
        <f t="shared" ref="Y118:Y125" si="257">VLOOKUP($J118, $J$3:$S$99, 10, FALSE)</f>
        <v>m05</v>
      </c>
      <c r="AA118" s="1" t="str">
        <f t="shared" ref="AA118:AA125" si="258">VLOOKUP($J118, $J$3:$S$99, 10, FALSE)</f>
        <v>m05</v>
      </c>
      <c r="AC118" s="1" t="s">
        <v>40</v>
      </c>
      <c r="AD118" s="1" t="str">
        <f t="shared" ref="AD118:AD125" si="259">VLOOKUP($J118,$J$3:$AD$99,21,FALSE)</f>
        <v>f16</v>
      </c>
      <c r="AF118" s="1" t="s">
        <v>40</v>
      </c>
      <c r="AG118" s="1" t="s">
        <v>35</v>
      </c>
      <c r="AH118" s="1" t="str">
        <f t="shared" ref="AH118:AH125" si="260">VLOOKUP($J118,$J$3:$AD$99,21,FALSE)</f>
        <v>f16</v>
      </c>
      <c r="AI118" s="1" t="str">
        <f t="shared" ref="AI118:AI125" si="261">VLOOKUP($J118,$J$3:$AI$99,26,FALSE)</f>
        <v>m10</v>
      </c>
      <c r="AK118" s="1" t="s">
        <v>35</v>
      </c>
      <c r="AL118" s="1" t="str">
        <f t="shared" ref="AL118:AL125" si="262">VLOOKUP($J118,$J$3:$AI$99,26,FALSE)</f>
        <v>m10</v>
      </c>
      <c r="AN118" s="1" t="s">
        <v>40</v>
      </c>
      <c r="AO118" s="1" t="s">
        <v>35</v>
      </c>
      <c r="AP118" s="1" t="str">
        <f t="shared" ref="AP118:AP125" si="263">VLOOKUP($J118, $J$3:$S$99, 9, FALSE)</f>
        <v>f09</v>
      </c>
      <c r="AQ118" s="1" t="str">
        <f t="shared" ref="AQ118:AQ125" si="264">VLOOKUP($J118, $J$3:$S$99, 10, FALSE)</f>
        <v>m05</v>
      </c>
      <c r="AR118" s="1" t="str">
        <f t="shared" ref="AR118:AR125" si="265">VLOOKUP($J118,$J$3:$AD$99,21,FALSE)</f>
        <v>f16</v>
      </c>
      <c r="AS118" s="1" t="str">
        <f t="shared" ref="AS118:AS125" si="266">VLOOKUP($J118,$J$3:$AI$99,26,FALSE)</f>
        <v>m10</v>
      </c>
      <c r="AT118" s="1" t="str">
        <f t="shared" ref="AT118:AT125" si="267">VLOOKUP($J118,$J$3:$AT$99,37,FALSE)</f>
        <v>f20</v>
      </c>
      <c r="AU118" s="1" t="str">
        <f t="shared" ref="AU118:AU125" si="268">VLOOKUP($J118,$J$3:$AU$100,38,FALSE)</f>
        <v>m12</v>
      </c>
      <c r="AW118" s="1" t="s">
        <v>35</v>
      </c>
      <c r="AX118" s="1" t="str">
        <f t="shared" ref="AX118:AX125" si="269">VLOOKUP($J118, $J$3:$S$99, 10, FALSE)</f>
        <v>m05</v>
      </c>
      <c r="AY118" s="1" t="str">
        <f t="shared" ref="AY118:AY125" si="270">VLOOKUP($J118,$J$3:$AI$99,26,FALSE)</f>
        <v>m10</v>
      </c>
      <c r="AZ118" s="1" t="str">
        <f t="shared" ref="AZ118:AZ125" si="271">VLOOKUP($J118,$J$3:$AU$100,38,FALSE)</f>
        <v>m12</v>
      </c>
      <c r="BB118" s="1" t="str">
        <f t="shared" ref="BB118:BB125" si="272">VLOOKUP($J118, $J$3:$S$99, 9, FALSE)</f>
        <v>f09</v>
      </c>
      <c r="BC118" s="1" t="str">
        <f t="shared" ref="BC118:BC125" si="273">VLOOKUP($J118, $J$3:$S$99, 10, FALSE)</f>
        <v>m05</v>
      </c>
      <c r="BD118" s="1" t="str">
        <f t="shared" ref="BD118:BD125" si="274">VLOOKUP($J118,$J$3:$AT$99,37,FALSE)</f>
        <v>f20</v>
      </c>
      <c r="BE118" s="1" t="str">
        <f t="shared" ref="BE118:BE125" si="275">VLOOKUP($J118,$J$3:$AU$100,38,FALSE)</f>
        <v>m12</v>
      </c>
      <c r="BG118" s="1" t="str">
        <f t="shared" ref="BG118:BG125" si="276">VLOOKUP($J118, $J$3:$S$99, 10, FALSE)</f>
        <v>m05</v>
      </c>
      <c r="BH118" s="1" t="str">
        <f t="shared" ref="BH118:BH125" si="277">VLOOKUP($J118,$J$3:$AU$100,38,FALSE)</f>
        <v>m12</v>
      </c>
      <c r="BJ118" s="1" t="str">
        <f t="shared" ref="BJ118:BL125" si="278">VLOOKUP($J118,$J$3:$AD$99,21,FALSE)</f>
        <v>f16</v>
      </c>
      <c r="BL118" s="1" t="str">
        <f t="shared" si="278"/>
        <v>f16</v>
      </c>
      <c r="BM118" s="1" t="str">
        <f t="shared" ref="BM118:BO125" si="279">VLOOKUP($J118,$J$3:$AI$99,26,FALSE)</f>
        <v>m10</v>
      </c>
      <c r="BO118" s="1" t="str">
        <f t="shared" si="279"/>
        <v>m10</v>
      </c>
      <c r="BQ118" s="1" t="str">
        <f t="shared" ref="BQ118:BQ125" si="280">VLOOKUP($J118,$J$3:$AD$99,21,FALSE)</f>
        <v>f16</v>
      </c>
      <c r="BR118" s="1" t="str">
        <f t="shared" ref="BR118:BR125" si="281">VLOOKUP($J118,$J$3:$AI$99,26,FALSE)</f>
        <v>m10</v>
      </c>
      <c r="BS118" s="1" t="str">
        <f t="shared" ref="BS118:BS125" si="282">VLOOKUP($J118,$J$3:$AT$99,37,FALSE)</f>
        <v>f20</v>
      </c>
      <c r="BT118" s="1" t="str">
        <f t="shared" ref="BT118:BT125" si="283">VLOOKUP($J118,$J$3:$AU$100,38,FALSE)</f>
        <v>m12</v>
      </c>
      <c r="BV118" s="1" t="str">
        <f t="shared" ref="BV118:BV125" si="284">VLOOKUP($J118,$J$3:$AI$99,26,FALSE)</f>
        <v>m10</v>
      </c>
      <c r="BW118" s="1" t="str">
        <f t="shared" ref="BW118:BW125" si="285">VLOOKUP($J118,$J$3:$AU$100,38,FALSE)</f>
        <v>m12</v>
      </c>
      <c r="BY118" s="1" t="str">
        <f t="shared" ref="BY118:BY125" si="286">VLOOKUP($J118,$J$3:$AT$99,37,FALSE)</f>
        <v>f20</v>
      </c>
      <c r="BZ118" s="1" t="str">
        <f t="shared" ref="BZ118:CB125" si="287">VLOOKUP($J118,$J$3:$AU$100,38,FALSE)</f>
        <v>m12</v>
      </c>
      <c r="CB118" s="1" t="str">
        <f t="shared" si="287"/>
        <v>m12</v>
      </c>
    </row>
    <row r="119" spans="9:80" x14ac:dyDescent="0.2">
      <c r="I119" s="6"/>
      <c r="J119" s="1" t="s">
        <v>128</v>
      </c>
      <c r="K119" s="1" t="s">
        <v>44</v>
      </c>
      <c r="L119" s="1" t="s">
        <v>45</v>
      </c>
      <c r="N119" s="1" t="s">
        <v>45</v>
      </c>
      <c r="P119" s="1" t="s">
        <v>44</v>
      </c>
      <c r="Q119" s="1" t="s">
        <v>45</v>
      </c>
      <c r="R119" s="1" t="str">
        <f t="shared" si="253"/>
        <v>f10</v>
      </c>
      <c r="S119" s="1" t="str">
        <f t="shared" si="254"/>
        <v>f11</v>
      </c>
      <c r="U119" s="1" t="s">
        <v>45</v>
      </c>
      <c r="V119" s="1" t="str">
        <f t="shared" si="255"/>
        <v>f11</v>
      </c>
      <c r="X119" s="1" t="str">
        <f t="shared" si="256"/>
        <v>f10</v>
      </c>
      <c r="Y119" s="1" t="str">
        <f t="shared" si="257"/>
        <v>f11</v>
      </c>
      <c r="AA119" s="1" t="str">
        <f t="shared" si="258"/>
        <v>f11</v>
      </c>
      <c r="AC119" s="1" t="s">
        <v>44</v>
      </c>
      <c r="AD119" s="1" t="str">
        <f t="shared" si="259"/>
        <v>f17</v>
      </c>
      <c r="AF119" s="1" t="s">
        <v>44</v>
      </c>
      <c r="AG119" s="1" t="s">
        <v>45</v>
      </c>
      <c r="AH119" s="1" t="str">
        <f t="shared" si="260"/>
        <v>f17</v>
      </c>
      <c r="AI119" s="1" t="str">
        <f t="shared" si="261"/>
        <v>f18</v>
      </c>
      <c r="AK119" s="1" t="s">
        <v>45</v>
      </c>
      <c r="AL119" s="1" t="str">
        <f t="shared" si="262"/>
        <v>f18</v>
      </c>
      <c r="AN119" s="1" t="s">
        <v>44</v>
      </c>
      <c r="AO119" s="1" t="s">
        <v>45</v>
      </c>
      <c r="AP119" s="1" t="str">
        <f t="shared" si="263"/>
        <v>f10</v>
      </c>
      <c r="AQ119" s="1" t="str">
        <f t="shared" si="264"/>
        <v>f11</v>
      </c>
      <c r="AR119" s="1" t="str">
        <f t="shared" si="265"/>
        <v>f17</v>
      </c>
      <c r="AS119" s="1" t="str">
        <f t="shared" si="266"/>
        <v>f18</v>
      </c>
      <c r="AT119" s="1" t="str">
        <f t="shared" si="267"/>
        <v>f21</v>
      </c>
      <c r="AU119" s="1" t="str">
        <f t="shared" si="268"/>
        <v>f22</v>
      </c>
      <c r="AW119" s="1" t="s">
        <v>45</v>
      </c>
      <c r="AX119" s="1" t="str">
        <f t="shared" si="269"/>
        <v>f11</v>
      </c>
      <c r="AY119" s="1" t="str">
        <f t="shared" si="270"/>
        <v>f18</v>
      </c>
      <c r="AZ119" s="1" t="str">
        <f t="shared" si="271"/>
        <v>f22</v>
      </c>
      <c r="BB119" s="1" t="str">
        <f t="shared" si="272"/>
        <v>f10</v>
      </c>
      <c r="BC119" s="1" t="str">
        <f t="shared" si="273"/>
        <v>f11</v>
      </c>
      <c r="BD119" s="1" t="str">
        <f t="shared" si="274"/>
        <v>f21</v>
      </c>
      <c r="BE119" s="1" t="str">
        <f t="shared" si="275"/>
        <v>f22</v>
      </c>
      <c r="BG119" s="1" t="str">
        <f t="shared" si="276"/>
        <v>f11</v>
      </c>
      <c r="BH119" s="1" t="str">
        <f t="shared" si="277"/>
        <v>f22</v>
      </c>
      <c r="BJ119" s="1" t="str">
        <f t="shared" si="278"/>
        <v>f17</v>
      </c>
      <c r="BL119" s="1" t="str">
        <f t="shared" si="278"/>
        <v>f17</v>
      </c>
      <c r="BM119" s="1" t="str">
        <f t="shared" si="279"/>
        <v>f18</v>
      </c>
      <c r="BO119" s="1" t="str">
        <f t="shared" si="279"/>
        <v>f18</v>
      </c>
      <c r="BQ119" s="1" t="str">
        <f t="shared" si="280"/>
        <v>f17</v>
      </c>
      <c r="BR119" s="1" t="str">
        <f t="shared" si="281"/>
        <v>f18</v>
      </c>
      <c r="BS119" s="1" t="str">
        <f t="shared" si="282"/>
        <v>f21</v>
      </c>
      <c r="BT119" s="1" t="str">
        <f t="shared" si="283"/>
        <v>f22</v>
      </c>
      <c r="BV119" s="1" t="str">
        <f t="shared" si="284"/>
        <v>f18</v>
      </c>
      <c r="BW119" s="1" t="str">
        <f t="shared" si="285"/>
        <v>f22</v>
      </c>
      <c r="BY119" s="1" t="str">
        <f t="shared" si="286"/>
        <v>f21</v>
      </c>
      <c r="BZ119" s="1" t="str">
        <f t="shared" si="287"/>
        <v>f22</v>
      </c>
      <c r="CB119" s="1" t="str">
        <f t="shared" si="287"/>
        <v>f22</v>
      </c>
    </row>
    <row r="120" spans="9:80" x14ac:dyDescent="0.2">
      <c r="I120" s="6"/>
      <c r="J120" s="1" t="s">
        <v>129</v>
      </c>
      <c r="K120" s="1" t="s">
        <v>35</v>
      </c>
      <c r="L120" s="1" t="s">
        <v>36</v>
      </c>
      <c r="N120" s="1" t="s">
        <v>36</v>
      </c>
      <c r="P120" s="1" t="s">
        <v>35</v>
      </c>
      <c r="Q120" s="1" t="s">
        <v>36</v>
      </c>
      <c r="R120" s="1" t="str">
        <f t="shared" si="253"/>
        <v>m05</v>
      </c>
      <c r="S120" s="1" t="str">
        <f t="shared" si="254"/>
        <v>m06</v>
      </c>
      <c r="U120" s="1" t="s">
        <v>36</v>
      </c>
      <c r="V120" s="1" t="str">
        <f t="shared" si="255"/>
        <v>m06</v>
      </c>
      <c r="X120" s="1" t="str">
        <f t="shared" si="256"/>
        <v>m05</v>
      </c>
      <c r="Y120" s="1" t="str">
        <f t="shared" si="257"/>
        <v>m06</v>
      </c>
      <c r="AA120" s="1" t="str">
        <f t="shared" si="258"/>
        <v>m06</v>
      </c>
      <c r="AC120" s="1" t="s">
        <v>35</v>
      </c>
      <c r="AD120" s="1" t="str">
        <f t="shared" si="259"/>
        <v>m10</v>
      </c>
      <c r="AF120" s="1" t="s">
        <v>35</v>
      </c>
      <c r="AG120" s="1" t="s">
        <v>36</v>
      </c>
      <c r="AH120" s="1" t="str">
        <f t="shared" si="260"/>
        <v>m10</v>
      </c>
      <c r="AI120" s="1" t="str">
        <f t="shared" si="261"/>
        <v>m11</v>
      </c>
      <c r="AK120" s="1" t="s">
        <v>36</v>
      </c>
      <c r="AL120" s="1" t="str">
        <f t="shared" si="262"/>
        <v>m11</v>
      </c>
      <c r="AN120" s="1" t="s">
        <v>35</v>
      </c>
      <c r="AO120" s="1" t="s">
        <v>36</v>
      </c>
      <c r="AP120" s="1" t="str">
        <f t="shared" si="263"/>
        <v>m05</v>
      </c>
      <c r="AQ120" s="1" t="str">
        <f t="shared" si="264"/>
        <v>m06</v>
      </c>
      <c r="AR120" s="1" t="str">
        <f t="shared" si="265"/>
        <v>m10</v>
      </c>
      <c r="AS120" s="1" t="str">
        <f t="shared" si="266"/>
        <v>m11</v>
      </c>
      <c r="AT120" s="1" t="str">
        <f t="shared" si="267"/>
        <v>m12</v>
      </c>
      <c r="AU120" s="1" t="str">
        <f t="shared" si="268"/>
        <v>m13</v>
      </c>
      <c r="AW120" s="1" t="s">
        <v>36</v>
      </c>
      <c r="AX120" s="1" t="str">
        <f t="shared" si="269"/>
        <v>m06</v>
      </c>
      <c r="AY120" s="1" t="str">
        <f t="shared" si="270"/>
        <v>m11</v>
      </c>
      <c r="AZ120" s="1" t="str">
        <f t="shared" si="271"/>
        <v>m13</v>
      </c>
      <c r="BB120" s="1" t="str">
        <f t="shared" si="272"/>
        <v>m05</v>
      </c>
      <c r="BC120" s="1" t="str">
        <f t="shared" si="273"/>
        <v>m06</v>
      </c>
      <c r="BD120" s="1" t="str">
        <f t="shared" si="274"/>
        <v>m12</v>
      </c>
      <c r="BE120" s="1" t="str">
        <f t="shared" si="275"/>
        <v>m13</v>
      </c>
      <c r="BG120" s="1" t="str">
        <f t="shared" si="276"/>
        <v>m06</v>
      </c>
      <c r="BH120" s="1" t="str">
        <f t="shared" si="277"/>
        <v>m13</v>
      </c>
      <c r="BJ120" s="1" t="str">
        <f t="shared" si="278"/>
        <v>m10</v>
      </c>
      <c r="BL120" s="1" t="str">
        <f t="shared" si="278"/>
        <v>m10</v>
      </c>
      <c r="BM120" s="1" t="str">
        <f t="shared" si="279"/>
        <v>m11</v>
      </c>
      <c r="BO120" s="1" t="str">
        <f t="shared" si="279"/>
        <v>m11</v>
      </c>
      <c r="BQ120" s="1" t="str">
        <f t="shared" si="280"/>
        <v>m10</v>
      </c>
      <c r="BR120" s="1" t="str">
        <f t="shared" si="281"/>
        <v>m11</v>
      </c>
      <c r="BS120" s="1" t="str">
        <f t="shared" si="282"/>
        <v>m12</v>
      </c>
      <c r="BT120" s="1" t="str">
        <f t="shared" si="283"/>
        <v>m13</v>
      </c>
      <c r="BV120" s="1" t="str">
        <f t="shared" si="284"/>
        <v>m11</v>
      </c>
      <c r="BW120" s="1" t="str">
        <f t="shared" si="285"/>
        <v>m13</v>
      </c>
      <c r="BY120" s="1" t="str">
        <f t="shared" si="286"/>
        <v>m12</v>
      </c>
      <c r="BZ120" s="1" t="str">
        <f t="shared" si="287"/>
        <v>m13</v>
      </c>
      <c r="CB120" s="1" t="str">
        <f t="shared" si="287"/>
        <v>m13</v>
      </c>
    </row>
    <row r="121" spans="9:80" x14ac:dyDescent="0.2">
      <c r="I121" s="6"/>
      <c r="J121" s="1" t="s">
        <v>130</v>
      </c>
      <c r="K121" s="1" t="s">
        <v>45</v>
      </c>
      <c r="L121" s="1" t="s">
        <v>52</v>
      </c>
      <c r="N121" s="1" t="s">
        <v>52</v>
      </c>
      <c r="P121" s="1" t="s">
        <v>45</v>
      </c>
      <c r="Q121" s="1" t="s">
        <v>52</v>
      </c>
      <c r="R121" s="1" t="str">
        <f t="shared" si="253"/>
        <v>f11</v>
      </c>
      <c r="S121" s="1" t="str">
        <f t="shared" si="254"/>
        <v>f12</v>
      </c>
      <c r="U121" s="1" t="s">
        <v>52</v>
      </c>
      <c r="V121" s="1" t="str">
        <f t="shared" si="255"/>
        <v>f12</v>
      </c>
      <c r="X121" s="1" t="str">
        <f t="shared" si="256"/>
        <v>f11</v>
      </c>
      <c r="Y121" s="1" t="str">
        <f t="shared" si="257"/>
        <v>f12</v>
      </c>
      <c r="AA121" s="1" t="str">
        <f t="shared" si="258"/>
        <v>f12</v>
      </c>
      <c r="AC121" s="1" t="s">
        <v>45</v>
      </c>
      <c r="AD121" s="1" t="str">
        <f t="shared" si="259"/>
        <v>f18</v>
      </c>
      <c r="AF121" s="1" t="s">
        <v>45</v>
      </c>
      <c r="AG121" s="1" t="s">
        <v>52</v>
      </c>
      <c r="AH121" s="1" t="str">
        <f t="shared" si="260"/>
        <v>f18</v>
      </c>
      <c r="AI121" s="1" t="str">
        <f t="shared" si="261"/>
        <v>f19</v>
      </c>
      <c r="AK121" s="1" t="s">
        <v>52</v>
      </c>
      <c r="AL121" s="1" t="str">
        <f t="shared" si="262"/>
        <v>f19</v>
      </c>
      <c r="AN121" s="1" t="s">
        <v>45</v>
      </c>
      <c r="AO121" s="1" t="s">
        <v>52</v>
      </c>
      <c r="AP121" s="1" t="str">
        <f t="shared" si="263"/>
        <v>f11</v>
      </c>
      <c r="AQ121" s="1" t="str">
        <f t="shared" si="264"/>
        <v>f12</v>
      </c>
      <c r="AR121" s="1" t="str">
        <f t="shared" si="265"/>
        <v>f18</v>
      </c>
      <c r="AS121" s="1" t="str">
        <f t="shared" si="266"/>
        <v>f19</v>
      </c>
      <c r="AT121" s="1" t="str">
        <f t="shared" si="267"/>
        <v>f22</v>
      </c>
      <c r="AU121" s="1" t="str">
        <f t="shared" si="268"/>
        <v>f23</v>
      </c>
      <c r="AW121" s="1" t="s">
        <v>52</v>
      </c>
      <c r="AX121" s="1" t="str">
        <f t="shared" si="269"/>
        <v>f12</v>
      </c>
      <c r="AY121" s="1" t="str">
        <f t="shared" si="270"/>
        <v>f19</v>
      </c>
      <c r="AZ121" s="1" t="str">
        <f t="shared" si="271"/>
        <v>f23</v>
      </c>
      <c r="BB121" s="1" t="str">
        <f t="shared" si="272"/>
        <v>f11</v>
      </c>
      <c r="BC121" s="1" t="str">
        <f t="shared" si="273"/>
        <v>f12</v>
      </c>
      <c r="BD121" s="1" t="str">
        <f t="shared" si="274"/>
        <v>f22</v>
      </c>
      <c r="BE121" s="1" t="str">
        <f t="shared" si="275"/>
        <v>f23</v>
      </c>
      <c r="BG121" s="1" t="str">
        <f t="shared" si="276"/>
        <v>f12</v>
      </c>
      <c r="BH121" s="1" t="str">
        <f t="shared" si="277"/>
        <v>f23</v>
      </c>
      <c r="BJ121" s="1" t="str">
        <f t="shared" si="278"/>
        <v>f18</v>
      </c>
      <c r="BL121" s="1" t="str">
        <f t="shared" si="278"/>
        <v>f18</v>
      </c>
      <c r="BM121" s="1" t="str">
        <f t="shared" si="279"/>
        <v>f19</v>
      </c>
      <c r="BO121" s="1" t="str">
        <f t="shared" si="279"/>
        <v>f19</v>
      </c>
      <c r="BQ121" s="1" t="str">
        <f t="shared" si="280"/>
        <v>f18</v>
      </c>
      <c r="BR121" s="1" t="str">
        <f t="shared" si="281"/>
        <v>f19</v>
      </c>
      <c r="BS121" s="1" t="str">
        <f t="shared" si="282"/>
        <v>f22</v>
      </c>
      <c r="BT121" s="1" t="str">
        <f t="shared" si="283"/>
        <v>f23</v>
      </c>
      <c r="BV121" s="1" t="str">
        <f t="shared" si="284"/>
        <v>f19</v>
      </c>
      <c r="BW121" s="1" t="str">
        <f t="shared" si="285"/>
        <v>f23</v>
      </c>
      <c r="BY121" s="1" t="str">
        <f t="shared" si="286"/>
        <v>f22</v>
      </c>
      <c r="BZ121" s="1" t="str">
        <f t="shared" si="287"/>
        <v>f23</v>
      </c>
      <c r="CB121" s="1" t="str">
        <f t="shared" si="287"/>
        <v>f23</v>
      </c>
    </row>
    <row r="122" spans="9:80" x14ac:dyDescent="0.2">
      <c r="I122" s="6"/>
      <c r="J122" s="1" t="s">
        <v>135</v>
      </c>
      <c r="K122" s="1" t="s">
        <v>60</v>
      </c>
      <c r="L122" s="1" t="s">
        <v>29</v>
      </c>
      <c r="N122" s="1" t="s">
        <v>29</v>
      </c>
      <c r="P122" s="1" t="s">
        <v>60</v>
      </c>
      <c r="Q122" s="1" t="s">
        <v>29</v>
      </c>
      <c r="R122" s="1" t="str">
        <f t="shared" si="253"/>
        <v>f20</v>
      </c>
      <c r="S122" s="1" t="str">
        <f t="shared" si="254"/>
        <v>m12</v>
      </c>
      <c r="U122" s="1" t="s">
        <v>29</v>
      </c>
      <c r="V122" s="1" t="str">
        <f t="shared" si="255"/>
        <v>m12</v>
      </c>
      <c r="X122" s="1" t="str">
        <f t="shared" si="256"/>
        <v>f20</v>
      </c>
      <c r="Y122" s="1" t="str">
        <f t="shared" si="257"/>
        <v>m12</v>
      </c>
      <c r="AA122" s="1" t="str">
        <f t="shared" si="258"/>
        <v>m12</v>
      </c>
      <c r="AC122" s="1" t="s">
        <v>60</v>
      </c>
      <c r="AD122" s="1" t="str">
        <f t="shared" si="259"/>
        <v>f27</v>
      </c>
      <c r="AF122" s="1" t="s">
        <v>60</v>
      </c>
      <c r="AG122" s="1" t="s">
        <v>29</v>
      </c>
      <c r="AH122" s="1" t="str">
        <f t="shared" si="260"/>
        <v>f27</v>
      </c>
      <c r="AI122" s="1" t="str">
        <f t="shared" si="261"/>
        <v>m17</v>
      </c>
      <c r="AK122" s="1" t="s">
        <v>29</v>
      </c>
      <c r="AL122" s="1" t="str">
        <f t="shared" si="262"/>
        <v>m17</v>
      </c>
      <c r="AN122" s="1" t="s">
        <v>60</v>
      </c>
      <c r="AO122" s="1" t="s">
        <v>29</v>
      </c>
      <c r="AP122" s="1" t="str">
        <f t="shared" si="263"/>
        <v>f20</v>
      </c>
      <c r="AQ122" s="1" t="str">
        <f t="shared" si="264"/>
        <v>m12</v>
      </c>
      <c r="AR122" s="1" t="str">
        <f t="shared" si="265"/>
        <v>f27</v>
      </c>
      <c r="AS122" s="1" t="str">
        <f t="shared" si="266"/>
        <v>m17</v>
      </c>
      <c r="AT122" s="1" t="str">
        <f t="shared" si="267"/>
        <v>f31</v>
      </c>
      <c r="AU122" s="1" t="str">
        <f t="shared" si="268"/>
        <v>m19</v>
      </c>
      <c r="AW122" s="1" t="s">
        <v>29</v>
      </c>
      <c r="AX122" s="1" t="str">
        <f t="shared" si="269"/>
        <v>m12</v>
      </c>
      <c r="AY122" s="1" t="str">
        <f t="shared" si="270"/>
        <v>m17</v>
      </c>
      <c r="AZ122" s="1" t="str">
        <f t="shared" si="271"/>
        <v>m19</v>
      </c>
      <c r="BB122" s="1" t="str">
        <f t="shared" si="272"/>
        <v>f20</v>
      </c>
      <c r="BC122" s="1" t="str">
        <f t="shared" si="273"/>
        <v>m12</v>
      </c>
      <c r="BD122" s="1" t="str">
        <f t="shared" si="274"/>
        <v>f31</v>
      </c>
      <c r="BE122" s="1" t="str">
        <f t="shared" si="275"/>
        <v>m19</v>
      </c>
      <c r="BG122" s="1" t="str">
        <f t="shared" si="276"/>
        <v>m12</v>
      </c>
      <c r="BH122" s="1" t="str">
        <f t="shared" si="277"/>
        <v>m19</v>
      </c>
      <c r="BJ122" s="1" t="str">
        <f t="shared" si="278"/>
        <v>f27</v>
      </c>
      <c r="BL122" s="1" t="str">
        <f t="shared" si="278"/>
        <v>f27</v>
      </c>
      <c r="BM122" s="1" t="str">
        <f t="shared" si="279"/>
        <v>m17</v>
      </c>
      <c r="BO122" s="1" t="str">
        <f t="shared" si="279"/>
        <v>m17</v>
      </c>
      <c r="BQ122" s="1" t="str">
        <f t="shared" si="280"/>
        <v>f27</v>
      </c>
      <c r="BR122" s="1" t="str">
        <f t="shared" si="281"/>
        <v>m17</v>
      </c>
      <c r="BS122" s="1" t="str">
        <f t="shared" si="282"/>
        <v>f31</v>
      </c>
      <c r="BT122" s="1" t="str">
        <f t="shared" si="283"/>
        <v>m19</v>
      </c>
      <c r="BV122" s="1" t="str">
        <f t="shared" si="284"/>
        <v>m17</v>
      </c>
      <c r="BW122" s="1" t="str">
        <f t="shared" si="285"/>
        <v>m19</v>
      </c>
      <c r="BY122" s="1" t="str">
        <f t="shared" si="286"/>
        <v>f31</v>
      </c>
      <c r="BZ122" s="1" t="str">
        <f t="shared" si="287"/>
        <v>m19</v>
      </c>
      <c r="CB122" s="1" t="str">
        <f t="shared" si="287"/>
        <v>m19</v>
      </c>
    </row>
    <row r="123" spans="9:80" x14ac:dyDescent="0.2">
      <c r="I123" s="6"/>
      <c r="J123" s="1" t="s">
        <v>136</v>
      </c>
      <c r="K123" s="1" t="s">
        <v>61</v>
      </c>
      <c r="L123" s="1" t="s">
        <v>62</v>
      </c>
      <c r="N123" s="1" t="s">
        <v>62</v>
      </c>
      <c r="P123" s="1" t="s">
        <v>61</v>
      </c>
      <c r="Q123" s="1" t="s">
        <v>62</v>
      </c>
      <c r="R123" s="1" t="str">
        <f t="shared" si="253"/>
        <v>f21</v>
      </c>
      <c r="S123" s="1" t="str">
        <f t="shared" si="254"/>
        <v>f22</v>
      </c>
      <c r="U123" s="1" t="s">
        <v>62</v>
      </c>
      <c r="V123" s="1" t="str">
        <f t="shared" si="255"/>
        <v>f22</v>
      </c>
      <c r="X123" s="1" t="str">
        <f t="shared" si="256"/>
        <v>f21</v>
      </c>
      <c r="Y123" s="1" t="str">
        <f t="shared" si="257"/>
        <v>f22</v>
      </c>
      <c r="AA123" s="1" t="str">
        <f t="shared" si="258"/>
        <v>f22</v>
      </c>
      <c r="AC123" s="1" t="s">
        <v>61</v>
      </c>
      <c r="AD123" s="1" t="str">
        <f t="shared" si="259"/>
        <v>f28</v>
      </c>
      <c r="AF123" s="1" t="s">
        <v>61</v>
      </c>
      <c r="AG123" s="1" t="s">
        <v>62</v>
      </c>
      <c r="AH123" s="1" t="str">
        <f t="shared" si="260"/>
        <v>f28</v>
      </c>
      <c r="AI123" s="1" t="str">
        <f t="shared" si="261"/>
        <v>f29</v>
      </c>
      <c r="AK123" s="1" t="s">
        <v>62</v>
      </c>
      <c r="AL123" s="1" t="str">
        <f t="shared" si="262"/>
        <v>f29</v>
      </c>
      <c r="AN123" s="1" t="s">
        <v>61</v>
      </c>
      <c r="AO123" s="1" t="s">
        <v>62</v>
      </c>
      <c r="AP123" s="1" t="str">
        <f t="shared" si="263"/>
        <v>f21</v>
      </c>
      <c r="AQ123" s="1" t="str">
        <f t="shared" si="264"/>
        <v>f22</v>
      </c>
      <c r="AR123" s="1" t="str">
        <f t="shared" si="265"/>
        <v>f28</v>
      </c>
      <c r="AS123" s="1" t="str">
        <f t="shared" si="266"/>
        <v>f29</v>
      </c>
      <c r="AT123" s="1" t="str">
        <f t="shared" si="267"/>
        <v>f32</v>
      </c>
      <c r="AU123" s="1" t="str">
        <f t="shared" si="268"/>
        <v>f33</v>
      </c>
      <c r="AW123" s="1" t="s">
        <v>62</v>
      </c>
      <c r="AX123" s="1" t="str">
        <f t="shared" si="269"/>
        <v>f22</v>
      </c>
      <c r="AY123" s="1" t="str">
        <f t="shared" si="270"/>
        <v>f29</v>
      </c>
      <c r="AZ123" s="1" t="str">
        <f t="shared" si="271"/>
        <v>f33</v>
      </c>
      <c r="BB123" s="1" t="str">
        <f t="shared" si="272"/>
        <v>f21</v>
      </c>
      <c r="BC123" s="1" t="str">
        <f t="shared" si="273"/>
        <v>f22</v>
      </c>
      <c r="BD123" s="1" t="str">
        <f t="shared" si="274"/>
        <v>f32</v>
      </c>
      <c r="BE123" s="1" t="str">
        <f t="shared" si="275"/>
        <v>f33</v>
      </c>
      <c r="BG123" s="1" t="str">
        <f t="shared" si="276"/>
        <v>f22</v>
      </c>
      <c r="BH123" s="1" t="str">
        <f t="shared" si="277"/>
        <v>f33</v>
      </c>
      <c r="BJ123" s="1" t="str">
        <f t="shared" si="278"/>
        <v>f28</v>
      </c>
      <c r="BL123" s="1" t="str">
        <f t="shared" si="278"/>
        <v>f28</v>
      </c>
      <c r="BM123" s="1" t="str">
        <f t="shared" si="279"/>
        <v>f29</v>
      </c>
      <c r="BO123" s="1" t="str">
        <f t="shared" si="279"/>
        <v>f29</v>
      </c>
      <c r="BQ123" s="1" t="str">
        <f t="shared" si="280"/>
        <v>f28</v>
      </c>
      <c r="BR123" s="1" t="str">
        <f t="shared" si="281"/>
        <v>f29</v>
      </c>
      <c r="BS123" s="1" t="str">
        <f t="shared" si="282"/>
        <v>f32</v>
      </c>
      <c r="BT123" s="1" t="str">
        <f t="shared" si="283"/>
        <v>f33</v>
      </c>
      <c r="BV123" s="1" t="str">
        <f t="shared" si="284"/>
        <v>f29</v>
      </c>
      <c r="BW123" s="1" t="str">
        <f t="shared" si="285"/>
        <v>f33</v>
      </c>
      <c r="BY123" s="1" t="str">
        <f t="shared" si="286"/>
        <v>f32</v>
      </c>
      <c r="BZ123" s="1" t="str">
        <f t="shared" si="287"/>
        <v>f33</v>
      </c>
      <c r="CB123" s="1" t="str">
        <f t="shared" si="287"/>
        <v>f33</v>
      </c>
    </row>
    <row r="124" spans="9:80" x14ac:dyDescent="0.2">
      <c r="I124" s="6"/>
      <c r="J124" s="1" t="s">
        <v>137</v>
      </c>
      <c r="K124" s="1" t="s">
        <v>29</v>
      </c>
      <c r="L124" s="1" t="s">
        <v>46</v>
      </c>
      <c r="N124" s="1" t="s">
        <v>46</v>
      </c>
      <c r="P124" s="1" t="s">
        <v>29</v>
      </c>
      <c r="Q124" s="1" t="s">
        <v>46</v>
      </c>
      <c r="R124" s="1" t="str">
        <f t="shared" si="253"/>
        <v>m12</v>
      </c>
      <c r="S124" s="1" t="str">
        <f t="shared" si="254"/>
        <v>m13</v>
      </c>
      <c r="U124" s="1" t="s">
        <v>46</v>
      </c>
      <c r="V124" s="1" t="str">
        <f t="shared" si="255"/>
        <v>m13</v>
      </c>
      <c r="X124" s="1" t="str">
        <f t="shared" si="256"/>
        <v>m12</v>
      </c>
      <c r="Y124" s="1" t="str">
        <f t="shared" si="257"/>
        <v>m13</v>
      </c>
      <c r="AA124" s="1" t="str">
        <f t="shared" si="258"/>
        <v>m13</v>
      </c>
      <c r="AC124" s="1" t="s">
        <v>29</v>
      </c>
      <c r="AD124" s="1" t="str">
        <f t="shared" si="259"/>
        <v>m17</v>
      </c>
      <c r="AF124" s="1" t="s">
        <v>29</v>
      </c>
      <c r="AG124" s="1" t="s">
        <v>46</v>
      </c>
      <c r="AH124" s="1" t="str">
        <f t="shared" si="260"/>
        <v>m17</v>
      </c>
      <c r="AI124" s="1" t="str">
        <f t="shared" si="261"/>
        <v>m18</v>
      </c>
      <c r="AK124" s="1" t="s">
        <v>46</v>
      </c>
      <c r="AL124" s="1" t="str">
        <f t="shared" si="262"/>
        <v>m18</v>
      </c>
      <c r="AN124" s="1" t="s">
        <v>29</v>
      </c>
      <c r="AO124" s="1" t="s">
        <v>46</v>
      </c>
      <c r="AP124" s="1" t="str">
        <f t="shared" si="263"/>
        <v>m12</v>
      </c>
      <c r="AQ124" s="1" t="str">
        <f t="shared" si="264"/>
        <v>m13</v>
      </c>
      <c r="AR124" s="1" t="str">
        <f t="shared" si="265"/>
        <v>m17</v>
      </c>
      <c r="AS124" s="1" t="str">
        <f t="shared" si="266"/>
        <v>m18</v>
      </c>
      <c r="AT124" s="1" t="str">
        <f t="shared" si="267"/>
        <v>m19</v>
      </c>
      <c r="AU124" s="1" t="str">
        <f t="shared" si="268"/>
        <v>m20</v>
      </c>
      <c r="AW124" s="1" t="s">
        <v>46</v>
      </c>
      <c r="AX124" s="1" t="str">
        <f t="shared" si="269"/>
        <v>m13</v>
      </c>
      <c r="AY124" s="1" t="str">
        <f t="shared" si="270"/>
        <v>m18</v>
      </c>
      <c r="AZ124" s="1" t="str">
        <f t="shared" si="271"/>
        <v>m20</v>
      </c>
      <c r="BB124" s="1" t="str">
        <f t="shared" si="272"/>
        <v>m12</v>
      </c>
      <c r="BC124" s="1" t="str">
        <f t="shared" si="273"/>
        <v>m13</v>
      </c>
      <c r="BD124" s="1" t="str">
        <f t="shared" si="274"/>
        <v>m19</v>
      </c>
      <c r="BE124" s="1" t="str">
        <f t="shared" si="275"/>
        <v>m20</v>
      </c>
      <c r="BG124" s="1" t="str">
        <f t="shared" si="276"/>
        <v>m13</v>
      </c>
      <c r="BH124" s="1" t="str">
        <f t="shared" si="277"/>
        <v>m20</v>
      </c>
      <c r="BJ124" s="1" t="str">
        <f t="shared" si="278"/>
        <v>m17</v>
      </c>
      <c r="BL124" s="1" t="str">
        <f t="shared" si="278"/>
        <v>m17</v>
      </c>
      <c r="BM124" s="1" t="str">
        <f t="shared" si="279"/>
        <v>m18</v>
      </c>
      <c r="BO124" s="1" t="str">
        <f t="shared" si="279"/>
        <v>m18</v>
      </c>
      <c r="BQ124" s="1" t="str">
        <f t="shared" si="280"/>
        <v>m17</v>
      </c>
      <c r="BR124" s="1" t="str">
        <f t="shared" si="281"/>
        <v>m18</v>
      </c>
      <c r="BS124" s="1" t="str">
        <f t="shared" si="282"/>
        <v>m19</v>
      </c>
      <c r="BT124" s="1" t="str">
        <f t="shared" si="283"/>
        <v>m20</v>
      </c>
      <c r="BV124" s="1" t="str">
        <f t="shared" si="284"/>
        <v>m18</v>
      </c>
      <c r="BW124" s="1" t="str">
        <f t="shared" si="285"/>
        <v>m20</v>
      </c>
      <c r="BY124" s="1" t="str">
        <f t="shared" si="286"/>
        <v>m19</v>
      </c>
      <c r="BZ124" s="1" t="str">
        <f t="shared" si="287"/>
        <v>m20</v>
      </c>
      <c r="CB124" s="1" t="str">
        <f t="shared" si="287"/>
        <v>m20</v>
      </c>
    </row>
    <row r="125" spans="9:80" x14ac:dyDescent="0.2">
      <c r="I125" s="6"/>
      <c r="J125" s="1" t="s">
        <v>138</v>
      </c>
      <c r="K125" s="1" t="s">
        <v>62</v>
      </c>
      <c r="L125" s="1" t="s">
        <v>63</v>
      </c>
      <c r="N125" s="1" t="s">
        <v>63</v>
      </c>
      <c r="P125" s="1" t="s">
        <v>62</v>
      </c>
      <c r="Q125" s="1" t="s">
        <v>63</v>
      </c>
      <c r="R125" s="1" t="str">
        <f t="shared" si="253"/>
        <v>f22</v>
      </c>
      <c r="S125" s="1" t="str">
        <f t="shared" si="254"/>
        <v>f23</v>
      </c>
      <c r="U125" s="1" t="s">
        <v>63</v>
      </c>
      <c r="V125" s="1" t="str">
        <f t="shared" si="255"/>
        <v>f23</v>
      </c>
      <c r="X125" s="1" t="str">
        <f t="shared" si="256"/>
        <v>f22</v>
      </c>
      <c r="Y125" s="1" t="str">
        <f t="shared" si="257"/>
        <v>f23</v>
      </c>
      <c r="AA125" s="1" t="str">
        <f t="shared" si="258"/>
        <v>f23</v>
      </c>
      <c r="AC125" s="1" t="s">
        <v>62</v>
      </c>
      <c r="AD125" s="1" t="str">
        <f t="shared" si="259"/>
        <v>f29</v>
      </c>
      <c r="AF125" s="1" t="s">
        <v>62</v>
      </c>
      <c r="AG125" s="1" t="s">
        <v>63</v>
      </c>
      <c r="AH125" s="1" t="str">
        <f t="shared" si="260"/>
        <v>f29</v>
      </c>
      <c r="AI125" s="1" t="str">
        <f t="shared" si="261"/>
        <v>f30</v>
      </c>
      <c r="AK125" s="1" t="s">
        <v>63</v>
      </c>
      <c r="AL125" s="1" t="str">
        <f t="shared" si="262"/>
        <v>f30</v>
      </c>
      <c r="AN125" s="1" t="s">
        <v>62</v>
      </c>
      <c r="AO125" s="1" t="s">
        <v>63</v>
      </c>
      <c r="AP125" s="1" t="str">
        <f t="shared" si="263"/>
        <v>f22</v>
      </c>
      <c r="AQ125" s="1" t="str">
        <f t="shared" si="264"/>
        <v>f23</v>
      </c>
      <c r="AR125" s="1" t="str">
        <f t="shared" si="265"/>
        <v>f29</v>
      </c>
      <c r="AS125" s="1" t="str">
        <f t="shared" si="266"/>
        <v>f30</v>
      </c>
      <c r="AT125" s="1" t="str">
        <f t="shared" si="267"/>
        <v>f33</v>
      </c>
      <c r="AU125" s="1" t="str">
        <f t="shared" si="268"/>
        <v>f34</v>
      </c>
      <c r="AW125" s="1" t="s">
        <v>63</v>
      </c>
      <c r="AX125" s="1" t="str">
        <f t="shared" si="269"/>
        <v>f23</v>
      </c>
      <c r="AY125" s="1" t="str">
        <f t="shared" si="270"/>
        <v>f30</v>
      </c>
      <c r="AZ125" s="1" t="str">
        <f t="shared" si="271"/>
        <v>f34</v>
      </c>
      <c r="BB125" s="1" t="str">
        <f t="shared" si="272"/>
        <v>f22</v>
      </c>
      <c r="BC125" s="1" t="str">
        <f t="shared" si="273"/>
        <v>f23</v>
      </c>
      <c r="BD125" s="1" t="str">
        <f t="shared" si="274"/>
        <v>f33</v>
      </c>
      <c r="BE125" s="1" t="str">
        <f t="shared" si="275"/>
        <v>f34</v>
      </c>
      <c r="BG125" s="1" t="str">
        <f t="shared" si="276"/>
        <v>f23</v>
      </c>
      <c r="BH125" s="1" t="str">
        <f t="shared" si="277"/>
        <v>f34</v>
      </c>
      <c r="BJ125" s="1" t="str">
        <f t="shared" si="278"/>
        <v>f29</v>
      </c>
      <c r="BL125" s="1" t="str">
        <f t="shared" si="278"/>
        <v>f29</v>
      </c>
      <c r="BM125" s="1" t="str">
        <f t="shared" si="279"/>
        <v>f30</v>
      </c>
      <c r="BO125" s="1" t="str">
        <f t="shared" si="279"/>
        <v>f30</v>
      </c>
      <c r="BQ125" s="1" t="str">
        <f t="shared" si="280"/>
        <v>f29</v>
      </c>
      <c r="BR125" s="1" t="str">
        <f t="shared" si="281"/>
        <v>f30</v>
      </c>
      <c r="BS125" s="1" t="str">
        <f t="shared" si="282"/>
        <v>f33</v>
      </c>
      <c r="BT125" s="1" t="str">
        <f t="shared" si="283"/>
        <v>f34</v>
      </c>
      <c r="BV125" s="1" t="str">
        <f t="shared" si="284"/>
        <v>f30</v>
      </c>
      <c r="BW125" s="1" t="str">
        <f t="shared" si="285"/>
        <v>f34</v>
      </c>
      <c r="BY125" s="1" t="str">
        <f t="shared" si="286"/>
        <v>f33</v>
      </c>
      <c r="BZ125" s="1" t="str">
        <f t="shared" si="287"/>
        <v>f34</v>
      </c>
      <c r="CB125" s="1" t="str">
        <f t="shared" si="287"/>
        <v>f34</v>
      </c>
    </row>
    <row r="126" spans="9:80" x14ac:dyDescent="0.2">
      <c r="J126"/>
      <c r="U126" s="1"/>
      <c r="V126" s="1"/>
      <c r="X126" s="1"/>
      <c r="Y126" s="1"/>
      <c r="AA126" s="1"/>
      <c r="AC126" s="1"/>
      <c r="AF126" s="1"/>
      <c r="AG126" s="1"/>
      <c r="AK126" s="1"/>
      <c r="AN126" s="1"/>
      <c r="AO126" s="1"/>
      <c r="AP126" s="1"/>
      <c r="AQ126" s="1"/>
      <c r="AW126" s="1"/>
      <c r="AX126" s="1"/>
      <c r="BB126" s="1"/>
      <c r="BC126" s="1"/>
      <c r="BG126" s="1"/>
    </row>
    <row r="127" spans="9:80" x14ac:dyDescent="0.2">
      <c r="I127" s="6" t="s">
        <v>67</v>
      </c>
      <c r="J127" s="1" t="s">
        <v>129</v>
      </c>
      <c r="K127" s="1" t="s">
        <v>35</v>
      </c>
      <c r="L127" s="1" t="s">
        <v>36</v>
      </c>
      <c r="N127" s="1" t="s">
        <v>36</v>
      </c>
      <c r="P127" s="1" t="s">
        <v>35</v>
      </c>
      <c r="Q127" s="1" t="s">
        <v>36</v>
      </c>
      <c r="R127" s="1" t="str">
        <f>VLOOKUP($J127, $J$3:$S$99, 9, FALSE)</f>
        <v>m05</v>
      </c>
      <c r="S127" s="1" t="str">
        <f>VLOOKUP($J127, $J$3:$S$99, 10, FALSE)</f>
        <v>m06</v>
      </c>
      <c r="U127" s="1" t="s">
        <v>36</v>
      </c>
      <c r="V127" s="1" t="str">
        <f>VLOOKUP($J127, $J$3:$S$99, 10, FALSE)</f>
        <v>m06</v>
      </c>
      <c r="X127" s="1" t="str">
        <f>VLOOKUP($J127, $J$3:$S$99, 9, FALSE)</f>
        <v>m05</v>
      </c>
      <c r="Y127" s="1" t="str">
        <f>VLOOKUP($J127, $J$3:$S$99, 10, FALSE)</f>
        <v>m06</v>
      </c>
      <c r="AA127" s="1" t="str">
        <f>VLOOKUP($J127, $J$3:$S$99, 10, FALSE)</f>
        <v>m06</v>
      </c>
      <c r="AC127" s="1" t="s">
        <v>35</v>
      </c>
      <c r="AD127" s="1" t="str">
        <f>VLOOKUP($J127,$J$3:$AD$99,21,FALSE)</f>
        <v>m10</v>
      </c>
      <c r="AF127" s="1" t="s">
        <v>35</v>
      </c>
      <c r="AG127" s="1" t="s">
        <v>36</v>
      </c>
      <c r="AH127" s="1" t="str">
        <f>VLOOKUP($J127,$J$3:$AD$99,21,FALSE)</f>
        <v>m10</v>
      </c>
      <c r="AI127" s="1" t="str">
        <f t="shared" ref="AI127:AI130" si="288">VLOOKUP($J127,$J$3:$AI$99,26,FALSE)</f>
        <v>m11</v>
      </c>
      <c r="AK127" s="1" t="s">
        <v>36</v>
      </c>
      <c r="AL127" s="1" t="str">
        <f t="shared" ref="AL127:AL130" si="289">VLOOKUP($J127,$J$3:$AI$99,26,FALSE)</f>
        <v>m11</v>
      </c>
      <c r="AN127" s="1" t="s">
        <v>35</v>
      </c>
      <c r="AO127" s="1" t="s">
        <v>36</v>
      </c>
      <c r="AP127" s="1" t="str">
        <f>VLOOKUP($J127, $J$3:$S$99, 9, FALSE)</f>
        <v>m05</v>
      </c>
      <c r="AQ127" s="1" t="str">
        <f>VLOOKUP($J127, $J$3:$S$99, 10, FALSE)</f>
        <v>m06</v>
      </c>
      <c r="AR127" s="1" t="str">
        <f>VLOOKUP($J127,$J$3:$AD$99,21,FALSE)</f>
        <v>m10</v>
      </c>
      <c r="AS127" s="1" t="str">
        <f t="shared" ref="AS127:AS130" si="290">VLOOKUP($J127,$J$3:$AI$99,26,FALSE)</f>
        <v>m11</v>
      </c>
      <c r="AT127" s="1" t="str">
        <f t="shared" ref="AT127:AT130" si="291">VLOOKUP($J127,$J$3:$AT$99,37,FALSE)</f>
        <v>m12</v>
      </c>
      <c r="AU127" s="1" t="str">
        <f t="shared" ref="AU127:AU130" si="292">VLOOKUP($J127,$J$3:$AU$100,38,FALSE)</f>
        <v>m13</v>
      </c>
      <c r="AW127" s="1" t="s">
        <v>36</v>
      </c>
      <c r="AX127" s="1" t="str">
        <f>VLOOKUP($J127, $J$3:$S$99, 10, FALSE)</f>
        <v>m06</v>
      </c>
      <c r="AY127" s="1" t="str">
        <f t="shared" ref="AY127:AY130" si="293">VLOOKUP($J127,$J$3:$AI$99,26,FALSE)</f>
        <v>m11</v>
      </c>
      <c r="AZ127" s="1" t="str">
        <f t="shared" ref="AZ127:AZ130" si="294">VLOOKUP($J127,$J$3:$AU$100,38,FALSE)</f>
        <v>m13</v>
      </c>
      <c r="BB127" s="1" t="str">
        <f>VLOOKUP($J127, $J$3:$S$99, 9, FALSE)</f>
        <v>m05</v>
      </c>
      <c r="BC127" s="1" t="str">
        <f>VLOOKUP($J127, $J$3:$S$99, 10, FALSE)</f>
        <v>m06</v>
      </c>
      <c r="BD127" s="1" t="str">
        <f t="shared" ref="BD127:BD130" si="295">VLOOKUP($J127,$J$3:$AT$99,37,FALSE)</f>
        <v>m12</v>
      </c>
      <c r="BE127" s="1" t="str">
        <f t="shared" ref="BE127:BE130" si="296">VLOOKUP($J127,$J$3:$AU$100,38,FALSE)</f>
        <v>m13</v>
      </c>
      <c r="BG127" s="1" t="str">
        <f>VLOOKUP($J127, $J$3:$S$99, 10, FALSE)</f>
        <v>m06</v>
      </c>
      <c r="BH127" s="1" t="str">
        <f t="shared" ref="BH127:BH130" si="297">VLOOKUP($J127,$J$3:$AU$100,38,FALSE)</f>
        <v>m13</v>
      </c>
      <c r="BJ127" s="1" t="str">
        <f>VLOOKUP($J127,$J$3:$AD$99,21,FALSE)</f>
        <v>m10</v>
      </c>
      <c r="BL127" s="1" t="str">
        <f>VLOOKUP($J127,$J$3:$AD$99,21,FALSE)</f>
        <v>m10</v>
      </c>
      <c r="BM127" s="1" t="str">
        <f t="shared" ref="BM127:BO130" si="298">VLOOKUP($J127,$J$3:$AI$99,26,FALSE)</f>
        <v>m11</v>
      </c>
      <c r="BO127" s="1" t="str">
        <f t="shared" si="298"/>
        <v>m11</v>
      </c>
      <c r="BQ127" s="1" t="str">
        <f>VLOOKUP($J127,$J$3:$AD$99,21,FALSE)</f>
        <v>m10</v>
      </c>
      <c r="BR127" s="1" t="str">
        <f t="shared" ref="BR127:BR130" si="299">VLOOKUP($J127,$J$3:$AI$99,26,FALSE)</f>
        <v>m11</v>
      </c>
      <c r="BS127" s="1" t="str">
        <f t="shared" ref="BS127:BS130" si="300">VLOOKUP($J127,$J$3:$AT$99,37,FALSE)</f>
        <v>m12</v>
      </c>
      <c r="BT127" s="1" t="str">
        <f t="shared" ref="BT127:BT130" si="301">VLOOKUP($J127,$J$3:$AU$100,38,FALSE)</f>
        <v>m13</v>
      </c>
      <c r="BV127" s="1" t="str">
        <f t="shared" ref="BV127:BV130" si="302">VLOOKUP($J127,$J$3:$AI$99,26,FALSE)</f>
        <v>m11</v>
      </c>
      <c r="BW127" s="1" t="str">
        <f t="shared" ref="BW127:BW130" si="303">VLOOKUP($J127,$J$3:$AU$100,38,FALSE)</f>
        <v>m13</v>
      </c>
      <c r="BY127" s="1" t="str">
        <f t="shared" ref="BY127:BY130" si="304">VLOOKUP($J127,$J$3:$AT$99,37,FALSE)</f>
        <v>m12</v>
      </c>
      <c r="BZ127" s="1" t="str">
        <f t="shared" ref="BZ127:CB130" si="305">VLOOKUP($J127,$J$3:$AU$100,38,FALSE)</f>
        <v>m13</v>
      </c>
      <c r="CB127" s="1" t="str">
        <f t="shared" si="305"/>
        <v>m13</v>
      </c>
    </row>
    <row r="128" spans="9:80" x14ac:dyDescent="0.2">
      <c r="I128" s="6"/>
      <c r="J128" s="1" t="s">
        <v>130</v>
      </c>
      <c r="K128" s="1" t="s">
        <v>45</v>
      </c>
      <c r="L128" s="1" t="s">
        <v>52</v>
      </c>
      <c r="N128" s="1" t="s">
        <v>52</v>
      </c>
      <c r="P128" s="1" t="s">
        <v>45</v>
      </c>
      <c r="Q128" s="1" t="s">
        <v>52</v>
      </c>
      <c r="R128" s="1" t="str">
        <f>VLOOKUP($J128, $J$3:$S$99, 9, FALSE)</f>
        <v>f11</v>
      </c>
      <c r="S128" s="1" t="str">
        <f>VLOOKUP($J128, $J$3:$S$99, 10, FALSE)</f>
        <v>f12</v>
      </c>
      <c r="U128" s="1" t="s">
        <v>52</v>
      </c>
      <c r="V128" s="1" t="str">
        <f>VLOOKUP($J128, $J$3:$S$99, 10, FALSE)</f>
        <v>f12</v>
      </c>
      <c r="X128" s="1" t="str">
        <f>VLOOKUP($J128, $J$3:$S$99, 9, FALSE)</f>
        <v>f11</v>
      </c>
      <c r="Y128" s="1" t="str">
        <f>VLOOKUP($J128, $J$3:$S$99, 10, FALSE)</f>
        <v>f12</v>
      </c>
      <c r="AA128" s="1" t="str">
        <f>VLOOKUP($J128, $J$3:$S$99, 10, FALSE)</f>
        <v>f12</v>
      </c>
      <c r="AC128" s="1" t="s">
        <v>45</v>
      </c>
      <c r="AD128" s="1" t="str">
        <f>VLOOKUP($J128,$J$3:$AD$99,21,FALSE)</f>
        <v>f18</v>
      </c>
      <c r="AF128" s="1" t="s">
        <v>45</v>
      </c>
      <c r="AG128" s="1" t="s">
        <v>52</v>
      </c>
      <c r="AH128" s="1" t="str">
        <f>VLOOKUP($J128,$J$3:$AD$99,21,FALSE)</f>
        <v>f18</v>
      </c>
      <c r="AI128" s="1" t="str">
        <f t="shared" si="288"/>
        <v>f19</v>
      </c>
      <c r="AK128" s="1" t="s">
        <v>52</v>
      </c>
      <c r="AL128" s="1" t="str">
        <f t="shared" si="289"/>
        <v>f19</v>
      </c>
      <c r="AN128" s="1" t="s">
        <v>45</v>
      </c>
      <c r="AO128" s="1" t="s">
        <v>52</v>
      </c>
      <c r="AP128" s="1" t="str">
        <f>VLOOKUP($J128, $J$3:$S$99, 9, FALSE)</f>
        <v>f11</v>
      </c>
      <c r="AQ128" s="1" t="str">
        <f>VLOOKUP($J128, $J$3:$S$99, 10, FALSE)</f>
        <v>f12</v>
      </c>
      <c r="AR128" s="1" t="str">
        <f>VLOOKUP($J128,$J$3:$AD$99,21,FALSE)</f>
        <v>f18</v>
      </c>
      <c r="AS128" s="1" t="str">
        <f t="shared" si="290"/>
        <v>f19</v>
      </c>
      <c r="AT128" s="1" t="str">
        <f t="shared" si="291"/>
        <v>f22</v>
      </c>
      <c r="AU128" s="1" t="str">
        <f t="shared" si="292"/>
        <v>f23</v>
      </c>
      <c r="AW128" s="1" t="s">
        <v>52</v>
      </c>
      <c r="AX128" s="1" t="str">
        <f>VLOOKUP($J128, $J$3:$S$99, 10, FALSE)</f>
        <v>f12</v>
      </c>
      <c r="AY128" s="1" t="str">
        <f t="shared" si="293"/>
        <v>f19</v>
      </c>
      <c r="AZ128" s="1" t="str">
        <f t="shared" si="294"/>
        <v>f23</v>
      </c>
      <c r="BB128" s="1" t="str">
        <f>VLOOKUP($J128, $J$3:$S$99, 9, FALSE)</f>
        <v>f11</v>
      </c>
      <c r="BC128" s="1" t="str">
        <f>VLOOKUP($J128, $J$3:$S$99, 10, FALSE)</f>
        <v>f12</v>
      </c>
      <c r="BD128" s="1" t="str">
        <f t="shared" si="295"/>
        <v>f22</v>
      </c>
      <c r="BE128" s="1" t="str">
        <f t="shared" si="296"/>
        <v>f23</v>
      </c>
      <c r="BG128" s="1" t="str">
        <f>VLOOKUP($J128, $J$3:$S$99, 10, FALSE)</f>
        <v>f12</v>
      </c>
      <c r="BH128" s="1" t="str">
        <f t="shared" si="297"/>
        <v>f23</v>
      </c>
      <c r="BJ128" s="1" t="str">
        <f>VLOOKUP($J128,$J$3:$AD$99,21,FALSE)</f>
        <v>f18</v>
      </c>
      <c r="BL128" s="1" t="str">
        <f>VLOOKUP($J128,$J$3:$AD$99,21,FALSE)</f>
        <v>f18</v>
      </c>
      <c r="BM128" s="1" t="str">
        <f t="shared" si="298"/>
        <v>f19</v>
      </c>
      <c r="BO128" s="1" t="str">
        <f t="shared" si="298"/>
        <v>f19</v>
      </c>
      <c r="BQ128" s="1" t="str">
        <f>VLOOKUP($J128,$J$3:$AD$99,21,FALSE)</f>
        <v>f18</v>
      </c>
      <c r="BR128" s="1" t="str">
        <f t="shared" si="299"/>
        <v>f19</v>
      </c>
      <c r="BS128" s="1" t="str">
        <f t="shared" si="300"/>
        <v>f22</v>
      </c>
      <c r="BT128" s="1" t="str">
        <f t="shared" si="301"/>
        <v>f23</v>
      </c>
      <c r="BV128" s="1" t="str">
        <f t="shared" si="302"/>
        <v>f19</v>
      </c>
      <c r="BW128" s="1" t="str">
        <f t="shared" si="303"/>
        <v>f23</v>
      </c>
      <c r="BY128" s="1" t="str">
        <f t="shared" si="304"/>
        <v>f22</v>
      </c>
      <c r="BZ128" s="1" t="str">
        <f t="shared" si="305"/>
        <v>f23</v>
      </c>
      <c r="CB128" s="1" t="str">
        <f t="shared" si="305"/>
        <v>f23</v>
      </c>
    </row>
    <row r="129" spans="9:80" x14ac:dyDescent="0.2">
      <c r="I129" s="6"/>
      <c r="J129" s="1" t="s">
        <v>137</v>
      </c>
      <c r="K129" s="1" t="s">
        <v>29</v>
      </c>
      <c r="L129" s="1" t="s">
        <v>46</v>
      </c>
      <c r="N129" s="1" t="s">
        <v>46</v>
      </c>
      <c r="P129" s="1" t="s">
        <v>29</v>
      </c>
      <c r="Q129" s="1" t="s">
        <v>46</v>
      </c>
      <c r="R129" s="1" t="str">
        <f>VLOOKUP($J129, $J$3:$S$99, 9, FALSE)</f>
        <v>m12</v>
      </c>
      <c r="S129" s="1" t="str">
        <f>VLOOKUP($J129, $J$3:$S$99, 10, FALSE)</f>
        <v>m13</v>
      </c>
      <c r="U129" s="1" t="s">
        <v>46</v>
      </c>
      <c r="V129" s="1" t="str">
        <f>VLOOKUP($J129, $J$3:$S$99, 10, FALSE)</f>
        <v>m13</v>
      </c>
      <c r="X129" s="1" t="str">
        <f>VLOOKUP($J129, $J$3:$S$99, 9, FALSE)</f>
        <v>m12</v>
      </c>
      <c r="Y129" s="1" t="str">
        <f>VLOOKUP($J129, $J$3:$S$99, 10, FALSE)</f>
        <v>m13</v>
      </c>
      <c r="AA129" s="1" t="str">
        <f>VLOOKUP($J129, $J$3:$S$99, 10, FALSE)</f>
        <v>m13</v>
      </c>
      <c r="AC129" s="1" t="s">
        <v>29</v>
      </c>
      <c r="AD129" s="1" t="str">
        <f>VLOOKUP($J129,$J$3:$AD$99,21,FALSE)</f>
        <v>m17</v>
      </c>
      <c r="AF129" s="1" t="s">
        <v>29</v>
      </c>
      <c r="AG129" s="1" t="s">
        <v>46</v>
      </c>
      <c r="AH129" s="1" t="str">
        <f>VLOOKUP($J129,$J$3:$AD$99,21,FALSE)</f>
        <v>m17</v>
      </c>
      <c r="AI129" s="1" t="str">
        <f t="shared" si="288"/>
        <v>m18</v>
      </c>
      <c r="AK129" s="1" t="s">
        <v>46</v>
      </c>
      <c r="AL129" s="1" t="str">
        <f t="shared" si="289"/>
        <v>m18</v>
      </c>
      <c r="AN129" s="1" t="s">
        <v>29</v>
      </c>
      <c r="AO129" s="1" t="s">
        <v>46</v>
      </c>
      <c r="AP129" s="1" t="str">
        <f>VLOOKUP($J129, $J$3:$S$99, 9, FALSE)</f>
        <v>m12</v>
      </c>
      <c r="AQ129" s="1" t="str">
        <f>VLOOKUP($J129, $J$3:$S$99, 10, FALSE)</f>
        <v>m13</v>
      </c>
      <c r="AR129" s="1" t="str">
        <f>VLOOKUP($J129,$J$3:$AD$99,21,FALSE)</f>
        <v>m17</v>
      </c>
      <c r="AS129" s="1" t="str">
        <f t="shared" si="290"/>
        <v>m18</v>
      </c>
      <c r="AT129" s="1" t="str">
        <f t="shared" si="291"/>
        <v>m19</v>
      </c>
      <c r="AU129" s="1" t="str">
        <f t="shared" si="292"/>
        <v>m20</v>
      </c>
      <c r="AW129" s="1" t="s">
        <v>46</v>
      </c>
      <c r="AX129" s="1" t="str">
        <f>VLOOKUP($J129, $J$3:$S$99, 10, FALSE)</f>
        <v>m13</v>
      </c>
      <c r="AY129" s="1" t="str">
        <f t="shared" si="293"/>
        <v>m18</v>
      </c>
      <c r="AZ129" s="1" t="str">
        <f t="shared" si="294"/>
        <v>m20</v>
      </c>
      <c r="BB129" s="1" t="str">
        <f>VLOOKUP($J129, $J$3:$S$99, 9, FALSE)</f>
        <v>m12</v>
      </c>
      <c r="BC129" s="1" t="str">
        <f>VLOOKUP($J129, $J$3:$S$99, 10, FALSE)</f>
        <v>m13</v>
      </c>
      <c r="BD129" s="1" t="str">
        <f t="shared" si="295"/>
        <v>m19</v>
      </c>
      <c r="BE129" s="1" t="str">
        <f t="shared" si="296"/>
        <v>m20</v>
      </c>
      <c r="BG129" s="1" t="str">
        <f>VLOOKUP($J129, $J$3:$S$99, 10, FALSE)</f>
        <v>m13</v>
      </c>
      <c r="BH129" s="1" t="str">
        <f t="shared" si="297"/>
        <v>m20</v>
      </c>
      <c r="BJ129" s="1" t="str">
        <f>VLOOKUP($J129,$J$3:$AD$99,21,FALSE)</f>
        <v>m17</v>
      </c>
      <c r="BL129" s="1" t="str">
        <f>VLOOKUP($J129,$J$3:$AD$99,21,FALSE)</f>
        <v>m17</v>
      </c>
      <c r="BM129" s="1" t="str">
        <f t="shared" si="298"/>
        <v>m18</v>
      </c>
      <c r="BO129" s="1" t="str">
        <f t="shared" si="298"/>
        <v>m18</v>
      </c>
      <c r="BQ129" s="1" t="str">
        <f>VLOOKUP($J129,$J$3:$AD$99,21,FALSE)</f>
        <v>m17</v>
      </c>
      <c r="BR129" s="1" t="str">
        <f t="shared" si="299"/>
        <v>m18</v>
      </c>
      <c r="BS129" s="1" t="str">
        <f t="shared" si="300"/>
        <v>m19</v>
      </c>
      <c r="BT129" s="1" t="str">
        <f t="shared" si="301"/>
        <v>m20</v>
      </c>
      <c r="BV129" s="1" t="str">
        <f t="shared" si="302"/>
        <v>m18</v>
      </c>
      <c r="BW129" s="1" t="str">
        <f t="shared" si="303"/>
        <v>m20</v>
      </c>
      <c r="BY129" s="1" t="str">
        <f t="shared" si="304"/>
        <v>m19</v>
      </c>
      <c r="BZ129" s="1" t="str">
        <f t="shared" si="305"/>
        <v>m20</v>
      </c>
      <c r="CB129" s="1" t="str">
        <f t="shared" si="305"/>
        <v>m20</v>
      </c>
    </row>
    <row r="130" spans="9:80" x14ac:dyDescent="0.2">
      <c r="I130" s="6"/>
      <c r="J130" s="1" t="s">
        <v>138</v>
      </c>
      <c r="K130" s="1" t="s">
        <v>62</v>
      </c>
      <c r="L130" s="1" t="s">
        <v>63</v>
      </c>
      <c r="N130" s="1" t="s">
        <v>63</v>
      </c>
      <c r="P130" s="1" t="s">
        <v>62</v>
      </c>
      <c r="Q130" s="1" t="s">
        <v>63</v>
      </c>
      <c r="R130" s="1" t="str">
        <f>VLOOKUP($J130, $J$3:$S$99, 9, FALSE)</f>
        <v>f22</v>
      </c>
      <c r="S130" s="1" t="str">
        <f>VLOOKUP($J130, $J$3:$S$99, 10, FALSE)</f>
        <v>f23</v>
      </c>
      <c r="U130" s="1" t="s">
        <v>63</v>
      </c>
      <c r="V130" s="1" t="str">
        <f>VLOOKUP($J130, $J$3:$S$99, 10, FALSE)</f>
        <v>f23</v>
      </c>
      <c r="X130" s="1" t="str">
        <f>VLOOKUP($J130, $J$3:$S$99, 9, FALSE)</f>
        <v>f22</v>
      </c>
      <c r="Y130" s="1" t="str">
        <f>VLOOKUP($J130, $J$3:$S$99, 10, FALSE)</f>
        <v>f23</v>
      </c>
      <c r="AA130" s="1" t="str">
        <f>VLOOKUP($J130, $J$3:$S$99, 10, FALSE)</f>
        <v>f23</v>
      </c>
      <c r="AC130" s="1" t="s">
        <v>62</v>
      </c>
      <c r="AD130" s="1" t="str">
        <f>VLOOKUP($J130,$J$3:$AD$99,21,FALSE)</f>
        <v>f29</v>
      </c>
      <c r="AF130" s="1" t="s">
        <v>62</v>
      </c>
      <c r="AG130" s="1" t="s">
        <v>63</v>
      </c>
      <c r="AH130" s="1" t="str">
        <f>VLOOKUP($J130,$J$3:$AD$99,21,FALSE)</f>
        <v>f29</v>
      </c>
      <c r="AI130" s="1" t="str">
        <f t="shared" si="288"/>
        <v>f30</v>
      </c>
      <c r="AK130" s="1" t="s">
        <v>63</v>
      </c>
      <c r="AL130" s="1" t="str">
        <f t="shared" si="289"/>
        <v>f30</v>
      </c>
      <c r="AN130" s="1" t="s">
        <v>62</v>
      </c>
      <c r="AO130" s="1" t="s">
        <v>63</v>
      </c>
      <c r="AP130" s="1" t="str">
        <f>VLOOKUP($J130, $J$3:$S$99, 9, FALSE)</f>
        <v>f22</v>
      </c>
      <c r="AQ130" s="1" t="str">
        <f>VLOOKUP($J130, $J$3:$S$99, 10, FALSE)</f>
        <v>f23</v>
      </c>
      <c r="AR130" s="1" t="str">
        <f>VLOOKUP($J130,$J$3:$AD$99,21,FALSE)</f>
        <v>f29</v>
      </c>
      <c r="AS130" s="1" t="str">
        <f t="shared" si="290"/>
        <v>f30</v>
      </c>
      <c r="AT130" s="1" t="str">
        <f t="shared" si="291"/>
        <v>f33</v>
      </c>
      <c r="AU130" s="1" t="str">
        <f t="shared" si="292"/>
        <v>f34</v>
      </c>
      <c r="AW130" s="1" t="s">
        <v>63</v>
      </c>
      <c r="AX130" s="1" t="str">
        <f>VLOOKUP($J130, $J$3:$S$99, 10, FALSE)</f>
        <v>f23</v>
      </c>
      <c r="AY130" s="1" t="str">
        <f t="shared" si="293"/>
        <v>f30</v>
      </c>
      <c r="AZ130" s="1" t="str">
        <f t="shared" si="294"/>
        <v>f34</v>
      </c>
      <c r="BB130" s="1" t="str">
        <f>VLOOKUP($J130, $J$3:$S$99, 9, FALSE)</f>
        <v>f22</v>
      </c>
      <c r="BC130" s="1" t="str">
        <f>VLOOKUP($J130, $J$3:$S$99, 10, FALSE)</f>
        <v>f23</v>
      </c>
      <c r="BD130" s="1" t="str">
        <f t="shared" si="295"/>
        <v>f33</v>
      </c>
      <c r="BE130" s="1" t="str">
        <f t="shared" si="296"/>
        <v>f34</v>
      </c>
      <c r="BG130" s="1" t="str">
        <f>VLOOKUP($J130, $J$3:$S$99, 10, FALSE)</f>
        <v>f23</v>
      </c>
      <c r="BH130" s="1" t="str">
        <f t="shared" si="297"/>
        <v>f34</v>
      </c>
      <c r="BJ130" s="1" t="str">
        <f>VLOOKUP($J130,$J$3:$AD$99,21,FALSE)</f>
        <v>f29</v>
      </c>
      <c r="BL130" s="1" t="str">
        <f>VLOOKUP($J130,$J$3:$AD$99,21,FALSE)</f>
        <v>f29</v>
      </c>
      <c r="BM130" s="1" t="str">
        <f t="shared" si="298"/>
        <v>f30</v>
      </c>
      <c r="BO130" s="1" t="str">
        <f t="shared" si="298"/>
        <v>f30</v>
      </c>
      <c r="BQ130" s="1" t="str">
        <f>VLOOKUP($J130,$J$3:$AD$99,21,FALSE)</f>
        <v>f29</v>
      </c>
      <c r="BR130" s="1" t="str">
        <f t="shared" si="299"/>
        <v>f30</v>
      </c>
      <c r="BS130" s="1" t="str">
        <f t="shared" si="300"/>
        <v>f33</v>
      </c>
      <c r="BT130" s="1" t="str">
        <f t="shared" si="301"/>
        <v>f34</v>
      </c>
      <c r="BV130" s="1" t="str">
        <f t="shared" si="302"/>
        <v>f30</v>
      </c>
      <c r="BW130" s="1" t="str">
        <f t="shared" si="303"/>
        <v>f34</v>
      </c>
      <c r="BY130" s="1" t="str">
        <f t="shared" si="304"/>
        <v>f33</v>
      </c>
      <c r="BZ130" s="1" t="str">
        <f t="shared" si="305"/>
        <v>f34</v>
      </c>
      <c r="CB130" s="1" t="str">
        <f t="shared" si="305"/>
        <v>f34</v>
      </c>
    </row>
    <row r="131" spans="9:80" x14ac:dyDescent="0.2">
      <c r="U131" s="1"/>
      <c r="V131" s="1"/>
      <c r="X131" s="1"/>
      <c r="Y131" s="1"/>
      <c r="AA131" s="1"/>
      <c r="AC131" s="1"/>
      <c r="AF131" s="1"/>
      <c r="AG131" s="1"/>
      <c r="AK131" s="1"/>
      <c r="AN131" s="1"/>
      <c r="AO131" s="1"/>
      <c r="AP131" s="1"/>
      <c r="AQ131" s="1"/>
      <c r="AW131" s="1"/>
      <c r="AX131" s="1"/>
      <c r="BB131" s="1"/>
      <c r="BC131" s="1"/>
      <c r="BG131" s="1"/>
    </row>
    <row r="132" spans="9:80" x14ac:dyDescent="0.2">
      <c r="I132" s="6" t="s">
        <v>68</v>
      </c>
      <c r="J132" s="1" t="s">
        <v>131</v>
      </c>
      <c r="K132" s="1" t="s">
        <v>41</v>
      </c>
      <c r="L132" s="1" t="s">
        <v>42</v>
      </c>
      <c r="N132" s="1" t="s">
        <v>42</v>
      </c>
      <c r="P132" s="1" t="s">
        <v>41</v>
      </c>
      <c r="Q132" s="1" t="s">
        <v>42</v>
      </c>
      <c r="R132" s="1" t="str">
        <f>VLOOKUP($J132, $J$3:$S$99, 9, FALSE)</f>
        <v>f16</v>
      </c>
      <c r="S132" s="1" t="str">
        <f>VLOOKUP($J132, $J$3:$S$99, 10, FALSE)</f>
        <v>m10</v>
      </c>
      <c r="U132" s="1" t="s">
        <v>42</v>
      </c>
      <c r="V132" s="1" t="str">
        <f>VLOOKUP($J132, $J$3:$S$99, 10, FALSE)</f>
        <v>m10</v>
      </c>
      <c r="X132" s="1" t="str">
        <f>VLOOKUP($J132, $J$3:$S$99, 9, FALSE)</f>
        <v>f16</v>
      </c>
      <c r="Y132" s="1" t="str">
        <f>VLOOKUP($J132, $J$3:$S$99, 10, FALSE)</f>
        <v>m10</v>
      </c>
      <c r="AA132" s="1" t="str">
        <f>VLOOKUP($J132, $J$3:$S$99, 10, FALSE)</f>
        <v>m10</v>
      </c>
      <c r="AC132" s="1" t="s">
        <v>41</v>
      </c>
      <c r="AD132" s="1" t="str">
        <f>VLOOKUP($J132,$J$3:$AD$99,21,FALSE)</f>
        <v>m14</v>
      </c>
      <c r="AF132" s="1" t="s">
        <v>41</v>
      </c>
      <c r="AG132" s="1" t="s">
        <v>42</v>
      </c>
      <c r="AH132" s="1" t="str">
        <f>VLOOKUP($J132,$J$3:$AD$99,21,FALSE)</f>
        <v>m14</v>
      </c>
      <c r="AI132" s="1" t="str">
        <f>VLOOKUP($J132,$J$3:$AI$99,26,FALSE)</f>
        <v>m15</v>
      </c>
      <c r="AK132" s="1" t="s">
        <v>42</v>
      </c>
      <c r="AL132" s="1" t="str">
        <f>VLOOKUP($J132,$J$3:$AI$99,26,FALSE)</f>
        <v>m15</v>
      </c>
      <c r="AN132" s="1" t="s">
        <v>41</v>
      </c>
      <c r="AO132" s="1" t="s">
        <v>42</v>
      </c>
      <c r="AP132" s="1" t="str">
        <f>VLOOKUP($J132, $J$3:$S$99, 9, FALSE)</f>
        <v>f16</v>
      </c>
      <c r="AQ132" s="1" t="str">
        <f>VLOOKUP($J132, $J$3:$S$99, 10, FALSE)</f>
        <v>m10</v>
      </c>
      <c r="AR132" s="1" t="str">
        <f>VLOOKUP($J132,$J$3:$AD$99,21,FALSE)</f>
        <v>m14</v>
      </c>
      <c r="AS132" s="1" t="str">
        <f>VLOOKUP($J132,$J$3:$AI$99,26,FALSE)</f>
        <v>m15</v>
      </c>
      <c r="AT132" s="1" t="str">
        <f t="shared" ref="AT132:AT133" si="306">VLOOKUP($J132,$J$3:$AT$99,37,FALSE)</f>
        <v>f27</v>
      </c>
      <c r="AU132" s="1" t="str">
        <f>VLOOKUP($J132,$J$3:$AU$100,38,FALSE)</f>
        <v>m17</v>
      </c>
      <c r="AW132" s="1" t="s">
        <v>42</v>
      </c>
      <c r="AX132" s="1" t="str">
        <f>VLOOKUP($J132, $J$3:$S$99, 10, FALSE)</f>
        <v>m10</v>
      </c>
      <c r="AY132" s="1" t="str">
        <f>VLOOKUP($J132,$J$3:$AI$99,26,FALSE)</f>
        <v>m15</v>
      </c>
      <c r="AZ132" s="1" t="str">
        <f>VLOOKUP($J132,$J$3:$AU$100,38,FALSE)</f>
        <v>m17</v>
      </c>
      <c r="BB132" s="1" t="str">
        <f>VLOOKUP($J132, $J$3:$S$99, 9, FALSE)</f>
        <v>f16</v>
      </c>
      <c r="BC132" s="1" t="str">
        <f>VLOOKUP($J132, $J$3:$S$99, 10, FALSE)</f>
        <v>m10</v>
      </c>
      <c r="BD132" s="1" t="str">
        <f t="shared" ref="BD132:BD133" si="307">VLOOKUP($J132,$J$3:$AT$99,37,FALSE)</f>
        <v>f27</v>
      </c>
      <c r="BE132" s="1" t="str">
        <f>VLOOKUP($J132,$J$3:$AU$100,38,FALSE)</f>
        <v>m17</v>
      </c>
      <c r="BG132" s="1" t="str">
        <f>VLOOKUP($J132, $J$3:$S$99, 10, FALSE)</f>
        <v>m10</v>
      </c>
      <c r="BH132" s="1" t="str">
        <f>VLOOKUP($J132,$J$3:$AU$100,38,FALSE)</f>
        <v>m17</v>
      </c>
      <c r="BJ132" s="1" t="str">
        <f>VLOOKUP($J132,$J$3:$AD$99,21,FALSE)</f>
        <v>m14</v>
      </c>
      <c r="BL132" s="1" t="str">
        <f>VLOOKUP($J132,$J$3:$AD$99,21,FALSE)</f>
        <v>m14</v>
      </c>
      <c r="BM132" s="1" t="str">
        <f>VLOOKUP($J132,$J$3:$AI$99,26,FALSE)</f>
        <v>m15</v>
      </c>
      <c r="BO132" s="1" t="str">
        <f>VLOOKUP($J132,$J$3:$AI$99,26,FALSE)</f>
        <v>m15</v>
      </c>
      <c r="BQ132" s="1" t="str">
        <f>VLOOKUP($J132,$J$3:$AD$99,21,FALSE)</f>
        <v>m14</v>
      </c>
      <c r="BR132" s="1" t="str">
        <f>VLOOKUP($J132,$J$3:$AI$99,26,FALSE)</f>
        <v>m15</v>
      </c>
      <c r="BS132" s="1" t="str">
        <f t="shared" ref="BS132:BS133" si="308">VLOOKUP($J132,$J$3:$AT$99,37,FALSE)</f>
        <v>f27</v>
      </c>
      <c r="BT132" s="1" t="str">
        <f>VLOOKUP($J132,$J$3:$AU$100,38,FALSE)</f>
        <v>m17</v>
      </c>
      <c r="BV132" s="1" t="str">
        <f>VLOOKUP($J132,$J$3:$AI$99,26,FALSE)</f>
        <v>m15</v>
      </c>
      <c r="BW132" s="1" t="str">
        <f>VLOOKUP($J132,$J$3:$AU$100,38,FALSE)</f>
        <v>m17</v>
      </c>
      <c r="BY132" s="1" t="str">
        <f t="shared" ref="BY132:BY133" si="309">VLOOKUP($J132,$J$3:$AT$99,37,FALSE)</f>
        <v>f27</v>
      </c>
      <c r="BZ132" s="1" t="str">
        <f>VLOOKUP($J132,$J$3:$AU$100,38,FALSE)</f>
        <v>m17</v>
      </c>
      <c r="CB132" s="1" t="str">
        <f>VLOOKUP($J132,$J$3:$AU$100,38,FALSE)</f>
        <v>m17</v>
      </c>
    </row>
    <row r="133" spans="9:80" x14ac:dyDescent="0.2">
      <c r="I133" s="6"/>
      <c r="J133" s="1" t="s">
        <v>132</v>
      </c>
      <c r="K133" s="1" t="s">
        <v>57</v>
      </c>
      <c r="L133" s="1" t="s">
        <v>58</v>
      </c>
      <c r="N133" s="1" t="s">
        <v>58</v>
      </c>
      <c r="P133" s="1" t="s">
        <v>57</v>
      </c>
      <c r="Q133" s="1" t="s">
        <v>58</v>
      </c>
      <c r="R133" s="1" t="str">
        <f>VLOOKUP($J133, $J$3:$S$99, 9, FALSE)</f>
        <v>f17</v>
      </c>
      <c r="S133" s="1" t="str">
        <f>VLOOKUP($J133, $J$3:$S$99, 10, FALSE)</f>
        <v>f18</v>
      </c>
      <c r="U133" s="1" t="s">
        <v>58</v>
      </c>
      <c r="V133" s="1" t="str">
        <f>VLOOKUP($J133, $J$3:$S$99, 10, FALSE)</f>
        <v>f18</v>
      </c>
      <c r="X133" s="1" t="str">
        <f>VLOOKUP($J133, $J$3:$S$99, 9, FALSE)</f>
        <v>f17</v>
      </c>
      <c r="Y133" s="1" t="str">
        <f>VLOOKUP($J133, $J$3:$S$99, 10, FALSE)</f>
        <v>f18</v>
      </c>
      <c r="AA133" s="1" t="str">
        <f>VLOOKUP($J133, $J$3:$S$99, 10, FALSE)</f>
        <v>f18</v>
      </c>
      <c r="AC133" s="1" t="s">
        <v>57</v>
      </c>
      <c r="AD133" s="1" t="str">
        <f>VLOOKUP($J133,$J$3:$AD$99,21,FALSE)</f>
        <v>f24</v>
      </c>
      <c r="AF133" s="1" t="s">
        <v>57</v>
      </c>
      <c r="AG133" s="1" t="s">
        <v>58</v>
      </c>
      <c r="AH133" s="1" t="str">
        <f>VLOOKUP($J133,$J$3:$AD$99,21,FALSE)</f>
        <v>f24</v>
      </c>
      <c r="AI133" s="1" t="str">
        <f>VLOOKUP($J133,$J$3:$AI$99,26,FALSE)</f>
        <v>f25</v>
      </c>
      <c r="AK133" s="1" t="s">
        <v>58</v>
      </c>
      <c r="AL133" s="1" t="str">
        <f>VLOOKUP($J133,$J$3:$AI$99,26,FALSE)</f>
        <v>f25</v>
      </c>
      <c r="AN133" s="1" t="s">
        <v>57</v>
      </c>
      <c r="AO133" s="1" t="s">
        <v>58</v>
      </c>
      <c r="AP133" s="1" t="str">
        <f>VLOOKUP($J133, $J$3:$S$99, 9, FALSE)</f>
        <v>f17</v>
      </c>
      <c r="AQ133" s="1" t="str">
        <f>VLOOKUP($J133, $J$3:$S$99, 10, FALSE)</f>
        <v>f18</v>
      </c>
      <c r="AR133" s="1" t="str">
        <f>VLOOKUP($J133,$J$3:$AD$99,21,FALSE)</f>
        <v>f24</v>
      </c>
      <c r="AS133" s="1" t="str">
        <f>VLOOKUP($J133,$J$3:$AI$99,26,FALSE)</f>
        <v>f25</v>
      </c>
      <c r="AT133" s="1" t="str">
        <f t="shared" si="306"/>
        <v>f28</v>
      </c>
      <c r="AU133" s="1" t="str">
        <f>VLOOKUP($J133,$J$3:$AU$100,38,FALSE)</f>
        <v>f29</v>
      </c>
      <c r="AW133" s="1" t="s">
        <v>58</v>
      </c>
      <c r="AX133" s="1" t="str">
        <f>VLOOKUP($J133, $J$3:$S$99, 10, FALSE)</f>
        <v>f18</v>
      </c>
      <c r="AY133" s="1" t="str">
        <f>VLOOKUP($J133,$J$3:$AI$99,26,FALSE)</f>
        <v>f25</v>
      </c>
      <c r="AZ133" s="1" t="str">
        <f>VLOOKUP($J133,$J$3:$AU$100,38,FALSE)</f>
        <v>f29</v>
      </c>
      <c r="BB133" s="1" t="str">
        <f>VLOOKUP($J133, $J$3:$S$99, 9, FALSE)</f>
        <v>f17</v>
      </c>
      <c r="BC133" s="1" t="str">
        <f>VLOOKUP($J133, $J$3:$S$99, 10, FALSE)</f>
        <v>f18</v>
      </c>
      <c r="BD133" s="1" t="str">
        <f t="shared" si="307"/>
        <v>f28</v>
      </c>
      <c r="BE133" s="1" t="str">
        <f>VLOOKUP($J133,$J$3:$AU$100,38,FALSE)</f>
        <v>f29</v>
      </c>
      <c r="BG133" s="1" t="str">
        <f>VLOOKUP($J133, $J$3:$S$99, 10, FALSE)</f>
        <v>f18</v>
      </c>
      <c r="BH133" s="1" t="str">
        <f>VLOOKUP($J133,$J$3:$AU$100,38,FALSE)</f>
        <v>f29</v>
      </c>
      <c r="BJ133" s="1" t="str">
        <f>VLOOKUP($J133,$J$3:$AD$99,21,FALSE)</f>
        <v>f24</v>
      </c>
      <c r="BL133" s="1" t="str">
        <f>VLOOKUP($J133,$J$3:$AD$99,21,FALSE)</f>
        <v>f24</v>
      </c>
      <c r="BM133" s="1" t="str">
        <f>VLOOKUP($J133,$J$3:$AI$99,26,FALSE)</f>
        <v>f25</v>
      </c>
      <c r="BO133" s="1" t="str">
        <f>VLOOKUP($J133,$J$3:$AI$99,26,FALSE)</f>
        <v>f25</v>
      </c>
      <c r="BQ133" s="1" t="str">
        <f>VLOOKUP($J133,$J$3:$AD$99,21,FALSE)</f>
        <v>f24</v>
      </c>
      <c r="BR133" s="1" t="str">
        <f>VLOOKUP($J133,$J$3:$AI$99,26,FALSE)</f>
        <v>f25</v>
      </c>
      <c r="BS133" s="1" t="str">
        <f t="shared" si="308"/>
        <v>f28</v>
      </c>
      <c r="BT133" s="1" t="str">
        <f>VLOOKUP($J133,$J$3:$AU$100,38,FALSE)</f>
        <v>f29</v>
      </c>
      <c r="BV133" s="1" t="str">
        <f>VLOOKUP($J133,$J$3:$AI$99,26,FALSE)</f>
        <v>f25</v>
      </c>
      <c r="BW133" s="1" t="str">
        <f>VLOOKUP($J133,$J$3:$AU$100,38,FALSE)</f>
        <v>f29</v>
      </c>
      <c r="BY133" s="1" t="str">
        <f t="shared" si="309"/>
        <v>f28</v>
      </c>
      <c r="BZ133" s="1" t="str">
        <f>VLOOKUP($J133,$J$3:$AU$100,38,FALSE)</f>
        <v>f29</v>
      </c>
      <c r="CB133" s="1" t="str">
        <f>VLOOKUP($J133,$J$3:$AU$100,38,FALSE)</f>
        <v>f29</v>
      </c>
    </row>
    <row r="134" spans="9:80" x14ac:dyDescent="0.2">
      <c r="J134"/>
      <c r="U134" s="1"/>
      <c r="V134" s="1"/>
      <c r="X134" s="1"/>
      <c r="Y134" s="1"/>
      <c r="AA134" s="1"/>
      <c r="AC134" s="1"/>
      <c r="AF134" s="1"/>
      <c r="AG134" s="1"/>
      <c r="AK134" s="1"/>
      <c r="AN134" s="1"/>
      <c r="AO134" s="1"/>
      <c r="AP134" s="1"/>
      <c r="AQ134" s="1"/>
      <c r="AW134" s="1"/>
      <c r="AX134" s="1"/>
      <c r="BB134" s="1"/>
      <c r="BC134" s="1"/>
      <c r="BG134" s="1"/>
    </row>
    <row r="135" spans="9:80" x14ac:dyDescent="0.2">
      <c r="I135" s="6" t="s">
        <v>69</v>
      </c>
      <c r="J135" s="1" t="s">
        <v>131</v>
      </c>
      <c r="K135" s="1" t="s">
        <v>41</v>
      </c>
      <c r="L135" s="1" t="s">
        <v>42</v>
      </c>
      <c r="N135" s="1" t="s">
        <v>42</v>
      </c>
      <c r="P135" s="1" t="s">
        <v>41</v>
      </c>
      <c r="Q135" s="1" t="s">
        <v>42</v>
      </c>
      <c r="R135" s="1" t="str">
        <f t="shared" ref="R135:R165" si="310">VLOOKUP($J135, $J$3:$S$99, 9, FALSE)</f>
        <v>f16</v>
      </c>
      <c r="S135" s="1" t="str">
        <f t="shared" ref="S135:S165" si="311">VLOOKUP($J135, $J$3:$S$99, 10, FALSE)</f>
        <v>m10</v>
      </c>
      <c r="U135" s="1" t="s">
        <v>42</v>
      </c>
      <c r="V135" s="1" t="str">
        <f t="shared" ref="V135:V165" si="312">VLOOKUP($J135, $J$3:$S$99, 10, FALSE)</f>
        <v>m10</v>
      </c>
      <c r="X135" s="1" t="str">
        <f>VLOOKUP($J135, $J$3:$S$99, 9, FALSE)</f>
        <v>f16</v>
      </c>
      <c r="Y135" s="1" t="str">
        <f>VLOOKUP($J135, $J$3:$S$99, 10, FALSE)</f>
        <v>m10</v>
      </c>
      <c r="AA135" s="1" t="str">
        <f>VLOOKUP($J135, $J$3:$S$99, 10, FALSE)</f>
        <v>m10</v>
      </c>
      <c r="AC135" s="1" t="s">
        <v>41</v>
      </c>
      <c r="AD135" s="1" t="str">
        <f>VLOOKUP($J135,$J$3:$AD$99,21,FALSE)</f>
        <v>m14</v>
      </c>
      <c r="AF135" s="1" t="s">
        <v>41</v>
      </c>
      <c r="AG135" s="1" t="s">
        <v>42</v>
      </c>
      <c r="AH135" s="1" t="str">
        <f>VLOOKUP($J135,$J$3:$AD$99,21,FALSE)</f>
        <v>m14</v>
      </c>
      <c r="AI135" s="1" t="str">
        <f t="shared" ref="AI135:AI138" si="313">VLOOKUP($J135,$J$3:$AI$99,26,FALSE)</f>
        <v>m15</v>
      </c>
      <c r="AK135" s="1" t="s">
        <v>42</v>
      </c>
      <c r="AL135" s="1" t="str">
        <f t="shared" ref="AL135:AL138" si="314">VLOOKUP($J135,$J$3:$AI$99,26,FALSE)</f>
        <v>m15</v>
      </c>
      <c r="AN135" s="1" t="s">
        <v>41</v>
      </c>
      <c r="AO135" s="1" t="s">
        <v>42</v>
      </c>
      <c r="AP135" s="1" t="str">
        <f t="shared" ref="AP135:AP165" si="315">VLOOKUP($J135, $J$3:$S$99, 9, FALSE)</f>
        <v>f16</v>
      </c>
      <c r="AQ135" s="1" t="str">
        <f t="shared" ref="AQ135:AQ165" si="316">VLOOKUP($J135, $J$3:$S$99, 10, FALSE)</f>
        <v>m10</v>
      </c>
      <c r="AR135" s="1" t="str">
        <f>VLOOKUP($J135,$J$3:$AD$99,21,FALSE)</f>
        <v>m14</v>
      </c>
      <c r="AS135" s="1" t="str">
        <f t="shared" ref="AS135:AS138" si="317">VLOOKUP($J135,$J$3:$AI$99,26,FALSE)</f>
        <v>m15</v>
      </c>
      <c r="AT135" s="1" t="str">
        <f t="shared" ref="AT135:AT138" si="318">VLOOKUP($J135,$J$3:$AT$99,37,FALSE)</f>
        <v>f27</v>
      </c>
      <c r="AU135" s="1" t="str">
        <f t="shared" ref="AU135:AU138" si="319">VLOOKUP($J135,$J$3:$AU$100,38,FALSE)</f>
        <v>m17</v>
      </c>
      <c r="AW135" s="1" t="s">
        <v>42</v>
      </c>
      <c r="AX135" s="1" t="str">
        <f t="shared" ref="AX135:AX165" si="320">VLOOKUP($J135, $J$3:$S$99, 10, FALSE)</f>
        <v>m10</v>
      </c>
      <c r="AY135" s="1" t="str">
        <f t="shared" ref="AY135:AY138" si="321">VLOOKUP($J135,$J$3:$AI$99,26,FALSE)</f>
        <v>m15</v>
      </c>
      <c r="AZ135" s="1" t="str">
        <f t="shared" ref="AZ135:AZ138" si="322">VLOOKUP($J135,$J$3:$AU$100,38,FALSE)</f>
        <v>m17</v>
      </c>
      <c r="BB135" s="1" t="str">
        <f t="shared" ref="BB135:BB165" si="323">VLOOKUP($J135, $J$3:$S$99, 9, FALSE)</f>
        <v>f16</v>
      </c>
      <c r="BC135" s="1" t="str">
        <f t="shared" ref="BC135:BC165" si="324">VLOOKUP($J135, $J$3:$S$99, 10, FALSE)</f>
        <v>m10</v>
      </c>
      <c r="BD135" s="1" t="str">
        <f t="shared" ref="BD135:BD138" si="325">VLOOKUP($J135,$J$3:$AT$99,37,FALSE)</f>
        <v>f27</v>
      </c>
      <c r="BE135" s="1" t="str">
        <f t="shared" ref="BE135:BE138" si="326">VLOOKUP($J135,$J$3:$AU$100,38,FALSE)</f>
        <v>m17</v>
      </c>
      <c r="BG135" s="1" t="str">
        <f t="shared" ref="BG135:BG165" si="327">VLOOKUP($J135, $J$3:$S$99, 10, FALSE)</f>
        <v>m10</v>
      </c>
      <c r="BH135" s="1" t="str">
        <f t="shared" ref="BH135:BH138" si="328">VLOOKUP($J135,$J$3:$AU$100,38,FALSE)</f>
        <v>m17</v>
      </c>
      <c r="BJ135" s="1" t="str">
        <f>VLOOKUP($J135,$J$3:$AD$99,21,FALSE)</f>
        <v>m14</v>
      </c>
      <c r="BL135" s="1" t="str">
        <f>VLOOKUP($J135,$J$3:$AD$99,21,FALSE)</f>
        <v>m14</v>
      </c>
      <c r="BM135" s="1" t="str">
        <f t="shared" ref="BM135:BO138" si="329">VLOOKUP($J135,$J$3:$AI$99,26,FALSE)</f>
        <v>m15</v>
      </c>
      <c r="BO135" s="1" t="str">
        <f t="shared" si="329"/>
        <v>m15</v>
      </c>
      <c r="BQ135" s="1" t="str">
        <f>VLOOKUP($J135,$J$3:$AD$99,21,FALSE)</f>
        <v>m14</v>
      </c>
      <c r="BR135" s="1" t="str">
        <f t="shared" ref="BR135:BR138" si="330">VLOOKUP($J135,$J$3:$AI$99,26,FALSE)</f>
        <v>m15</v>
      </c>
      <c r="BS135" s="1" t="str">
        <f t="shared" ref="BS135:BS138" si="331">VLOOKUP($J135,$J$3:$AT$99,37,FALSE)</f>
        <v>f27</v>
      </c>
      <c r="BT135" s="1" t="str">
        <f t="shared" ref="BT135:BT138" si="332">VLOOKUP($J135,$J$3:$AU$100,38,FALSE)</f>
        <v>m17</v>
      </c>
      <c r="BV135" s="1" t="str">
        <f t="shared" ref="BV135:BV138" si="333">VLOOKUP($J135,$J$3:$AI$99,26,FALSE)</f>
        <v>m15</v>
      </c>
      <c r="BW135" s="1" t="str">
        <f t="shared" ref="BW135:BW138" si="334">VLOOKUP($J135,$J$3:$AU$100,38,FALSE)</f>
        <v>m17</v>
      </c>
      <c r="BY135" s="1" t="str">
        <f t="shared" ref="BY135:BY138" si="335">VLOOKUP($J135,$J$3:$AT$99,37,FALSE)</f>
        <v>f27</v>
      </c>
      <c r="BZ135" s="1" t="str">
        <f t="shared" ref="BZ135:CB138" si="336">VLOOKUP($J135,$J$3:$AU$100,38,FALSE)</f>
        <v>m17</v>
      </c>
      <c r="CB135" s="1" t="str">
        <f t="shared" si="336"/>
        <v>m17</v>
      </c>
    </row>
    <row r="136" spans="9:80" x14ac:dyDescent="0.2">
      <c r="I136" s="6"/>
      <c r="J136" s="1" t="s">
        <v>132</v>
      </c>
      <c r="K136" s="1" t="s">
        <v>57</v>
      </c>
      <c r="L136" s="1" t="s">
        <v>58</v>
      </c>
      <c r="N136" s="1" t="s">
        <v>58</v>
      </c>
      <c r="P136" s="1" t="s">
        <v>57</v>
      </c>
      <c r="Q136" s="1" t="s">
        <v>58</v>
      </c>
      <c r="R136" s="1" t="str">
        <f t="shared" si="310"/>
        <v>f17</v>
      </c>
      <c r="S136" s="1" t="str">
        <f t="shared" si="311"/>
        <v>f18</v>
      </c>
      <c r="U136" s="1" t="s">
        <v>58</v>
      </c>
      <c r="V136" s="1" t="str">
        <f t="shared" si="312"/>
        <v>f18</v>
      </c>
      <c r="X136" s="1" t="str">
        <f>VLOOKUP($J136, $J$3:$S$99, 9, FALSE)</f>
        <v>f17</v>
      </c>
      <c r="Y136" s="1" t="str">
        <f>VLOOKUP($J136, $J$3:$S$99, 10, FALSE)</f>
        <v>f18</v>
      </c>
      <c r="AA136" s="1" t="str">
        <f>VLOOKUP($J136, $J$3:$S$99, 10, FALSE)</f>
        <v>f18</v>
      </c>
      <c r="AC136" s="1" t="s">
        <v>57</v>
      </c>
      <c r="AD136" s="1" t="str">
        <f>VLOOKUP($J136,$J$3:$AD$99,21,FALSE)</f>
        <v>f24</v>
      </c>
      <c r="AF136" s="1" t="s">
        <v>57</v>
      </c>
      <c r="AG136" s="1" t="s">
        <v>58</v>
      </c>
      <c r="AH136" s="1" t="str">
        <f>VLOOKUP($J136,$J$3:$AD$99,21,FALSE)</f>
        <v>f24</v>
      </c>
      <c r="AI136" s="1" t="str">
        <f t="shared" si="313"/>
        <v>f25</v>
      </c>
      <c r="AK136" s="1" t="s">
        <v>58</v>
      </c>
      <c r="AL136" s="1" t="str">
        <f t="shared" si="314"/>
        <v>f25</v>
      </c>
      <c r="AN136" s="1" t="s">
        <v>57</v>
      </c>
      <c r="AO136" s="1" t="s">
        <v>58</v>
      </c>
      <c r="AP136" s="1" t="str">
        <f t="shared" si="315"/>
        <v>f17</v>
      </c>
      <c r="AQ136" s="1" t="str">
        <f t="shared" si="316"/>
        <v>f18</v>
      </c>
      <c r="AR136" s="1" t="str">
        <f>VLOOKUP($J136,$J$3:$AD$99,21,FALSE)</f>
        <v>f24</v>
      </c>
      <c r="AS136" s="1" t="str">
        <f t="shared" si="317"/>
        <v>f25</v>
      </c>
      <c r="AT136" s="1" t="str">
        <f t="shared" si="318"/>
        <v>f28</v>
      </c>
      <c r="AU136" s="1" t="str">
        <f t="shared" si="319"/>
        <v>f29</v>
      </c>
      <c r="AW136" s="1" t="s">
        <v>58</v>
      </c>
      <c r="AX136" s="1" t="str">
        <f t="shared" si="320"/>
        <v>f18</v>
      </c>
      <c r="AY136" s="1" t="str">
        <f t="shared" si="321"/>
        <v>f25</v>
      </c>
      <c r="AZ136" s="1" t="str">
        <f t="shared" si="322"/>
        <v>f29</v>
      </c>
      <c r="BB136" s="1" t="str">
        <f t="shared" si="323"/>
        <v>f17</v>
      </c>
      <c r="BC136" s="1" t="str">
        <f t="shared" si="324"/>
        <v>f18</v>
      </c>
      <c r="BD136" s="1" t="str">
        <f t="shared" si="325"/>
        <v>f28</v>
      </c>
      <c r="BE136" s="1" t="str">
        <f t="shared" si="326"/>
        <v>f29</v>
      </c>
      <c r="BG136" s="1" t="str">
        <f t="shared" si="327"/>
        <v>f18</v>
      </c>
      <c r="BH136" s="1" t="str">
        <f t="shared" si="328"/>
        <v>f29</v>
      </c>
      <c r="BJ136" s="1" t="str">
        <f>VLOOKUP($J136,$J$3:$AD$99,21,FALSE)</f>
        <v>f24</v>
      </c>
      <c r="BL136" s="1" t="str">
        <f>VLOOKUP($J136,$J$3:$AD$99,21,FALSE)</f>
        <v>f24</v>
      </c>
      <c r="BM136" s="1" t="str">
        <f t="shared" si="329"/>
        <v>f25</v>
      </c>
      <c r="BO136" s="1" t="str">
        <f t="shared" si="329"/>
        <v>f25</v>
      </c>
      <c r="BQ136" s="1" t="str">
        <f>VLOOKUP($J136,$J$3:$AD$99,21,FALSE)</f>
        <v>f24</v>
      </c>
      <c r="BR136" s="1" t="str">
        <f t="shared" si="330"/>
        <v>f25</v>
      </c>
      <c r="BS136" s="1" t="str">
        <f t="shared" si="331"/>
        <v>f28</v>
      </c>
      <c r="BT136" s="1" t="str">
        <f t="shared" si="332"/>
        <v>f29</v>
      </c>
      <c r="BV136" s="1" t="str">
        <f t="shared" si="333"/>
        <v>f25</v>
      </c>
      <c r="BW136" s="1" t="str">
        <f t="shared" si="334"/>
        <v>f29</v>
      </c>
      <c r="BY136" s="1" t="str">
        <f t="shared" si="335"/>
        <v>f28</v>
      </c>
      <c r="BZ136" s="1" t="str">
        <f t="shared" si="336"/>
        <v>f29</v>
      </c>
      <c r="CB136" s="1" t="str">
        <f t="shared" si="336"/>
        <v>f29</v>
      </c>
    </row>
    <row r="137" spans="9:80" x14ac:dyDescent="0.2">
      <c r="I137" s="6"/>
      <c r="J137" s="1" t="s">
        <v>133</v>
      </c>
      <c r="K137" s="1" t="s">
        <v>42</v>
      </c>
      <c r="L137" s="3" t="s">
        <v>43</v>
      </c>
      <c r="N137" s="3" t="s">
        <v>43</v>
      </c>
      <c r="P137" s="1" t="s">
        <v>42</v>
      </c>
      <c r="Q137" s="3" t="s">
        <v>43</v>
      </c>
      <c r="R137" s="1" t="str">
        <f t="shared" si="310"/>
        <v>m10</v>
      </c>
      <c r="S137" s="1" t="str">
        <f t="shared" si="311"/>
        <v>m11</v>
      </c>
      <c r="U137" s="3" t="s">
        <v>43</v>
      </c>
      <c r="V137" s="1" t="str">
        <f t="shared" si="312"/>
        <v>m11</v>
      </c>
      <c r="X137" s="1" t="str">
        <f>VLOOKUP($J137, $J$3:$S$99, 9, FALSE)</f>
        <v>m10</v>
      </c>
      <c r="Y137" s="1" t="str">
        <f>VLOOKUP($J137, $J$3:$S$99, 10, FALSE)</f>
        <v>m11</v>
      </c>
      <c r="AA137" s="1" t="str">
        <f>VLOOKUP($J137, $J$3:$S$99, 10, FALSE)</f>
        <v>m11</v>
      </c>
      <c r="AC137" s="1" t="s">
        <v>42</v>
      </c>
      <c r="AD137" s="1" t="str">
        <f>VLOOKUP($J137,$J$3:$AD$99,21,FALSE)</f>
        <v>m15</v>
      </c>
      <c r="AF137" s="1" t="s">
        <v>42</v>
      </c>
      <c r="AG137" s="3" t="s">
        <v>43</v>
      </c>
      <c r="AH137" s="1" t="str">
        <f>VLOOKUP($J137,$J$3:$AD$99,21,FALSE)</f>
        <v>m15</v>
      </c>
      <c r="AI137" s="1" t="str">
        <f t="shared" si="313"/>
        <v>m16</v>
      </c>
      <c r="AK137" s="3" t="s">
        <v>43</v>
      </c>
      <c r="AL137" s="1" t="str">
        <f t="shared" si="314"/>
        <v>m16</v>
      </c>
      <c r="AN137" s="1" t="s">
        <v>42</v>
      </c>
      <c r="AO137" s="3" t="s">
        <v>43</v>
      </c>
      <c r="AP137" s="1" t="str">
        <f t="shared" si="315"/>
        <v>m10</v>
      </c>
      <c r="AQ137" s="1" t="str">
        <f t="shared" si="316"/>
        <v>m11</v>
      </c>
      <c r="AR137" s="1" t="str">
        <f>VLOOKUP($J137,$J$3:$AD$99,21,FALSE)</f>
        <v>m15</v>
      </c>
      <c r="AS137" s="1" t="str">
        <f t="shared" si="317"/>
        <v>m16</v>
      </c>
      <c r="AT137" s="1" t="str">
        <f t="shared" si="318"/>
        <v>m17</v>
      </c>
      <c r="AU137" s="1" t="str">
        <f t="shared" si="319"/>
        <v>m18</v>
      </c>
      <c r="AW137" s="3" t="s">
        <v>43</v>
      </c>
      <c r="AX137" s="1" t="str">
        <f t="shared" si="320"/>
        <v>m11</v>
      </c>
      <c r="AY137" s="1" t="str">
        <f t="shared" si="321"/>
        <v>m16</v>
      </c>
      <c r="AZ137" s="1" t="str">
        <f t="shared" si="322"/>
        <v>m18</v>
      </c>
      <c r="BB137" s="1" t="str">
        <f t="shared" si="323"/>
        <v>m10</v>
      </c>
      <c r="BC137" s="1" t="str">
        <f t="shared" si="324"/>
        <v>m11</v>
      </c>
      <c r="BD137" s="1" t="str">
        <f t="shared" si="325"/>
        <v>m17</v>
      </c>
      <c r="BE137" s="1" t="str">
        <f t="shared" si="326"/>
        <v>m18</v>
      </c>
      <c r="BG137" s="1" t="str">
        <f t="shared" si="327"/>
        <v>m11</v>
      </c>
      <c r="BH137" s="1" t="str">
        <f t="shared" si="328"/>
        <v>m18</v>
      </c>
      <c r="BJ137" s="1" t="str">
        <f>VLOOKUP($J137,$J$3:$AD$99,21,FALSE)</f>
        <v>m15</v>
      </c>
      <c r="BL137" s="1" t="str">
        <f>VLOOKUP($J137,$J$3:$AD$99,21,FALSE)</f>
        <v>m15</v>
      </c>
      <c r="BM137" s="1" t="str">
        <f t="shared" si="329"/>
        <v>m16</v>
      </c>
      <c r="BO137" s="1" t="str">
        <f t="shared" si="329"/>
        <v>m16</v>
      </c>
      <c r="BQ137" s="1" t="str">
        <f>VLOOKUP($J137,$J$3:$AD$99,21,FALSE)</f>
        <v>m15</v>
      </c>
      <c r="BR137" s="1" t="str">
        <f t="shared" si="330"/>
        <v>m16</v>
      </c>
      <c r="BS137" s="1" t="str">
        <f t="shared" si="331"/>
        <v>m17</v>
      </c>
      <c r="BT137" s="1" t="str">
        <f t="shared" si="332"/>
        <v>m18</v>
      </c>
      <c r="BV137" s="1" t="str">
        <f t="shared" si="333"/>
        <v>m16</v>
      </c>
      <c r="BW137" s="1" t="str">
        <f t="shared" si="334"/>
        <v>m18</v>
      </c>
      <c r="BY137" s="1" t="str">
        <f t="shared" si="335"/>
        <v>m17</v>
      </c>
      <c r="BZ137" s="1" t="str">
        <f t="shared" si="336"/>
        <v>m18</v>
      </c>
      <c r="CB137" s="1" t="str">
        <f t="shared" si="336"/>
        <v>m18</v>
      </c>
    </row>
    <row r="138" spans="9:80" x14ac:dyDescent="0.2">
      <c r="I138" s="6"/>
      <c r="J138" s="1" t="s">
        <v>134</v>
      </c>
      <c r="K138" s="3" t="s">
        <v>58</v>
      </c>
      <c r="L138" s="1" t="s">
        <v>59</v>
      </c>
      <c r="N138" s="1" t="s">
        <v>59</v>
      </c>
      <c r="P138" s="3" t="s">
        <v>58</v>
      </c>
      <c r="Q138" s="1" t="s">
        <v>59</v>
      </c>
      <c r="R138" s="1" t="str">
        <f t="shared" si="310"/>
        <v>f18</v>
      </c>
      <c r="S138" s="1" t="str">
        <f t="shared" si="311"/>
        <v>f19</v>
      </c>
      <c r="U138" s="1" t="s">
        <v>59</v>
      </c>
      <c r="V138" s="1" t="str">
        <f t="shared" si="312"/>
        <v>f19</v>
      </c>
      <c r="X138" s="1" t="str">
        <f>VLOOKUP($J138, $J$3:$S$99, 9, FALSE)</f>
        <v>f18</v>
      </c>
      <c r="Y138" s="1" t="str">
        <f>VLOOKUP($J138, $J$3:$S$99, 10, FALSE)</f>
        <v>f19</v>
      </c>
      <c r="AA138" s="1" t="str">
        <f>VLOOKUP($J138, $J$3:$S$99, 10, FALSE)</f>
        <v>f19</v>
      </c>
      <c r="AC138" s="3" t="s">
        <v>58</v>
      </c>
      <c r="AD138" s="1" t="str">
        <f>VLOOKUP($J138,$J$3:$AD$99,21,FALSE)</f>
        <v>f25</v>
      </c>
      <c r="AF138" s="3" t="s">
        <v>58</v>
      </c>
      <c r="AG138" s="1" t="s">
        <v>59</v>
      </c>
      <c r="AH138" s="1" t="str">
        <f>VLOOKUP($J138,$J$3:$AD$99,21,FALSE)</f>
        <v>f25</v>
      </c>
      <c r="AI138" s="1" t="str">
        <f t="shared" si="313"/>
        <v>f26</v>
      </c>
      <c r="AK138" s="1" t="s">
        <v>59</v>
      </c>
      <c r="AL138" s="1" t="str">
        <f t="shared" si="314"/>
        <v>f26</v>
      </c>
      <c r="AN138" s="3" t="s">
        <v>58</v>
      </c>
      <c r="AO138" s="1" t="s">
        <v>59</v>
      </c>
      <c r="AP138" s="1" t="str">
        <f t="shared" si="315"/>
        <v>f18</v>
      </c>
      <c r="AQ138" s="1" t="str">
        <f t="shared" si="316"/>
        <v>f19</v>
      </c>
      <c r="AR138" s="1" t="str">
        <f>VLOOKUP($J138,$J$3:$AD$99,21,FALSE)</f>
        <v>f25</v>
      </c>
      <c r="AS138" s="1" t="str">
        <f t="shared" si="317"/>
        <v>f26</v>
      </c>
      <c r="AT138" s="1" t="str">
        <f t="shared" si="318"/>
        <v>f29</v>
      </c>
      <c r="AU138" s="1" t="str">
        <f t="shared" si="319"/>
        <v>f30</v>
      </c>
      <c r="AW138" s="1" t="s">
        <v>59</v>
      </c>
      <c r="AX138" s="1" t="str">
        <f t="shared" si="320"/>
        <v>f19</v>
      </c>
      <c r="AY138" s="1" t="str">
        <f t="shared" si="321"/>
        <v>f26</v>
      </c>
      <c r="AZ138" s="1" t="str">
        <f t="shared" si="322"/>
        <v>f30</v>
      </c>
      <c r="BB138" s="1" t="str">
        <f t="shared" si="323"/>
        <v>f18</v>
      </c>
      <c r="BC138" s="1" t="str">
        <f t="shared" si="324"/>
        <v>f19</v>
      </c>
      <c r="BD138" s="1" t="str">
        <f t="shared" si="325"/>
        <v>f29</v>
      </c>
      <c r="BE138" s="1" t="str">
        <f t="shared" si="326"/>
        <v>f30</v>
      </c>
      <c r="BG138" s="1" t="str">
        <f t="shared" si="327"/>
        <v>f19</v>
      </c>
      <c r="BH138" s="1" t="str">
        <f t="shared" si="328"/>
        <v>f30</v>
      </c>
      <c r="BJ138" s="1" t="str">
        <f>VLOOKUP($J138,$J$3:$AD$99,21,FALSE)</f>
        <v>f25</v>
      </c>
      <c r="BL138" s="1" t="str">
        <f>VLOOKUP($J138,$J$3:$AD$99,21,FALSE)</f>
        <v>f25</v>
      </c>
      <c r="BM138" s="1" t="str">
        <f t="shared" si="329"/>
        <v>f26</v>
      </c>
      <c r="BO138" s="1" t="str">
        <f t="shared" si="329"/>
        <v>f26</v>
      </c>
      <c r="BQ138" s="1" t="str">
        <f>VLOOKUP($J138,$J$3:$AD$99,21,FALSE)</f>
        <v>f25</v>
      </c>
      <c r="BR138" s="1" t="str">
        <f t="shared" si="330"/>
        <v>f26</v>
      </c>
      <c r="BS138" s="1" t="str">
        <f t="shared" si="331"/>
        <v>f29</v>
      </c>
      <c r="BT138" s="1" t="str">
        <f t="shared" si="332"/>
        <v>f30</v>
      </c>
      <c r="BV138" s="1" t="str">
        <f t="shared" si="333"/>
        <v>f26</v>
      </c>
      <c r="BW138" s="1" t="str">
        <f t="shared" si="334"/>
        <v>f30</v>
      </c>
      <c r="BY138" s="1" t="str">
        <f t="shared" si="335"/>
        <v>f29</v>
      </c>
      <c r="BZ138" s="1" t="str">
        <f t="shared" si="336"/>
        <v>f30</v>
      </c>
      <c r="CB138" s="1" t="str">
        <f t="shared" si="336"/>
        <v>f30</v>
      </c>
    </row>
    <row r="139" spans="9:80" x14ac:dyDescent="0.2">
      <c r="J139"/>
      <c r="U139" s="1"/>
      <c r="V139" s="1"/>
      <c r="X139" s="1"/>
      <c r="Y139" s="1"/>
      <c r="AA139" s="1"/>
      <c r="AC139" s="1"/>
      <c r="AD139" s="1"/>
      <c r="AF139" s="1"/>
      <c r="AG139" s="1"/>
      <c r="AH139" s="1"/>
      <c r="AK139" s="1"/>
      <c r="AN139" s="1"/>
      <c r="AO139" s="1"/>
      <c r="AP139" s="1"/>
      <c r="AQ139" s="1"/>
      <c r="AR139" s="1"/>
      <c r="AW139" s="1"/>
      <c r="AX139" s="1"/>
      <c r="BB139" s="1"/>
      <c r="BC139" s="1"/>
      <c r="BG139" s="1"/>
      <c r="BJ139" s="1"/>
      <c r="BL139" s="1"/>
      <c r="BQ139" s="1"/>
    </row>
    <row r="140" spans="9:80" x14ac:dyDescent="0.2">
      <c r="I140" s="6" t="s">
        <v>70</v>
      </c>
      <c r="J140" s="1" t="s">
        <v>133</v>
      </c>
      <c r="K140" s="1" t="s">
        <v>42</v>
      </c>
      <c r="L140" s="3" t="s">
        <v>43</v>
      </c>
      <c r="N140" s="3" t="s">
        <v>43</v>
      </c>
      <c r="P140" s="1" t="s">
        <v>42</v>
      </c>
      <c r="Q140" s="3" t="s">
        <v>43</v>
      </c>
      <c r="R140" s="1" t="str">
        <f t="shared" si="310"/>
        <v>m10</v>
      </c>
      <c r="S140" s="1" t="str">
        <f t="shared" si="311"/>
        <v>m11</v>
      </c>
      <c r="U140" s="3" t="s">
        <v>43</v>
      </c>
      <c r="V140" s="1" t="str">
        <f t="shared" si="312"/>
        <v>m11</v>
      </c>
      <c r="X140" s="1" t="str">
        <f>VLOOKUP($J140, $J$3:$S$99, 9, FALSE)</f>
        <v>m10</v>
      </c>
      <c r="Y140" s="1" t="str">
        <f>VLOOKUP($J140, $J$3:$S$99, 10, FALSE)</f>
        <v>m11</v>
      </c>
      <c r="AA140" s="1" t="str">
        <f>VLOOKUP($J140, $J$3:$S$99, 10, FALSE)</f>
        <v>m11</v>
      </c>
      <c r="AC140" s="1" t="s">
        <v>42</v>
      </c>
      <c r="AD140" s="1" t="str">
        <f>VLOOKUP($J140,$J$3:$AD$99,21,FALSE)</f>
        <v>m15</v>
      </c>
      <c r="AF140" s="1" t="s">
        <v>42</v>
      </c>
      <c r="AG140" s="3" t="s">
        <v>43</v>
      </c>
      <c r="AH140" s="1" t="str">
        <f>VLOOKUP($J140,$J$3:$AD$99,21,FALSE)</f>
        <v>m15</v>
      </c>
      <c r="AI140" s="1" t="str">
        <f t="shared" ref="AI140:AI141" si="337">VLOOKUP($J140,$J$3:$AI$99,26,FALSE)</f>
        <v>m16</v>
      </c>
      <c r="AK140" s="3" t="s">
        <v>43</v>
      </c>
      <c r="AL140" s="1" t="str">
        <f t="shared" ref="AL140:AL141" si="338">VLOOKUP($J140,$J$3:$AI$99,26,FALSE)</f>
        <v>m16</v>
      </c>
      <c r="AN140" s="1" t="s">
        <v>42</v>
      </c>
      <c r="AO140" s="3" t="s">
        <v>43</v>
      </c>
      <c r="AP140" s="1" t="str">
        <f t="shared" si="315"/>
        <v>m10</v>
      </c>
      <c r="AQ140" s="1" t="str">
        <f t="shared" si="316"/>
        <v>m11</v>
      </c>
      <c r="AR140" s="1" t="str">
        <f>VLOOKUP($J140,$J$3:$AD$99,21,FALSE)</f>
        <v>m15</v>
      </c>
      <c r="AS140" s="1" t="str">
        <f t="shared" ref="AS140:AS141" si="339">VLOOKUP($J140,$J$3:$AI$99,26,FALSE)</f>
        <v>m16</v>
      </c>
      <c r="AT140" s="1" t="str">
        <f t="shared" ref="AT140:AT141" si="340">VLOOKUP($J140,$J$3:$AT$99,37,FALSE)</f>
        <v>m17</v>
      </c>
      <c r="AU140" s="1" t="str">
        <f>VLOOKUP($J140,$J$3:$AU$100,38,FALSE)</f>
        <v>m18</v>
      </c>
      <c r="AW140" s="3" t="s">
        <v>43</v>
      </c>
      <c r="AX140" s="1" t="str">
        <f t="shared" si="320"/>
        <v>m11</v>
      </c>
      <c r="AY140" s="1" t="str">
        <f t="shared" ref="AY140:AY141" si="341">VLOOKUP($J140,$J$3:$AI$99,26,FALSE)</f>
        <v>m16</v>
      </c>
      <c r="AZ140" s="1" t="str">
        <f>VLOOKUP($J140,$J$3:$AU$100,38,FALSE)</f>
        <v>m18</v>
      </c>
      <c r="BB140" s="1" t="str">
        <f t="shared" si="323"/>
        <v>m10</v>
      </c>
      <c r="BC140" s="1" t="str">
        <f t="shared" si="324"/>
        <v>m11</v>
      </c>
      <c r="BD140" s="1" t="str">
        <f t="shared" ref="BD140:BD141" si="342">VLOOKUP($J140,$J$3:$AT$99,37,FALSE)</f>
        <v>m17</v>
      </c>
      <c r="BE140" s="1" t="str">
        <f>VLOOKUP($J140,$J$3:$AU$100,38,FALSE)</f>
        <v>m18</v>
      </c>
      <c r="BG140" s="1" t="str">
        <f t="shared" si="327"/>
        <v>m11</v>
      </c>
      <c r="BH140" s="1" t="str">
        <f>VLOOKUP($J140,$J$3:$AU$100,38,FALSE)</f>
        <v>m18</v>
      </c>
      <c r="BJ140" s="1" t="str">
        <f>VLOOKUP($J140,$J$3:$AD$99,21,FALSE)</f>
        <v>m15</v>
      </c>
      <c r="BL140" s="1" t="str">
        <f>VLOOKUP($J140,$J$3:$AD$99,21,FALSE)</f>
        <v>m15</v>
      </c>
      <c r="BM140" s="1" t="str">
        <f t="shared" ref="BM140:BO141" si="343">VLOOKUP($J140,$J$3:$AI$99,26,FALSE)</f>
        <v>m16</v>
      </c>
      <c r="BO140" s="1" t="str">
        <f t="shared" si="343"/>
        <v>m16</v>
      </c>
      <c r="BQ140" s="1" t="str">
        <f>VLOOKUP($J140,$J$3:$AD$99,21,FALSE)</f>
        <v>m15</v>
      </c>
      <c r="BR140" s="1" t="str">
        <f t="shared" ref="BR140:BR141" si="344">VLOOKUP($J140,$J$3:$AI$99,26,FALSE)</f>
        <v>m16</v>
      </c>
      <c r="BS140" s="1" t="str">
        <f t="shared" ref="BS140:BS141" si="345">VLOOKUP($J140,$J$3:$AT$99,37,FALSE)</f>
        <v>m17</v>
      </c>
      <c r="BT140" s="1" t="str">
        <f>VLOOKUP($J140,$J$3:$AU$100,38,FALSE)</f>
        <v>m18</v>
      </c>
      <c r="BV140" s="1" t="str">
        <f t="shared" ref="BV140:BV141" si="346">VLOOKUP($J140,$J$3:$AI$99,26,FALSE)</f>
        <v>m16</v>
      </c>
      <c r="BW140" s="1" t="str">
        <f>VLOOKUP($J140,$J$3:$AU$100,38,FALSE)</f>
        <v>m18</v>
      </c>
      <c r="BY140" s="1" t="str">
        <f t="shared" ref="BY140:BY141" si="347">VLOOKUP($J140,$J$3:$AT$99,37,FALSE)</f>
        <v>m17</v>
      </c>
      <c r="BZ140" s="1" t="str">
        <f>VLOOKUP($J140,$J$3:$AU$100,38,FALSE)</f>
        <v>m18</v>
      </c>
      <c r="CB140" s="1" t="str">
        <f>VLOOKUP($J140,$J$3:$AU$100,38,FALSE)</f>
        <v>m18</v>
      </c>
    </row>
    <row r="141" spans="9:80" x14ac:dyDescent="0.2">
      <c r="I141" s="6"/>
      <c r="J141" s="1" t="s">
        <v>134</v>
      </c>
      <c r="K141" s="3" t="s">
        <v>58</v>
      </c>
      <c r="L141" s="1" t="s">
        <v>59</v>
      </c>
      <c r="N141" s="1" t="s">
        <v>59</v>
      </c>
      <c r="P141" s="3" t="s">
        <v>58</v>
      </c>
      <c r="Q141" s="1" t="s">
        <v>59</v>
      </c>
      <c r="R141" s="1" t="str">
        <f t="shared" si="310"/>
        <v>f18</v>
      </c>
      <c r="S141" s="1" t="str">
        <f t="shared" si="311"/>
        <v>f19</v>
      </c>
      <c r="U141" s="1" t="s">
        <v>59</v>
      </c>
      <c r="V141" s="1" t="str">
        <f t="shared" si="312"/>
        <v>f19</v>
      </c>
      <c r="X141" s="1" t="str">
        <f>VLOOKUP($J141, $J$3:$S$99, 9, FALSE)</f>
        <v>f18</v>
      </c>
      <c r="Y141" s="1" t="str">
        <f>VLOOKUP($J141, $J$3:$S$99, 10, FALSE)</f>
        <v>f19</v>
      </c>
      <c r="AA141" s="1" t="str">
        <f>VLOOKUP($J141, $J$3:$S$99, 10, FALSE)</f>
        <v>f19</v>
      </c>
      <c r="AC141" s="3" t="s">
        <v>58</v>
      </c>
      <c r="AD141" s="1" t="str">
        <f>VLOOKUP($J141,$J$3:$AD$99,21,FALSE)</f>
        <v>f25</v>
      </c>
      <c r="AF141" s="3" t="s">
        <v>58</v>
      </c>
      <c r="AG141" s="1" t="s">
        <v>59</v>
      </c>
      <c r="AH141" s="1" t="str">
        <f>VLOOKUP($J141,$J$3:$AD$99,21,FALSE)</f>
        <v>f25</v>
      </c>
      <c r="AI141" s="1" t="str">
        <f t="shared" si="337"/>
        <v>f26</v>
      </c>
      <c r="AK141" s="1" t="s">
        <v>59</v>
      </c>
      <c r="AL141" s="1" t="str">
        <f t="shared" si="338"/>
        <v>f26</v>
      </c>
      <c r="AN141" s="3" t="s">
        <v>58</v>
      </c>
      <c r="AO141" s="1" t="s">
        <v>59</v>
      </c>
      <c r="AP141" s="1" t="str">
        <f t="shared" si="315"/>
        <v>f18</v>
      </c>
      <c r="AQ141" s="1" t="str">
        <f t="shared" si="316"/>
        <v>f19</v>
      </c>
      <c r="AR141" s="1" t="str">
        <f>VLOOKUP($J141,$J$3:$AD$99,21,FALSE)</f>
        <v>f25</v>
      </c>
      <c r="AS141" s="1" t="str">
        <f t="shared" si="339"/>
        <v>f26</v>
      </c>
      <c r="AT141" s="1" t="str">
        <f t="shared" si="340"/>
        <v>f29</v>
      </c>
      <c r="AU141" s="1" t="str">
        <f>VLOOKUP($J141,$J$3:$AU$100,38,FALSE)</f>
        <v>f30</v>
      </c>
      <c r="AW141" s="1" t="s">
        <v>59</v>
      </c>
      <c r="AX141" s="1" t="str">
        <f t="shared" si="320"/>
        <v>f19</v>
      </c>
      <c r="AY141" s="1" t="str">
        <f t="shared" si="341"/>
        <v>f26</v>
      </c>
      <c r="AZ141" s="1" t="str">
        <f>VLOOKUP($J141,$J$3:$AU$100,38,FALSE)</f>
        <v>f30</v>
      </c>
      <c r="BB141" s="1" t="str">
        <f t="shared" si="323"/>
        <v>f18</v>
      </c>
      <c r="BC141" s="1" t="str">
        <f t="shared" si="324"/>
        <v>f19</v>
      </c>
      <c r="BD141" s="1" t="str">
        <f t="shared" si="342"/>
        <v>f29</v>
      </c>
      <c r="BE141" s="1" t="str">
        <f>VLOOKUP($J141,$J$3:$AU$100,38,FALSE)</f>
        <v>f30</v>
      </c>
      <c r="BG141" s="1" t="str">
        <f t="shared" si="327"/>
        <v>f19</v>
      </c>
      <c r="BH141" s="1" t="str">
        <f>VLOOKUP($J141,$J$3:$AU$100,38,FALSE)</f>
        <v>f30</v>
      </c>
      <c r="BJ141" s="1" t="str">
        <f>VLOOKUP($J141,$J$3:$AD$99,21,FALSE)</f>
        <v>f25</v>
      </c>
      <c r="BL141" s="1" t="str">
        <f>VLOOKUP($J141,$J$3:$AD$99,21,FALSE)</f>
        <v>f25</v>
      </c>
      <c r="BM141" s="1" t="str">
        <f t="shared" si="343"/>
        <v>f26</v>
      </c>
      <c r="BO141" s="1" t="str">
        <f t="shared" si="343"/>
        <v>f26</v>
      </c>
      <c r="BQ141" s="1" t="str">
        <f>VLOOKUP($J141,$J$3:$AD$99,21,FALSE)</f>
        <v>f25</v>
      </c>
      <c r="BR141" s="1" t="str">
        <f t="shared" si="344"/>
        <v>f26</v>
      </c>
      <c r="BS141" s="1" t="str">
        <f t="shared" si="345"/>
        <v>f29</v>
      </c>
      <c r="BT141" s="1" t="str">
        <f>VLOOKUP($J141,$J$3:$AU$100,38,FALSE)</f>
        <v>f30</v>
      </c>
      <c r="BV141" s="1" t="str">
        <f t="shared" si="346"/>
        <v>f26</v>
      </c>
      <c r="BW141" s="1" t="str">
        <f>VLOOKUP($J141,$J$3:$AU$100,38,FALSE)</f>
        <v>f30</v>
      </c>
      <c r="BY141" s="1" t="str">
        <f t="shared" si="347"/>
        <v>f29</v>
      </c>
      <c r="BZ141" s="1" t="str">
        <f>VLOOKUP($J141,$J$3:$AU$100,38,FALSE)</f>
        <v>f30</v>
      </c>
      <c r="CB141" s="1" t="str">
        <f>VLOOKUP($J141,$J$3:$AU$100,38,FALSE)</f>
        <v>f30</v>
      </c>
    </row>
    <row r="142" spans="9:80" x14ac:dyDescent="0.2">
      <c r="U142" s="1"/>
      <c r="V142" s="1"/>
      <c r="X142" s="1"/>
      <c r="Y142" s="1"/>
      <c r="AA142" s="1"/>
      <c r="AC142" s="1"/>
      <c r="AF142" s="1"/>
      <c r="AG142" s="1"/>
      <c r="AK142" s="1"/>
      <c r="AN142" s="1"/>
      <c r="AO142" s="1"/>
      <c r="AP142" s="1"/>
      <c r="AQ142" s="1"/>
      <c r="AW142" s="1"/>
      <c r="AX142" s="1"/>
      <c r="BB142" s="1"/>
      <c r="BC142" s="1"/>
      <c r="BG142" s="1"/>
    </row>
    <row r="143" spans="9:80" x14ac:dyDescent="0.2">
      <c r="I143" s="6" t="s">
        <v>71</v>
      </c>
      <c r="J143" s="1" t="s">
        <v>131</v>
      </c>
      <c r="K143" s="1" t="s">
        <v>41</v>
      </c>
      <c r="L143" s="1" t="s">
        <v>42</v>
      </c>
      <c r="N143" s="1" t="s">
        <v>42</v>
      </c>
      <c r="P143" s="1" t="s">
        <v>41</v>
      </c>
      <c r="Q143" s="1" t="s">
        <v>42</v>
      </c>
      <c r="R143" s="1" t="str">
        <f t="shared" si="310"/>
        <v>f16</v>
      </c>
      <c r="S143" s="1" t="str">
        <f t="shared" si="311"/>
        <v>m10</v>
      </c>
      <c r="U143" s="1" t="s">
        <v>42</v>
      </c>
      <c r="V143" s="1" t="str">
        <f t="shared" si="312"/>
        <v>m10</v>
      </c>
      <c r="X143" s="1" t="str">
        <f>VLOOKUP($J143, $J$3:$S$99, 9, FALSE)</f>
        <v>f16</v>
      </c>
      <c r="Y143" s="1" t="str">
        <f>VLOOKUP($J143, $J$3:$S$99, 10, FALSE)</f>
        <v>m10</v>
      </c>
      <c r="AA143" s="1" t="str">
        <f>VLOOKUP($J143, $J$3:$S$99, 10, FALSE)</f>
        <v>m10</v>
      </c>
      <c r="AC143" s="1" t="s">
        <v>41</v>
      </c>
      <c r="AD143" s="1" t="str">
        <f>VLOOKUP($J143,$J$3:$AD$99,21,FALSE)</f>
        <v>m14</v>
      </c>
      <c r="AF143" s="1" t="s">
        <v>41</v>
      </c>
      <c r="AG143" s="1" t="s">
        <v>42</v>
      </c>
      <c r="AH143" s="1" t="str">
        <f>VLOOKUP($J143,$J$3:$AD$99,21,FALSE)</f>
        <v>m14</v>
      </c>
      <c r="AI143" s="1" t="str">
        <f t="shared" ref="AI143:AI144" si="348">VLOOKUP($J143,$J$3:$AI$99,26,FALSE)</f>
        <v>m15</v>
      </c>
      <c r="AK143" s="1" t="s">
        <v>42</v>
      </c>
      <c r="AL143" s="1" t="str">
        <f t="shared" ref="AL143:AL144" si="349">VLOOKUP($J143,$J$3:$AI$99,26,FALSE)</f>
        <v>m15</v>
      </c>
      <c r="AN143" s="1" t="s">
        <v>41</v>
      </c>
      <c r="AO143" s="1" t="s">
        <v>42</v>
      </c>
      <c r="AP143" s="1" t="str">
        <f t="shared" si="315"/>
        <v>f16</v>
      </c>
      <c r="AQ143" s="1" t="str">
        <f t="shared" si="316"/>
        <v>m10</v>
      </c>
      <c r="AR143" s="1" t="str">
        <f>VLOOKUP($J143,$J$3:$AD$99,21,FALSE)</f>
        <v>m14</v>
      </c>
      <c r="AS143" s="1" t="str">
        <f t="shared" ref="AS143:AS144" si="350">VLOOKUP($J143,$J$3:$AI$99,26,FALSE)</f>
        <v>m15</v>
      </c>
      <c r="AT143" s="1" t="str">
        <f t="shared" ref="AT143:AT144" si="351">VLOOKUP($J143,$J$3:$AT$99,37,FALSE)</f>
        <v>f27</v>
      </c>
      <c r="AU143" s="1" t="str">
        <f t="shared" ref="AU143:AU144" si="352">VLOOKUP($J143,$J$3:$AU$100,38,FALSE)</f>
        <v>m17</v>
      </c>
      <c r="AW143" s="1" t="s">
        <v>42</v>
      </c>
      <c r="AX143" s="1" t="str">
        <f t="shared" si="320"/>
        <v>m10</v>
      </c>
      <c r="AY143" s="1" t="str">
        <f t="shared" ref="AY143:AY144" si="353">VLOOKUP($J143,$J$3:$AI$99,26,FALSE)</f>
        <v>m15</v>
      </c>
      <c r="AZ143" s="1" t="str">
        <f t="shared" ref="AZ143:AZ144" si="354">VLOOKUP($J143,$J$3:$AU$100,38,FALSE)</f>
        <v>m17</v>
      </c>
      <c r="BB143" s="1" t="str">
        <f t="shared" si="323"/>
        <v>f16</v>
      </c>
      <c r="BC143" s="1" t="str">
        <f t="shared" si="324"/>
        <v>m10</v>
      </c>
      <c r="BD143" s="1" t="str">
        <f t="shared" ref="BD143:BD144" si="355">VLOOKUP($J143,$J$3:$AT$99,37,FALSE)</f>
        <v>f27</v>
      </c>
      <c r="BE143" s="1" t="str">
        <f t="shared" ref="BE143:BE144" si="356">VLOOKUP($J143,$J$3:$AU$100,38,FALSE)</f>
        <v>m17</v>
      </c>
      <c r="BG143" s="1" t="str">
        <f t="shared" si="327"/>
        <v>m10</v>
      </c>
      <c r="BH143" s="1" t="str">
        <f t="shared" ref="BH143:BH144" si="357">VLOOKUP($J143,$J$3:$AU$100,38,FALSE)</f>
        <v>m17</v>
      </c>
      <c r="BJ143" s="1" t="str">
        <f>VLOOKUP($J143,$J$3:$AD$99,21,FALSE)</f>
        <v>m14</v>
      </c>
      <c r="BL143" s="1" t="str">
        <f>VLOOKUP($J143,$J$3:$AD$99,21,FALSE)</f>
        <v>m14</v>
      </c>
      <c r="BM143" s="1" t="str">
        <f t="shared" ref="BM143:BO144" si="358">VLOOKUP($J143,$J$3:$AI$99,26,FALSE)</f>
        <v>m15</v>
      </c>
      <c r="BO143" s="1" t="str">
        <f t="shared" si="358"/>
        <v>m15</v>
      </c>
      <c r="BQ143" s="1" t="str">
        <f>VLOOKUP($J143,$J$3:$AD$99,21,FALSE)</f>
        <v>m14</v>
      </c>
      <c r="BR143" s="1" t="str">
        <f t="shared" ref="BR143:BR144" si="359">VLOOKUP($J143,$J$3:$AI$99,26,FALSE)</f>
        <v>m15</v>
      </c>
      <c r="BS143" s="1" t="str">
        <f t="shared" ref="BS143:BS144" si="360">VLOOKUP($J143,$J$3:$AT$99,37,FALSE)</f>
        <v>f27</v>
      </c>
      <c r="BT143" s="1" t="str">
        <f t="shared" ref="BT143:BT144" si="361">VLOOKUP($J143,$J$3:$AU$100,38,FALSE)</f>
        <v>m17</v>
      </c>
      <c r="BV143" s="1" t="str">
        <f t="shared" ref="BV143:BV144" si="362">VLOOKUP($J143,$J$3:$AI$99,26,FALSE)</f>
        <v>m15</v>
      </c>
      <c r="BW143" s="1" t="str">
        <f t="shared" ref="BW143:BW144" si="363">VLOOKUP($J143,$J$3:$AU$100,38,FALSE)</f>
        <v>m17</v>
      </c>
      <c r="BY143" s="1" t="str">
        <f t="shared" ref="BY143:BY144" si="364">VLOOKUP($J143,$J$3:$AT$99,37,FALSE)</f>
        <v>f27</v>
      </c>
      <c r="BZ143" s="1" t="str">
        <f t="shared" ref="BZ143:CB144" si="365">VLOOKUP($J143,$J$3:$AU$100,38,FALSE)</f>
        <v>m17</v>
      </c>
      <c r="CB143" s="1" t="str">
        <f t="shared" si="365"/>
        <v>m17</v>
      </c>
    </row>
    <row r="144" spans="9:80" x14ac:dyDescent="0.2">
      <c r="I144" s="6"/>
      <c r="J144" s="1" t="s">
        <v>135</v>
      </c>
      <c r="K144" s="1" t="s">
        <v>60</v>
      </c>
      <c r="L144" s="1" t="s">
        <v>29</v>
      </c>
      <c r="N144" s="1" t="s">
        <v>29</v>
      </c>
      <c r="P144" s="1" t="s">
        <v>60</v>
      </c>
      <c r="Q144" s="1" t="s">
        <v>29</v>
      </c>
      <c r="R144" s="1" t="str">
        <f t="shared" si="310"/>
        <v>f20</v>
      </c>
      <c r="S144" s="1" t="str">
        <f t="shared" si="311"/>
        <v>m12</v>
      </c>
      <c r="U144" s="1" t="s">
        <v>29</v>
      </c>
      <c r="V144" s="1" t="str">
        <f t="shared" si="312"/>
        <v>m12</v>
      </c>
      <c r="X144" s="1" t="str">
        <f>VLOOKUP($J144, $J$3:$S$99, 9, FALSE)</f>
        <v>f20</v>
      </c>
      <c r="Y144" s="1" t="str">
        <f>VLOOKUP($J144, $J$3:$S$99, 10, FALSE)</f>
        <v>m12</v>
      </c>
      <c r="AA144" s="1" t="str">
        <f>VLOOKUP($J144, $J$3:$S$99, 10, FALSE)</f>
        <v>m12</v>
      </c>
      <c r="AC144" s="1" t="s">
        <v>60</v>
      </c>
      <c r="AD144" s="1" t="str">
        <f>VLOOKUP($J144,$J$3:$AD$99,21,FALSE)</f>
        <v>f27</v>
      </c>
      <c r="AF144" s="1" t="s">
        <v>60</v>
      </c>
      <c r="AG144" s="1" t="s">
        <v>29</v>
      </c>
      <c r="AH144" s="1" t="str">
        <f>VLOOKUP($J144,$J$3:$AD$99,21,FALSE)</f>
        <v>f27</v>
      </c>
      <c r="AI144" s="1" t="str">
        <f t="shared" si="348"/>
        <v>m17</v>
      </c>
      <c r="AK144" s="1" t="s">
        <v>29</v>
      </c>
      <c r="AL144" s="1" t="str">
        <f t="shared" si="349"/>
        <v>m17</v>
      </c>
      <c r="AN144" s="1" t="s">
        <v>60</v>
      </c>
      <c r="AO144" s="1" t="s">
        <v>29</v>
      </c>
      <c r="AP144" s="1" t="str">
        <f t="shared" si="315"/>
        <v>f20</v>
      </c>
      <c r="AQ144" s="1" t="str">
        <f t="shared" si="316"/>
        <v>m12</v>
      </c>
      <c r="AR144" s="1" t="str">
        <f>VLOOKUP($J144,$J$3:$AD$99,21,FALSE)</f>
        <v>f27</v>
      </c>
      <c r="AS144" s="1" t="str">
        <f t="shared" si="350"/>
        <v>m17</v>
      </c>
      <c r="AT144" s="1" t="str">
        <f t="shared" si="351"/>
        <v>f31</v>
      </c>
      <c r="AU144" s="1" t="str">
        <f t="shared" si="352"/>
        <v>m19</v>
      </c>
      <c r="AW144" s="1" t="s">
        <v>29</v>
      </c>
      <c r="AX144" s="1" t="str">
        <f t="shared" si="320"/>
        <v>m12</v>
      </c>
      <c r="AY144" s="1" t="str">
        <f t="shared" si="353"/>
        <v>m17</v>
      </c>
      <c r="AZ144" s="1" t="str">
        <f t="shared" si="354"/>
        <v>m19</v>
      </c>
      <c r="BB144" s="1" t="str">
        <f t="shared" si="323"/>
        <v>f20</v>
      </c>
      <c r="BC144" s="1" t="str">
        <f t="shared" si="324"/>
        <v>m12</v>
      </c>
      <c r="BD144" s="1" t="str">
        <f t="shared" si="355"/>
        <v>f31</v>
      </c>
      <c r="BE144" s="1" t="str">
        <f t="shared" si="356"/>
        <v>m19</v>
      </c>
      <c r="BG144" s="1" t="str">
        <f t="shared" si="327"/>
        <v>m12</v>
      </c>
      <c r="BH144" s="1" t="str">
        <f t="shared" si="357"/>
        <v>m19</v>
      </c>
      <c r="BJ144" s="1" t="str">
        <f>VLOOKUP($J144,$J$3:$AD$99,21,FALSE)</f>
        <v>f27</v>
      </c>
      <c r="BL144" s="1" t="str">
        <f>VLOOKUP($J144,$J$3:$AD$99,21,FALSE)</f>
        <v>f27</v>
      </c>
      <c r="BM144" s="1" t="str">
        <f t="shared" si="358"/>
        <v>m17</v>
      </c>
      <c r="BO144" s="1" t="str">
        <f t="shared" si="358"/>
        <v>m17</v>
      </c>
      <c r="BQ144" s="1" t="str">
        <f>VLOOKUP($J144,$J$3:$AD$99,21,FALSE)</f>
        <v>f27</v>
      </c>
      <c r="BR144" s="1" t="str">
        <f t="shared" si="359"/>
        <v>m17</v>
      </c>
      <c r="BS144" s="1" t="str">
        <f t="shared" si="360"/>
        <v>f31</v>
      </c>
      <c r="BT144" s="1" t="str">
        <f t="shared" si="361"/>
        <v>m19</v>
      </c>
      <c r="BV144" s="1" t="str">
        <f t="shared" si="362"/>
        <v>m17</v>
      </c>
      <c r="BW144" s="1" t="str">
        <f t="shared" si="363"/>
        <v>m19</v>
      </c>
      <c r="BY144" s="1" t="str">
        <f t="shared" si="364"/>
        <v>f31</v>
      </c>
      <c r="BZ144" s="1" t="str">
        <f t="shared" si="365"/>
        <v>m19</v>
      </c>
      <c r="CB144" s="1" t="str">
        <f t="shared" si="365"/>
        <v>m19</v>
      </c>
    </row>
    <row r="145" spans="9:80" x14ac:dyDescent="0.2">
      <c r="U145" s="1"/>
      <c r="V145" s="1"/>
      <c r="X145" s="1"/>
      <c r="Y145" s="1"/>
      <c r="AA145" s="1"/>
      <c r="AC145" s="1"/>
      <c r="AF145" s="1"/>
      <c r="AG145" s="1"/>
      <c r="AK145" s="1"/>
      <c r="AN145" s="1"/>
      <c r="AO145" s="1"/>
      <c r="AP145" s="1"/>
      <c r="AQ145" s="1"/>
      <c r="AW145" s="1"/>
      <c r="AX145" s="1"/>
      <c r="BB145" s="1"/>
      <c r="BC145" s="1"/>
      <c r="BG145" s="1"/>
    </row>
    <row r="146" spans="9:80" x14ac:dyDescent="0.2">
      <c r="I146" s="6" t="s">
        <v>72</v>
      </c>
      <c r="J146" s="1" t="s">
        <v>131</v>
      </c>
      <c r="K146" s="1" t="s">
        <v>41</v>
      </c>
      <c r="L146" s="1" t="s">
        <v>42</v>
      </c>
      <c r="N146" s="1" t="s">
        <v>42</v>
      </c>
      <c r="P146" s="1" t="s">
        <v>41</v>
      </c>
      <c r="Q146" s="1" t="s">
        <v>42</v>
      </c>
      <c r="R146" s="1" t="str">
        <f t="shared" si="310"/>
        <v>f16</v>
      </c>
      <c r="S146" s="1" t="str">
        <f t="shared" si="311"/>
        <v>m10</v>
      </c>
      <c r="U146" s="1" t="s">
        <v>42</v>
      </c>
      <c r="V146" s="1" t="str">
        <f t="shared" si="312"/>
        <v>m10</v>
      </c>
      <c r="X146" s="1" t="str">
        <f>VLOOKUP($J146, $J$3:$S$99, 9, FALSE)</f>
        <v>f16</v>
      </c>
      <c r="Y146" s="1" t="str">
        <f>VLOOKUP($J146, $J$3:$S$99, 10, FALSE)</f>
        <v>m10</v>
      </c>
      <c r="AA146" s="1" t="str">
        <f>VLOOKUP($J146, $J$3:$S$99, 10, FALSE)</f>
        <v>m10</v>
      </c>
      <c r="AC146" s="1" t="s">
        <v>41</v>
      </c>
      <c r="AD146" s="1" t="str">
        <f>VLOOKUP($J146,$J$3:$AD$99,21,FALSE)</f>
        <v>m14</v>
      </c>
      <c r="AF146" s="1" t="s">
        <v>41</v>
      </c>
      <c r="AG146" s="1" t="s">
        <v>42</v>
      </c>
      <c r="AH146" s="1" t="str">
        <f>VLOOKUP($J146,$J$3:$AD$99,21,FALSE)</f>
        <v>m14</v>
      </c>
      <c r="AI146" s="1" t="str">
        <f t="shared" ref="AI146:AI176" si="366">VLOOKUP($J146,$J$3:$AI$99,26,FALSE)</f>
        <v>m15</v>
      </c>
      <c r="AK146" s="1" t="s">
        <v>42</v>
      </c>
      <c r="AL146" s="1" t="str">
        <f t="shared" ref="AL146:AL176" si="367">VLOOKUP($J146,$J$3:$AI$99,26,FALSE)</f>
        <v>m15</v>
      </c>
      <c r="AN146" s="1" t="s">
        <v>41</v>
      </c>
      <c r="AO146" s="1" t="s">
        <v>42</v>
      </c>
      <c r="AP146" s="1" t="str">
        <f t="shared" si="315"/>
        <v>f16</v>
      </c>
      <c r="AQ146" s="1" t="str">
        <f t="shared" si="316"/>
        <v>m10</v>
      </c>
      <c r="AR146" s="1" t="str">
        <f>VLOOKUP($J146,$J$3:$AD$99,21,FALSE)</f>
        <v>m14</v>
      </c>
      <c r="AS146" s="1" t="str">
        <f t="shared" ref="AS146:AS176" si="368">VLOOKUP($J146,$J$3:$AI$99,26,FALSE)</f>
        <v>m15</v>
      </c>
      <c r="AT146" s="1" t="str">
        <f t="shared" ref="AT146:AT149" si="369">VLOOKUP($J146,$J$3:$AT$99,37,FALSE)</f>
        <v>f27</v>
      </c>
      <c r="AU146" s="1" t="str">
        <f t="shared" ref="AU146:AU149" si="370">VLOOKUP($J146,$J$3:$AU$100,38,FALSE)</f>
        <v>m17</v>
      </c>
      <c r="AW146" s="1" t="s">
        <v>42</v>
      </c>
      <c r="AX146" s="1" t="str">
        <f t="shared" si="320"/>
        <v>m10</v>
      </c>
      <c r="AY146" s="1" t="str">
        <f t="shared" ref="AY146:AY176" si="371">VLOOKUP($J146,$J$3:$AI$99,26,FALSE)</f>
        <v>m15</v>
      </c>
      <c r="AZ146" s="1" t="str">
        <f t="shared" ref="AZ146:AZ149" si="372">VLOOKUP($J146,$J$3:$AU$100,38,FALSE)</f>
        <v>m17</v>
      </c>
      <c r="BB146" s="1" t="str">
        <f t="shared" si="323"/>
        <v>f16</v>
      </c>
      <c r="BC146" s="1" t="str">
        <f t="shared" si="324"/>
        <v>m10</v>
      </c>
      <c r="BD146" s="1" t="str">
        <f t="shared" ref="BD146:BD149" si="373">VLOOKUP($J146,$J$3:$AT$99,37,FALSE)</f>
        <v>f27</v>
      </c>
      <c r="BE146" s="1" t="str">
        <f t="shared" ref="BE146:BE149" si="374">VLOOKUP($J146,$J$3:$AU$100,38,FALSE)</f>
        <v>m17</v>
      </c>
      <c r="BG146" s="1" t="str">
        <f t="shared" si="327"/>
        <v>m10</v>
      </c>
      <c r="BH146" s="1" t="str">
        <f t="shared" ref="BH146:BH149" si="375">VLOOKUP($J146,$J$3:$AU$100,38,FALSE)</f>
        <v>m17</v>
      </c>
      <c r="BJ146" s="1" t="str">
        <f>VLOOKUP($J146,$J$3:$AD$99,21,FALSE)</f>
        <v>m14</v>
      </c>
      <c r="BL146" s="1" t="str">
        <f>VLOOKUP($J146,$J$3:$AD$99,21,FALSE)</f>
        <v>m14</v>
      </c>
      <c r="BM146" s="1" t="str">
        <f t="shared" ref="BM146:BO176" si="376">VLOOKUP($J146,$J$3:$AI$99,26,FALSE)</f>
        <v>m15</v>
      </c>
      <c r="BO146" s="1" t="str">
        <f t="shared" si="376"/>
        <v>m15</v>
      </c>
      <c r="BQ146" s="1" t="str">
        <f>VLOOKUP($J146,$J$3:$AD$99,21,FALSE)</f>
        <v>m14</v>
      </c>
      <c r="BR146" s="1" t="str">
        <f t="shared" ref="BR146:BR176" si="377">VLOOKUP($J146,$J$3:$AI$99,26,FALSE)</f>
        <v>m15</v>
      </c>
      <c r="BS146" s="1" t="str">
        <f t="shared" ref="BS146:BS149" si="378">VLOOKUP($J146,$J$3:$AT$99,37,FALSE)</f>
        <v>f27</v>
      </c>
      <c r="BT146" s="1" t="str">
        <f t="shared" ref="BT146:BT149" si="379">VLOOKUP($J146,$J$3:$AU$100,38,FALSE)</f>
        <v>m17</v>
      </c>
      <c r="BV146" s="1" t="str">
        <f t="shared" ref="BV146:BV176" si="380">VLOOKUP($J146,$J$3:$AI$99,26,FALSE)</f>
        <v>m15</v>
      </c>
      <c r="BW146" s="1" t="str">
        <f t="shared" ref="BW146:BW149" si="381">VLOOKUP($J146,$J$3:$AU$100,38,FALSE)</f>
        <v>m17</v>
      </c>
      <c r="BY146" s="1" t="str">
        <f t="shared" ref="BY146:BY149" si="382">VLOOKUP($J146,$J$3:$AT$99,37,FALSE)</f>
        <v>f27</v>
      </c>
      <c r="BZ146" s="1" t="str">
        <f t="shared" ref="BZ146:CB149" si="383">VLOOKUP($J146,$J$3:$AU$100,38,FALSE)</f>
        <v>m17</v>
      </c>
      <c r="CB146" s="1" t="str">
        <f t="shared" si="383"/>
        <v>m17</v>
      </c>
    </row>
    <row r="147" spans="9:80" x14ac:dyDescent="0.2">
      <c r="I147" s="6"/>
      <c r="J147" s="1" t="s">
        <v>132</v>
      </c>
      <c r="K147" s="1" t="s">
        <v>57</v>
      </c>
      <c r="L147" s="1" t="s">
        <v>58</v>
      </c>
      <c r="N147" s="1" t="s">
        <v>58</v>
      </c>
      <c r="P147" s="1" t="s">
        <v>57</v>
      </c>
      <c r="Q147" s="1" t="s">
        <v>58</v>
      </c>
      <c r="R147" s="1" t="str">
        <f t="shared" si="310"/>
        <v>f17</v>
      </c>
      <c r="S147" s="1" t="str">
        <f t="shared" si="311"/>
        <v>f18</v>
      </c>
      <c r="U147" s="1" t="s">
        <v>58</v>
      </c>
      <c r="V147" s="1" t="str">
        <f t="shared" si="312"/>
        <v>f18</v>
      </c>
      <c r="X147" s="1" t="str">
        <f>VLOOKUP($J147, $J$3:$S$99, 9, FALSE)</f>
        <v>f17</v>
      </c>
      <c r="Y147" s="1" t="str">
        <f>VLOOKUP($J147, $J$3:$S$99, 10, FALSE)</f>
        <v>f18</v>
      </c>
      <c r="AA147" s="1" t="str">
        <f>VLOOKUP($J147, $J$3:$S$99, 10, FALSE)</f>
        <v>f18</v>
      </c>
      <c r="AC147" s="1" t="s">
        <v>57</v>
      </c>
      <c r="AD147" s="1" t="str">
        <f>VLOOKUP($J147,$J$3:$AD$99,21,FALSE)</f>
        <v>f24</v>
      </c>
      <c r="AF147" s="1" t="s">
        <v>57</v>
      </c>
      <c r="AG147" s="1" t="s">
        <v>58</v>
      </c>
      <c r="AH147" s="1" t="str">
        <f>VLOOKUP($J147,$J$3:$AD$99,21,FALSE)</f>
        <v>f24</v>
      </c>
      <c r="AI147" s="1" t="str">
        <f t="shared" si="366"/>
        <v>f25</v>
      </c>
      <c r="AK147" s="1" t="s">
        <v>58</v>
      </c>
      <c r="AL147" s="1" t="str">
        <f t="shared" si="367"/>
        <v>f25</v>
      </c>
      <c r="AN147" s="1" t="s">
        <v>57</v>
      </c>
      <c r="AO147" s="1" t="s">
        <v>58</v>
      </c>
      <c r="AP147" s="1" t="str">
        <f t="shared" si="315"/>
        <v>f17</v>
      </c>
      <c r="AQ147" s="1" t="str">
        <f t="shared" si="316"/>
        <v>f18</v>
      </c>
      <c r="AR147" s="1" t="str">
        <f>VLOOKUP($J147,$J$3:$AD$99,21,FALSE)</f>
        <v>f24</v>
      </c>
      <c r="AS147" s="1" t="str">
        <f t="shared" si="368"/>
        <v>f25</v>
      </c>
      <c r="AT147" s="1" t="str">
        <f t="shared" si="369"/>
        <v>f28</v>
      </c>
      <c r="AU147" s="1" t="str">
        <f t="shared" si="370"/>
        <v>f29</v>
      </c>
      <c r="AW147" s="1" t="s">
        <v>58</v>
      </c>
      <c r="AX147" s="1" t="str">
        <f t="shared" si="320"/>
        <v>f18</v>
      </c>
      <c r="AY147" s="1" t="str">
        <f t="shared" si="371"/>
        <v>f25</v>
      </c>
      <c r="AZ147" s="1" t="str">
        <f t="shared" si="372"/>
        <v>f29</v>
      </c>
      <c r="BB147" s="1" t="str">
        <f t="shared" si="323"/>
        <v>f17</v>
      </c>
      <c r="BC147" s="1" t="str">
        <f t="shared" si="324"/>
        <v>f18</v>
      </c>
      <c r="BD147" s="1" t="str">
        <f t="shared" si="373"/>
        <v>f28</v>
      </c>
      <c r="BE147" s="1" t="str">
        <f t="shared" si="374"/>
        <v>f29</v>
      </c>
      <c r="BG147" s="1" t="str">
        <f t="shared" si="327"/>
        <v>f18</v>
      </c>
      <c r="BH147" s="1" t="str">
        <f t="shared" si="375"/>
        <v>f29</v>
      </c>
      <c r="BJ147" s="1" t="str">
        <f>VLOOKUP($J147,$J$3:$AD$99,21,FALSE)</f>
        <v>f24</v>
      </c>
      <c r="BL147" s="1" t="str">
        <f>VLOOKUP($J147,$J$3:$AD$99,21,FALSE)</f>
        <v>f24</v>
      </c>
      <c r="BM147" s="1" t="str">
        <f t="shared" si="376"/>
        <v>f25</v>
      </c>
      <c r="BO147" s="1" t="str">
        <f t="shared" si="376"/>
        <v>f25</v>
      </c>
      <c r="BQ147" s="1" t="str">
        <f>VLOOKUP($J147,$J$3:$AD$99,21,FALSE)</f>
        <v>f24</v>
      </c>
      <c r="BR147" s="1" t="str">
        <f t="shared" si="377"/>
        <v>f25</v>
      </c>
      <c r="BS147" s="1" t="str">
        <f t="shared" si="378"/>
        <v>f28</v>
      </c>
      <c r="BT147" s="1" t="str">
        <f t="shared" si="379"/>
        <v>f29</v>
      </c>
      <c r="BV147" s="1" t="str">
        <f t="shared" si="380"/>
        <v>f25</v>
      </c>
      <c r="BW147" s="1" t="str">
        <f t="shared" si="381"/>
        <v>f29</v>
      </c>
      <c r="BY147" s="1" t="str">
        <f t="shared" si="382"/>
        <v>f28</v>
      </c>
      <c r="BZ147" s="1" t="str">
        <f t="shared" si="383"/>
        <v>f29</v>
      </c>
      <c r="CB147" s="1" t="str">
        <f t="shared" si="383"/>
        <v>f29</v>
      </c>
    </row>
    <row r="148" spans="9:80" x14ac:dyDescent="0.2">
      <c r="I148" s="6"/>
      <c r="J148" s="1" t="s">
        <v>135</v>
      </c>
      <c r="K148" s="1" t="s">
        <v>60</v>
      </c>
      <c r="L148" s="1" t="s">
        <v>29</v>
      </c>
      <c r="N148" s="1" t="s">
        <v>29</v>
      </c>
      <c r="P148" s="1" t="s">
        <v>60</v>
      </c>
      <c r="Q148" s="1" t="s">
        <v>29</v>
      </c>
      <c r="R148" s="1" t="str">
        <f t="shared" si="310"/>
        <v>f20</v>
      </c>
      <c r="S148" s="1" t="str">
        <f t="shared" si="311"/>
        <v>m12</v>
      </c>
      <c r="U148" s="1" t="s">
        <v>29</v>
      </c>
      <c r="V148" s="1" t="str">
        <f t="shared" si="312"/>
        <v>m12</v>
      </c>
      <c r="X148" s="1" t="str">
        <f>VLOOKUP($J148, $J$3:$S$99, 9, FALSE)</f>
        <v>f20</v>
      </c>
      <c r="Y148" s="1" t="str">
        <f>VLOOKUP($J148, $J$3:$S$99, 10, FALSE)</f>
        <v>m12</v>
      </c>
      <c r="AA148" s="1" t="str">
        <f>VLOOKUP($J148, $J$3:$S$99, 10, FALSE)</f>
        <v>m12</v>
      </c>
      <c r="AC148" s="1" t="s">
        <v>60</v>
      </c>
      <c r="AD148" s="1" t="str">
        <f>VLOOKUP($J148,$J$3:$AD$99,21,FALSE)</f>
        <v>f27</v>
      </c>
      <c r="AF148" s="1" t="s">
        <v>60</v>
      </c>
      <c r="AG148" s="1" t="s">
        <v>29</v>
      </c>
      <c r="AH148" s="1" t="str">
        <f>VLOOKUP($J148,$J$3:$AD$99,21,FALSE)</f>
        <v>f27</v>
      </c>
      <c r="AI148" s="1" t="str">
        <f t="shared" si="366"/>
        <v>m17</v>
      </c>
      <c r="AK148" s="1" t="s">
        <v>29</v>
      </c>
      <c r="AL148" s="1" t="str">
        <f t="shared" si="367"/>
        <v>m17</v>
      </c>
      <c r="AN148" s="1" t="s">
        <v>60</v>
      </c>
      <c r="AO148" s="1" t="s">
        <v>29</v>
      </c>
      <c r="AP148" s="1" t="str">
        <f t="shared" si="315"/>
        <v>f20</v>
      </c>
      <c r="AQ148" s="1" t="str">
        <f t="shared" si="316"/>
        <v>m12</v>
      </c>
      <c r="AR148" s="1" t="str">
        <f>VLOOKUP($J148,$J$3:$AD$99,21,FALSE)</f>
        <v>f27</v>
      </c>
      <c r="AS148" s="1" t="str">
        <f t="shared" si="368"/>
        <v>m17</v>
      </c>
      <c r="AT148" s="1" t="str">
        <f t="shared" si="369"/>
        <v>f31</v>
      </c>
      <c r="AU148" s="1" t="str">
        <f t="shared" si="370"/>
        <v>m19</v>
      </c>
      <c r="AW148" s="1" t="s">
        <v>29</v>
      </c>
      <c r="AX148" s="1" t="str">
        <f t="shared" si="320"/>
        <v>m12</v>
      </c>
      <c r="AY148" s="1" t="str">
        <f t="shared" si="371"/>
        <v>m17</v>
      </c>
      <c r="AZ148" s="1" t="str">
        <f t="shared" si="372"/>
        <v>m19</v>
      </c>
      <c r="BB148" s="1" t="str">
        <f t="shared" si="323"/>
        <v>f20</v>
      </c>
      <c r="BC148" s="1" t="str">
        <f t="shared" si="324"/>
        <v>m12</v>
      </c>
      <c r="BD148" s="1" t="str">
        <f t="shared" si="373"/>
        <v>f31</v>
      </c>
      <c r="BE148" s="1" t="str">
        <f t="shared" si="374"/>
        <v>m19</v>
      </c>
      <c r="BG148" s="1" t="str">
        <f t="shared" si="327"/>
        <v>m12</v>
      </c>
      <c r="BH148" s="1" t="str">
        <f t="shared" si="375"/>
        <v>m19</v>
      </c>
      <c r="BJ148" s="1" t="str">
        <f>VLOOKUP($J148,$J$3:$AD$99,21,FALSE)</f>
        <v>f27</v>
      </c>
      <c r="BL148" s="1" t="str">
        <f>VLOOKUP($J148,$J$3:$AD$99,21,FALSE)</f>
        <v>f27</v>
      </c>
      <c r="BM148" s="1" t="str">
        <f t="shared" si="376"/>
        <v>m17</v>
      </c>
      <c r="BO148" s="1" t="str">
        <f t="shared" si="376"/>
        <v>m17</v>
      </c>
      <c r="BQ148" s="1" t="str">
        <f>VLOOKUP($J148,$J$3:$AD$99,21,FALSE)</f>
        <v>f27</v>
      </c>
      <c r="BR148" s="1" t="str">
        <f t="shared" si="377"/>
        <v>m17</v>
      </c>
      <c r="BS148" s="1" t="str">
        <f t="shared" si="378"/>
        <v>f31</v>
      </c>
      <c r="BT148" s="1" t="str">
        <f t="shared" si="379"/>
        <v>m19</v>
      </c>
      <c r="BV148" s="1" t="str">
        <f t="shared" si="380"/>
        <v>m17</v>
      </c>
      <c r="BW148" s="1" t="str">
        <f t="shared" si="381"/>
        <v>m19</v>
      </c>
      <c r="BY148" s="1" t="str">
        <f t="shared" si="382"/>
        <v>f31</v>
      </c>
      <c r="BZ148" s="1" t="str">
        <f t="shared" si="383"/>
        <v>m19</v>
      </c>
      <c r="CB148" s="1" t="str">
        <f t="shared" si="383"/>
        <v>m19</v>
      </c>
    </row>
    <row r="149" spans="9:80" x14ac:dyDescent="0.2">
      <c r="I149" s="6"/>
      <c r="J149" s="1" t="s">
        <v>136</v>
      </c>
      <c r="K149" s="1" t="s">
        <v>61</v>
      </c>
      <c r="L149" s="1" t="s">
        <v>62</v>
      </c>
      <c r="N149" s="1" t="s">
        <v>62</v>
      </c>
      <c r="P149" s="1" t="s">
        <v>61</v>
      </c>
      <c r="Q149" s="1" t="s">
        <v>62</v>
      </c>
      <c r="R149" s="1" t="str">
        <f t="shared" si="310"/>
        <v>f21</v>
      </c>
      <c r="S149" s="1" t="str">
        <f t="shared" si="311"/>
        <v>f22</v>
      </c>
      <c r="U149" s="1" t="s">
        <v>62</v>
      </c>
      <c r="V149" s="1" t="str">
        <f t="shared" si="312"/>
        <v>f22</v>
      </c>
      <c r="X149" s="1" t="str">
        <f>VLOOKUP($J149, $J$3:$S$99, 9, FALSE)</f>
        <v>f21</v>
      </c>
      <c r="Y149" s="1" t="str">
        <f>VLOOKUP($J149, $J$3:$S$99, 10, FALSE)</f>
        <v>f22</v>
      </c>
      <c r="AA149" s="1" t="str">
        <f>VLOOKUP($J149, $J$3:$S$99, 10, FALSE)</f>
        <v>f22</v>
      </c>
      <c r="AC149" s="1" t="s">
        <v>61</v>
      </c>
      <c r="AD149" s="1" t="str">
        <f>VLOOKUP($J149,$J$3:$AD$99,21,FALSE)</f>
        <v>f28</v>
      </c>
      <c r="AF149" s="1" t="s">
        <v>61</v>
      </c>
      <c r="AG149" s="1" t="s">
        <v>62</v>
      </c>
      <c r="AH149" s="1" t="str">
        <f>VLOOKUP($J149,$J$3:$AD$99,21,FALSE)</f>
        <v>f28</v>
      </c>
      <c r="AI149" s="1" t="str">
        <f t="shared" si="366"/>
        <v>f29</v>
      </c>
      <c r="AK149" s="1" t="s">
        <v>62</v>
      </c>
      <c r="AL149" s="1" t="str">
        <f t="shared" si="367"/>
        <v>f29</v>
      </c>
      <c r="AN149" s="1" t="s">
        <v>61</v>
      </c>
      <c r="AO149" s="1" t="s">
        <v>62</v>
      </c>
      <c r="AP149" s="1" t="str">
        <f t="shared" si="315"/>
        <v>f21</v>
      </c>
      <c r="AQ149" s="1" t="str">
        <f t="shared" si="316"/>
        <v>f22</v>
      </c>
      <c r="AR149" s="1" t="str">
        <f>VLOOKUP($J149,$J$3:$AD$99,21,FALSE)</f>
        <v>f28</v>
      </c>
      <c r="AS149" s="1" t="str">
        <f t="shared" si="368"/>
        <v>f29</v>
      </c>
      <c r="AT149" s="1" t="str">
        <f t="shared" si="369"/>
        <v>f32</v>
      </c>
      <c r="AU149" s="1" t="str">
        <f t="shared" si="370"/>
        <v>f33</v>
      </c>
      <c r="AW149" s="1" t="s">
        <v>62</v>
      </c>
      <c r="AX149" s="1" t="str">
        <f t="shared" si="320"/>
        <v>f22</v>
      </c>
      <c r="AY149" s="1" t="str">
        <f t="shared" si="371"/>
        <v>f29</v>
      </c>
      <c r="AZ149" s="1" t="str">
        <f t="shared" si="372"/>
        <v>f33</v>
      </c>
      <c r="BB149" s="1" t="str">
        <f t="shared" si="323"/>
        <v>f21</v>
      </c>
      <c r="BC149" s="1" t="str">
        <f t="shared" si="324"/>
        <v>f22</v>
      </c>
      <c r="BD149" s="1" t="str">
        <f t="shared" si="373"/>
        <v>f32</v>
      </c>
      <c r="BE149" s="1" t="str">
        <f t="shared" si="374"/>
        <v>f33</v>
      </c>
      <c r="BG149" s="1" t="str">
        <f t="shared" si="327"/>
        <v>f22</v>
      </c>
      <c r="BH149" s="1" t="str">
        <f t="shared" si="375"/>
        <v>f33</v>
      </c>
      <c r="BJ149" s="1" t="str">
        <f>VLOOKUP($J149,$J$3:$AD$99,21,FALSE)</f>
        <v>f28</v>
      </c>
      <c r="BL149" s="1" t="str">
        <f>VLOOKUP($J149,$J$3:$AD$99,21,FALSE)</f>
        <v>f28</v>
      </c>
      <c r="BM149" s="1" t="str">
        <f t="shared" si="376"/>
        <v>f29</v>
      </c>
      <c r="BO149" s="1" t="str">
        <f t="shared" si="376"/>
        <v>f29</v>
      </c>
      <c r="BQ149" s="1" t="str">
        <f>VLOOKUP($J149,$J$3:$AD$99,21,FALSE)</f>
        <v>f28</v>
      </c>
      <c r="BR149" s="1" t="str">
        <f t="shared" si="377"/>
        <v>f29</v>
      </c>
      <c r="BS149" s="1" t="str">
        <f t="shared" si="378"/>
        <v>f32</v>
      </c>
      <c r="BT149" s="1" t="str">
        <f t="shared" si="379"/>
        <v>f33</v>
      </c>
      <c r="BV149" s="1" t="str">
        <f t="shared" si="380"/>
        <v>f29</v>
      </c>
      <c r="BW149" s="1" t="str">
        <f t="shared" si="381"/>
        <v>f33</v>
      </c>
      <c r="BY149" s="1" t="str">
        <f t="shared" si="382"/>
        <v>f32</v>
      </c>
      <c r="BZ149" s="1" t="str">
        <f t="shared" si="383"/>
        <v>f33</v>
      </c>
      <c r="CB149" s="1" t="str">
        <f t="shared" si="383"/>
        <v>f33</v>
      </c>
    </row>
    <row r="150" spans="9:80" x14ac:dyDescent="0.2">
      <c r="U150" s="1"/>
      <c r="V150" s="1"/>
      <c r="X150" s="1"/>
      <c r="Y150" s="1"/>
      <c r="AA150" s="1"/>
      <c r="AC150" s="1"/>
      <c r="AF150" s="1"/>
      <c r="AG150" s="1"/>
      <c r="AK150" s="1"/>
      <c r="AN150" s="1"/>
      <c r="AO150" s="1"/>
      <c r="AP150" s="1"/>
      <c r="AQ150" s="1"/>
      <c r="AW150" s="1"/>
      <c r="AX150" s="1"/>
      <c r="BB150" s="1"/>
      <c r="BC150" s="1"/>
      <c r="BG150" s="1"/>
    </row>
    <row r="151" spans="9:80" x14ac:dyDescent="0.2">
      <c r="I151" s="6" t="s">
        <v>73</v>
      </c>
      <c r="J151" s="1" t="s">
        <v>131</v>
      </c>
      <c r="K151" s="1" t="s">
        <v>41</v>
      </c>
      <c r="L151" s="1" t="s">
        <v>42</v>
      </c>
      <c r="N151" s="1" t="s">
        <v>42</v>
      </c>
      <c r="P151" s="1" t="s">
        <v>41</v>
      </c>
      <c r="Q151" s="1" t="s">
        <v>42</v>
      </c>
      <c r="R151" s="1" t="str">
        <f t="shared" si="310"/>
        <v>f16</v>
      </c>
      <c r="S151" s="1" t="str">
        <f t="shared" si="311"/>
        <v>m10</v>
      </c>
      <c r="U151" s="1" t="s">
        <v>42</v>
      </c>
      <c r="V151" s="1" t="str">
        <f t="shared" si="312"/>
        <v>m10</v>
      </c>
      <c r="X151" s="1" t="str">
        <f t="shared" ref="X151:X158" si="384">VLOOKUP($J151, $J$3:$S$99, 9, FALSE)</f>
        <v>f16</v>
      </c>
      <c r="Y151" s="1" t="str">
        <f t="shared" ref="Y151:Y158" si="385">VLOOKUP($J151, $J$3:$S$99, 10, FALSE)</f>
        <v>m10</v>
      </c>
      <c r="AA151" s="1" t="str">
        <f t="shared" ref="AA151:AA158" si="386">VLOOKUP($J151, $J$3:$S$99, 10, FALSE)</f>
        <v>m10</v>
      </c>
      <c r="AC151" s="1" t="s">
        <v>41</v>
      </c>
      <c r="AD151" s="1" t="str">
        <f t="shared" ref="AD151:AD176" si="387">VLOOKUP($J151,$J$3:$AD$99,21,FALSE)</f>
        <v>m14</v>
      </c>
      <c r="AF151" s="1" t="s">
        <v>41</v>
      </c>
      <c r="AG151" s="1" t="s">
        <v>42</v>
      </c>
      <c r="AH151" s="1" t="str">
        <f t="shared" ref="AH151:AH176" si="388">VLOOKUP($J151,$J$3:$AD$99,21,FALSE)</f>
        <v>m14</v>
      </c>
      <c r="AI151" s="1" t="str">
        <f t="shared" si="366"/>
        <v>m15</v>
      </c>
      <c r="AK151" s="1" t="s">
        <v>42</v>
      </c>
      <c r="AL151" s="1" t="str">
        <f t="shared" si="367"/>
        <v>m15</v>
      </c>
      <c r="AN151" s="1" t="s">
        <v>41</v>
      </c>
      <c r="AO151" s="1" t="s">
        <v>42</v>
      </c>
      <c r="AP151" s="1" t="str">
        <f t="shared" si="315"/>
        <v>f16</v>
      </c>
      <c r="AQ151" s="1" t="str">
        <f t="shared" si="316"/>
        <v>m10</v>
      </c>
      <c r="AR151" s="1" t="str">
        <f t="shared" ref="AR151:AR176" si="389">VLOOKUP($J151,$J$3:$AD$99,21,FALSE)</f>
        <v>m14</v>
      </c>
      <c r="AS151" s="1" t="str">
        <f t="shared" si="368"/>
        <v>m15</v>
      </c>
      <c r="AT151" s="1" t="str">
        <f t="shared" ref="AT151:AT176" si="390">VLOOKUP($J151,$J$3:$AT$99,37,FALSE)</f>
        <v>f27</v>
      </c>
      <c r="AU151" s="1" t="str">
        <f t="shared" ref="AU151:AU158" si="391">VLOOKUP($J151,$J$3:$AU$100,38,FALSE)</f>
        <v>m17</v>
      </c>
      <c r="AW151" s="1" t="s">
        <v>42</v>
      </c>
      <c r="AX151" s="1" t="str">
        <f t="shared" si="320"/>
        <v>m10</v>
      </c>
      <c r="AY151" s="1" t="str">
        <f t="shared" si="371"/>
        <v>m15</v>
      </c>
      <c r="AZ151" s="1" t="str">
        <f t="shared" ref="AZ151:AZ158" si="392">VLOOKUP($J151,$J$3:$AU$100,38,FALSE)</f>
        <v>m17</v>
      </c>
      <c r="BB151" s="1" t="str">
        <f t="shared" si="323"/>
        <v>f16</v>
      </c>
      <c r="BC151" s="1" t="str">
        <f t="shared" si="324"/>
        <v>m10</v>
      </c>
      <c r="BD151" s="1" t="str">
        <f t="shared" ref="BD151:BD176" si="393">VLOOKUP($J151,$J$3:$AT$99,37,FALSE)</f>
        <v>f27</v>
      </c>
      <c r="BE151" s="1" t="str">
        <f t="shared" ref="BE151:BE158" si="394">VLOOKUP($J151,$J$3:$AU$100,38,FALSE)</f>
        <v>m17</v>
      </c>
      <c r="BG151" s="1" t="str">
        <f t="shared" si="327"/>
        <v>m10</v>
      </c>
      <c r="BH151" s="1" t="str">
        <f t="shared" ref="BH151:BH158" si="395">VLOOKUP($J151,$J$3:$AU$100,38,FALSE)</f>
        <v>m17</v>
      </c>
      <c r="BJ151" s="1" t="str">
        <f t="shared" ref="BJ151:BL176" si="396">VLOOKUP($J151,$J$3:$AD$99,21,FALSE)</f>
        <v>m14</v>
      </c>
      <c r="BL151" s="1" t="str">
        <f t="shared" si="396"/>
        <v>m14</v>
      </c>
      <c r="BM151" s="1" t="str">
        <f t="shared" si="376"/>
        <v>m15</v>
      </c>
      <c r="BO151" s="1" t="str">
        <f t="shared" si="376"/>
        <v>m15</v>
      </c>
      <c r="BQ151" s="1" t="str">
        <f t="shared" ref="BQ151:BQ176" si="397">VLOOKUP($J151,$J$3:$AD$99,21,FALSE)</f>
        <v>m14</v>
      </c>
      <c r="BR151" s="1" t="str">
        <f t="shared" si="377"/>
        <v>m15</v>
      </c>
      <c r="BS151" s="1" t="str">
        <f t="shared" ref="BS151:BS176" si="398">VLOOKUP($J151,$J$3:$AT$99,37,FALSE)</f>
        <v>f27</v>
      </c>
      <c r="BT151" s="1" t="str">
        <f t="shared" ref="BT151:BT158" si="399">VLOOKUP($J151,$J$3:$AU$100,38,FALSE)</f>
        <v>m17</v>
      </c>
      <c r="BV151" s="1" t="str">
        <f t="shared" si="380"/>
        <v>m15</v>
      </c>
      <c r="BW151" s="1" t="str">
        <f t="shared" ref="BW151:BW158" si="400">VLOOKUP($J151,$J$3:$AU$100,38,FALSE)</f>
        <v>m17</v>
      </c>
      <c r="BY151" s="1" t="str">
        <f t="shared" ref="BY151:BY176" si="401">VLOOKUP($J151,$J$3:$AT$99,37,FALSE)</f>
        <v>f27</v>
      </c>
      <c r="BZ151" s="1" t="str">
        <f t="shared" ref="BZ151:CB158" si="402">VLOOKUP($J151,$J$3:$AU$100,38,FALSE)</f>
        <v>m17</v>
      </c>
      <c r="CB151" s="1" t="str">
        <f t="shared" si="402"/>
        <v>m17</v>
      </c>
    </row>
    <row r="152" spans="9:80" x14ac:dyDescent="0.2">
      <c r="I152" s="6"/>
      <c r="J152" s="1" t="s">
        <v>132</v>
      </c>
      <c r="K152" s="1" t="s">
        <v>57</v>
      </c>
      <c r="L152" s="1" t="s">
        <v>58</v>
      </c>
      <c r="N152" s="1" t="s">
        <v>58</v>
      </c>
      <c r="P152" s="1" t="s">
        <v>57</v>
      </c>
      <c r="Q152" s="1" t="s">
        <v>58</v>
      </c>
      <c r="R152" s="1" t="str">
        <f t="shared" si="310"/>
        <v>f17</v>
      </c>
      <c r="S152" s="1" t="str">
        <f t="shared" si="311"/>
        <v>f18</v>
      </c>
      <c r="U152" s="1" t="s">
        <v>58</v>
      </c>
      <c r="V152" s="1" t="str">
        <f t="shared" si="312"/>
        <v>f18</v>
      </c>
      <c r="X152" s="1" t="str">
        <f t="shared" si="384"/>
        <v>f17</v>
      </c>
      <c r="Y152" s="1" t="str">
        <f t="shared" si="385"/>
        <v>f18</v>
      </c>
      <c r="AA152" s="1" t="str">
        <f t="shared" si="386"/>
        <v>f18</v>
      </c>
      <c r="AC152" s="1" t="s">
        <v>57</v>
      </c>
      <c r="AD152" s="1" t="str">
        <f t="shared" si="387"/>
        <v>f24</v>
      </c>
      <c r="AF152" s="1" t="s">
        <v>57</v>
      </c>
      <c r="AG152" s="1" t="s">
        <v>58</v>
      </c>
      <c r="AH152" s="1" t="str">
        <f t="shared" si="388"/>
        <v>f24</v>
      </c>
      <c r="AI152" s="1" t="str">
        <f t="shared" si="366"/>
        <v>f25</v>
      </c>
      <c r="AK152" s="1" t="s">
        <v>58</v>
      </c>
      <c r="AL152" s="1" t="str">
        <f t="shared" si="367"/>
        <v>f25</v>
      </c>
      <c r="AN152" s="1" t="s">
        <v>57</v>
      </c>
      <c r="AO152" s="1" t="s">
        <v>58</v>
      </c>
      <c r="AP152" s="1" t="str">
        <f t="shared" si="315"/>
        <v>f17</v>
      </c>
      <c r="AQ152" s="1" t="str">
        <f t="shared" si="316"/>
        <v>f18</v>
      </c>
      <c r="AR152" s="1" t="str">
        <f t="shared" si="389"/>
        <v>f24</v>
      </c>
      <c r="AS152" s="1" t="str">
        <f t="shared" si="368"/>
        <v>f25</v>
      </c>
      <c r="AT152" s="1" t="str">
        <f t="shared" si="390"/>
        <v>f28</v>
      </c>
      <c r="AU152" s="1" t="str">
        <f t="shared" si="391"/>
        <v>f29</v>
      </c>
      <c r="AW152" s="1" t="s">
        <v>58</v>
      </c>
      <c r="AX152" s="1" t="str">
        <f t="shared" si="320"/>
        <v>f18</v>
      </c>
      <c r="AY152" s="1" t="str">
        <f t="shared" si="371"/>
        <v>f25</v>
      </c>
      <c r="AZ152" s="1" t="str">
        <f t="shared" si="392"/>
        <v>f29</v>
      </c>
      <c r="BB152" s="1" t="str">
        <f t="shared" si="323"/>
        <v>f17</v>
      </c>
      <c r="BC152" s="1" t="str">
        <f t="shared" si="324"/>
        <v>f18</v>
      </c>
      <c r="BD152" s="1" t="str">
        <f t="shared" si="393"/>
        <v>f28</v>
      </c>
      <c r="BE152" s="1" t="str">
        <f t="shared" si="394"/>
        <v>f29</v>
      </c>
      <c r="BG152" s="1" t="str">
        <f t="shared" si="327"/>
        <v>f18</v>
      </c>
      <c r="BH152" s="1" t="str">
        <f t="shared" si="395"/>
        <v>f29</v>
      </c>
      <c r="BJ152" s="1" t="str">
        <f t="shared" si="396"/>
        <v>f24</v>
      </c>
      <c r="BL152" s="1" t="str">
        <f t="shared" si="396"/>
        <v>f24</v>
      </c>
      <c r="BM152" s="1" t="str">
        <f t="shared" si="376"/>
        <v>f25</v>
      </c>
      <c r="BO152" s="1" t="str">
        <f t="shared" si="376"/>
        <v>f25</v>
      </c>
      <c r="BQ152" s="1" t="str">
        <f t="shared" si="397"/>
        <v>f24</v>
      </c>
      <c r="BR152" s="1" t="str">
        <f t="shared" si="377"/>
        <v>f25</v>
      </c>
      <c r="BS152" s="1" t="str">
        <f t="shared" si="398"/>
        <v>f28</v>
      </c>
      <c r="BT152" s="1" t="str">
        <f t="shared" si="399"/>
        <v>f29</v>
      </c>
      <c r="BV152" s="1" t="str">
        <f t="shared" si="380"/>
        <v>f25</v>
      </c>
      <c r="BW152" s="1" t="str">
        <f t="shared" si="400"/>
        <v>f29</v>
      </c>
      <c r="BY152" s="1" t="str">
        <f t="shared" si="401"/>
        <v>f28</v>
      </c>
      <c r="BZ152" s="1" t="str">
        <f t="shared" si="402"/>
        <v>f29</v>
      </c>
      <c r="CB152" s="1" t="str">
        <f t="shared" si="402"/>
        <v>f29</v>
      </c>
    </row>
    <row r="153" spans="9:80" x14ac:dyDescent="0.2">
      <c r="I153" s="6"/>
      <c r="J153" s="1" t="s">
        <v>133</v>
      </c>
      <c r="K153" s="1" t="s">
        <v>42</v>
      </c>
      <c r="L153" s="3" t="s">
        <v>43</v>
      </c>
      <c r="N153" s="3" t="s">
        <v>43</v>
      </c>
      <c r="P153" s="1" t="s">
        <v>42</v>
      </c>
      <c r="Q153" s="3" t="s">
        <v>43</v>
      </c>
      <c r="R153" s="1" t="str">
        <f t="shared" si="310"/>
        <v>m10</v>
      </c>
      <c r="S153" s="1" t="str">
        <f t="shared" si="311"/>
        <v>m11</v>
      </c>
      <c r="U153" s="3" t="s">
        <v>43</v>
      </c>
      <c r="V153" s="1" t="str">
        <f t="shared" si="312"/>
        <v>m11</v>
      </c>
      <c r="X153" s="1" t="str">
        <f t="shared" si="384"/>
        <v>m10</v>
      </c>
      <c r="Y153" s="1" t="str">
        <f t="shared" si="385"/>
        <v>m11</v>
      </c>
      <c r="AA153" s="1" t="str">
        <f t="shared" si="386"/>
        <v>m11</v>
      </c>
      <c r="AC153" s="1" t="s">
        <v>42</v>
      </c>
      <c r="AD153" s="1" t="str">
        <f t="shared" si="387"/>
        <v>m15</v>
      </c>
      <c r="AF153" s="1" t="s">
        <v>42</v>
      </c>
      <c r="AG153" s="3" t="s">
        <v>43</v>
      </c>
      <c r="AH153" s="1" t="str">
        <f t="shared" si="388"/>
        <v>m15</v>
      </c>
      <c r="AI153" s="1" t="str">
        <f t="shared" si="366"/>
        <v>m16</v>
      </c>
      <c r="AK153" s="3" t="s">
        <v>43</v>
      </c>
      <c r="AL153" s="1" t="str">
        <f t="shared" si="367"/>
        <v>m16</v>
      </c>
      <c r="AN153" s="1" t="s">
        <v>42</v>
      </c>
      <c r="AO153" s="3" t="s">
        <v>43</v>
      </c>
      <c r="AP153" s="1" t="str">
        <f t="shared" si="315"/>
        <v>m10</v>
      </c>
      <c r="AQ153" s="1" t="str">
        <f t="shared" si="316"/>
        <v>m11</v>
      </c>
      <c r="AR153" s="1" t="str">
        <f t="shared" si="389"/>
        <v>m15</v>
      </c>
      <c r="AS153" s="1" t="str">
        <f t="shared" si="368"/>
        <v>m16</v>
      </c>
      <c r="AT153" s="1" t="str">
        <f t="shared" si="390"/>
        <v>m17</v>
      </c>
      <c r="AU153" s="1" t="str">
        <f t="shared" si="391"/>
        <v>m18</v>
      </c>
      <c r="AW153" s="3" t="s">
        <v>43</v>
      </c>
      <c r="AX153" s="1" t="str">
        <f t="shared" si="320"/>
        <v>m11</v>
      </c>
      <c r="AY153" s="1" t="str">
        <f t="shared" si="371"/>
        <v>m16</v>
      </c>
      <c r="AZ153" s="1" t="str">
        <f t="shared" si="392"/>
        <v>m18</v>
      </c>
      <c r="BB153" s="1" t="str">
        <f t="shared" si="323"/>
        <v>m10</v>
      </c>
      <c r="BC153" s="1" t="str">
        <f t="shared" si="324"/>
        <v>m11</v>
      </c>
      <c r="BD153" s="1" t="str">
        <f t="shared" si="393"/>
        <v>m17</v>
      </c>
      <c r="BE153" s="1" t="str">
        <f t="shared" si="394"/>
        <v>m18</v>
      </c>
      <c r="BG153" s="1" t="str">
        <f t="shared" si="327"/>
        <v>m11</v>
      </c>
      <c r="BH153" s="1" t="str">
        <f t="shared" si="395"/>
        <v>m18</v>
      </c>
      <c r="BJ153" s="1" t="str">
        <f t="shared" si="396"/>
        <v>m15</v>
      </c>
      <c r="BL153" s="1" t="str">
        <f t="shared" si="396"/>
        <v>m15</v>
      </c>
      <c r="BM153" s="1" t="str">
        <f t="shared" si="376"/>
        <v>m16</v>
      </c>
      <c r="BO153" s="1" t="str">
        <f t="shared" si="376"/>
        <v>m16</v>
      </c>
      <c r="BQ153" s="1" t="str">
        <f t="shared" si="397"/>
        <v>m15</v>
      </c>
      <c r="BR153" s="1" t="str">
        <f t="shared" si="377"/>
        <v>m16</v>
      </c>
      <c r="BS153" s="1" t="str">
        <f t="shared" si="398"/>
        <v>m17</v>
      </c>
      <c r="BT153" s="1" t="str">
        <f t="shared" si="399"/>
        <v>m18</v>
      </c>
      <c r="BV153" s="1" t="str">
        <f t="shared" si="380"/>
        <v>m16</v>
      </c>
      <c r="BW153" s="1" t="str">
        <f t="shared" si="400"/>
        <v>m18</v>
      </c>
      <c r="BY153" s="1" t="str">
        <f t="shared" si="401"/>
        <v>m17</v>
      </c>
      <c r="BZ153" s="1" t="str">
        <f t="shared" si="402"/>
        <v>m18</v>
      </c>
      <c r="CB153" s="1" t="str">
        <f t="shared" si="402"/>
        <v>m18</v>
      </c>
    </row>
    <row r="154" spans="9:80" x14ac:dyDescent="0.2">
      <c r="I154" s="6"/>
      <c r="J154" s="1" t="s">
        <v>134</v>
      </c>
      <c r="K154" s="3" t="s">
        <v>58</v>
      </c>
      <c r="L154" s="1" t="s">
        <v>59</v>
      </c>
      <c r="N154" s="1" t="s">
        <v>59</v>
      </c>
      <c r="P154" s="3" t="s">
        <v>58</v>
      </c>
      <c r="Q154" s="1" t="s">
        <v>59</v>
      </c>
      <c r="R154" s="1" t="str">
        <f t="shared" si="310"/>
        <v>f18</v>
      </c>
      <c r="S154" s="1" t="str">
        <f t="shared" si="311"/>
        <v>f19</v>
      </c>
      <c r="U154" s="1" t="s">
        <v>59</v>
      </c>
      <c r="V154" s="1" t="str">
        <f t="shared" si="312"/>
        <v>f19</v>
      </c>
      <c r="X154" s="1" t="str">
        <f t="shared" si="384"/>
        <v>f18</v>
      </c>
      <c r="Y154" s="1" t="str">
        <f t="shared" si="385"/>
        <v>f19</v>
      </c>
      <c r="AA154" s="1" t="str">
        <f t="shared" si="386"/>
        <v>f19</v>
      </c>
      <c r="AC154" s="3" t="s">
        <v>58</v>
      </c>
      <c r="AD154" s="1" t="str">
        <f t="shared" si="387"/>
        <v>f25</v>
      </c>
      <c r="AF154" s="3" t="s">
        <v>58</v>
      </c>
      <c r="AG154" s="1" t="s">
        <v>59</v>
      </c>
      <c r="AH154" s="1" t="str">
        <f t="shared" si="388"/>
        <v>f25</v>
      </c>
      <c r="AI154" s="1" t="str">
        <f t="shared" si="366"/>
        <v>f26</v>
      </c>
      <c r="AK154" s="1" t="s">
        <v>59</v>
      </c>
      <c r="AL154" s="1" t="str">
        <f t="shared" si="367"/>
        <v>f26</v>
      </c>
      <c r="AN154" s="3" t="s">
        <v>58</v>
      </c>
      <c r="AO154" s="1" t="s">
        <v>59</v>
      </c>
      <c r="AP154" s="1" t="str">
        <f t="shared" si="315"/>
        <v>f18</v>
      </c>
      <c r="AQ154" s="1" t="str">
        <f t="shared" si="316"/>
        <v>f19</v>
      </c>
      <c r="AR154" s="1" t="str">
        <f t="shared" si="389"/>
        <v>f25</v>
      </c>
      <c r="AS154" s="1" t="str">
        <f t="shared" si="368"/>
        <v>f26</v>
      </c>
      <c r="AT154" s="1" t="str">
        <f t="shared" si="390"/>
        <v>f29</v>
      </c>
      <c r="AU154" s="1" t="str">
        <f t="shared" si="391"/>
        <v>f30</v>
      </c>
      <c r="AW154" s="1" t="s">
        <v>59</v>
      </c>
      <c r="AX154" s="1" t="str">
        <f t="shared" si="320"/>
        <v>f19</v>
      </c>
      <c r="AY154" s="1" t="str">
        <f t="shared" si="371"/>
        <v>f26</v>
      </c>
      <c r="AZ154" s="1" t="str">
        <f t="shared" si="392"/>
        <v>f30</v>
      </c>
      <c r="BB154" s="1" t="str">
        <f t="shared" si="323"/>
        <v>f18</v>
      </c>
      <c r="BC154" s="1" t="str">
        <f t="shared" si="324"/>
        <v>f19</v>
      </c>
      <c r="BD154" s="1" t="str">
        <f t="shared" si="393"/>
        <v>f29</v>
      </c>
      <c r="BE154" s="1" t="str">
        <f t="shared" si="394"/>
        <v>f30</v>
      </c>
      <c r="BG154" s="1" t="str">
        <f t="shared" si="327"/>
        <v>f19</v>
      </c>
      <c r="BH154" s="1" t="str">
        <f t="shared" si="395"/>
        <v>f30</v>
      </c>
      <c r="BJ154" s="1" t="str">
        <f t="shared" si="396"/>
        <v>f25</v>
      </c>
      <c r="BL154" s="1" t="str">
        <f t="shared" si="396"/>
        <v>f25</v>
      </c>
      <c r="BM154" s="1" t="str">
        <f t="shared" si="376"/>
        <v>f26</v>
      </c>
      <c r="BO154" s="1" t="str">
        <f t="shared" si="376"/>
        <v>f26</v>
      </c>
      <c r="BQ154" s="1" t="str">
        <f t="shared" si="397"/>
        <v>f25</v>
      </c>
      <c r="BR154" s="1" t="str">
        <f t="shared" si="377"/>
        <v>f26</v>
      </c>
      <c r="BS154" s="1" t="str">
        <f t="shared" si="398"/>
        <v>f29</v>
      </c>
      <c r="BT154" s="1" t="str">
        <f t="shared" si="399"/>
        <v>f30</v>
      </c>
      <c r="BV154" s="1" t="str">
        <f t="shared" si="380"/>
        <v>f26</v>
      </c>
      <c r="BW154" s="1" t="str">
        <f t="shared" si="400"/>
        <v>f30</v>
      </c>
      <c r="BY154" s="1" t="str">
        <f t="shared" si="401"/>
        <v>f29</v>
      </c>
      <c r="BZ154" s="1" t="str">
        <f t="shared" si="402"/>
        <v>f30</v>
      </c>
      <c r="CB154" s="1" t="str">
        <f t="shared" si="402"/>
        <v>f30</v>
      </c>
    </row>
    <row r="155" spans="9:80" x14ac:dyDescent="0.2">
      <c r="I155" s="6"/>
      <c r="J155" s="1" t="s">
        <v>135</v>
      </c>
      <c r="K155" s="1" t="s">
        <v>60</v>
      </c>
      <c r="L155" s="1" t="s">
        <v>29</v>
      </c>
      <c r="N155" s="1" t="s">
        <v>29</v>
      </c>
      <c r="P155" s="1" t="s">
        <v>60</v>
      </c>
      <c r="Q155" s="1" t="s">
        <v>29</v>
      </c>
      <c r="R155" s="1" t="str">
        <f t="shared" si="310"/>
        <v>f20</v>
      </c>
      <c r="S155" s="1" t="str">
        <f t="shared" si="311"/>
        <v>m12</v>
      </c>
      <c r="U155" s="1" t="s">
        <v>29</v>
      </c>
      <c r="V155" s="1" t="str">
        <f t="shared" si="312"/>
        <v>m12</v>
      </c>
      <c r="X155" s="1" t="str">
        <f t="shared" si="384"/>
        <v>f20</v>
      </c>
      <c r="Y155" s="1" t="str">
        <f t="shared" si="385"/>
        <v>m12</v>
      </c>
      <c r="AA155" s="1" t="str">
        <f t="shared" si="386"/>
        <v>m12</v>
      </c>
      <c r="AC155" s="1" t="s">
        <v>60</v>
      </c>
      <c r="AD155" s="1" t="str">
        <f t="shared" si="387"/>
        <v>f27</v>
      </c>
      <c r="AF155" s="1" t="s">
        <v>60</v>
      </c>
      <c r="AG155" s="1" t="s">
        <v>29</v>
      </c>
      <c r="AH155" s="1" t="str">
        <f t="shared" si="388"/>
        <v>f27</v>
      </c>
      <c r="AI155" s="1" t="str">
        <f t="shared" si="366"/>
        <v>m17</v>
      </c>
      <c r="AK155" s="1" t="s">
        <v>29</v>
      </c>
      <c r="AL155" s="1" t="str">
        <f t="shared" si="367"/>
        <v>m17</v>
      </c>
      <c r="AN155" s="1" t="s">
        <v>60</v>
      </c>
      <c r="AO155" s="1" t="s">
        <v>29</v>
      </c>
      <c r="AP155" s="1" t="str">
        <f t="shared" si="315"/>
        <v>f20</v>
      </c>
      <c r="AQ155" s="1" t="str">
        <f t="shared" si="316"/>
        <v>m12</v>
      </c>
      <c r="AR155" s="1" t="str">
        <f t="shared" si="389"/>
        <v>f27</v>
      </c>
      <c r="AS155" s="1" t="str">
        <f t="shared" si="368"/>
        <v>m17</v>
      </c>
      <c r="AT155" s="1" t="str">
        <f t="shared" si="390"/>
        <v>f31</v>
      </c>
      <c r="AU155" s="1" t="str">
        <f t="shared" si="391"/>
        <v>m19</v>
      </c>
      <c r="AW155" s="1" t="s">
        <v>29</v>
      </c>
      <c r="AX155" s="1" t="str">
        <f t="shared" si="320"/>
        <v>m12</v>
      </c>
      <c r="AY155" s="1" t="str">
        <f t="shared" si="371"/>
        <v>m17</v>
      </c>
      <c r="AZ155" s="1" t="str">
        <f t="shared" si="392"/>
        <v>m19</v>
      </c>
      <c r="BB155" s="1" t="str">
        <f t="shared" si="323"/>
        <v>f20</v>
      </c>
      <c r="BC155" s="1" t="str">
        <f t="shared" si="324"/>
        <v>m12</v>
      </c>
      <c r="BD155" s="1" t="str">
        <f t="shared" si="393"/>
        <v>f31</v>
      </c>
      <c r="BE155" s="1" t="str">
        <f t="shared" si="394"/>
        <v>m19</v>
      </c>
      <c r="BG155" s="1" t="str">
        <f t="shared" si="327"/>
        <v>m12</v>
      </c>
      <c r="BH155" s="1" t="str">
        <f t="shared" si="395"/>
        <v>m19</v>
      </c>
      <c r="BJ155" s="1" t="str">
        <f t="shared" si="396"/>
        <v>f27</v>
      </c>
      <c r="BL155" s="1" t="str">
        <f t="shared" si="396"/>
        <v>f27</v>
      </c>
      <c r="BM155" s="1" t="str">
        <f t="shared" si="376"/>
        <v>m17</v>
      </c>
      <c r="BO155" s="1" t="str">
        <f t="shared" si="376"/>
        <v>m17</v>
      </c>
      <c r="BQ155" s="1" t="str">
        <f t="shared" si="397"/>
        <v>f27</v>
      </c>
      <c r="BR155" s="1" t="str">
        <f t="shared" si="377"/>
        <v>m17</v>
      </c>
      <c r="BS155" s="1" t="str">
        <f t="shared" si="398"/>
        <v>f31</v>
      </c>
      <c r="BT155" s="1" t="str">
        <f t="shared" si="399"/>
        <v>m19</v>
      </c>
      <c r="BV155" s="1" t="str">
        <f t="shared" si="380"/>
        <v>m17</v>
      </c>
      <c r="BW155" s="1" t="str">
        <f t="shared" si="400"/>
        <v>m19</v>
      </c>
      <c r="BY155" s="1" t="str">
        <f t="shared" si="401"/>
        <v>f31</v>
      </c>
      <c r="BZ155" s="1" t="str">
        <f t="shared" si="402"/>
        <v>m19</v>
      </c>
      <c r="CB155" s="1" t="str">
        <f t="shared" si="402"/>
        <v>m19</v>
      </c>
    </row>
    <row r="156" spans="9:80" x14ac:dyDescent="0.2">
      <c r="I156" s="6"/>
      <c r="J156" s="1" t="s">
        <v>136</v>
      </c>
      <c r="K156" s="1" t="s">
        <v>61</v>
      </c>
      <c r="L156" s="1" t="s">
        <v>62</v>
      </c>
      <c r="N156" s="1" t="s">
        <v>62</v>
      </c>
      <c r="P156" s="1" t="s">
        <v>61</v>
      </c>
      <c r="Q156" s="1" t="s">
        <v>62</v>
      </c>
      <c r="R156" s="1" t="str">
        <f t="shared" si="310"/>
        <v>f21</v>
      </c>
      <c r="S156" s="1" t="str">
        <f t="shared" si="311"/>
        <v>f22</v>
      </c>
      <c r="U156" s="1" t="s">
        <v>62</v>
      </c>
      <c r="V156" s="1" t="str">
        <f t="shared" si="312"/>
        <v>f22</v>
      </c>
      <c r="X156" s="1" t="str">
        <f t="shared" si="384"/>
        <v>f21</v>
      </c>
      <c r="Y156" s="1" t="str">
        <f t="shared" si="385"/>
        <v>f22</v>
      </c>
      <c r="AA156" s="1" t="str">
        <f t="shared" si="386"/>
        <v>f22</v>
      </c>
      <c r="AC156" s="1" t="s">
        <v>61</v>
      </c>
      <c r="AD156" s="1" t="str">
        <f t="shared" si="387"/>
        <v>f28</v>
      </c>
      <c r="AF156" s="1" t="s">
        <v>61</v>
      </c>
      <c r="AG156" s="1" t="s">
        <v>62</v>
      </c>
      <c r="AH156" s="1" t="str">
        <f t="shared" si="388"/>
        <v>f28</v>
      </c>
      <c r="AI156" s="1" t="str">
        <f t="shared" si="366"/>
        <v>f29</v>
      </c>
      <c r="AK156" s="1" t="s">
        <v>62</v>
      </c>
      <c r="AL156" s="1" t="str">
        <f t="shared" si="367"/>
        <v>f29</v>
      </c>
      <c r="AN156" s="1" t="s">
        <v>61</v>
      </c>
      <c r="AO156" s="1" t="s">
        <v>62</v>
      </c>
      <c r="AP156" s="1" t="str">
        <f t="shared" si="315"/>
        <v>f21</v>
      </c>
      <c r="AQ156" s="1" t="str">
        <f t="shared" si="316"/>
        <v>f22</v>
      </c>
      <c r="AR156" s="1" t="str">
        <f t="shared" si="389"/>
        <v>f28</v>
      </c>
      <c r="AS156" s="1" t="str">
        <f t="shared" si="368"/>
        <v>f29</v>
      </c>
      <c r="AT156" s="1" t="str">
        <f t="shared" si="390"/>
        <v>f32</v>
      </c>
      <c r="AU156" s="1" t="str">
        <f t="shared" si="391"/>
        <v>f33</v>
      </c>
      <c r="AW156" s="1" t="s">
        <v>62</v>
      </c>
      <c r="AX156" s="1" t="str">
        <f t="shared" si="320"/>
        <v>f22</v>
      </c>
      <c r="AY156" s="1" t="str">
        <f t="shared" si="371"/>
        <v>f29</v>
      </c>
      <c r="AZ156" s="1" t="str">
        <f t="shared" si="392"/>
        <v>f33</v>
      </c>
      <c r="BB156" s="1" t="str">
        <f t="shared" si="323"/>
        <v>f21</v>
      </c>
      <c r="BC156" s="1" t="str">
        <f t="shared" si="324"/>
        <v>f22</v>
      </c>
      <c r="BD156" s="1" t="str">
        <f t="shared" si="393"/>
        <v>f32</v>
      </c>
      <c r="BE156" s="1" t="str">
        <f t="shared" si="394"/>
        <v>f33</v>
      </c>
      <c r="BG156" s="1" t="str">
        <f t="shared" si="327"/>
        <v>f22</v>
      </c>
      <c r="BH156" s="1" t="str">
        <f t="shared" si="395"/>
        <v>f33</v>
      </c>
      <c r="BJ156" s="1" t="str">
        <f t="shared" si="396"/>
        <v>f28</v>
      </c>
      <c r="BL156" s="1" t="str">
        <f t="shared" si="396"/>
        <v>f28</v>
      </c>
      <c r="BM156" s="1" t="str">
        <f t="shared" si="376"/>
        <v>f29</v>
      </c>
      <c r="BO156" s="1" t="str">
        <f t="shared" si="376"/>
        <v>f29</v>
      </c>
      <c r="BQ156" s="1" t="str">
        <f t="shared" si="397"/>
        <v>f28</v>
      </c>
      <c r="BR156" s="1" t="str">
        <f t="shared" si="377"/>
        <v>f29</v>
      </c>
      <c r="BS156" s="1" t="str">
        <f t="shared" si="398"/>
        <v>f32</v>
      </c>
      <c r="BT156" s="1" t="str">
        <f t="shared" si="399"/>
        <v>f33</v>
      </c>
      <c r="BV156" s="1" t="str">
        <f t="shared" si="380"/>
        <v>f29</v>
      </c>
      <c r="BW156" s="1" t="str">
        <f t="shared" si="400"/>
        <v>f33</v>
      </c>
      <c r="BY156" s="1" t="str">
        <f t="shared" si="401"/>
        <v>f32</v>
      </c>
      <c r="BZ156" s="1" t="str">
        <f t="shared" si="402"/>
        <v>f33</v>
      </c>
      <c r="CB156" s="1" t="str">
        <f t="shared" si="402"/>
        <v>f33</v>
      </c>
    </row>
    <row r="157" spans="9:80" x14ac:dyDescent="0.2">
      <c r="I157" s="6"/>
      <c r="J157" s="1" t="s">
        <v>137</v>
      </c>
      <c r="K157" s="1" t="s">
        <v>29</v>
      </c>
      <c r="L157" s="1" t="s">
        <v>46</v>
      </c>
      <c r="N157" s="1" t="s">
        <v>46</v>
      </c>
      <c r="P157" s="1" t="s">
        <v>29</v>
      </c>
      <c r="Q157" s="1" t="s">
        <v>46</v>
      </c>
      <c r="R157" s="1" t="str">
        <f t="shared" si="310"/>
        <v>m12</v>
      </c>
      <c r="S157" s="1" t="str">
        <f t="shared" si="311"/>
        <v>m13</v>
      </c>
      <c r="U157" s="1" t="s">
        <v>46</v>
      </c>
      <c r="V157" s="1" t="str">
        <f t="shared" si="312"/>
        <v>m13</v>
      </c>
      <c r="X157" s="1" t="str">
        <f t="shared" si="384"/>
        <v>m12</v>
      </c>
      <c r="Y157" s="1" t="str">
        <f t="shared" si="385"/>
        <v>m13</v>
      </c>
      <c r="AA157" s="1" t="str">
        <f t="shared" si="386"/>
        <v>m13</v>
      </c>
      <c r="AC157" s="1" t="s">
        <v>29</v>
      </c>
      <c r="AD157" s="1" t="str">
        <f t="shared" si="387"/>
        <v>m17</v>
      </c>
      <c r="AF157" s="1" t="s">
        <v>29</v>
      </c>
      <c r="AG157" s="1" t="s">
        <v>46</v>
      </c>
      <c r="AH157" s="1" t="str">
        <f t="shared" si="388"/>
        <v>m17</v>
      </c>
      <c r="AI157" s="1" t="str">
        <f t="shared" si="366"/>
        <v>m18</v>
      </c>
      <c r="AK157" s="1" t="s">
        <v>46</v>
      </c>
      <c r="AL157" s="1" t="str">
        <f t="shared" si="367"/>
        <v>m18</v>
      </c>
      <c r="AN157" s="1" t="s">
        <v>29</v>
      </c>
      <c r="AO157" s="1" t="s">
        <v>46</v>
      </c>
      <c r="AP157" s="1" t="str">
        <f t="shared" si="315"/>
        <v>m12</v>
      </c>
      <c r="AQ157" s="1" t="str">
        <f t="shared" si="316"/>
        <v>m13</v>
      </c>
      <c r="AR157" s="1" t="str">
        <f t="shared" si="389"/>
        <v>m17</v>
      </c>
      <c r="AS157" s="1" t="str">
        <f t="shared" si="368"/>
        <v>m18</v>
      </c>
      <c r="AT157" s="1" t="str">
        <f t="shared" si="390"/>
        <v>m19</v>
      </c>
      <c r="AU157" s="1" t="str">
        <f t="shared" si="391"/>
        <v>m20</v>
      </c>
      <c r="AW157" s="1" t="s">
        <v>46</v>
      </c>
      <c r="AX157" s="1" t="str">
        <f t="shared" si="320"/>
        <v>m13</v>
      </c>
      <c r="AY157" s="1" t="str">
        <f t="shared" si="371"/>
        <v>m18</v>
      </c>
      <c r="AZ157" s="1" t="str">
        <f t="shared" si="392"/>
        <v>m20</v>
      </c>
      <c r="BB157" s="1" t="str">
        <f t="shared" si="323"/>
        <v>m12</v>
      </c>
      <c r="BC157" s="1" t="str">
        <f t="shared" si="324"/>
        <v>m13</v>
      </c>
      <c r="BD157" s="1" t="str">
        <f t="shared" si="393"/>
        <v>m19</v>
      </c>
      <c r="BE157" s="1" t="str">
        <f t="shared" si="394"/>
        <v>m20</v>
      </c>
      <c r="BG157" s="1" t="str">
        <f t="shared" si="327"/>
        <v>m13</v>
      </c>
      <c r="BH157" s="1" t="str">
        <f t="shared" si="395"/>
        <v>m20</v>
      </c>
      <c r="BJ157" s="1" t="str">
        <f t="shared" si="396"/>
        <v>m17</v>
      </c>
      <c r="BL157" s="1" t="str">
        <f t="shared" si="396"/>
        <v>m17</v>
      </c>
      <c r="BM157" s="1" t="str">
        <f t="shared" si="376"/>
        <v>m18</v>
      </c>
      <c r="BO157" s="1" t="str">
        <f t="shared" si="376"/>
        <v>m18</v>
      </c>
      <c r="BQ157" s="1" t="str">
        <f t="shared" si="397"/>
        <v>m17</v>
      </c>
      <c r="BR157" s="1" t="str">
        <f t="shared" si="377"/>
        <v>m18</v>
      </c>
      <c r="BS157" s="1" t="str">
        <f t="shared" si="398"/>
        <v>m19</v>
      </c>
      <c r="BT157" s="1" t="str">
        <f t="shared" si="399"/>
        <v>m20</v>
      </c>
      <c r="BV157" s="1" t="str">
        <f t="shared" si="380"/>
        <v>m18</v>
      </c>
      <c r="BW157" s="1" t="str">
        <f t="shared" si="400"/>
        <v>m20</v>
      </c>
      <c r="BY157" s="1" t="str">
        <f t="shared" si="401"/>
        <v>m19</v>
      </c>
      <c r="BZ157" s="1" t="str">
        <f t="shared" si="402"/>
        <v>m20</v>
      </c>
      <c r="CB157" s="1" t="str">
        <f t="shared" si="402"/>
        <v>m20</v>
      </c>
    </row>
    <row r="158" spans="9:80" x14ac:dyDescent="0.2">
      <c r="I158" s="6"/>
      <c r="J158" s="1" t="s">
        <v>138</v>
      </c>
      <c r="K158" s="1" t="s">
        <v>62</v>
      </c>
      <c r="L158" s="1" t="s">
        <v>63</v>
      </c>
      <c r="N158" s="1" t="s">
        <v>63</v>
      </c>
      <c r="P158" s="1" t="s">
        <v>62</v>
      </c>
      <c r="Q158" s="1" t="s">
        <v>63</v>
      </c>
      <c r="R158" s="1" t="str">
        <f t="shared" si="310"/>
        <v>f22</v>
      </c>
      <c r="S158" s="1" t="str">
        <f t="shared" si="311"/>
        <v>f23</v>
      </c>
      <c r="U158" s="1" t="s">
        <v>63</v>
      </c>
      <c r="V158" s="1" t="str">
        <f t="shared" si="312"/>
        <v>f23</v>
      </c>
      <c r="X158" s="1" t="str">
        <f t="shared" si="384"/>
        <v>f22</v>
      </c>
      <c r="Y158" s="1" t="str">
        <f t="shared" si="385"/>
        <v>f23</v>
      </c>
      <c r="AA158" s="1" t="str">
        <f t="shared" si="386"/>
        <v>f23</v>
      </c>
      <c r="AC158" s="1" t="s">
        <v>62</v>
      </c>
      <c r="AD158" s="1" t="str">
        <f t="shared" si="387"/>
        <v>f29</v>
      </c>
      <c r="AF158" s="1" t="s">
        <v>62</v>
      </c>
      <c r="AG158" s="1" t="s">
        <v>63</v>
      </c>
      <c r="AH158" s="1" t="str">
        <f t="shared" si="388"/>
        <v>f29</v>
      </c>
      <c r="AI158" s="1" t="str">
        <f t="shared" si="366"/>
        <v>f30</v>
      </c>
      <c r="AK158" s="1" t="s">
        <v>63</v>
      </c>
      <c r="AL158" s="1" t="str">
        <f t="shared" si="367"/>
        <v>f30</v>
      </c>
      <c r="AN158" s="1" t="s">
        <v>62</v>
      </c>
      <c r="AO158" s="1" t="s">
        <v>63</v>
      </c>
      <c r="AP158" s="1" t="str">
        <f t="shared" si="315"/>
        <v>f22</v>
      </c>
      <c r="AQ158" s="1" t="str">
        <f t="shared" si="316"/>
        <v>f23</v>
      </c>
      <c r="AR158" s="1" t="str">
        <f t="shared" si="389"/>
        <v>f29</v>
      </c>
      <c r="AS158" s="1" t="str">
        <f t="shared" si="368"/>
        <v>f30</v>
      </c>
      <c r="AT158" s="1" t="str">
        <f t="shared" si="390"/>
        <v>f33</v>
      </c>
      <c r="AU158" s="1" t="str">
        <f t="shared" si="391"/>
        <v>f34</v>
      </c>
      <c r="AW158" s="1" t="s">
        <v>63</v>
      </c>
      <c r="AX158" s="1" t="str">
        <f t="shared" si="320"/>
        <v>f23</v>
      </c>
      <c r="AY158" s="1" t="str">
        <f t="shared" si="371"/>
        <v>f30</v>
      </c>
      <c r="AZ158" s="1" t="str">
        <f t="shared" si="392"/>
        <v>f34</v>
      </c>
      <c r="BB158" s="1" t="str">
        <f t="shared" si="323"/>
        <v>f22</v>
      </c>
      <c r="BC158" s="1" t="str">
        <f t="shared" si="324"/>
        <v>f23</v>
      </c>
      <c r="BD158" s="1" t="str">
        <f t="shared" si="393"/>
        <v>f33</v>
      </c>
      <c r="BE158" s="1" t="str">
        <f t="shared" si="394"/>
        <v>f34</v>
      </c>
      <c r="BG158" s="1" t="str">
        <f t="shared" si="327"/>
        <v>f23</v>
      </c>
      <c r="BH158" s="1" t="str">
        <f t="shared" si="395"/>
        <v>f34</v>
      </c>
      <c r="BJ158" s="1" t="str">
        <f t="shared" si="396"/>
        <v>f29</v>
      </c>
      <c r="BL158" s="1" t="str">
        <f t="shared" si="396"/>
        <v>f29</v>
      </c>
      <c r="BM158" s="1" t="str">
        <f t="shared" si="376"/>
        <v>f30</v>
      </c>
      <c r="BO158" s="1" t="str">
        <f t="shared" si="376"/>
        <v>f30</v>
      </c>
      <c r="BQ158" s="1" t="str">
        <f t="shared" si="397"/>
        <v>f29</v>
      </c>
      <c r="BR158" s="1" t="str">
        <f t="shared" si="377"/>
        <v>f30</v>
      </c>
      <c r="BS158" s="1" t="str">
        <f t="shared" si="398"/>
        <v>f33</v>
      </c>
      <c r="BT158" s="1" t="str">
        <f t="shared" si="399"/>
        <v>f34</v>
      </c>
      <c r="BV158" s="1" t="str">
        <f t="shared" si="380"/>
        <v>f30</v>
      </c>
      <c r="BW158" s="1" t="str">
        <f t="shared" si="400"/>
        <v>f34</v>
      </c>
      <c r="BY158" s="1" t="str">
        <f t="shared" si="401"/>
        <v>f33</v>
      </c>
      <c r="BZ158" s="1" t="str">
        <f t="shared" si="402"/>
        <v>f34</v>
      </c>
      <c r="CB158" s="1" t="str">
        <f t="shared" si="402"/>
        <v>f34</v>
      </c>
    </row>
    <row r="159" spans="9:80" x14ac:dyDescent="0.2">
      <c r="U159" s="1"/>
      <c r="V159" s="1"/>
      <c r="X159" s="1"/>
      <c r="Y159" s="1"/>
      <c r="AA159" s="1"/>
      <c r="AC159" s="1"/>
      <c r="AF159" s="1"/>
      <c r="AG159" s="1"/>
      <c r="AK159" s="1"/>
      <c r="AN159" s="1"/>
      <c r="AO159" s="1"/>
      <c r="AP159" s="1"/>
      <c r="AQ159" s="1"/>
      <c r="AW159" s="1"/>
      <c r="AX159" s="1"/>
      <c r="BB159" s="1"/>
      <c r="BC159" s="1"/>
      <c r="BG159" s="1"/>
    </row>
    <row r="160" spans="9:80" x14ac:dyDescent="0.2">
      <c r="I160" s="6" t="s">
        <v>74</v>
      </c>
      <c r="J160" s="1" t="s">
        <v>133</v>
      </c>
      <c r="K160" s="1" t="s">
        <v>42</v>
      </c>
      <c r="L160" s="3" t="s">
        <v>43</v>
      </c>
      <c r="N160" s="3" t="s">
        <v>43</v>
      </c>
      <c r="P160" s="1" t="s">
        <v>42</v>
      </c>
      <c r="Q160" s="3" t="s">
        <v>43</v>
      </c>
      <c r="R160" s="1" t="str">
        <f t="shared" si="310"/>
        <v>m10</v>
      </c>
      <c r="S160" s="1" t="str">
        <f t="shared" si="311"/>
        <v>m11</v>
      </c>
      <c r="U160" s="3" t="s">
        <v>43</v>
      </c>
      <c r="V160" s="1" t="str">
        <f t="shared" si="312"/>
        <v>m11</v>
      </c>
      <c r="X160" s="1" t="str">
        <f>VLOOKUP($J160, $J$3:$S$99, 9, FALSE)</f>
        <v>m10</v>
      </c>
      <c r="Y160" s="1" t="str">
        <f>VLOOKUP($J160, $J$3:$S$99, 10, FALSE)</f>
        <v>m11</v>
      </c>
      <c r="AA160" s="1" t="str">
        <f>VLOOKUP($J160, $J$3:$S$99, 10, FALSE)</f>
        <v>m11</v>
      </c>
      <c r="AC160" s="1" t="s">
        <v>42</v>
      </c>
      <c r="AD160" s="1" t="str">
        <f t="shared" si="387"/>
        <v>m15</v>
      </c>
      <c r="AF160" s="1" t="s">
        <v>42</v>
      </c>
      <c r="AG160" s="3" t="s">
        <v>43</v>
      </c>
      <c r="AH160" s="1" t="str">
        <f t="shared" si="388"/>
        <v>m15</v>
      </c>
      <c r="AI160" s="1" t="str">
        <f t="shared" si="366"/>
        <v>m16</v>
      </c>
      <c r="AK160" s="3" t="s">
        <v>43</v>
      </c>
      <c r="AL160" s="1" t="str">
        <f t="shared" si="367"/>
        <v>m16</v>
      </c>
      <c r="AN160" s="1" t="s">
        <v>42</v>
      </c>
      <c r="AO160" s="3" t="s">
        <v>43</v>
      </c>
      <c r="AP160" s="1" t="str">
        <f t="shared" si="315"/>
        <v>m10</v>
      </c>
      <c r="AQ160" s="1" t="str">
        <f t="shared" si="316"/>
        <v>m11</v>
      </c>
      <c r="AR160" s="1" t="str">
        <f t="shared" si="389"/>
        <v>m15</v>
      </c>
      <c r="AS160" s="1" t="str">
        <f t="shared" si="368"/>
        <v>m16</v>
      </c>
      <c r="AT160" s="1" t="str">
        <f t="shared" si="390"/>
        <v>m17</v>
      </c>
      <c r="AU160" s="1" t="str">
        <f t="shared" ref="AU160:AU163" si="403">VLOOKUP($J160,$J$3:$AU$100,38,FALSE)</f>
        <v>m18</v>
      </c>
      <c r="AW160" s="3" t="s">
        <v>43</v>
      </c>
      <c r="AX160" s="1" t="str">
        <f t="shared" si="320"/>
        <v>m11</v>
      </c>
      <c r="AY160" s="1" t="str">
        <f t="shared" si="371"/>
        <v>m16</v>
      </c>
      <c r="AZ160" s="1" t="str">
        <f t="shared" ref="AZ160:AZ163" si="404">VLOOKUP($J160,$J$3:$AU$100,38,FALSE)</f>
        <v>m18</v>
      </c>
      <c r="BB160" s="1" t="str">
        <f t="shared" si="323"/>
        <v>m10</v>
      </c>
      <c r="BC160" s="1" t="str">
        <f t="shared" si="324"/>
        <v>m11</v>
      </c>
      <c r="BD160" s="1" t="str">
        <f t="shared" si="393"/>
        <v>m17</v>
      </c>
      <c r="BE160" s="1" t="str">
        <f t="shared" ref="BE160:BE163" si="405">VLOOKUP($J160,$J$3:$AU$100,38,FALSE)</f>
        <v>m18</v>
      </c>
      <c r="BG160" s="1" t="str">
        <f t="shared" si="327"/>
        <v>m11</v>
      </c>
      <c r="BH160" s="1" t="str">
        <f t="shared" ref="BH160:BH163" si="406">VLOOKUP($J160,$J$3:$AU$100,38,FALSE)</f>
        <v>m18</v>
      </c>
      <c r="BJ160" s="1" t="str">
        <f t="shared" si="396"/>
        <v>m15</v>
      </c>
      <c r="BL160" s="1" t="str">
        <f t="shared" si="396"/>
        <v>m15</v>
      </c>
      <c r="BM160" s="1" t="str">
        <f t="shared" si="376"/>
        <v>m16</v>
      </c>
      <c r="BO160" s="1" t="str">
        <f t="shared" si="376"/>
        <v>m16</v>
      </c>
      <c r="BQ160" s="1" t="str">
        <f t="shared" si="397"/>
        <v>m15</v>
      </c>
      <c r="BR160" s="1" t="str">
        <f t="shared" si="377"/>
        <v>m16</v>
      </c>
      <c r="BS160" s="1" t="str">
        <f t="shared" si="398"/>
        <v>m17</v>
      </c>
      <c r="BT160" s="1" t="str">
        <f t="shared" ref="BT160:BT163" si="407">VLOOKUP($J160,$J$3:$AU$100,38,FALSE)</f>
        <v>m18</v>
      </c>
      <c r="BV160" s="1" t="str">
        <f t="shared" si="380"/>
        <v>m16</v>
      </c>
      <c r="BW160" s="1" t="str">
        <f t="shared" ref="BW160:BW163" si="408">VLOOKUP($J160,$J$3:$AU$100,38,FALSE)</f>
        <v>m18</v>
      </c>
      <c r="BY160" s="1" t="str">
        <f t="shared" si="401"/>
        <v>m17</v>
      </c>
      <c r="BZ160" s="1" t="str">
        <f t="shared" ref="BZ160:CB163" si="409">VLOOKUP($J160,$J$3:$AU$100,38,FALSE)</f>
        <v>m18</v>
      </c>
      <c r="CB160" s="1" t="str">
        <f t="shared" si="409"/>
        <v>m18</v>
      </c>
    </row>
    <row r="161" spans="9:80" x14ac:dyDescent="0.2">
      <c r="I161" s="6"/>
      <c r="J161" s="1" t="s">
        <v>134</v>
      </c>
      <c r="K161" s="3" t="s">
        <v>58</v>
      </c>
      <c r="L161" s="1" t="s">
        <v>59</v>
      </c>
      <c r="N161" s="1" t="s">
        <v>59</v>
      </c>
      <c r="P161" s="3" t="s">
        <v>58</v>
      </c>
      <c r="Q161" s="1" t="s">
        <v>59</v>
      </c>
      <c r="R161" s="1" t="str">
        <f t="shared" si="310"/>
        <v>f18</v>
      </c>
      <c r="S161" s="1" t="str">
        <f t="shared" si="311"/>
        <v>f19</v>
      </c>
      <c r="U161" s="1" t="s">
        <v>59</v>
      </c>
      <c r="V161" s="1" t="str">
        <f t="shared" si="312"/>
        <v>f19</v>
      </c>
      <c r="X161" s="1" t="str">
        <f>VLOOKUP($J161, $J$3:$S$99, 9, FALSE)</f>
        <v>f18</v>
      </c>
      <c r="Y161" s="1" t="str">
        <f>VLOOKUP($J161, $J$3:$S$99, 10, FALSE)</f>
        <v>f19</v>
      </c>
      <c r="AA161" s="1" t="str">
        <f>VLOOKUP($J161, $J$3:$S$99, 10, FALSE)</f>
        <v>f19</v>
      </c>
      <c r="AC161" s="3" t="s">
        <v>58</v>
      </c>
      <c r="AD161" s="1" t="str">
        <f t="shared" si="387"/>
        <v>f25</v>
      </c>
      <c r="AF161" s="3" t="s">
        <v>58</v>
      </c>
      <c r="AG161" s="1" t="s">
        <v>59</v>
      </c>
      <c r="AH161" s="1" t="str">
        <f t="shared" si="388"/>
        <v>f25</v>
      </c>
      <c r="AI161" s="1" t="str">
        <f t="shared" si="366"/>
        <v>f26</v>
      </c>
      <c r="AK161" s="1" t="s">
        <v>59</v>
      </c>
      <c r="AL161" s="1" t="str">
        <f t="shared" si="367"/>
        <v>f26</v>
      </c>
      <c r="AN161" s="3" t="s">
        <v>58</v>
      </c>
      <c r="AO161" s="1" t="s">
        <v>59</v>
      </c>
      <c r="AP161" s="1" t="str">
        <f t="shared" si="315"/>
        <v>f18</v>
      </c>
      <c r="AQ161" s="1" t="str">
        <f t="shared" si="316"/>
        <v>f19</v>
      </c>
      <c r="AR161" s="1" t="str">
        <f t="shared" si="389"/>
        <v>f25</v>
      </c>
      <c r="AS161" s="1" t="str">
        <f t="shared" si="368"/>
        <v>f26</v>
      </c>
      <c r="AT161" s="1" t="str">
        <f t="shared" si="390"/>
        <v>f29</v>
      </c>
      <c r="AU161" s="1" t="str">
        <f t="shared" si="403"/>
        <v>f30</v>
      </c>
      <c r="AW161" s="1" t="s">
        <v>59</v>
      </c>
      <c r="AX161" s="1" t="str">
        <f t="shared" si="320"/>
        <v>f19</v>
      </c>
      <c r="AY161" s="1" t="str">
        <f t="shared" si="371"/>
        <v>f26</v>
      </c>
      <c r="AZ161" s="1" t="str">
        <f t="shared" si="404"/>
        <v>f30</v>
      </c>
      <c r="BB161" s="1" t="str">
        <f t="shared" si="323"/>
        <v>f18</v>
      </c>
      <c r="BC161" s="1" t="str">
        <f t="shared" si="324"/>
        <v>f19</v>
      </c>
      <c r="BD161" s="1" t="str">
        <f t="shared" si="393"/>
        <v>f29</v>
      </c>
      <c r="BE161" s="1" t="str">
        <f t="shared" si="405"/>
        <v>f30</v>
      </c>
      <c r="BG161" s="1" t="str">
        <f t="shared" si="327"/>
        <v>f19</v>
      </c>
      <c r="BH161" s="1" t="str">
        <f t="shared" si="406"/>
        <v>f30</v>
      </c>
      <c r="BJ161" s="1" t="str">
        <f t="shared" si="396"/>
        <v>f25</v>
      </c>
      <c r="BL161" s="1" t="str">
        <f t="shared" si="396"/>
        <v>f25</v>
      </c>
      <c r="BM161" s="1" t="str">
        <f t="shared" si="376"/>
        <v>f26</v>
      </c>
      <c r="BO161" s="1" t="str">
        <f t="shared" si="376"/>
        <v>f26</v>
      </c>
      <c r="BQ161" s="1" t="str">
        <f t="shared" si="397"/>
        <v>f25</v>
      </c>
      <c r="BR161" s="1" t="str">
        <f t="shared" si="377"/>
        <v>f26</v>
      </c>
      <c r="BS161" s="1" t="str">
        <f t="shared" si="398"/>
        <v>f29</v>
      </c>
      <c r="BT161" s="1" t="str">
        <f t="shared" si="407"/>
        <v>f30</v>
      </c>
      <c r="BV161" s="1" t="str">
        <f t="shared" si="380"/>
        <v>f26</v>
      </c>
      <c r="BW161" s="1" t="str">
        <f t="shared" si="408"/>
        <v>f30</v>
      </c>
      <c r="BY161" s="1" t="str">
        <f t="shared" si="401"/>
        <v>f29</v>
      </c>
      <c r="BZ161" s="1" t="str">
        <f t="shared" si="409"/>
        <v>f30</v>
      </c>
      <c r="CB161" s="1" t="str">
        <f t="shared" si="409"/>
        <v>f30</v>
      </c>
    </row>
    <row r="162" spans="9:80" x14ac:dyDescent="0.2">
      <c r="I162" s="6"/>
      <c r="J162" s="1" t="s">
        <v>137</v>
      </c>
      <c r="K162" s="1" t="s">
        <v>29</v>
      </c>
      <c r="L162" s="1" t="s">
        <v>46</v>
      </c>
      <c r="N162" s="1" t="s">
        <v>46</v>
      </c>
      <c r="P162" s="1" t="s">
        <v>29</v>
      </c>
      <c r="Q162" s="1" t="s">
        <v>46</v>
      </c>
      <c r="R162" s="1" t="str">
        <f t="shared" si="310"/>
        <v>m12</v>
      </c>
      <c r="S162" s="1" t="str">
        <f t="shared" si="311"/>
        <v>m13</v>
      </c>
      <c r="U162" s="1" t="s">
        <v>46</v>
      </c>
      <c r="V162" s="1" t="str">
        <f t="shared" si="312"/>
        <v>m13</v>
      </c>
      <c r="X162" s="1" t="str">
        <f>VLOOKUP($J162, $J$3:$S$99, 9, FALSE)</f>
        <v>m12</v>
      </c>
      <c r="Y162" s="1" t="str">
        <f>VLOOKUP($J162, $J$3:$S$99, 10, FALSE)</f>
        <v>m13</v>
      </c>
      <c r="AA162" s="1" t="str">
        <f>VLOOKUP($J162, $J$3:$S$99, 10, FALSE)</f>
        <v>m13</v>
      </c>
      <c r="AC162" s="1" t="s">
        <v>29</v>
      </c>
      <c r="AD162" s="1" t="str">
        <f t="shared" si="387"/>
        <v>m17</v>
      </c>
      <c r="AF162" s="1" t="s">
        <v>29</v>
      </c>
      <c r="AG162" s="1" t="s">
        <v>46</v>
      </c>
      <c r="AH162" s="1" t="str">
        <f t="shared" si="388"/>
        <v>m17</v>
      </c>
      <c r="AI162" s="1" t="str">
        <f t="shared" si="366"/>
        <v>m18</v>
      </c>
      <c r="AK162" s="1" t="s">
        <v>46</v>
      </c>
      <c r="AL162" s="1" t="str">
        <f t="shared" si="367"/>
        <v>m18</v>
      </c>
      <c r="AN162" s="1" t="s">
        <v>29</v>
      </c>
      <c r="AO162" s="1" t="s">
        <v>46</v>
      </c>
      <c r="AP162" s="1" t="str">
        <f t="shared" si="315"/>
        <v>m12</v>
      </c>
      <c r="AQ162" s="1" t="str">
        <f t="shared" si="316"/>
        <v>m13</v>
      </c>
      <c r="AR162" s="1" t="str">
        <f t="shared" si="389"/>
        <v>m17</v>
      </c>
      <c r="AS162" s="1" t="str">
        <f t="shared" si="368"/>
        <v>m18</v>
      </c>
      <c r="AT162" s="1" t="str">
        <f t="shared" si="390"/>
        <v>m19</v>
      </c>
      <c r="AU162" s="1" t="str">
        <f t="shared" si="403"/>
        <v>m20</v>
      </c>
      <c r="AW162" s="1" t="s">
        <v>46</v>
      </c>
      <c r="AX162" s="1" t="str">
        <f t="shared" si="320"/>
        <v>m13</v>
      </c>
      <c r="AY162" s="1" t="str">
        <f t="shared" si="371"/>
        <v>m18</v>
      </c>
      <c r="AZ162" s="1" t="str">
        <f t="shared" si="404"/>
        <v>m20</v>
      </c>
      <c r="BB162" s="1" t="str">
        <f t="shared" si="323"/>
        <v>m12</v>
      </c>
      <c r="BC162" s="1" t="str">
        <f t="shared" si="324"/>
        <v>m13</v>
      </c>
      <c r="BD162" s="1" t="str">
        <f t="shared" si="393"/>
        <v>m19</v>
      </c>
      <c r="BE162" s="1" t="str">
        <f t="shared" si="405"/>
        <v>m20</v>
      </c>
      <c r="BG162" s="1" t="str">
        <f t="shared" si="327"/>
        <v>m13</v>
      </c>
      <c r="BH162" s="1" t="str">
        <f t="shared" si="406"/>
        <v>m20</v>
      </c>
      <c r="BJ162" s="1" t="str">
        <f t="shared" si="396"/>
        <v>m17</v>
      </c>
      <c r="BL162" s="1" t="str">
        <f t="shared" si="396"/>
        <v>m17</v>
      </c>
      <c r="BM162" s="1" t="str">
        <f t="shared" si="376"/>
        <v>m18</v>
      </c>
      <c r="BO162" s="1" t="str">
        <f t="shared" si="376"/>
        <v>m18</v>
      </c>
      <c r="BQ162" s="1" t="str">
        <f t="shared" si="397"/>
        <v>m17</v>
      </c>
      <c r="BR162" s="1" t="str">
        <f t="shared" si="377"/>
        <v>m18</v>
      </c>
      <c r="BS162" s="1" t="str">
        <f t="shared" si="398"/>
        <v>m19</v>
      </c>
      <c r="BT162" s="1" t="str">
        <f t="shared" si="407"/>
        <v>m20</v>
      </c>
      <c r="BV162" s="1" t="str">
        <f t="shared" si="380"/>
        <v>m18</v>
      </c>
      <c r="BW162" s="1" t="str">
        <f t="shared" si="408"/>
        <v>m20</v>
      </c>
      <c r="BY162" s="1" t="str">
        <f t="shared" si="401"/>
        <v>m19</v>
      </c>
      <c r="BZ162" s="1" t="str">
        <f t="shared" si="409"/>
        <v>m20</v>
      </c>
      <c r="CB162" s="1" t="str">
        <f t="shared" si="409"/>
        <v>m20</v>
      </c>
    </row>
    <row r="163" spans="9:80" x14ac:dyDescent="0.2">
      <c r="I163" s="6"/>
      <c r="J163" s="1" t="s">
        <v>138</v>
      </c>
      <c r="K163" s="1" t="s">
        <v>62</v>
      </c>
      <c r="L163" s="1" t="s">
        <v>63</v>
      </c>
      <c r="N163" s="1" t="s">
        <v>63</v>
      </c>
      <c r="P163" s="1" t="s">
        <v>62</v>
      </c>
      <c r="Q163" s="1" t="s">
        <v>63</v>
      </c>
      <c r="R163" s="1" t="str">
        <f t="shared" si="310"/>
        <v>f22</v>
      </c>
      <c r="S163" s="1" t="str">
        <f t="shared" si="311"/>
        <v>f23</v>
      </c>
      <c r="U163" s="1" t="s">
        <v>63</v>
      </c>
      <c r="V163" s="1" t="str">
        <f t="shared" si="312"/>
        <v>f23</v>
      </c>
      <c r="X163" s="1" t="str">
        <f>VLOOKUP($J163, $J$3:$S$99, 9, FALSE)</f>
        <v>f22</v>
      </c>
      <c r="Y163" s="1" t="str">
        <f>VLOOKUP($J163, $J$3:$S$99, 10, FALSE)</f>
        <v>f23</v>
      </c>
      <c r="AA163" s="1" t="str">
        <f>VLOOKUP($J163, $J$3:$S$99, 10, FALSE)</f>
        <v>f23</v>
      </c>
      <c r="AC163" s="1" t="s">
        <v>62</v>
      </c>
      <c r="AD163" s="1" t="str">
        <f t="shared" si="387"/>
        <v>f29</v>
      </c>
      <c r="AF163" s="1" t="s">
        <v>62</v>
      </c>
      <c r="AG163" s="1" t="s">
        <v>63</v>
      </c>
      <c r="AH163" s="1" t="str">
        <f t="shared" si="388"/>
        <v>f29</v>
      </c>
      <c r="AI163" s="1" t="str">
        <f t="shared" si="366"/>
        <v>f30</v>
      </c>
      <c r="AK163" s="1" t="s">
        <v>63</v>
      </c>
      <c r="AL163" s="1" t="str">
        <f t="shared" si="367"/>
        <v>f30</v>
      </c>
      <c r="AN163" s="1" t="s">
        <v>62</v>
      </c>
      <c r="AO163" s="1" t="s">
        <v>63</v>
      </c>
      <c r="AP163" s="1" t="str">
        <f t="shared" si="315"/>
        <v>f22</v>
      </c>
      <c r="AQ163" s="1" t="str">
        <f t="shared" si="316"/>
        <v>f23</v>
      </c>
      <c r="AR163" s="1" t="str">
        <f t="shared" si="389"/>
        <v>f29</v>
      </c>
      <c r="AS163" s="1" t="str">
        <f t="shared" si="368"/>
        <v>f30</v>
      </c>
      <c r="AT163" s="1" t="str">
        <f t="shared" si="390"/>
        <v>f33</v>
      </c>
      <c r="AU163" s="1" t="str">
        <f t="shared" si="403"/>
        <v>f34</v>
      </c>
      <c r="AW163" s="1" t="s">
        <v>63</v>
      </c>
      <c r="AX163" s="1" t="str">
        <f t="shared" si="320"/>
        <v>f23</v>
      </c>
      <c r="AY163" s="1" t="str">
        <f t="shared" si="371"/>
        <v>f30</v>
      </c>
      <c r="AZ163" s="1" t="str">
        <f t="shared" si="404"/>
        <v>f34</v>
      </c>
      <c r="BB163" s="1" t="str">
        <f t="shared" si="323"/>
        <v>f22</v>
      </c>
      <c r="BC163" s="1" t="str">
        <f t="shared" si="324"/>
        <v>f23</v>
      </c>
      <c r="BD163" s="1" t="str">
        <f t="shared" si="393"/>
        <v>f33</v>
      </c>
      <c r="BE163" s="1" t="str">
        <f t="shared" si="405"/>
        <v>f34</v>
      </c>
      <c r="BG163" s="1" t="str">
        <f t="shared" si="327"/>
        <v>f23</v>
      </c>
      <c r="BH163" s="1" t="str">
        <f t="shared" si="406"/>
        <v>f34</v>
      </c>
      <c r="BJ163" s="1" t="str">
        <f t="shared" si="396"/>
        <v>f29</v>
      </c>
      <c r="BL163" s="1" t="str">
        <f t="shared" si="396"/>
        <v>f29</v>
      </c>
      <c r="BM163" s="1" t="str">
        <f t="shared" si="376"/>
        <v>f30</v>
      </c>
      <c r="BO163" s="1" t="str">
        <f t="shared" si="376"/>
        <v>f30</v>
      </c>
      <c r="BQ163" s="1" t="str">
        <f t="shared" si="397"/>
        <v>f29</v>
      </c>
      <c r="BR163" s="1" t="str">
        <f t="shared" si="377"/>
        <v>f30</v>
      </c>
      <c r="BS163" s="1" t="str">
        <f t="shared" si="398"/>
        <v>f33</v>
      </c>
      <c r="BT163" s="1" t="str">
        <f t="shared" si="407"/>
        <v>f34</v>
      </c>
      <c r="BV163" s="1" t="str">
        <f t="shared" si="380"/>
        <v>f30</v>
      </c>
      <c r="BW163" s="1" t="str">
        <f t="shared" si="408"/>
        <v>f34</v>
      </c>
      <c r="BY163" s="1" t="str">
        <f t="shared" si="401"/>
        <v>f33</v>
      </c>
      <c r="BZ163" s="1" t="str">
        <f t="shared" si="409"/>
        <v>f34</v>
      </c>
      <c r="CB163" s="1" t="str">
        <f t="shared" si="409"/>
        <v>f34</v>
      </c>
    </row>
    <row r="164" spans="9:80" x14ac:dyDescent="0.2">
      <c r="U164" s="1"/>
      <c r="V164" s="1"/>
      <c r="X164" s="1"/>
      <c r="Y164" s="1"/>
      <c r="AA164" s="1"/>
      <c r="AC164" s="1"/>
      <c r="AF164" s="1"/>
      <c r="AG164" s="1"/>
      <c r="AK164" s="1"/>
      <c r="AN164" s="1"/>
      <c r="AO164" s="1"/>
      <c r="AP164" s="1"/>
      <c r="AQ164" s="1"/>
      <c r="AW164" s="1"/>
      <c r="AX164" s="1"/>
      <c r="BB164" s="1"/>
      <c r="BC164" s="1"/>
      <c r="BG164" s="1"/>
    </row>
    <row r="165" spans="9:80" x14ac:dyDescent="0.2">
      <c r="I165" s="3" t="s">
        <v>75</v>
      </c>
      <c r="J165" s="1" t="s">
        <v>135</v>
      </c>
      <c r="K165" s="1" t="s">
        <v>60</v>
      </c>
      <c r="L165" s="1" t="s">
        <v>29</v>
      </c>
      <c r="N165" s="1" t="s">
        <v>29</v>
      </c>
      <c r="P165" s="1" t="s">
        <v>60</v>
      </c>
      <c r="Q165" s="1" t="s">
        <v>29</v>
      </c>
      <c r="R165" s="1" t="str">
        <f t="shared" si="310"/>
        <v>f20</v>
      </c>
      <c r="S165" s="1" t="str">
        <f t="shared" si="311"/>
        <v>m12</v>
      </c>
      <c r="U165" s="1" t="s">
        <v>29</v>
      </c>
      <c r="V165" s="1" t="str">
        <f t="shared" si="312"/>
        <v>m12</v>
      </c>
      <c r="X165" s="1" t="str">
        <f>VLOOKUP($J165, $J$3:$S$99, 9, FALSE)</f>
        <v>f20</v>
      </c>
      <c r="Y165" s="1" t="str">
        <f>VLOOKUP($J165, $J$3:$S$99, 10, FALSE)</f>
        <v>m12</v>
      </c>
      <c r="AA165" s="1" t="str">
        <f>VLOOKUP($J165, $J$3:$S$99, 10, FALSE)</f>
        <v>m12</v>
      </c>
      <c r="AC165" s="1" t="s">
        <v>60</v>
      </c>
      <c r="AD165" s="1" t="str">
        <f t="shared" si="387"/>
        <v>f27</v>
      </c>
      <c r="AF165" s="1" t="s">
        <v>60</v>
      </c>
      <c r="AG165" s="1" t="s">
        <v>29</v>
      </c>
      <c r="AH165" s="1" t="str">
        <f t="shared" si="388"/>
        <v>f27</v>
      </c>
      <c r="AI165" s="1" t="str">
        <f t="shared" si="366"/>
        <v>m17</v>
      </c>
      <c r="AK165" s="1" t="s">
        <v>29</v>
      </c>
      <c r="AL165" s="1" t="str">
        <f t="shared" si="367"/>
        <v>m17</v>
      </c>
      <c r="AN165" s="1" t="s">
        <v>60</v>
      </c>
      <c r="AO165" s="1" t="s">
        <v>29</v>
      </c>
      <c r="AP165" s="1" t="str">
        <f t="shared" si="315"/>
        <v>f20</v>
      </c>
      <c r="AQ165" s="1" t="str">
        <f t="shared" si="316"/>
        <v>m12</v>
      </c>
      <c r="AR165" s="1" t="str">
        <f t="shared" si="389"/>
        <v>f27</v>
      </c>
      <c r="AS165" s="1" t="str">
        <f t="shared" si="368"/>
        <v>m17</v>
      </c>
      <c r="AT165" s="1" t="str">
        <f t="shared" si="390"/>
        <v>f31</v>
      </c>
      <c r="AU165" s="1" t="str">
        <f>VLOOKUP($J165,$J$3:$AU$100,38,FALSE)</f>
        <v>m19</v>
      </c>
      <c r="AW165" s="1" t="s">
        <v>29</v>
      </c>
      <c r="AX165" s="1" t="str">
        <f t="shared" si="320"/>
        <v>m12</v>
      </c>
      <c r="AY165" s="1" t="str">
        <f t="shared" si="371"/>
        <v>m17</v>
      </c>
      <c r="AZ165" s="1" t="str">
        <f>VLOOKUP($J165,$J$3:$AU$100,38,FALSE)</f>
        <v>m19</v>
      </c>
      <c r="BB165" s="1" t="str">
        <f t="shared" si="323"/>
        <v>f20</v>
      </c>
      <c r="BC165" s="1" t="str">
        <f t="shared" si="324"/>
        <v>m12</v>
      </c>
      <c r="BD165" s="1" t="str">
        <f t="shared" si="393"/>
        <v>f31</v>
      </c>
      <c r="BE165" s="1" t="str">
        <f>VLOOKUP($J165,$J$3:$AU$100,38,FALSE)</f>
        <v>m19</v>
      </c>
      <c r="BG165" s="1" t="str">
        <f t="shared" si="327"/>
        <v>m12</v>
      </c>
      <c r="BH165" s="1" t="str">
        <f>VLOOKUP($J165,$J$3:$AU$100,38,FALSE)</f>
        <v>m19</v>
      </c>
      <c r="BJ165" s="1" t="str">
        <f t="shared" si="396"/>
        <v>f27</v>
      </c>
      <c r="BL165" s="1" t="str">
        <f t="shared" si="396"/>
        <v>f27</v>
      </c>
      <c r="BM165" s="1" t="str">
        <f t="shared" si="376"/>
        <v>m17</v>
      </c>
      <c r="BO165" s="1" t="str">
        <f t="shared" si="376"/>
        <v>m17</v>
      </c>
      <c r="BQ165" s="1" t="str">
        <f t="shared" si="397"/>
        <v>f27</v>
      </c>
      <c r="BR165" s="1" t="str">
        <f t="shared" si="377"/>
        <v>m17</v>
      </c>
      <c r="BS165" s="1" t="str">
        <f t="shared" si="398"/>
        <v>f31</v>
      </c>
      <c r="BT165" s="1" t="str">
        <f>VLOOKUP($J165,$J$3:$AU$100,38,FALSE)</f>
        <v>m19</v>
      </c>
      <c r="BV165" s="1" t="str">
        <f t="shared" si="380"/>
        <v>m17</v>
      </c>
      <c r="BW165" s="1" t="str">
        <f>VLOOKUP($J165,$J$3:$AU$100,38,FALSE)</f>
        <v>m19</v>
      </c>
      <c r="BY165" s="1" t="str">
        <f t="shared" si="401"/>
        <v>f31</v>
      </c>
      <c r="BZ165" s="1" t="str">
        <f>VLOOKUP($J165,$J$3:$AU$100,38,FALSE)</f>
        <v>m19</v>
      </c>
      <c r="CB165" s="1" t="str">
        <f>VLOOKUP($J165,$J$3:$AU$100,38,FALSE)</f>
        <v>m19</v>
      </c>
    </row>
    <row r="166" spans="9:80" x14ac:dyDescent="0.2">
      <c r="U166" s="1"/>
      <c r="V166" s="1"/>
      <c r="X166" s="1"/>
      <c r="Y166" s="1"/>
      <c r="AA166" s="1"/>
      <c r="AC166" s="1"/>
      <c r="AF166" s="1"/>
      <c r="AG166" s="1"/>
      <c r="AK166" s="1"/>
      <c r="AN166" s="1"/>
      <c r="AO166" s="1"/>
      <c r="AP166" s="1"/>
      <c r="AQ166" s="1"/>
      <c r="AW166" s="1"/>
      <c r="AX166" s="1"/>
      <c r="BB166" s="1"/>
      <c r="BC166" s="1"/>
      <c r="BG166" s="1"/>
    </row>
    <row r="167" spans="9:80" x14ac:dyDescent="0.2">
      <c r="I167" s="6" t="s">
        <v>76</v>
      </c>
      <c r="J167" s="1" t="s">
        <v>135</v>
      </c>
      <c r="K167" s="1" t="s">
        <v>60</v>
      </c>
      <c r="L167" s="1" t="s">
        <v>29</v>
      </c>
      <c r="N167" s="1" t="s">
        <v>29</v>
      </c>
      <c r="P167" s="1" t="s">
        <v>60</v>
      </c>
      <c r="Q167" s="1" t="s">
        <v>29</v>
      </c>
      <c r="R167" s="1" t="str">
        <f>VLOOKUP($J167, $J$3:$S$99, 9, FALSE)</f>
        <v>f20</v>
      </c>
      <c r="S167" s="1" t="str">
        <f>VLOOKUP($J167, $J$3:$S$99, 10, FALSE)</f>
        <v>m12</v>
      </c>
      <c r="U167" s="1" t="s">
        <v>29</v>
      </c>
      <c r="V167" s="1" t="str">
        <f>VLOOKUP($J167, $J$3:$S$99, 10, FALSE)</f>
        <v>m12</v>
      </c>
      <c r="X167" s="1" t="str">
        <f>VLOOKUP($J167, $J$3:$S$99, 9, FALSE)</f>
        <v>f20</v>
      </c>
      <c r="Y167" s="1" t="str">
        <f>VLOOKUP($J167, $J$3:$S$99, 10, FALSE)</f>
        <v>m12</v>
      </c>
      <c r="AA167" s="1" t="str">
        <f>VLOOKUP($J167, $J$3:$S$99, 10, FALSE)</f>
        <v>m12</v>
      </c>
      <c r="AC167" s="1" t="s">
        <v>60</v>
      </c>
      <c r="AD167" s="1" t="str">
        <f t="shared" si="387"/>
        <v>f27</v>
      </c>
      <c r="AF167" s="1" t="s">
        <v>60</v>
      </c>
      <c r="AG167" s="1" t="s">
        <v>29</v>
      </c>
      <c r="AH167" s="1" t="str">
        <f t="shared" si="388"/>
        <v>f27</v>
      </c>
      <c r="AI167" s="1" t="str">
        <f t="shared" si="366"/>
        <v>m17</v>
      </c>
      <c r="AK167" s="1" t="s">
        <v>29</v>
      </c>
      <c r="AL167" s="1" t="str">
        <f t="shared" si="367"/>
        <v>m17</v>
      </c>
      <c r="AN167" s="1" t="s">
        <v>60</v>
      </c>
      <c r="AO167" s="1" t="s">
        <v>29</v>
      </c>
      <c r="AP167" s="1" t="str">
        <f>VLOOKUP($J167, $J$3:$S$99, 9, FALSE)</f>
        <v>f20</v>
      </c>
      <c r="AQ167" s="1" t="str">
        <f>VLOOKUP($J167, $J$3:$S$99, 10, FALSE)</f>
        <v>m12</v>
      </c>
      <c r="AR167" s="1" t="str">
        <f t="shared" si="389"/>
        <v>f27</v>
      </c>
      <c r="AS167" s="1" t="str">
        <f t="shared" si="368"/>
        <v>m17</v>
      </c>
      <c r="AT167" s="1" t="str">
        <f t="shared" si="390"/>
        <v>f31</v>
      </c>
      <c r="AU167" s="1" t="str">
        <f>VLOOKUP($J167,$J$3:$AU$100,38,FALSE)</f>
        <v>m19</v>
      </c>
      <c r="AW167" s="1" t="s">
        <v>29</v>
      </c>
      <c r="AX167" s="1" t="str">
        <f>VLOOKUP($J167, $J$3:$S$99, 10, FALSE)</f>
        <v>m12</v>
      </c>
      <c r="AY167" s="1" t="str">
        <f t="shared" si="371"/>
        <v>m17</v>
      </c>
      <c r="AZ167" s="1" t="str">
        <f>VLOOKUP($J167,$J$3:$AU$100,38,FALSE)</f>
        <v>m19</v>
      </c>
      <c r="BB167" s="1" t="str">
        <f>VLOOKUP($J167, $J$3:$S$99, 9, FALSE)</f>
        <v>f20</v>
      </c>
      <c r="BC167" s="1" t="str">
        <f>VLOOKUP($J167, $J$3:$S$99, 10, FALSE)</f>
        <v>m12</v>
      </c>
      <c r="BD167" s="1" t="str">
        <f t="shared" si="393"/>
        <v>f31</v>
      </c>
      <c r="BE167" s="1" t="str">
        <f>VLOOKUP($J167,$J$3:$AU$100,38,FALSE)</f>
        <v>m19</v>
      </c>
      <c r="BG167" s="1" t="str">
        <f>VLOOKUP($J167, $J$3:$S$99, 10, FALSE)</f>
        <v>m12</v>
      </c>
      <c r="BH167" s="1" t="str">
        <f>VLOOKUP($J167,$J$3:$AU$100,38,FALSE)</f>
        <v>m19</v>
      </c>
      <c r="BJ167" s="1" t="str">
        <f t="shared" si="396"/>
        <v>f27</v>
      </c>
      <c r="BL167" s="1" t="str">
        <f t="shared" si="396"/>
        <v>f27</v>
      </c>
      <c r="BM167" s="1" t="str">
        <f t="shared" si="376"/>
        <v>m17</v>
      </c>
      <c r="BO167" s="1" t="str">
        <f t="shared" si="376"/>
        <v>m17</v>
      </c>
      <c r="BQ167" s="1" t="str">
        <f t="shared" si="397"/>
        <v>f27</v>
      </c>
      <c r="BR167" s="1" t="str">
        <f t="shared" si="377"/>
        <v>m17</v>
      </c>
      <c r="BS167" s="1" t="str">
        <f t="shared" si="398"/>
        <v>f31</v>
      </c>
      <c r="BT167" s="1" t="str">
        <f>VLOOKUP($J167,$J$3:$AU$100,38,FALSE)</f>
        <v>m19</v>
      </c>
      <c r="BV167" s="1" t="str">
        <f t="shared" si="380"/>
        <v>m17</v>
      </c>
      <c r="BW167" s="1" t="str">
        <f>VLOOKUP($J167,$J$3:$AU$100,38,FALSE)</f>
        <v>m19</v>
      </c>
      <c r="BY167" s="1" t="str">
        <f t="shared" si="401"/>
        <v>f31</v>
      </c>
      <c r="BZ167" s="1" t="str">
        <f>VLOOKUP($J167,$J$3:$AU$100,38,FALSE)</f>
        <v>m19</v>
      </c>
      <c r="CB167" s="1" t="str">
        <f>VLOOKUP($J167,$J$3:$AU$100,38,FALSE)</f>
        <v>m19</v>
      </c>
    </row>
    <row r="168" spans="9:80" x14ac:dyDescent="0.2">
      <c r="I168" s="6"/>
      <c r="J168" s="1" t="s">
        <v>136</v>
      </c>
      <c r="K168" s="1" t="s">
        <v>61</v>
      </c>
      <c r="L168" s="1" t="s">
        <v>62</v>
      </c>
      <c r="N168" s="1" t="s">
        <v>62</v>
      </c>
      <c r="P168" s="1" t="s">
        <v>61</v>
      </c>
      <c r="Q168" s="1" t="s">
        <v>62</v>
      </c>
      <c r="R168" s="1" t="str">
        <f>VLOOKUP($J168, $J$3:$S$99, 9, FALSE)</f>
        <v>f21</v>
      </c>
      <c r="S168" s="1" t="str">
        <f>VLOOKUP($J168, $J$3:$S$99, 10, FALSE)</f>
        <v>f22</v>
      </c>
      <c r="U168" s="1" t="s">
        <v>62</v>
      </c>
      <c r="V168" s="1" t="str">
        <f>VLOOKUP($J168, $J$3:$S$99, 10, FALSE)</f>
        <v>f22</v>
      </c>
      <c r="X168" s="1" t="str">
        <f>VLOOKUP($J168, $J$3:$S$99, 9, FALSE)</f>
        <v>f21</v>
      </c>
      <c r="Y168" s="1" t="str">
        <f>VLOOKUP($J168, $J$3:$S$99, 10, FALSE)</f>
        <v>f22</v>
      </c>
      <c r="AA168" s="1" t="str">
        <f>VLOOKUP($J168, $J$3:$S$99, 10, FALSE)</f>
        <v>f22</v>
      </c>
      <c r="AC168" s="1" t="s">
        <v>61</v>
      </c>
      <c r="AD168" s="1" t="str">
        <f t="shared" si="387"/>
        <v>f28</v>
      </c>
      <c r="AF168" s="1" t="s">
        <v>61</v>
      </c>
      <c r="AG168" s="1" t="s">
        <v>62</v>
      </c>
      <c r="AH168" s="1" t="str">
        <f t="shared" si="388"/>
        <v>f28</v>
      </c>
      <c r="AI168" s="1" t="str">
        <f t="shared" si="366"/>
        <v>f29</v>
      </c>
      <c r="AK168" s="1" t="s">
        <v>62</v>
      </c>
      <c r="AL168" s="1" t="str">
        <f t="shared" si="367"/>
        <v>f29</v>
      </c>
      <c r="AN168" s="1" t="s">
        <v>61</v>
      </c>
      <c r="AO168" s="1" t="s">
        <v>62</v>
      </c>
      <c r="AP168" s="1" t="str">
        <f>VLOOKUP($J168, $J$3:$S$99, 9, FALSE)</f>
        <v>f21</v>
      </c>
      <c r="AQ168" s="1" t="str">
        <f>VLOOKUP($J168, $J$3:$S$99, 10, FALSE)</f>
        <v>f22</v>
      </c>
      <c r="AR168" s="1" t="str">
        <f t="shared" si="389"/>
        <v>f28</v>
      </c>
      <c r="AS168" s="1" t="str">
        <f t="shared" si="368"/>
        <v>f29</v>
      </c>
      <c r="AT168" s="1" t="str">
        <f t="shared" si="390"/>
        <v>f32</v>
      </c>
      <c r="AU168" s="1" t="str">
        <f>VLOOKUP($J168,$J$3:$AU$100,38,FALSE)</f>
        <v>f33</v>
      </c>
      <c r="AW168" s="1" t="s">
        <v>62</v>
      </c>
      <c r="AX168" s="1" t="str">
        <f>VLOOKUP($J168, $J$3:$S$99, 10, FALSE)</f>
        <v>f22</v>
      </c>
      <c r="AY168" s="1" t="str">
        <f t="shared" si="371"/>
        <v>f29</v>
      </c>
      <c r="AZ168" s="1" t="str">
        <f>VLOOKUP($J168,$J$3:$AU$100,38,FALSE)</f>
        <v>f33</v>
      </c>
      <c r="BB168" s="1" t="str">
        <f>VLOOKUP($J168, $J$3:$S$99, 9, FALSE)</f>
        <v>f21</v>
      </c>
      <c r="BC168" s="1" t="str">
        <f>VLOOKUP($J168, $J$3:$S$99, 10, FALSE)</f>
        <v>f22</v>
      </c>
      <c r="BD168" s="1" t="str">
        <f t="shared" si="393"/>
        <v>f32</v>
      </c>
      <c r="BE168" s="1" t="str">
        <f>VLOOKUP($J168,$J$3:$AU$100,38,FALSE)</f>
        <v>f33</v>
      </c>
      <c r="BG168" s="1" t="str">
        <f>VLOOKUP($J168, $J$3:$S$99, 10, FALSE)</f>
        <v>f22</v>
      </c>
      <c r="BH168" s="1" t="str">
        <f>VLOOKUP($J168,$J$3:$AU$100,38,FALSE)</f>
        <v>f33</v>
      </c>
      <c r="BJ168" s="1" t="str">
        <f t="shared" si="396"/>
        <v>f28</v>
      </c>
      <c r="BL168" s="1" t="str">
        <f t="shared" si="396"/>
        <v>f28</v>
      </c>
      <c r="BM168" s="1" t="str">
        <f t="shared" si="376"/>
        <v>f29</v>
      </c>
      <c r="BO168" s="1" t="str">
        <f t="shared" si="376"/>
        <v>f29</v>
      </c>
      <c r="BQ168" s="1" t="str">
        <f t="shared" si="397"/>
        <v>f28</v>
      </c>
      <c r="BR168" s="1" t="str">
        <f t="shared" si="377"/>
        <v>f29</v>
      </c>
      <c r="BS168" s="1" t="str">
        <f t="shared" si="398"/>
        <v>f32</v>
      </c>
      <c r="BT168" s="1" t="str">
        <f>VLOOKUP($J168,$J$3:$AU$100,38,FALSE)</f>
        <v>f33</v>
      </c>
      <c r="BV168" s="1" t="str">
        <f t="shared" si="380"/>
        <v>f29</v>
      </c>
      <c r="BW168" s="1" t="str">
        <f>VLOOKUP($J168,$J$3:$AU$100,38,FALSE)</f>
        <v>f33</v>
      </c>
      <c r="BY168" s="1" t="str">
        <f t="shared" si="401"/>
        <v>f32</v>
      </c>
      <c r="BZ168" s="1" t="str">
        <f>VLOOKUP($J168,$J$3:$AU$100,38,FALSE)</f>
        <v>f33</v>
      </c>
      <c r="CB168" s="1" t="str">
        <f>VLOOKUP($J168,$J$3:$AU$100,38,FALSE)</f>
        <v>f33</v>
      </c>
    </row>
    <row r="169" spans="9:80" x14ac:dyDescent="0.2">
      <c r="U169" s="1"/>
      <c r="V169" s="1"/>
      <c r="X169" s="1"/>
      <c r="Y169" s="1"/>
      <c r="AA169" s="1"/>
      <c r="AC169" s="1"/>
      <c r="AF169" s="1"/>
      <c r="AG169" s="1"/>
      <c r="AK169" s="1"/>
      <c r="AN169" s="1"/>
      <c r="AO169" s="1"/>
      <c r="AP169" s="1"/>
      <c r="AQ169" s="1"/>
      <c r="AW169" s="1"/>
      <c r="AX169" s="1"/>
      <c r="BB169" s="1"/>
      <c r="BC169" s="1"/>
      <c r="BG169" s="1"/>
    </row>
    <row r="170" spans="9:80" x14ac:dyDescent="0.2">
      <c r="I170" s="6" t="s">
        <v>77</v>
      </c>
      <c r="J170" s="1" t="s">
        <v>135</v>
      </c>
      <c r="K170" s="1" t="s">
        <v>60</v>
      </c>
      <c r="L170" s="1" t="s">
        <v>29</v>
      </c>
      <c r="N170" s="1" t="s">
        <v>29</v>
      </c>
      <c r="P170" s="1" t="s">
        <v>60</v>
      </c>
      <c r="Q170" s="1" t="s">
        <v>29</v>
      </c>
      <c r="R170" s="1" t="str">
        <f t="shared" ref="R170:R173" si="410">VLOOKUP($J170, $J$3:$S$99, 9, FALSE)</f>
        <v>f20</v>
      </c>
      <c r="S170" s="1" t="str">
        <f t="shared" ref="S170:S173" si="411">VLOOKUP($J170, $J$3:$S$99, 10, FALSE)</f>
        <v>m12</v>
      </c>
      <c r="U170" s="1" t="s">
        <v>29</v>
      </c>
      <c r="V170" s="1" t="str">
        <f t="shared" ref="V170:V173" si="412">VLOOKUP($J170, $J$3:$S$99, 10, FALSE)</f>
        <v>m12</v>
      </c>
      <c r="X170" s="1" t="str">
        <f>VLOOKUP($J170, $J$3:$S$99, 9, FALSE)</f>
        <v>f20</v>
      </c>
      <c r="Y170" s="1" t="str">
        <f>VLOOKUP($J170, $J$3:$S$99, 10, FALSE)</f>
        <v>m12</v>
      </c>
      <c r="AA170" s="1" t="str">
        <f>VLOOKUP($J170, $J$3:$S$99, 10, FALSE)</f>
        <v>m12</v>
      </c>
      <c r="AC170" s="1" t="s">
        <v>60</v>
      </c>
      <c r="AD170" s="1" t="str">
        <f t="shared" si="387"/>
        <v>f27</v>
      </c>
      <c r="AF170" s="1" t="s">
        <v>60</v>
      </c>
      <c r="AG170" s="1" t="s">
        <v>29</v>
      </c>
      <c r="AH170" s="1" t="str">
        <f t="shared" si="388"/>
        <v>f27</v>
      </c>
      <c r="AI170" s="1" t="str">
        <f t="shared" si="366"/>
        <v>m17</v>
      </c>
      <c r="AK170" s="1" t="s">
        <v>29</v>
      </c>
      <c r="AL170" s="1" t="str">
        <f t="shared" si="367"/>
        <v>m17</v>
      </c>
      <c r="AN170" s="1" t="s">
        <v>60</v>
      </c>
      <c r="AO170" s="1" t="s">
        <v>29</v>
      </c>
      <c r="AP170" s="1" t="str">
        <f t="shared" ref="AP170:AP173" si="413">VLOOKUP($J170, $J$3:$S$99, 9, FALSE)</f>
        <v>f20</v>
      </c>
      <c r="AQ170" s="1" t="str">
        <f t="shared" ref="AQ170:AQ173" si="414">VLOOKUP($J170, $J$3:$S$99, 10, FALSE)</f>
        <v>m12</v>
      </c>
      <c r="AR170" s="1" t="str">
        <f t="shared" si="389"/>
        <v>f27</v>
      </c>
      <c r="AS170" s="1" t="str">
        <f t="shared" si="368"/>
        <v>m17</v>
      </c>
      <c r="AT170" s="1" t="str">
        <f t="shared" si="390"/>
        <v>f31</v>
      </c>
      <c r="AU170" s="1" t="str">
        <f t="shared" ref="AU170:AU173" si="415">VLOOKUP($J170,$J$3:$AU$100,38,FALSE)</f>
        <v>m19</v>
      </c>
      <c r="AW170" s="1" t="s">
        <v>29</v>
      </c>
      <c r="AX170" s="1" t="str">
        <f t="shared" ref="AX170:AX173" si="416">VLOOKUP($J170, $J$3:$S$99, 10, FALSE)</f>
        <v>m12</v>
      </c>
      <c r="AY170" s="1" t="str">
        <f t="shared" si="371"/>
        <v>m17</v>
      </c>
      <c r="AZ170" s="1" t="str">
        <f t="shared" ref="AZ170:AZ173" si="417">VLOOKUP($J170,$J$3:$AU$100,38,FALSE)</f>
        <v>m19</v>
      </c>
      <c r="BB170" s="1" t="str">
        <f t="shared" ref="BB170:BB173" si="418">VLOOKUP($J170, $J$3:$S$99, 9, FALSE)</f>
        <v>f20</v>
      </c>
      <c r="BC170" s="1" t="str">
        <f t="shared" ref="BC170:BC173" si="419">VLOOKUP($J170, $J$3:$S$99, 10, FALSE)</f>
        <v>m12</v>
      </c>
      <c r="BD170" s="1" t="str">
        <f t="shared" si="393"/>
        <v>f31</v>
      </c>
      <c r="BE170" s="1" t="str">
        <f t="shared" ref="BE170:BE173" si="420">VLOOKUP($J170,$J$3:$AU$100,38,FALSE)</f>
        <v>m19</v>
      </c>
      <c r="BG170" s="1" t="str">
        <f t="shared" ref="BG170:BG173" si="421">VLOOKUP($J170, $J$3:$S$99, 10, FALSE)</f>
        <v>m12</v>
      </c>
      <c r="BH170" s="1" t="str">
        <f t="shared" ref="BH170:BH173" si="422">VLOOKUP($J170,$J$3:$AU$100,38,FALSE)</f>
        <v>m19</v>
      </c>
      <c r="BJ170" s="1" t="str">
        <f t="shared" si="396"/>
        <v>f27</v>
      </c>
      <c r="BL170" s="1" t="str">
        <f t="shared" si="396"/>
        <v>f27</v>
      </c>
      <c r="BM170" s="1" t="str">
        <f t="shared" si="376"/>
        <v>m17</v>
      </c>
      <c r="BO170" s="1" t="str">
        <f t="shared" si="376"/>
        <v>m17</v>
      </c>
      <c r="BQ170" s="1" t="str">
        <f t="shared" si="397"/>
        <v>f27</v>
      </c>
      <c r="BR170" s="1" t="str">
        <f t="shared" si="377"/>
        <v>m17</v>
      </c>
      <c r="BS170" s="1" t="str">
        <f t="shared" si="398"/>
        <v>f31</v>
      </c>
      <c r="BT170" s="1" t="str">
        <f t="shared" ref="BT170:BT173" si="423">VLOOKUP($J170,$J$3:$AU$100,38,FALSE)</f>
        <v>m19</v>
      </c>
      <c r="BV170" s="1" t="str">
        <f t="shared" si="380"/>
        <v>m17</v>
      </c>
      <c r="BW170" s="1" t="str">
        <f t="shared" ref="BW170:BW173" si="424">VLOOKUP($J170,$J$3:$AU$100,38,FALSE)</f>
        <v>m19</v>
      </c>
      <c r="BY170" s="1" t="str">
        <f t="shared" si="401"/>
        <v>f31</v>
      </c>
      <c r="BZ170" s="1" t="str">
        <f t="shared" ref="BZ170:CB173" si="425">VLOOKUP($J170,$J$3:$AU$100,38,FALSE)</f>
        <v>m19</v>
      </c>
      <c r="CB170" s="1" t="str">
        <f t="shared" si="425"/>
        <v>m19</v>
      </c>
    </row>
    <row r="171" spans="9:80" x14ac:dyDescent="0.2">
      <c r="I171" s="6"/>
      <c r="J171" s="1" t="s">
        <v>136</v>
      </c>
      <c r="K171" s="1" t="s">
        <v>61</v>
      </c>
      <c r="L171" s="1" t="s">
        <v>62</v>
      </c>
      <c r="N171" s="1" t="s">
        <v>62</v>
      </c>
      <c r="P171" s="1" t="s">
        <v>61</v>
      </c>
      <c r="Q171" s="1" t="s">
        <v>62</v>
      </c>
      <c r="R171" s="1" t="str">
        <f t="shared" si="410"/>
        <v>f21</v>
      </c>
      <c r="S171" s="1" t="str">
        <f t="shared" si="411"/>
        <v>f22</v>
      </c>
      <c r="U171" s="1" t="s">
        <v>62</v>
      </c>
      <c r="V171" s="1" t="str">
        <f t="shared" si="412"/>
        <v>f22</v>
      </c>
      <c r="X171" s="1" t="str">
        <f>VLOOKUP($J171, $J$3:$S$99, 9, FALSE)</f>
        <v>f21</v>
      </c>
      <c r="Y171" s="1" t="str">
        <f>VLOOKUP($J171, $J$3:$S$99, 10, FALSE)</f>
        <v>f22</v>
      </c>
      <c r="AA171" s="1" t="str">
        <f>VLOOKUP($J171, $J$3:$S$99, 10, FALSE)</f>
        <v>f22</v>
      </c>
      <c r="AC171" s="1" t="s">
        <v>61</v>
      </c>
      <c r="AD171" s="1" t="str">
        <f t="shared" si="387"/>
        <v>f28</v>
      </c>
      <c r="AF171" s="1" t="s">
        <v>61</v>
      </c>
      <c r="AG171" s="1" t="s">
        <v>62</v>
      </c>
      <c r="AH171" s="1" t="str">
        <f t="shared" si="388"/>
        <v>f28</v>
      </c>
      <c r="AI171" s="1" t="str">
        <f t="shared" si="366"/>
        <v>f29</v>
      </c>
      <c r="AK171" s="1" t="s">
        <v>62</v>
      </c>
      <c r="AL171" s="1" t="str">
        <f t="shared" si="367"/>
        <v>f29</v>
      </c>
      <c r="AN171" s="1" t="s">
        <v>61</v>
      </c>
      <c r="AO171" s="1" t="s">
        <v>62</v>
      </c>
      <c r="AP171" s="1" t="str">
        <f t="shared" si="413"/>
        <v>f21</v>
      </c>
      <c r="AQ171" s="1" t="str">
        <f t="shared" si="414"/>
        <v>f22</v>
      </c>
      <c r="AR171" s="1" t="str">
        <f t="shared" si="389"/>
        <v>f28</v>
      </c>
      <c r="AS171" s="1" t="str">
        <f t="shared" si="368"/>
        <v>f29</v>
      </c>
      <c r="AT171" s="1" t="str">
        <f t="shared" si="390"/>
        <v>f32</v>
      </c>
      <c r="AU171" s="1" t="str">
        <f t="shared" si="415"/>
        <v>f33</v>
      </c>
      <c r="AW171" s="1" t="s">
        <v>62</v>
      </c>
      <c r="AX171" s="1" t="str">
        <f t="shared" si="416"/>
        <v>f22</v>
      </c>
      <c r="AY171" s="1" t="str">
        <f t="shared" si="371"/>
        <v>f29</v>
      </c>
      <c r="AZ171" s="1" t="str">
        <f t="shared" si="417"/>
        <v>f33</v>
      </c>
      <c r="BB171" s="1" t="str">
        <f t="shared" si="418"/>
        <v>f21</v>
      </c>
      <c r="BC171" s="1" t="str">
        <f t="shared" si="419"/>
        <v>f22</v>
      </c>
      <c r="BD171" s="1" t="str">
        <f t="shared" si="393"/>
        <v>f32</v>
      </c>
      <c r="BE171" s="1" t="str">
        <f t="shared" si="420"/>
        <v>f33</v>
      </c>
      <c r="BG171" s="1" t="str">
        <f t="shared" si="421"/>
        <v>f22</v>
      </c>
      <c r="BH171" s="1" t="str">
        <f t="shared" si="422"/>
        <v>f33</v>
      </c>
      <c r="BJ171" s="1" t="str">
        <f t="shared" si="396"/>
        <v>f28</v>
      </c>
      <c r="BL171" s="1" t="str">
        <f t="shared" si="396"/>
        <v>f28</v>
      </c>
      <c r="BM171" s="1" t="str">
        <f t="shared" si="376"/>
        <v>f29</v>
      </c>
      <c r="BO171" s="1" t="str">
        <f t="shared" si="376"/>
        <v>f29</v>
      </c>
      <c r="BQ171" s="1" t="str">
        <f t="shared" si="397"/>
        <v>f28</v>
      </c>
      <c r="BR171" s="1" t="str">
        <f t="shared" si="377"/>
        <v>f29</v>
      </c>
      <c r="BS171" s="1" t="str">
        <f t="shared" si="398"/>
        <v>f32</v>
      </c>
      <c r="BT171" s="1" t="str">
        <f t="shared" si="423"/>
        <v>f33</v>
      </c>
      <c r="BV171" s="1" t="str">
        <f t="shared" si="380"/>
        <v>f29</v>
      </c>
      <c r="BW171" s="1" t="str">
        <f t="shared" si="424"/>
        <v>f33</v>
      </c>
      <c r="BY171" s="1" t="str">
        <f t="shared" si="401"/>
        <v>f32</v>
      </c>
      <c r="BZ171" s="1" t="str">
        <f t="shared" si="425"/>
        <v>f33</v>
      </c>
      <c r="CB171" s="1" t="str">
        <f t="shared" si="425"/>
        <v>f33</v>
      </c>
    </row>
    <row r="172" spans="9:80" x14ac:dyDescent="0.2">
      <c r="I172" s="6"/>
      <c r="J172" s="1" t="s">
        <v>137</v>
      </c>
      <c r="K172" s="1" t="s">
        <v>29</v>
      </c>
      <c r="L172" s="1" t="s">
        <v>46</v>
      </c>
      <c r="N172" s="1" t="s">
        <v>46</v>
      </c>
      <c r="P172" s="1" t="s">
        <v>29</v>
      </c>
      <c r="Q172" s="1" t="s">
        <v>46</v>
      </c>
      <c r="R172" s="1" t="str">
        <f t="shared" si="410"/>
        <v>m12</v>
      </c>
      <c r="S172" s="1" t="str">
        <f t="shared" si="411"/>
        <v>m13</v>
      </c>
      <c r="U172" s="1" t="s">
        <v>46</v>
      </c>
      <c r="V172" s="1" t="str">
        <f t="shared" si="412"/>
        <v>m13</v>
      </c>
      <c r="X172" s="1" t="str">
        <f>VLOOKUP($J172, $J$3:$S$99, 9, FALSE)</f>
        <v>m12</v>
      </c>
      <c r="Y172" s="1" t="str">
        <f>VLOOKUP($J172, $J$3:$S$99, 10, FALSE)</f>
        <v>m13</v>
      </c>
      <c r="AA172" s="1" t="str">
        <f>VLOOKUP($J172, $J$3:$S$99, 10, FALSE)</f>
        <v>m13</v>
      </c>
      <c r="AC172" s="1" t="s">
        <v>29</v>
      </c>
      <c r="AD172" s="1" t="str">
        <f t="shared" si="387"/>
        <v>m17</v>
      </c>
      <c r="AF172" s="1" t="s">
        <v>29</v>
      </c>
      <c r="AG172" s="1" t="s">
        <v>46</v>
      </c>
      <c r="AH172" s="1" t="str">
        <f t="shared" si="388"/>
        <v>m17</v>
      </c>
      <c r="AI172" s="1" t="str">
        <f t="shared" si="366"/>
        <v>m18</v>
      </c>
      <c r="AK172" s="1" t="s">
        <v>46</v>
      </c>
      <c r="AL172" s="1" t="str">
        <f t="shared" si="367"/>
        <v>m18</v>
      </c>
      <c r="AN172" s="1" t="s">
        <v>29</v>
      </c>
      <c r="AO172" s="1" t="s">
        <v>46</v>
      </c>
      <c r="AP172" s="1" t="str">
        <f t="shared" si="413"/>
        <v>m12</v>
      </c>
      <c r="AQ172" s="1" t="str">
        <f t="shared" si="414"/>
        <v>m13</v>
      </c>
      <c r="AR172" s="1" t="str">
        <f t="shared" si="389"/>
        <v>m17</v>
      </c>
      <c r="AS172" s="1" t="str">
        <f t="shared" si="368"/>
        <v>m18</v>
      </c>
      <c r="AT172" s="1" t="str">
        <f t="shared" si="390"/>
        <v>m19</v>
      </c>
      <c r="AU172" s="1" t="str">
        <f t="shared" si="415"/>
        <v>m20</v>
      </c>
      <c r="AW172" s="1" t="s">
        <v>46</v>
      </c>
      <c r="AX172" s="1" t="str">
        <f t="shared" si="416"/>
        <v>m13</v>
      </c>
      <c r="AY172" s="1" t="str">
        <f t="shared" si="371"/>
        <v>m18</v>
      </c>
      <c r="AZ172" s="1" t="str">
        <f t="shared" si="417"/>
        <v>m20</v>
      </c>
      <c r="BB172" s="1" t="str">
        <f t="shared" si="418"/>
        <v>m12</v>
      </c>
      <c r="BC172" s="1" t="str">
        <f t="shared" si="419"/>
        <v>m13</v>
      </c>
      <c r="BD172" s="1" t="str">
        <f t="shared" si="393"/>
        <v>m19</v>
      </c>
      <c r="BE172" s="1" t="str">
        <f t="shared" si="420"/>
        <v>m20</v>
      </c>
      <c r="BG172" s="1" t="str">
        <f t="shared" si="421"/>
        <v>m13</v>
      </c>
      <c r="BH172" s="1" t="str">
        <f t="shared" si="422"/>
        <v>m20</v>
      </c>
      <c r="BJ172" s="1" t="str">
        <f t="shared" si="396"/>
        <v>m17</v>
      </c>
      <c r="BL172" s="1" t="str">
        <f t="shared" si="396"/>
        <v>m17</v>
      </c>
      <c r="BM172" s="1" t="str">
        <f t="shared" si="376"/>
        <v>m18</v>
      </c>
      <c r="BO172" s="1" t="str">
        <f t="shared" si="376"/>
        <v>m18</v>
      </c>
      <c r="BQ172" s="1" t="str">
        <f t="shared" si="397"/>
        <v>m17</v>
      </c>
      <c r="BR172" s="1" t="str">
        <f t="shared" si="377"/>
        <v>m18</v>
      </c>
      <c r="BS172" s="1" t="str">
        <f t="shared" si="398"/>
        <v>m19</v>
      </c>
      <c r="BT172" s="1" t="str">
        <f t="shared" si="423"/>
        <v>m20</v>
      </c>
      <c r="BV172" s="1" t="str">
        <f t="shared" si="380"/>
        <v>m18</v>
      </c>
      <c r="BW172" s="1" t="str">
        <f t="shared" si="424"/>
        <v>m20</v>
      </c>
      <c r="BY172" s="1" t="str">
        <f t="shared" si="401"/>
        <v>m19</v>
      </c>
      <c r="BZ172" s="1" t="str">
        <f t="shared" si="425"/>
        <v>m20</v>
      </c>
      <c r="CB172" s="1" t="str">
        <f t="shared" si="425"/>
        <v>m20</v>
      </c>
    </row>
    <row r="173" spans="9:80" x14ac:dyDescent="0.2">
      <c r="I173" s="6"/>
      <c r="J173" s="1" t="s">
        <v>138</v>
      </c>
      <c r="K173" s="1" t="s">
        <v>62</v>
      </c>
      <c r="L173" s="1" t="s">
        <v>63</v>
      </c>
      <c r="N173" s="1" t="s">
        <v>63</v>
      </c>
      <c r="P173" s="1" t="s">
        <v>62</v>
      </c>
      <c r="Q173" s="1" t="s">
        <v>63</v>
      </c>
      <c r="R173" s="1" t="str">
        <f t="shared" si="410"/>
        <v>f22</v>
      </c>
      <c r="S173" s="1" t="str">
        <f t="shared" si="411"/>
        <v>f23</v>
      </c>
      <c r="U173" s="1" t="s">
        <v>63</v>
      </c>
      <c r="V173" s="1" t="str">
        <f t="shared" si="412"/>
        <v>f23</v>
      </c>
      <c r="X173" s="1" t="str">
        <f>VLOOKUP($J173, $J$3:$S$99, 9, FALSE)</f>
        <v>f22</v>
      </c>
      <c r="Y173" s="1" t="str">
        <f>VLOOKUP($J173, $J$3:$S$99, 10, FALSE)</f>
        <v>f23</v>
      </c>
      <c r="AA173" s="1" t="str">
        <f>VLOOKUP($J173, $J$3:$S$99, 10, FALSE)</f>
        <v>f23</v>
      </c>
      <c r="AC173" s="1" t="s">
        <v>62</v>
      </c>
      <c r="AD173" s="1" t="str">
        <f t="shared" si="387"/>
        <v>f29</v>
      </c>
      <c r="AF173" s="1" t="s">
        <v>62</v>
      </c>
      <c r="AG173" s="1" t="s">
        <v>63</v>
      </c>
      <c r="AH173" s="1" t="str">
        <f t="shared" si="388"/>
        <v>f29</v>
      </c>
      <c r="AI173" s="1" t="str">
        <f t="shared" si="366"/>
        <v>f30</v>
      </c>
      <c r="AK173" s="1" t="s">
        <v>63</v>
      </c>
      <c r="AL173" s="1" t="str">
        <f t="shared" si="367"/>
        <v>f30</v>
      </c>
      <c r="AN173" s="1" t="s">
        <v>62</v>
      </c>
      <c r="AO173" s="1" t="s">
        <v>63</v>
      </c>
      <c r="AP173" s="1" t="str">
        <f t="shared" si="413"/>
        <v>f22</v>
      </c>
      <c r="AQ173" s="1" t="str">
        <f t="shared" si="414"/>
        <v>f23</v>
      </c>
      <c r="AR173" s="1" t="str">
        <f t="shared" si="389"/>
        <v>f29</v>
      </c>
      <c r="AS173" s="1" t="str">
        <f t="shared" si="368"/>
        <v>f30</v>
      </c>
      <c r="AT173" s="1" t="str">
        <f t="shared" si="390"/>
        <v>f33</v>
      </c>
      <c r="AU173" s="1" t="str">
        <f t="shared" si="415"/>
        <v>f34</v>
      </c>
      <c r="AW173" s="1" t="s">
        <v>63</v>
      </c>
      <c r="AX173" s="1" t="str">
        <f t="shared" si="416"/>
        <v>f23</v>
      </c>
      <c r="AY173" s="1" t="str">
        <f t="shared" si="371"/>
        <v>f30</v>
      </c>
      <c r="AZ173" s="1" t="str">
        <f t="shared" si="417"/>
        <v>f34</v>
      </c>
      <c r="BB173" s="1" t="str">
        <f t="shared" si="418"/>
        <v>f22</v>
      </c>
      <c r="BC173" s="1" t="str">
        <f t="shared" si="419"/>
        <v>f23</v>
      </c>
      <c r="BD173" s="1" t="str">
        <f t="shared" si="393"/>
        <v>f33</v>
      </c>
      <c r="BE173" s="1" t="str">
        <f t="shared" si="420"/>
        <v>f34</v>
      </c>
      <c r="BG173" s="1" t="str">
        <f t="shared" si="421"/>
        <v>f23</v>
      </c>
      <c r="BH173" s="1" t="str">
        <f t="shared" si="422"/>
        <v>f34</v>
      </c>
      <c r="BJ173" s="1" t="str">
        <f t="shared" si="396"/>
        <v>f29</v>
      </c>
      <c r="BL173" s="1" t="str">
        <f t="shared" si="396"/>
        <v>f29</v>
      </c>
      <c r="BM173" s="1" t="str">
        <f t="shared" si="376"/>
        <v>f30</v>
      </c>
      <c r="BO173" s="1" t="str">
        <f t="shared" si="376"/>
        <v>f30</v>
      </c>
      <c r="BQ173" s="1" t="str">
        <f t="shared" si="397"/>
        <v>f29</v>
      </c>
      <c r="BR173" s="1" t="str">
        <f t="shared" si="377"/>
        <v>f30</v>
      </c>
      <c r="BS173" s="1" t="str">
        <f t="shared" si="398"/>
        <v>f33</v>
      </c>
      <c r="BT173" s="1" t="str">
        <f t="shared" si="423"/>
        <v>f34</v>
      </c>
      <c r="BV173" s="1" t="str">
        <f t="shared" si="380"/>
        <v>f30</v>
      </c>
      <c r="BW173" s="1" t="str">
        <f t="shared" si="424"/>
        <v>f34</v>
      </c>
      <c r="BY173" s="1" t="str">
        <f t="shared" si="401"/>
        <v>f33</v>
      </c>
      <c r="BZ173" s="1" t="str">
        <f t="shared" si="425"/>
        <v>f34</v>
      </c>
      <c r="CB173" s="1" t="str">
        <f t="shared" si="425"/>
        <v>f34</v>
      </c>
    </row>
    <row r="174" spans="9:80" x14ac:dyDescent="0.2">
      <c r="U174" s="1"/>
      <c r="V174" s="1"/>
      <c r="X174" s="1"/>
      <c r="Y174" s="1"/>
      <c r="AA174" s="1"/>
      <c r="AC174" s="1"/>
      <c r="AF174" s="1"/>
      <c r="AG174" s="1"/>
      <c r="AK174" s="1"/>
      <c r="AN174" s="1"/>
      <c r="AO174" s="1"/>
      <c r="AP174" s="1"/>
      <c r="AQ174" s="1"/>
      <c r="AW174" s="1"/>
      <c r="AX174" s="1"/>
      <c r="BB174" s="1"/>
      <c r="BC174" s="1"/>
      <c r="BG174" s="1"/>
    </row>
    <row r="175" spans="9:80" x14ac:dyDescent="0.2">
      <c r="I175" s="6" t="s">
        <v>78</v>
      </c>
      <c r="J175" s="1" t="s">
        <v>137</v>
      </c>
      <c r="K175" s="1" t="s">
        <v>29</v>
      </c>
      <c r="L175" s="1" t="s">
        <v>46</v>
      </c>
      <c r="N175" s="1" t="s">
        <v>46</v>
      </c>
      <c r="P175" s="1" t="s">
        <v>29</v>
      </c>
      <c r="Q175" s="1" t="s">
        <v>46</v>
      </c>
      <c r="R175" s="1" t="str">
        <f>VLOOKUP($J175, $J$3:$S$99, 9, FALSE)</f>
        <v>m12</v>
      </c>
      <c r="S175" s="1" t="str">
        <f>VLOOKUP($J175, $J$3:$S$99, 10, FALSE)</f>
        <v>m13</v>
      </c>
      <c r="U175" s="1" t="s">
        <v>46</v>
      </c>
      <c r="V175" s="1" t="str">
        <f>VLOOKUP($J175, $J$3:$S$99, 10, FALSE)</f>
        <v>m13</v>
      </c>
      <c r="X175" s="1" t="str">
        <f>VLOOKUP($J175, $J$3:$S$99, 9, FALSE)</f>
        <v>m12</v>
      </c>
      <c r="Y175" s="1" t="str">
        <f>VLOOKUP($J175, $J$3:$S$99, 10, FALSE)</f>
        <v>m13</v>
      </c>
      <c r="AA175" s="1" t="str">
        <f>VLOOKUP($J175, $J$3:$S$99, 10, FALSE)</f>
        <v>m13</v>
      </c>
      <c r="AC175" s="1" t="s">
        <v>29</v>
      </c>
      <c r="AD175" s="1" t="str">
        <f t="shared" si="387"/>
        <v>m17</v>
      </c>
      <c r="AF175" s="1" t="s">
        <v>29</v>
      </c>
      <c r="AG175" s="1" t="s">
        <v>46</v>
      </c>
      <c r="AH175" s="1" t="str">
        <f t="shared" si="388"/>
        <v>m17</v>
      </c>
      <c r="AI175" s="1" t="str">
        <f t="shared" si="366"/>
        <v>m18</v>
      </c>
      <c r="AK175" s="1" t="s">
        <v>46</v>
      </c>
      <c r="AL175" s="1" t="str">
        <f t="shared" si="367"/>
        <v>m18</v>
      </c>
      <c r="AN175" s="1" t="s">
        <v>29</v>
      </c>
      <c r="AO175" s="1" t="s">
        <v>46</v>
      </c>
      <c r="AP175" s="1" t="str">
        <f>VLOOKUP($J175, $J$3:$S$99, 9, FALSE)</f>
        <v>m12</v>
      </c>
      <c r="AQ175" s="1" t="str">
        <f>VLOOKUP($J175, $J$3:$S$99, 10, FALSE)</f>
        <v>m13</v>
      </c>
      <c r="AR175" s="1" t="str">
        <f t="shared" si="389"/>
        <v>m17</v>
      </c>
      <c r="AS175" s="1" t="str">
        <f t="shared" si="368"/>
        <v>m18</v>
      </c>
      <c r="AT175" s="1" t="str">
        <f t="shared" si="390"/>
        <v>m19</v>
      </c>
      <c r="AU175" s="1" t="str">
        <f>VLOOKUP($J175,$J$3:$AU$100,38,FALSE)</f>
        <v>m20</v>
      </c>
      <c r="AW175" s="1" t="s">
        <v>46</v>
      </c>
      <c r="AX175" s="1" t="str">
        <f>VLOOKUP($J175, $J$3:$S$99, 10, FALSE)</f>
        <v>m13</v>
      </c>
      <c r="AY175" s="1" t="str">
        <f t="shared" si="371"/>
        <v>m18</v>
      </c>
      <c r="AZ175" s="1" t="str">
        <f>VLOOKUP($J175,$J$3:$AU$100,38,FALSE)</f>
        <v>m20</v>
      </c>
      <c r="BB175" s="1" t="str">
        <f>VLOOKUP($J175, $J$3:$S$99, 9, FALSE)</f>
        <v>m12</v>
      </c>
      <c r="BC175" s="1" t="str">
        <f>VLOOKUP($J175, $J$3:$S$99, 10, FALSE)</f>
        <v>m13</v>
      </c>
      <c r="BD175" s="1" t="str">
        <f t="shared" si="393"/>
        <v>m19</v>
      </c>
      <c r="BE175" s="1" t="str">
        <f>VLOOKUP($J175,$J$3:$AU$100,38,FALSE)</f>
        <v>m20</v>
      </c>
      <c r="BG175" s="1" t="str">
        <f>VLOOKUP($J175, $J$3:$S$99, 10, FALSE)</f>
        <v>m13</v>
      </c>
      <c r="BH175" s="1" t="str">
        <f>VLOOKUP($J175,$J$3:$AU$100,38,FALSE)</f>
        <v>m20</v>
      </c>
      <c r="BJ175" s="1" t="str">
        <f t="shared" si="396"/>
        <v>m17</v>
      </c>
      <c r="BL175" s="1" t="str">
        <f t="shared" si="396"/>
        <v>m17</v>
      </c>
      <c r="BM175" s="1" t="str">
        <f t="shared" si="376"/>
        <v>m18</v>
      </c>
      <c r="BO175" s="1" t="str">
        <f t="shared" si="376"/>
        <v>m18</v>
      </c>
      <c r="BQ175" s="1" t="str">
        <f t="shared" si="397"/>
        <v>m17</v>
      </c>
      <c r="BR175" s="1" t="str">
        <f t="shared" si="377"/>
        <v>m18</v>
      </c>
      <c r="BS175" s="1" t="str">
        <f t="shared" si="398"/>
        <v>m19</v>
      </c>
      <c r="BT175" s="1" t="str">
        <f>VLOOKUP($J175,$J$3:$AU$100,38,FALSE)</f>
        <v>m20</v>
      </c>
      <c r="BV175" s="1" t="str">
        <f t="shared" si="380"/>
        <v>m18</v>
      </c>
      <c r="BW175" s="1" t="str">
        <f>VLOOKUP($J175,$J$3:$AU$100,38,FALSE)</f>
        <v>m20</v>
      </c>
      <c r="BY175" s="1" t="str">
        <f t="shared" si="401"/>
        <v>m19</v>
      </c>
      <c r="BZ175" s="1" t="str">
        <f>VLOOKUP($J175,$J$3:$AU$100,38,FALSE)</f>
        <v>m20</v>
      </c>
      <c r="CB175" s="1" t="str">
        <f>VLOOKUP($J175,$J$3:$AU$100,38,FALSE)</f>
        <v>m20</v>
      </c>
    </row>
    <row r="176" spans="9:80" x14ac:dyDescent="0.2">
      <c r="I176" s="6"/>
      <c r="J176" s="1" t="s">
        <v>138</v>
      </c>
      <c r="K176" s="1" t="s">
        <v>62</v>
      </c>
      <c r="L176" s="1" t="s">
        <v>63</v>
      </c>
      <c r="N176" s="1" t="s">
        <v>63</v>
      </c>
      <c r="P176" s="1" t="s">
        <v>62</v>
      </c>
      <c r="Q176" s="1" t="s">
        <v>63</v>
      </c>
      <c r="R176" s="1" t="str">
        <f>VLOOKUP($J176, $J$3:$S$99, 9, FALSE)</f>
        <v>f22</v>
      </c>
      <c r="S176" s="1" t="str">
        <f>VLOOKUP($J176, $J$3:$S$99, 10, FALSE)</f>
        <v>f23</v>
      </c>
      <c r="U176" s="1" t="s">
        <v>63</v>
      </c>
      <c r="V176" s="1" t="str">
        <f>VLOOKUP($J176, $J$3:$S$99, 10, FALSE)</f>
        <v>f23</v>
      </c>
      <c r="X176" s="1" t="str">
        <f>VLOOKUP($J176, $J$3:$S$99, 9, FALSE)</f>
        <v>f22</v>
      </c>
      <c r="Y176" s="1" t="str">
        <f>VLOOKUP($J176, $J$3:$S$99, 10, FALSE)</f>
        <v>f23</v>
      </c>
      <c r="AA176" s="1" t="str">
        <f>VLOOKUP($J176, $J$3:$S$99, 10, FALSE)</f>
        <v>f23</v>
      </c>
      <c r="AC176" s="1" t="s">
        <v>62</v>
      </c>
      <c r="AD176" s="1" t="str">
        <f t="shared" si="387"/>
        <v>f29</v>
      </c>
      <c r="AF176" s="1" t="s">
        <v>62</v>
      </c>
      <c r="AG176" s="1" t="s">
        <v>63</v>
      </c>
      <c r="AH176" s="1" t="str">
        <f t="shared" si="388"/>
        <v>f29</v>
      </c>
      <c r="AI176" s="1" t="str">
        <f t="shared" si="366"/>
        <v>f30</v>
      </c>
      <c r="AK176" s="1" t="s">
        <v>63</v>
      </c>
      <c r="AL176" s="1" t="str">
        <f t="shared" si="367"/>
        <v>f30</v>
      </c>
      <c r="AN176" s="1" t="s">
        <v>62</v>
      </c>
      <c r="AO176" s="1" t="s">
        <v>63</v>
      </c>
      <c r="AP176" s="1" t="str">
        <f>VLOOKUP($J176, $J$3:$S$99, 9, FALSE)</f>
        <v>f22</v>
      </c>
      <c r="AQ176" s="1" t="str">
        <f>VLOOKUP($J176, $J$3:$S$99, 10, FALSE)</f>
        <v>f23</v>
      </c>
      <c r="AR176" s="1" t="str">
        <f t="shared" si="389"/>
        <v>f29</v>
      </c>
      <c r="AS176" s="1" t="str">
        <f t="shared" si="368"/>
        <v>f30</v>
      </c>
      <c r="AT176" s="1" t="str">
        <f t="shared" si="390"/>
        <v>f33</v>
      </c>
      <c r="AU176" s="1" t="str">
        <f>VLOOKUP($J176,$J$3:$AU$100,38,FALSE)</f>
        <v>f34</v>
      </c>
      <c r="AW176" s="1" t="s">
        <v>63</v>
      </c>
      <c r="AX176" s="1" t="str">
        <f>VLOOKUP($J176, $J$3:$S$99, 10, FALSE)</f>
        <v>f23</v>
      </c>
      <c r="AY176" s="1" t="str">
        <f t="shared" si="371"/>
        <v>f30</v>
      </c>
      <c r="AZ176" s="1" t="str">
        <f>VLOOKUP($J176,$J$3:$AU$100,38,FALSE)</f>
        <v>f34</v>
      </c>
      <c r="BB176" s="1" t="str">
        <f>VLOOKUP($J176, $J$3:$S$99, 9, FALSE)</f>
        <v>f22</v>
      </c>
      <c r="BC176" s="1" t="str">
        <f>VLOOKUP($J176, $J$3:$S$99, 10, FALSE)</f>
        <v>f23</v>
      </c>
      <c r="BD176" s="1" t="str">
        <f t="shared" si="393"/>
        <v>f33</v>
      </c>
      <c r="BE176" s="1" t="str">
        <f>VLOOKUP($J176,$J$3:$AU$100,38,FALSE)</f>
        <v>f34</v>
      </c>
      <c r="BG176" s="1" t="str">
        <f>VLOOKUP($J176, $J$3:$S$99, 10, FALSE)</f>
        <v>f23</v>
      </c>
      <c r="BH176" s="1" t="str">
        <f>VLOOKUP($J176,$J$3:$AU$100,38,FALSE)</f>
        <v>f34</v>
      </c>
      <c r="BJ176" s="1" t="str">
        <f t="shared" si="396"/>
        <v>f29</v>
      </c>
      <c r="BL176" s="1" t="str">
        <f t="shared" si="396"/>
        <v>f29</v>
      </c>
      <c r="BM176" s="1" t="str">
        <f t="shared" si="376"/>
        <v>f30</v>
      </c>
      <c r="BO176" s="1" t="str">
        <f t="shared" si="376"/>
        <v>f30</v>
      </c>
      <c r="BQ176" s="1" t="str">
        <f t="shared" si="397"/>
        <v>f29</v>
      </c>
      <c r="BR176" s="1" t="str">
        <f t="shared" si="377"/>
        <v>f30</v>
      </c>
      <c r="BS176" s="1" t="str">
        <f t="shared" si="398"/>
        <v>f33</v>
      </c>
      <c r="BT176" s="1" t="str">
        <f>VLOOKUP($J176,$J$3:$AU$100,38,FALSE)</f>
        <v>f34</v>
      </c>
      <c r="BV176" s="1" t="str">
        <f t="shared" si="380"/>
        <v>f30</v>
      </c>
      <c r="BW176" s="1" t="str">
        <f>VLOOKUP($J176,$J$3:$AU$100,38,FALSE)</f>
        <v>f34</v>
      </c>
      <c r="BY176" s="1" t="str">
        <f t="shared" si="401"/>
        <v>f33</v>
      </c>
      <c r="BZ176" s="1" t="str">
        <f>VLOOKUP($J176,$J$3:$AU$100,38,FALSE)</f>
        <v>f34</v>
      </c>
      <c r="CB176" s="1" t="str">
        <f>VLOOKUP($J176,$J$3:$AU$100,38,FALSE)</f>
        <v>f34</v>
      </c>
    </row>
    <row r="177" spans="10:10" x14ac:dyDescent="0.2">
      <c r="J177"/>
    </row>
    <row r="178" spans="10:10" x14ac:dyDescent="0.2">
      <c r="J178"/>
    </row>
    <row r="179" spans="10:10" x14ac:dyDescent="0.2">
      <c r="J179"/>
    </row>
  </sheetData>
  <sortState xmlns:xlrd2="http://schemas.microsoft.com/office/spreadsheetml/2017/richdata2" ref="A1:G179">
    <sortCondition ref="B1:B179"/>
  </sortState>
  <mergeCells count="46">
    <mergeCell ref="BQ1:BT1"/>
    <mergeCell ref="BV1:BW1"/>
    <mergeCell ref="BY1:BZ1"/>
    <mergeCell ref="AK1:AL1"/>
    <mergeCell ref="AN1:AU1"/>
    <mergeCell ref="AW1:AZ1"/>
    <mergeCell ref="BB1:BE1"/>
    <mergeCell ref="BG1:BH1"/>
    <mergeCell ref="BL1:BM1"/>
    <mergeCell ref="I175:I176"/>
    <mergeCell ref="P1:S1"/>
    <mergeCell ref="U1:V1"/>
    <mergeCell ref="X1:Y1"/>
    <mergeCell ref="AC1:AD1"/>
    <mergeCell ref="I167:I168"/>
    <mergeCell ref="I170:I173"/>
    <mergeCell ref="I110:I111"/>
    <mergeCell ref="I33:I36"/>
    <mergeCell ref="I40:I41"/>
    <mergeCell ref="I43:I46"/>
    <mergeCell ref="I48:I49"/>
    <mergeCell ref="I51:I54"/>
    <mergeCell ref="I56:I63"/>
    <mergeCell ref="I16:I17"/>
    <mergeCell ref="I8:I11"/>
    <mergeCell ref="AF1:AI1"/>
    <mergeCell ref="I143:I144"/>
    <mergeCell ref="I146:I149"/>
    <mergeCell ref="I151:I158"/>
    <mergeCell ref="I160:I163"/>
    <mergeCell ref="I113:I116"/>
    <mergeCell ref="I118:I125"/>
    <mergeCell ref="I127:I130"/>
    <mergeCell ref="I132:I133"/>
    <mergeCell ref="I135:I138"/>
    <mergeCell ref="I140:I141"/>
    <mergeCell ref="I65:I68"/>
    <mergeCell ref="I70:I73"/>
    <mergeCell ref="I75:I82"/>
    <mergeCell ref="I84:I99"/>
    <mergeCell ref="I101:I108"/>
    <mergeCell ref="I13:I14"/>
    <mergeCell ref="I19:I22"/>
    <mergeCell ref="I24:I31"/>
    <mergeCell ref="I5:I6"/>
    <mergeCell ref="K1:L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6CB3-40B9-7B4C-B2DB-901BE69E0A4B}">
  <dimension ref="A1:EA214"/>
  <sheetViews>
    <sheetView workbookViewId="0">
      <pane xSplit="12" ySplit="2" topLeftCell="BK54" activePane="bottomRight" state="frozen"/>
      <selection pane="topRight" activeCell="M1" sqref="M1"/>
      <selection pane="bottomLeft" activeCell="A3" sqref="A3"/>
      <selection pane="bottomRight" activeCell="DX61" sqref="DX61"/>
    </sheetView>
  </sheetViews>
  <sheetFormatPr baseColWidth="10" defaultRowHeight="16" x14ac:dyDescent="0.2"/>
  <cols>
    <col min="1" max="1" width="3.1640625" bestFit="1" customWidth="1"/>
    <col min="2" max="2" width="7" bestFit="1" customWidth="1"/>
    <col min="3" max="3" width="4.83203125" bestFit="1" customWidth="1"/>
    <col min="4" max="4" width="5.1640625" bestFit="1" customWidth="1"/>
    <col min="5" max="5" width="6.83203125" bestFit="1" customWidth="1"/>
    <col min="6" max="6" width="5.1640625" bestFit="1" customWidth="1"/>
    <col min="7" max="7" width="6.83203125" bestFit="1" customWidth="1"/>
    <col min="8" max="9" width="2.1640625" bestFit="1" customWidth="1"/>
    <col min="10" max="10" width="3.33203125" customWidth="1"/>
    <col min="11" max="11" width="5.1640625" style="3" customWidth="1"/>
    <col min="12" max="12" width="12.33203125" style="1" bestFit="1" customWidth="1"/>
    <col min="13" max="14" width="10.6640625" bestFit="1" customWidth="1"/>
    <col min="15" max="15" width="3.33203125" customWidth="1"/>
    <col min="17" max="17" width="3.33203125" customWidth="1"/>
    <col min="18" max="18" width="10.6640625" bestFit="1" customWidth="1"/>
    <col min="19" max="19" width="11.5" bestFit="1" customWidth="1"/>
    <col min="20" max="20" width="3.33203125" customWidth="1"/>
    <col min="21" max="21" width="10.6640625" bestFit="1" customWidth="1"/>
    <col min="22" max="22" width="11.5" bestFit="1" customWidth="1"/>
    <col min="23" max="23" width="3.33203125" customWidth="1"/>
    <col min="26" max="26" width="3.33203125" customWidth="1"/>
    <col min="27" max="30" width="10.6640625" bestFit="1" customWidth="1"/>
    <col min="31" max="31" width="3.33203125" customWidth="1"/>
    <col min="32" max="32" width="10.6640625" bestFit="1" customWidth="1"/>
    <col min="33" max="33" width="11.5" bestFit="1" customWidth="1"/>
    <col min="34" max="34" width="10.6640625" bestFit="1" customWidth="1"/>
    <col min="35" max="35" width="11.5" bestFit="1" customWidth="1"/>
    <col min="36" max="36" width="10.6640625" bestFit="1" customWidth="1"/>
    <col min="37" max="37" width="11.5" bestFit="1" customWidth="1"/>
    <col min="38" max="38" width="10.6640625" bestFit="1" customWidth="1"/>
    <col min="39" max="39" width="11.5" bestFit="1" customWidth="1"/>
    <col min="40" max="40" width="3.33203125" customWidth="1"/>
    <col min="41" max="42" width="10.6640625" bestFit="1" customWidth="1"/>
    <col min="43" max="43" width="3.33203125" customWidth="1"/>
    <col min="44" max="44" width="10.6640625" bestFit="1" customWidth="1"/>
    <col min="45" max="45" width="11.5" bestFit="1" customWidth="1"/>
    <col min="46" max="46" width="10.6640625" bestFit="1" customWidth="1"/>
    <col min="47" max="47" width="11.5" bestFit="1" customWidth="1"/>
    <col min="48" max="48" width="3.33203125" customWidth="1"/>
    <col min="49" max="50" width="11.5" bestFit="1" customWidth="1"/>
    <col min="51" max="51" width="3.33203125" customWidth="1"/>
    <col min="54" max="55" width="11.5" bestFit="1" customWidth="1"/>
    <col min="58" max="59" width="11.5" bestFit="1" customWidth="1"/>
    <col min="60" max="60" width="3.33203125" customWidth="1"/>
    <col min="61" max="61" width="10.6640625" bestFit="1" customWidth="1"/>
    <col min="62" max="62" width="11.5" bestFit="1" customWidth="1"/>
    <col min="63" max="63" width="10.6640625" bestFit="1" customWidth="1"/>
    <col min="64" max="64" width="11.5" bestFit="1" customWidth="1"/>
    <col min="65" max="65" width="3.33203125" customWidth="1"/>
    <col min="66" max="66" width="10.6640625" bestFit="1" customWidth="1"/>
    <col min="67" max="68" width="11.5" bestFit="1" customWidth="1"/>
    <col min="69" max="69" width="12.33203125" bestFit="1" customWidth="1"/>
    <col min="70" max="70" width="3.33203125" customWidth="1"/>
    <col min="71" max="72" width="11.5" bestFit="1" customWidth="1"/>
    <col min="73" max="73" width="3.33203125" customWidth="1"/>
    <col min="74" max="74" width="10.6640625" bestFit="1" customWidth="1"/>
    <col min="75" max="75" width="3.33203125" customWidth="1"/>
    <col min="76" max="76" width="10.6640625" bestFit="1" customWidth="1"/>
    <col min="77" max="77" width="11.5" bestFit="1" customWidth="1"/>
    <col min="78" max="78" width="3.33203125" customWidth="1"/>
    <col min="79" max="80" width="10.6640625" bestFit="1" customWidth="1"/>
    <col min="81" max="81" width="3.33203125" customWidth="1"/>
    <col min="82" max="82" width="10.6640625" bestFit="1" customWidth="1"/>
    <col min="83" max="83" width="11.5" bestFit="1" customWidth="1"/>
    <col min="84" max="84" width="10.6640625" bestFit="1" customWidth="1"/>
    <col min="85" max="85" width="11.5" bestFit="1" customWidth="1"/>
    <col min="86" max="86" width="3.33203125" customWidth="1"/>
    <col min="87" max="88" width="11.5" bestFit="1" customWidth="1"/>
    <col min="89" max="89" width="3.33203125" customWidth="1"/>
    <col min="90" max="90" width="10.6640625" bestFit="1" customWidth="1"/>
    <col min="91" max="91" width="3.33203125" customWidth="1"/>
    <col min="92" max="92" width="10.6640625" bestFit="1" customWidth="1"/>
    <col min="93" max="93" width="11.5" bestFit="1" customWidth="1"/>
    <col min="94" max="94" width="3.33203125" customWidth="1"/>
    <col min="95" max="95" width="11.5" bestFit="1" customWidth="1"/>
    <col min="96" max="96" width="3.33203125" customWidth="1"/>
    <col min="97" max="97" width="10.6640625" bestFit="1" customWidth="1"/>
    <col min="98" max="98" width="11.5" bestFit="1" customWidth="1"/>
    <col min="99" max="99" width="3.33203125" customWidth="1"/>
    <col min="100" max="101" width="10.6640625" bestFit="1" customWidth="1"/>
    <col min="102" max="103" width="11.5" bestFit="1" customWidth="1"/>
    <col min="104" max="104" width="3.33203125" customWidth="1"/>
    <col min="105" max="105" width="10.6640625" bestFit="1" customWidth="1"/>
    <col min="106" max="106" width="11.5" bestFit="1" customWidth="1"/>
    <col min="107" max="107" width="10.6640625" bestFit="1" customWidth="1"/>
    <col min="108" max="109" width="11.5" bestFit="1" customWidth="1"/>
    <col min="110" max="110" width="12.33203125" bestFit="1" customWidth="1"/>
    <col min="111" max="111" width="11.5" bestFit="1" customWidth="1"/>
    <col min="112" max="112" width="12.33203125" bestFit="1" customWidth="1"/>
    <col min="113" max="113" width="3.33203125" customWidth="1"/>
    <col min="114" max="114" width="10.6640625" bestFit="1" customWidth="1"/>
    <col min="115" max="115" width="11.5" bestFit="1" customWidth="1"/>
    <col min="116" max="116" width="3.33203125" customWidth="1"/>
    <col min="117" max="117" width="10.6640625" bestFit="1" customWidth="1"/>
    <col min="118" max="119" width="11.5" bestFit="1" customWidth="1"/>
    <col min="120" max="120" width="12.33203125" bestFit="1" customWidth="1"/>
    <col min="121" max="121" width="3.33203125" customWidth="1"/>
    <col min="122" max="122" width="11.5" bestFit="1" customWidth="1"/>
    <col min="123" max="123" width="12.33203125" bestFit="1" customWidth="1"/>
    <col min="124" max="124" width="3.33203125" customWidth="1"/>
    <col min="125" max="126" width="11.5" bestFit="1" customWidth="1"/>
    <col min="127" max="127" width="3.33203125" customWidth="1"/>
    <col min="128" max="128" width="11.5" bestFit="1" customWidth="1"/>
    <col min="129" max="129" width="3.33203125" customWidth="1"/>
    <col min="130" max="130" width="11.5" bestFit="1" customWidth="1"/>
    <col min="131" max="131" width="12.33203125" bestFit="1" customWidth="1"/>
  </cols>
  <sheetData>
    <row r="1" spans="1:131" x14ac:dyDescent="0.2">
      <c r="A1">
        <v>1</v>
      </c>
      <c r="B1" t="str">
        <f t="shared" ref="B1:B32" si="0">IF(H1&gt;I1,"male","female")</f>
        <v>female</v>
      </c>
      <c r="C1" t="s">
        <v>30</v>
      </c>
      <c r="D1" t="s">
        <v>20</v>
      </c>
      <c r="E1" t="s">
        <v>47</v>
      </c>
      <c r="F1" t="s">
        <v>23</v>
      </c>
      <c r="G1" t="s">
        <v>50</v>
      </c>
      <c r="H1">
        <v>0</v>
      </c>
      <c r="I1">
        <v>0</v>
      </c>
      <c r="M1" s="7" t="s">
        <v>31</v>
      </c>
      <c r="N1" s="7"/>
      <c r="P1" s="1" t="s">
        <v>33</v>
      </c>
      <c r="R1" s="7" t="s">
        <v>35</v>
      </c>
      <c r="S1" s="7"/>
      <c r="U1" s="7" t="s">
        <v>36</v>
      </c>
      <c r="V1" s="7"/>
      <c r="X1" s="7" t="s">
        <v>37</v>
      </c>
      <c r="Y1" s="7"/>
      <c r="AA1" s="7" t="s">
        <v>39</v>
      </c>
      <c r="AB1" s="7"/>
      <c r="AC1" s="7"/>
      <c r="AD1" s="7"/>
      <c r="AF1" s="7" t="s">
        <v>41</v>
      </c>
      <c r="AG1" s="7"/>
      <c r="AH1" s="7"/>
      <c r="AI1" s="7"/>
      <c r="AJ1" s="7"/>
      <c r="AK1" s="7"/>
      <c r="AL1" s="7"/>
      <c r="AM1" s="7"/>
      <c r="AO1" s="7" t="s">
        <v>42</v>
      </c>
      <c r="AP1" s="7"/>
      <c r="AR1" s="7" t="s">
        <v>43</v>
      </c>
      <c r="AS1" s="7"/>
      <c r="AT1" s="7"/>
      <c r="AU1" s="7"/>
      <c r="AW1" s="7" t="s">
        <v>29</v>
      </c>
      <c r="AX1" s="7"/>
      <c r="AZ1" s="7" t="s">
        <v>46</v>
      </c>
      <c r="BA1" s="7"/>
      <c r="BB1" s="7"/>
      <c r="BC1" s="7"/>
      <c r="BD1" s="7"/>
      <c r="BE1" s="7"/>
      <c r="BF1" s="7"/>
      <c r="BG1" s="7"/>
      <c r="BI1" s="7" t="s">
        <v>79</v>
      </c>
      <c r="BJ1" s="7"/>
      <c r="BK1" s="7"/>
      <c r="BL1" s="7"/>
      <c r="BN1" s="7" t="s">
        <v>80</v>
      </c>
      <c r="BO1" s="7"/>
      <c r="BP1" s="7"/>
      <c r="BQ1" s="7"/>
      <c r="BS1" s="7" t="s">
        <v>81</v>
      </c>
      <c r="BT1" s="7"/>
      <c r="BV1" s="1" t="s">
        <v>82</v>
      </c>
      <c r="BX1" s="7" t="s">
        <v>83</v>
      </c>
      <c r="BY1" s="7"/>
      <c r="CA1" s="7" t="s">
        <v>84</v>
      </c>
      <c r="CB1" s="7"/>
      <c r="CD1" s="7" t="s">
        <v>85</v>
      </c>
      <c r="CE1" s="7"/>
      <c r="CF1" s="7"/>
      <c r="CG1" s="7"/>
      <c r="CI1" s="7" t="s">
        <v>86</v>
      </c>
      <c r="CJ1" s="7"/>
      <c r="CL1" s="1" t="s">
        <v>87</v>
      </c>
      <c r="CN1" s="7" t="s">
        <v>104</v>
      </c>
      <c r="CO1" s="7"/>
      <c r="CQ1" s="1" t="s">
        <v>105</v>
      </c>
      <c r="CS1" s="7" t="s">
        <v>106</v>
      </c>
      <c r="CT1" s="7"/>
      <c r="CV1" s="7" t="s">
        <v>107</v>
      </c>
      <c r="CW1" s="7"/>
      <c r="CX1" s="7"/>
      <c r="CY1" s="7"/>
      <c r="DA1" s="7" t="s">
        <v>108</v>
      </c>
      <c r="DB1" s="7"/>
      <c r="DC1" s="7"/>
      <c r="DD1" s="7"/>
      <c r="DE1" s="7"/>
      <c r="DF1" s="7"/>
      <c r="DG1" s="7"/>
      <c r="DH1" s="7"/>
      <c r="DJ1" s="7" t="s">
        <v>109</v>
      </c>
      <c r="DK1" s="7"/>
      <c r="DM1" s="7" t="s">
        <v>110</v>
      </c>
      <c r="DN1" s="7"/>
      <c r="DO1" s="7"/>
      <c r="DP1" s="7"/>
      <c r="DR1" s="7" t="s">
        <v>111</v>
      </c>
      <c r="DS1" s="7"/>
      <c r="DU1" s="7" t="s">
        <v>112</v>
      </c>
      <c r="DV1" s="7"/>
      <c r="DX1" s="1" t="s">
        <v>113</v>
      </c>
      <c r="DZ1" s="7" t="s">
        <v>114</v>
      </c>
      <c r="EA1" s="7"/>
    </row>
    <row r="2" spans="1:131" x14ac:dyDescent="0.2">
      <c r="A2">
        <v>2</v>
      </c>
      <c r="B2" t="str">
        <f t="shared" si="0"/>
        <v>female</v>
      </c>
      <c r="C2" t="s">
        <v>32</v>
      </c>
      <c r="D2" t="s">
        <v>20</v>
      </c>
      <c r="E2" t="s">
        <v>47</v>
      </c>
      <c r="F2" t="s">
        <v>23</v>
      </c>
      <c r="G2" t="s">
        <v>51</v>
      </c>
      <c r="H2">
        <v>0</v>
      </c>
      <c r="I2">
        <v>1</v>
      </c>
      <c r="M2" t="s">
        <v>123</v>
      </c>
      <c r="N2" t="s">
        <v>124</v>
      </c>
      <c r="P2" t="s">
        <v>124</v>
      </c>
      <c r="R2" s="1" t="s">
        <v>124</v>
      </c>
      <c r="S2" s="1" t="s">
        <v>126</v>
      </c>
      <c r="U2" s="1" t="s">
        <v>124</v>
      </c>
      <c r="V2" s="1" t="s">
        <v>129</v>
      </c>
      <c r="X2" s="1" t="s">
        <v>123</v>
      </c>
      <c r="Y2" s="1" t="s">
        <v>131</v>
      </c>
      <c r="AA2" s="1" t="s">
        <v>123</v>
      </c>
      <c r="AB2" s="1" t="s">
        <v>124</v>
      </c>
      <c r="AC2" s="1" t="s">
        <v>131</v>
      </c>
      <c r="AD2" s="1" t="s">
        <v>133</v>
      </c>
      <c r="AF2" s="1" t="s">
        <v>123</v>
      </c>
      <c r="AG2" s="1" t="s">
        <v>125</v>
      </c>
      <c r="AH2" s="1" t="s">
        <v>124</v>
      </c>
      <c r="AI2" s="1" t="s">
        <v>126</v>
      </c>
      <c r="AJ2" s="1" t="s">
        <v>131</v>
      </c>
      <c r="AK2" s="1" t="s">
        <v>132</v>
      </c>
      <c r="AL2" s="1" t="s">
        <v>133</v>
      </c>
      <c r="AM2" s="1" t="s">
        <v>134</v>
      </c>
      <c r="AO2" s="1" t="s">
        <v>124</v>
      </c>
      <c r="AP2" s="1" t="s">
        <v>133</v>
      </c>
      <c r="AR2" s="1" t="s">
        <v>124</v>
      </c>
      <c r="AS2" s="1" t="s">
        <v>126</v>
      </c>
      <c r="AT2" s="1" t="s">
        <v>133</v>
      </c>
      <c r="AU2" s="1" t="s">
        <v>134</v>
      </c>
      <c r="AW2" s="1" t="s">
        <v>126</v>
      </c>
      <c r="AX2" s="1" t="s">
        <v>134</v>
      </c>
      <c r="AZ2" s="1" t="s">
        <v>123</v>
      </c>
      <c r="BA2" s="1" t="s">
        <v>124</v>
      </c>
      <c r="BB2" s="1" t="s">
        <v>127</v>
      </c>
      <c r="BC2" s="1" t="s">
        <v>129</v>
      </c>
      <c r="BD2" s="1" t="s">
        <v>131</v>
      </c>
      <c r="BE2" s="1" t="s">
        <v>133</v>
      </c>
      <c r="BF2" s="1" t="s">
        <v>135</v>
      </c>
      <c r="BG2" s="1" t="s">
        <v>137</v>
      </c>
      <c r="BI2" s="1" t="s">
        <v>124</v>
      </c>
      <c r="BJ2" s="1" t="s">
        <v>129</v>
      </c>
      <c r="BK2" s="1" t="s">
        <v>133</v>
      </c>
      <c r="BL2" s="1" t="s">
        <v>137</v>
      </c>
      <c r="BN2" s="1" t="s">
        <v>124</v>
      </c>
      <c r="BO2" s="1" t="s">
        <v>126</v>
      </c>
      <c r="BP2" s="1" t="s">
        <v>129</v>
      </c>
      <c r="BQ2" s="1" t="s">
        <v>130</v>
      </c>
      <c r="BS2" s="1" t="s">
        <v>129</v>
      </c>
      <c r="BT2" s="1" t="s">
        <v>137</v>
      </c>
      <c r="BV2" s="1" t="s">
        <v>131</v>
      </c>
      <c r="BX2" s="1" t="s">
        <v>131</v>
      </c>
      <c r="BY2" s="1" t="s">
        <v>132</v>
      </c>
      <c r="CA2" s="1" t="s">
        <v>131</v>
      </c>
      <c r="CB2" s="1" t="s">
        <v>133</v>
      </c>
      <c r="CD2" s="1" t="s">
        <v>131</v>
      </c>
      <c r="CE2" s="1" t="s">
        <v>132</v>
      </c>
      <c r="CF2" s="1" t="s">
        <v>133</v>
      </c>
      <c r="CG2" s="1" t="s">
        <v>134</v>
      </c>
      <c r="CI2" s="1" t="s">
        <v>132</v>
      </c>
      <c r="CJ2" s="1" t="s">
        <v>134</v>
      </c>
      <c r="CL2" s="1" t="s">
        <v>133</v>
      </c>
      <c r="CN2" s="1" t="s">
        <v>133</v>
      </c>
      <c r="CO2" s="1" t="s">
        <v>134</v>
      </c>
      <c r="CQ2" s="1" t="s">
        <v>134</v>
      </c>
      <c r="CS2" s="1" t="s">
        <v>131</v>
      </c>
      <c r="CT2" s="1" t="s">
        <v>135</v>
      </c>
      <c r="CV2" s="1" t="s">
        <v>131</v>
      </c>
      <c r="CW2" s="1" t="s">
        <v>133</v>
      </c>
      <c r="CX2" s="1" t="s">
        <v>135</v>
      </c>
      <c r="CY2" s="1" t="s">
        <v>137</v>
      </c>
      <c r="DA2" s="1" t="s">
        <v>131</v>
      </c>
      <c r="DB2" s="1" t="s">
        <v>132</v>
      </c>
      <c r="DC2" s="1" t="s">
        <v>133</v>
      </c>
      <c r="DD2" s="1" t="s">
        <v>134</v>
      </c>
      <c r="DE2" s="1" t="s">
        <v>135</v>
      </c>
      <c r="DF2" s="1" t="s">
        <v>136</v>
      </c>
      <c r="DG2" s="1" t="s">
        <v>137</v>
      </c>
      <c r="DH2" s="1" t="s">
        <v>138</v>
      </c>
      <c r="DJ2" s="1" t="s">
        <v>133</v>
      </c>
      <c r="DK2" s="1" t="s">
        <v>137</v>
      </c>
      <c r="DM2" s="1" t="s">
        <v>133</v>
      </c>
      <c r="DN2" s="1" t="s">
        <v>134</v>
      </c>
      <c r="DO2" s="1" t="s">
        <v>137</v>
      </c>
      <c r="DP2" s="1" t="s">
        <v>138</v>
      </c>
      <c r="DR2" s="1" t="s">
        <v>134</v>
      </c>
      <c r="DS2" s="1" t="s">
        <v>138</v>
      </c>
      <c r="DU2" s="1" t="s">
        <v>135</v>
      </c>
      <c r="DV2" s="1" t="s">
        <v>137</v>
      </c>
      <c r="DX2" s="1" t="s">
        <v>137</v>
      </c>
      <c r="DZ2" s="1" t="s">
        <v>137</v>
      </c>
      <c r="EA2" s="1" t="s">
        <v>138</v>
      </c>
    </row>
    <row r="3" spans="1:131" x14ac:dyDescent="0.2">
      <c r="A3">
        <v>3</v>
      </c>
      <c r="B3" t="str">
        <f t="shared" si="0"/>
        <v>female</v>
      </c>
      <c r="C3" t="s">
        <v>34</v>
      </c>
      <c r="D3" t="s">
        <v>20</v>
      </c>
      <c r="E3" t="s">
        <v>47</v>
      </c>
      <c r="F3" t="s">
        <v>23</v>
      </c>
      <c r="G3" t="s">
        <v>88</v>
      </c>
      <c r="H3">
        <v>0</v>
      </c>
      <c r="I3">
        <v>2</v>
      </c>
      <c r="K3" s="3" t="s">
        <v>30</v>
      </c>
      <c r="L3" s="1" t="s">
        <v>123</v>
      </c>
      <c r="M3" s="1" t="s">
        <v>30</v>
      </c>
      <c r="N3" s="1" t="s">
        <v>31</v>
      </c>
      <c r="P3" s="1" t="s">
        <v>31</v>
      </c>
      <c r="R3" s="1" t="s">
        <v>31</v>
      </c>
      <c r="S3" s="1" t="s">
        <v>38</v>
      </c>
      <c r="U3" s="1" t="s">
        <v>31</v>
      </c>
      <c r="V3" s="1" t="s">
        <v>54</v>
      </c>
      <c r="X3" s="1" t="s">
        <v>30</v>
      </c>
      <c r="Y3" s="1" t="s">
        <v>37</v>
      </c>
      <c r="AA3" s="1" t="s">
        <v>30</v>
      </c>
      <c r="AB3" s="1" t="s">
        <v>31</v>
      </c>
      <c r="AC3" s="1" t="s">
        <v>37</v>
      </c>
      <c r="AD3" s="1" t="s">
        <v>39</v>
      </c>
      <c r="AF3" s="1" t="s">
        <v>30</v>
      </c>
      <c r="AG3" s="1" t="s">
        <v>32</v>
      </c>
      <c r="AH3" s="1" t="s">
        <v>31</v>
      </c>
      <c r="AI3" s="1" t="s">
        <v>38</v>
      </c>
      <c r="AJ3" s="1" t="s">
        <v>37</v>
      </c>
      <c r="AK3" s="1" t="s">
        <v>68</v>
      </c>
      <c r="AL3" s="1" t="s">
        <v>39</v>
      </c>
      <c r="AM3" s="1" t="s">
        <v>41</v>
      </c>
      <c r="AO3" s="1" t="s">
        <v>31</v>
      </c>
      <c r="AP3" s="1" t="s">
        <v>39</v>
      </c>
      <c r="AR3" s="1" t="s">
        <v>31</v>
      </c>
      <c r="AS3" s="1" t="s">
        <v>38</v>
      </c>
      <c r="AT3" s="1" t="s">
        <v>39</v>
      </c>
      <c r="AU3" s="1" t="s">
        <v>41</v>
      </c>
      <c r="AW3" s="1" t="s">
        <v>38</v>
      </c>
      <c r="AX3" s="1" t="s">
        <v>41</v>
      </c>
      <c r="AZ3" s="1" t="s">
        <v>30</v>
      </c>
      <c r="BA3" s="1" t="s">
        <v>31</v>
      </c>
      <c r="BB3" s="1" t="s">
        <v>45</v>
      </c>
      <c r="BC3" s="1" t="s">
        <v>54</v>
      </c>
      <c r="BD3" s="1" t="s">
        <v>37</v>
      </c>
      <c r="BE3" s="1" t="s">
        <v>39</v>
      </c>
      <c r="BF3" s="1" t="s">
        <v>71</v>
      </c>
      <c r="BG3" s="1" t="s">
        <v>46</v>
      </c>
      <c r="BI3" s="1" t="s">
        <v>31</v>
      </c>
      <c r="BJ3" s="1" t="s">
        <v>54</v>
      </c>
      <c r="BK3" s="1" t="s">
        <v>39</v>
      </c>
      <c r="BL3" s="1" t="s">
        <v>46</v>
      </c>
      <c r="BN3" s="1" t="s">
        <v>31</v>
      </c>
      <c r="BO3" s="1" t="s">
        <v>38</v>
      </c>
      <c r="BP3" s="1" t="s">
        <v>54</v>
      </c>
      <c r="BQ3" s="1" t="s">
        <v>55</v>
      </c>
      <c r="BS3" s="1" t="s">
        <v>54</v>
      </c>
      <c r="BT3" s="1" t="s">
        <v>46</v>
      </c>
      <c r="BV3" s="1" t="s">
        <v>37</v>
      </c>
      <c r="BX3" s="1" t="s">
        <v>37</v>
      </c>
      <c r="BY3" s="1" t="s">
        <v>68</v>
      </c>
      <c r="CA3" s="1" t="s">
        <v>37</v>
      </c>
      <c r="CB3" s="1" t="s">
        <v>39</v>
      </c>
      <c r="CD3" s="1" t="s">
        <v>37</v>
      </c>
      <c r="CE3" s="1" t="s">
        <v>68</v>
      </c>
      <c r="CF3" s="1" t="s">
        <v>39</v>
      </c>
      <c r="CG3" s="1" t="s">
        <v>41</v>
      </c>
      <c r="CI3" s="1" t="s">
        <v>68</v>
      </c>
      <c r="CJ3" s="1" t="s">
        <v>41</v>
      </c>
      <c r="CL3" s="1" t="s">
        <v>39</v>
      </c>
      <c r="CN3" s="1" t="s">
        <v>39</v>
      </c>
      <c r="CO3" s="1" t="s">
        <v>41</v>
      </c>
      <c r="CQ3" s="1" t="s">
        <v>41</v>
      </c>
      <c r="CS3" s="1" t="s">
        <v>37</v>
      </c>
      <c r="CT3" s="1" t="s">
        <v>71</v>
      </c>
      <c r="CV3" s="1" t="s">
        <v>37</v>
      </c>
      <c r="CW3" s="1" t="s">
        <v>39</v>
      </c>
      <c r="CX3" s="1" t="s">
        <v>71</v>
      </c>
      <c r="CY3" s="1" t="s">
        <v>46</v>
      </c>
      <c r="DA3" s="1" t="s">
        <v>37</v>
      </c>
      <c r="DB3" s="1" t="s">
        <v>68</v>
      </c>
      <c r="DC3" s="1" t="s">
        <v>39</v>
      </c>
      <c r="DD3" s="1" t="s">
        <v>41</v>
      </c>
      <c r="DE3" s="1" t="s">
        <v>71</v>
      </c>
      <c r="DF3" s="1" t="s">
        <v>72</v>
      </c>
      <c r="DG3" s="1" t="s">
        <v>46</v>
      </c>
      <c r="DH3" s="1" t="s">
        <v>74</v>
      </c>
      <c r="DJ3" s="1" t="s">
        <v>39</v>
      </c>
      <c r="DK3" s="1" t="s">
        <v>46</v>
      </c>
      <c r="DM3" s="1" t="s">
        <v>39</v>
      </c>
      <c r="DN3" s="1" t="s">
        <v>41</v>
      </c>
      <c r="DO3" s="1" t="s">
        <v>46</v>
      </c>
      <c r="DP3" s="1" t="s">
        <v>74</v>
      </c>
      <c r="DR3" s="1" t="s">
        <v>41</v>
      </c>
      <c r="DS3" s="1" t="s">
        <v>74</v>
      </c>
      <c r="DU3" s="1" t="s">
        <v>71</v>
      </c>
      <c r="DV3" s="1" t="s">
        <v>46</v>
      </c>
      <c r="DX3" s="1" t="s">
        <v>46</v>
      </c>
      <c r="DZ3" s="1" t="s">
        <v>46</v>
      </c>
      <c r="EA3" s="1" t="s">
        <v>74</v>
      </c>
    </row>
    <row r="4" spans="1:131" x14ac:dyDescent="0.2">
      <c r="A4">
        <v>4</v>
      </c>
      <c r="B4" t="str">
        <f t="shared" si="0"/>
        <v>male</v>
      </c>
      <c r="C4" t="s">
        <v>31</v>
      </c>
      <c r="D4" t="s">
        <v>20</v>
      </c>
      <c r="E4" t="s">
        <v>47</v>
      </c>
      <c r="F4" t="s">
        <v>24</v>
      </c>
      <c r="G4" t="s">
        <v>50</v>
      </c>
      <c r="H4">
        <v>1</v>
      </c>
      <c r="I4">
        <v>0</v>
      </c>
    </row>
    <row r="5" spans="1:131" x14ac:dyDescent="0.2">
      <c r="A5">
        <v>5</v>
      </c>
      <c r="B5" t="str">
        <f t="shared" si="0"/>
        <v>female</v>
      </c>
      <c r="C5" t="s">
        <v>38</v>
      </c>
      <c r="D5" t="s">
        <v>20</v>
      </c>
      <c r="E5" t="s">
        <v>47</v>
      </c>
      <c r="F5" t="s">
        <v>24</v>
      </c>
      <c r="G5" t="s">
        <v>51</v>
      </c>
      <c r="H5">
        <v>1</v>
      </c>
      <c r="I5">
        <v>1</v>
      </c>
      <c r="K5" s="6" t="s">
        <v>32</v>
      </c>
      <c r="L5" s="1" t="s">
        <v>123</v>
      </c>
      <c r="M5" s="1" t="s">
        <v>30</v>
      </c>
      <c r="N5" s="1" t="s">
        <v>31</v>
      </c>
      <c r="P5" s="1" t="s">
        <v>31</v>
      </c>
      <c r="R5" s="1" t="s">
        <v>31</v>
      </c>
      <c r="S5" s="1" t="s">
        <v>38</v>
      </c>
      <c r="U5" s="1" t="s">
        <v>31</v>
      </c>
      <c r="V5" s="1" t="s">
        <v>54</v>
      </c>
      <c r="X5" s="1" t="s">
        <v>30</v>
      </c>
      <c r="Y5" s="1" t="s">
        <v>37</v>
      </c>
      <c r="AA5" s="1" t="s">
        <v>30</v>
      </c>
      <c r="AB5" s="1" t="s">
        <v>31</v>
      </c>
      <c r="AC5" s="1" t="s">
        <v>37</v>
      </c>
      <c r="AD5" s="1" t="s">
        <v>39</v>
      </c>
      <c r="AF5" s="1" t="s">
        <v>30</v>
      </c>
      <c r="AG5" s="1" t="s">
        <v>32</v>
      </c>
      <c r="AH5" s="1" t="s">
        <v>31</v>
      </c>
      <c r="AI5" s="1" t="s">
        <v>38</v>
      </c>
      <c r="AJ5" s="1" t="s">
        <v>37</v>
      </c>
      <c r="AK5" s="1" t="s">
        <v>68</v>
      </c>
      <c r="AL5" s="1" t="s">
        <v>39</v>
      </c>
      <c r="AM5" s="1" t="s">
        <v>41</v>
      </c>
      <c r="AO5" s="1" t="s">
        <v>31</v>
      </c>
      <c r="AP5" s="1" t="s">
        <v>39</v>
      </c>
      <c r="AR5" s="1" t="s">
        <v>31</v>
      </c>
      <c r="AS5" s="1" t="s">
        <v>38</v>
      </c>
      <c r="AT5" s="1" t="s">
        <v>39</v>
      </c>
      <c r="AU5" s="1" t="s">
        <v>41</v>
      </c>
      <c r="AW5" s="1" t="s">
        <v>38</v>
      </c>
      <c r="AX5" s="1" t="s">
        <v>41</v>
      </c>
      <c r="AZ5" s="1" t="s">
        <v>30</v>
      </c>
      <c r="BA5" s="1" t="s">
        <v>31</v>
      </c>
      <c r="BB5" s="1" t="s">
        <v>45</v>
      </c>
      <c r="BC5" s="1" t="s">
        <v>54</v>
      </c>
      <c r="BD5" s="1" t="s">
        <v>37</v>
      </c>
      <c r="BE5" s="1" t="s">
        <v>39</v>
      </c>
      <c r="BF5" s="1" t="s">
        <v>71</v>
      </c>
      <c r="BG5" s="1" t="s">
        <v>46</v>
      </c>
      <c r="BI5" s="1" t="s">
        <v>31</v>
      </c>
      <c r="BJ5" s="1" t="s">
        <v>54</v>
      </c>
      <c r="BK5" s="1" t="s">
        <v>39</v>
      </c>
      <c r="BL5" s="1" t="s">
        <v>46</v>
      </c>
      <c r="BN5" s="1" t="s">
        <v>31</v>
      </c>
      <c r="BO5" s="1" t="s">
        <v>38</v>
      </c>
      <c r="BP5" s="1" t="s">
        <v>54</v>
      </c>
      <c r="BQ5" s="1" t="s">
        <v>55</v>
      </c>
      <c r="BS5" s="1" t="s">
        <v>54</v>
      </c>
      <c r="BT5" s="1" t="s">
        <v>46</v>
      </c>
      <c r="BV5" s="1" t="s">
        <v>37</v>
      </c>
      <c r="BX5" s="1" t="s">
        <v>37</v>
      </c>
      <c r="BY5" s="1" t="s">
        <v>68</v>
      </c>
      <c r="CA5" s="1" t="s">
        <v>37</v>
      </c>
      <c r="CB5" s="1" t="s">
        <v>39</v>
      </c>
      <c r="CD5" s="1" t="s">
        <v>37</v>
      </c>
      <c r="CE5" s="1" t="s">
        <v>68</v>
      </c>
      <c r="CF5" s="1" t="s">
        <v>39</v>
      </c>
      <c r="CG5" s="1" t="s">
        <v>41</v>
      </c>
      <c r="CI5" s="1" t="s">
        <v>68</v>
      </c>
      <c r="CJ5" s="1" t="s">
        <v>41</v>
      </c>
      <c r="CL5" s="1" t="s">
        <v>39</v>
      </c>
      <c r="CN5" s="1" t="s">
        <v>39</v>
      </c>
      <c r="CO5" s="1" t="s">
        <v>41</v>
      </c>
      <c r="CQ5" s="1" t="s">
        <v>41</v>
      </c>
      <c r="CS5" s="1" t="s">
        <v>37</v>
      </c>
      <c r="CT5" s="1" t="s">
        <v>71</v>
      </c>
      <c r="CV5" s="1" t="s">
        <v>37</v>
      </c>
      <c r="CW5" s="1" t="s">
        <v>39</v>
      </c>
      <c r="CX5" s="1" t="s">
        <v>71</v>
      </c>
      <c r="CY5" s="1" t="s">
        <v>46</v>
      </c>
      <c r="DA5" s="1" t="s">
        <v>37</v>
      </c>
      <c r="DB5" s="1" t="s">
        <v>68</v>
      </c>
      <c r="DC5" s="1" t="s">
        <v>39</v>
      </c>
      <c r="DD5" s="1" t="s">
        <v>41</v>
      </c>
      <c r="DE5" s="1" t="s">
        <v>71</v>
      </c>
      <c r="DF5" s="1" t="s">
        <v>72</v>
      </c>
      <c r="DG5" s="1" t="s">
        <v>46</v>
      </c>
      <c r="DH5" s="1" t="s">
        <v>74</v>
      </c>
      <c r="DJ5" s="1" t="s">
        <v>39</v>
      </c>
      <c r="DK5" s="1" t="s">
        <v>46</v>
      </c>
      <c r="DM5" s="1" t="s">
        <v>39</v>
      </c>
      <c r="DN5" s="1" t="s">
        <v>41</v>
      </c>
      <c r="DO5" s="1" t="s">
        <v>46</v>
      </c>
      <c r="DP5" s="1" t="s">
        <v>74</v>
      </c>
      <c r="DR5" s="1" t="s">
        <v>41</v>
      </c>
      <c r="DS5" s="1" t="s">
        <v>74</v>
      </c>
      <c r="DU5" s="1" t="s">
        <v>71</v>
      </c>
      <c r="DV5" s="1" t="s">
        <v>46</v>
      </c>
      <c r="DX5" s="1" t="s">
        <v>46</v>
      </c>
      <c r="DZ5" s="1" t="s">
        <v>46</v>
      </c>
      <c r="EA5" s="1" t="s">
        <v>74</v>
      </c>
    </row>
    <row r="6" spans="1:131" x14ac:dyDescent="0.2">
      <c r="A6">
        <v>6</v>
      </c>
      <c r="B6" t="str">
        <f t="shared" si="0"/>
        <v>female</v>
      </c>
      <c r="C6" t="s">
        <v>40</v>
      </c>
      <c r="D6" t="s">
        <v>20</v>
      </c>
      <c r="E6" t="s">
        <v>47</v>
      </c>
      <c r="F6" t="s">
        <v>24</v>
      </c>
      <c r="G6" t="s">
        <v>88</v>
      </c>
      <c r="H6">
        <v>1</v>
      </c>
      <c r="I6">
        <v>2</v>
      </c>
      <c r="K6" s="6"/>
      <c r="L6" s="1" t="s">
        <v>125</v>
      </c>
      <c r="M6" s="1" t="s">
        <v>32</v>
      </c>
      <c r="N6" s="1" t="s">
        <v>38</v>
      </c>
      <c r="P6" s="1" t="s">
        <v>38</v>
      </c>
      <c r="R6" s="1" t="s">
        <v>38</v>
      </c>
      <c r="S6" s="1" t="s">
        <v>40</v>
      </c>
      <c r="U6" s="1" t="s">
        <v>38</v>
      </c>
      <c r="V6" s="1" t="s">
        <v>55</v>
      </c>
      <c r="X6" s="1" t="s">
        <v>32</v>
      </c>
      <c r="Y6" s="1" t="s">
        <v>68</v>
      </c>
      <c r="AA6" s="1" t="s">
        <v>32</v>
      </c>
      <c r="AB6" s="1" t="s">
        <v>38</v>
      </c>
      <c r="AC6" s="1" t="s">
        <v>68</v>
      </c>
      <c r="AD6" s="1" t="s">
        <v>41</v>
      </c>
      <c r="AF6" s="1" t="s">
        <v>32</v>
      </c>
      <c r="AG6" s="1" t="s">
        <v>34</v>
      </c>
      <c r="AH6" s="1" t="s">
        <v>38</v>
      </c>
      <c r="AI6" s="1" t="s">
        <v>40</v>
      </c>
      <c r="AJ6" s="1" t="s">
        <v>68</v>
      </c>
      <c r="AK6" s="1" t="s">
        <v>69</v>
      </c>
      <c r="AL6" s="1" t="s">
        <v>41</v>
      </c>
      <c r="AM6" s="1" t="s">
        <v>70</v>
      </c>
      <c r="AO6" s="1" t="s">
        <v>38</v>
      </c>
      <c r="AP6" s="1" t="s">
        <v>41</v>
      </c>
      <c r="AR6" s="1" t="s">
        <v>38</v>
      </c>
      <c r="AS6" s="1" t="s">
        <v>40</v>
      </c>
      <c r="AT6" s="1" t="s">
        <v>41</v>
      </c>
      <c r="AU6" s="1" t="s">
        <v>70</v>
      </c>
      <c r="AW6" s="1" t="s">
        <v>40</v>
      </c>
      <c r="AX6" s="1" t="s">
        <v>70</v>
      </c>
      <c r="AZ6" s="1" t="s">
        <v>32</v>
      </c>
      <c r="BA6" s="1" t="s">
        <v>38</v>
      </c>
      <c r="BB6" s="1" t="s">
        <v>52</v>
      </c>
      <c r="BC6" s="1" t="s">
        <v>55</v>
      </c>
      <c r="BD6" s="1" t="s">
        <v>68</v>
      </c>
      <c r="BE6" s="1" t="s">
        <v>41</v>
      </c>
      <c r="BF6" s="1" t="s">
        <v>72</v>
      </c>
      <c r="BG6" s="1" t="s">
        <v>74</v>
      </c>
      <c r="BI6" s="1" t="s">
        <v>38</v>
      </c>
      <c r="BJ6" s="1" t="s">
        <v>55</v>
      </c>
      <c r="BK6" s="1" t="s">
        <v>41</v>
      </c>
      <c r="BL6" s="1" t="s">
        <v>74</v>
      </c>
      <c r="BN6" s="1" t="s">
        <v>38</v>
      </c>
      <c r="BO6" s="1" t="s">
        <v>40</v>
      </c>
      <c r="BP6" s="1" t="s">
        <v>55</v>
      </c>
      <c r="BQ6" s="1" t="s">
        <v>56</v>
      </c>
      <c r="BS6" s="1" t="s">
        <v>55</v>
      </c>
      <c r="BT6" s="1" t="s">
        <v>74</v>
      </c>
      <c r="BV6" s="1" t="s">
        <v>68</v>
      </c>
      <c r="BX6" s="1" t="s">
        <v>68</v>
      </c>
      <c r="BY6" s="1" t="s">
        <v>69</v>
      </c>
      <c r="CA6" s="1" t="s">
        <v>68</v>
      </c>
      <c r="CB6" s="1" t="s">
        <v>41</v>
      </c>
      <c r="CD6" s="1" t="s">
        <v>68</v>
      </c>
      <c r="CE6" s="1" t="s">
        <v>69</v>
      </c>
      <c r="CF6" s="1" t="s">
        <v>41</v>
      </c>
      <c r="CG6" s="1" t="s">
        <v>70</v>
      </c>
      <c r="CI6" s="1" t="s">
        <v>69</v>
      </c>
      <c r="CJ6" s="1" t="s">
        <v>70</v>
      </c>
      <c r="CL6" s="1" t="s">
        <v>41</v>
      </c>
      <c r="CN6" s="1" t="s">
        <v>41</v>
      </c>
      <c r="CO6" s="1" t="s">
        <v>70</v>
      </c>
      <c r="CQ6" s="1" t="s">
        <v>70</v>
      </c>
      <c r="CS6" s="1" t="s">
        <v>68</v>
      </c>
      <c r="CT6" s="1" t="s">
        <v>72</v>
      </c>
      <c r="CV6" s="1" t="s">
        <v>68</v>
      </c>
      <c r="CW6" s="1" t="s">
        <v>41</v>
      </c>
      <c r="CX6" s="1" t="s">
        <v>72</v>
      </c>
      <c r="CY6" s="1" t="s">
        <v>74</v>
      </c>
      <c r="DA6" s="1" t="s">
        <v>68</v>
      </c>
      <c r="DB6" s="1" t="s">
        <v>69</v>
      </c>
      <c r="DC6" s="1" t="s">
        <v>41</v>
      </c>
      <c r="DD6" s="1" t="s">
        <v>70</v>
      </c>
      <c r="DE6" s="1" t="s">
        <v>72</v>
      </c>
      <c r="DF6" s="1" t="s">
        <v>73</v>
      </c>
      <c r="DG6" s="1" t="s">
        <v>74</v>
      </c>
      <c r="DH6" s="1" t="s">
        <v>75</v>
      </c>
      <c r="DJ6" s="1" t="s">
        <v>41</v>
      </c>
      <c r="DK6" s="1" t="s">
        <v>74</v>
      </c>
      <c r="DM6" s="1" t="s">
        <v>41</v>
      </c>
      <c r="DN6" s="1" t="s">
        <v>70</v>
      </c>
      <c r="DO6" s="1" t="s">
        <v>74</v>
      </c>
      <c r="DP6" s="1" t="s">
        <v>75</v>
      </c>
      <c r="DR6" s="1" t="s">
        <v>70</v>
      </c>
      <c r="DS6" s="1" t="s">
        <v>75</v>
      </c>
      <c r="DU6" s="1" t="s">
        <v>72</v>
      </c>
      <c r="DV6" s="1" t="s">
        <v>74</v>
      </c>
      <c r="DX6" s="1" t="s">
        <v>74</v>
      </c>
      <c r="DZ6" s="1" t="s">
        <v>74</v>
      </c>
      <c r="EA6" s="1" t="s">
        <v>75</v>
      </c>
    </row>
    <row r="7" spans="1:131" x14ac:dyDescent="0.2">
      <c r="A7">
        <v>7</v>
      </c>
      <c r="B7" t="str">
        <f t="shared" si="0"/>
        <v>male</v>
      </c>
      <c r="C7" t="s">
        <v>33</v>
      </c>
      <c r="D7" t="s">
        <v>20</v>
      </c>
      <c r="E7" t="s">
        <v>47</v>
      </c>
      <c r="F7" t="s">
        <v>25</v>
      </c>
      <c r="G7" t="s">
        <v>50</v>
      </c>
      <c r="H7">
        <v>2</v>
      </c>
      <c r="I7">
        <v>0</v>
      </c>
    </row>
    <row r="8" spans="1:131" x14ac:dyDescent="0.2">
      <c r="A8">
        <v>8</v>
      </c>
      <c r="B8" t="str">
        <f t="shared" si="0"/>
        <v>male</v>
      </c>
      <c r="C8" t="s">
        <v>35</v>
      </c>
      <c r="D8" t="s">
        <v>20</v>
      </c>
      <c r="E8" t="s">
        <v>47</v>
      </c>
      <c r="F8" t="s">
        <v>25</v>
      </c>
      <c r="G8" t="s">
        <v>51</v>
      </c>
      <c r="H8">
        <v>2</v>
      </c>
      <c r="I8">
        <v>1</v>
      </c>
      <c r="K8" s="3" t="s">
        <v>34</v>
      </c>
      <c r="L8" s="1" t="s">
        <v>125</v>
      </c>
      <c r="M8" s="1" t="str">
        <f>VLOOKUP($L8, $L$3:$N$6,2,FALSE)</f>
        <v>f02</v>
      </c>
      <c r="N8" s="1" t="str">
        <f>VLOOKUP($L8, $L$3:$N$6,3,FALSE)</f>
        <v>f04</v>
      </c>
      <c r="P8" s="1" t="str">
        <f>VLOOKUP($L8, $L$3:$N$6,3,FALSE)</f>
        <v>f04</v>
      </c>
      <c r="R8" s="1" t="str">
        <f>VLOOKUP($L8, $L$3:$N$6,3,FALSE)</f>
        <v>f04</v>
      </c>
      <c r="S8" s="1" t="str">
        <f>VLOOKUP($L8, $L$3:$S$6,8,FALSE)</f>
        <v>f05</v>
      </c>
      <c r="U8" s="1" t="str">
        <f>VLOOKUP($L8, $L$3:$N$6,3,FALSE)</f>
        <v>f04</v>
      </c>
      <c r="V8" s="1" t="str">
        <f>VLOOKUP($L8, $L$3:$V$6,11,FALSE)</f>
        <v>f11</v>
      </c>
      <c r="X8" s="1" t="str">
        <f>VLOOKUP($L8, $L$3:$N$6,2,FALSE)</f>
        <v>f02</v>
      </c>
      <c r="Y8" s="1" t="str">
        <f>VLOOKUP($L8, $L$3:$Y$6,14,FALSE)</f>
        <v>f24</v>
      </c>
      <c r="AA8" s="1" t="str">
        <f>VLOOKUP($L8, $L$3:$N$6,2,FALSE)</f>
        <v>f02</v>
      </c>
      <c r="AB8" s="1" t="str">
        <f>VLOOKUP($L8, $L$3:$N$6,3,FALSE)</f>
        <v>f04</v>
      </c>
      <c r="AC8" s="1" t="str">
        <f>VLOOKUP($L8, $L$3:$Y$6,14,FALSE)</f>
        <v>f24</v>
      </c>
      <c r="AD8" s="1" t="str">
        <f>VLOOKUP($L8, $L$3:$AD$6,19,FALSE)</f>
        <v>m07</v>
      </c>
      <c r="AF8" s="1" t="str">
        <f>VLOOKUP($L8, $L$3:$N$6,2,FALSE)</f>
        <v>f02</v>
      </c>
      <c r="AG8" s="1" t="str">
        <f>VLOOKUP($L8, $L$3:$AG$6,22,FALSE)</f>
        <v>f03</v>
      </c>
      <c r="AH8" s="1" t="str">
        <f>VLOOKUP($L8, $L$3:$N$6,3,FALSE)</f>
        <v>f04</v>
      </c>
      <c r="AI8" s="1" t="str">
        <f>VLOOKUP($L8, $L$3:$S$6,8,FALSE)</f>
        <v>f05</v>
      </c>
      <c r="AJ8" s="1" t="str">
        <f>VLOOKUP($L8, $L$3:$Y$6,14,FALSE)</f>
        <v>f24</v>
      </c>
      <c r="AK8" s="1" t="str">
        <f>VLOOKUP($L8, $L$3:$AK$6,26,FALSE)</f>
        <v>f25</v>
      </c>
      <c r="AL8" s="1" t="str">
        <f>VLOOKUP($L8, $L$3:$AD$6,19,FALSE)</f>
        <v>m07</v>
      </c>
      <c r="AM8" s="1" t="str">
        <f>VLOOKUP($L8, $L$3:$AM$6,28,FALSE)</f>
        <v>f26</v>
      </c>
      <c r="AO8" s="1" t="str">
        <f>VLOOKUP($L8, $L$3:$N$6,3,FALSE)</f>
        <v>f04</v>
      </c>
      <c r="AP8" s="1" t="str">
        <f>VLOOKUP($L8, $L$3:$AD$6,19,FALSE)</f>
        <v>m07</v>
      </c>
      <c r="AR8" s="1" t="str">
        <f>VLOOKUP($L8, $L$3:$N$6,3,FALSE)</f>
        <v>f04</v>
      </c>
      <c r="AS8" s="1" t="str">
        <f>VLOOKUP($L8, $L$3:$S$6,8,FALSE)</f>
        <v>f05</v>
      </c>
      <c r="AT8" s="1" t="str">
        <f>VLOOKUP($L8, $L$3:$AD$6,19,FALSE)</f>
        <v>m07</v>
      </c>
      <c r="AU8" s="1" t="str">
        <f>VLOOKUP($L8, $L$3:$AM$6,28,FALSE)</f>
        <v>f26</v>
      </c>
      <c r="AW8" s="1" t="str">
        <f>VLOOKUP($L8, $L$3:$S$6,8,FALSE)</f>
        <v>f05</v>
      </c>
      <c r="AX8" s="1" t="str">
        <f>VLOOKUP($L8, $L$3:$AM$6,28,FALSE)</f>
        <v>f26</v>
      </c>
      <c r="AZ8" s="1" t="str">
        <f>VLOOKUP($L8, $L$3:$N$6,2,FALSE)</f>
        <v>f02</v>
      </c>
      <c r="BA8" s="1" t="str">
        <f>VLOOKUP($L8, $L$3:$N$6,3,FALSE)</f>
        <v>f04</v>
      </c>
      <c r="BB8" s="1" t="str">
        <f>VLOOKUP($L8, $L$3:$BB$6,43,FALSE)</f>
        <v>f08</v>
      </c>
      <c r="BC8" s="1" t="str">
        <f>VLOOKUP($L8, $L$3:$V$6,11,FALSE)</f>
        <v>f11</v>
      </c>
      <c r="BD8" s="1" t="str">
        <f>VLOOKUP($L8, $L$3:$Y$6,14,FALSE)</f>
        <v>f24</v>
      </c>
      <c r="BE8" s="1" t="str">
        <f>VLOOKUP($L8, $L$3:$AD$6,19,FALSE)</f>
        <v>m07</v>
      </c>
      <c r="BF8" s="1" t="str">
        <f>VLOOKUP($L8, $L$3:$BF$6,47,FALSE)</f>
        <v>f28</v>
      </c>
      <c r="BG8" s="1" t="str">
        <f>VLOOKUP($L8, $L$3:$BG$6,48,FALSE)</f>
        <v>f30</v>
      </c>
      <c r="BI8" s="1" t="str">
        <f>VLOOKUP($L8, $L$3:$N$6,3,FALSE)</f>
        <v>f04</v>
      </c>
      <c r="BJ8" s="1" t="str">
        <f>VLOOKUP($L8, $L$3:$V$6,11,FALSE)</f>
        <v>f11</v>
      </c>
      <c r="BK8" s="1" t="str">
        <f>VLOOKUP($L8, $L$3:$AD$6,19,FALSE)</f>
        <v>m07</v>
      </c>
      <c r="BL8" s="1" t="str">
        <f>VLOOKUP($L8, $L$3:$BG$6,48,FALSE)</f>
        <v>f30</v>
      </c>
      <c r="BN8" s="1" t="str">
        <f>VLOOKUP($L8, $L$3:$N$6,3,FALSE)</f>
        <v>f04</v>
      </c>
      <c r="BO8" s="1" t="str">
        <f>VLOOKUP($L8, $L$3:$S$6,8,FALSE)</f>
        <v>f05</v>
      </c>
      <c r="BP8" s="1" t="str">
        <f>VLOOKUP($L8, $L$3:$V$6,11,FALSE)</f>
        <v>f11</v>
      </c>
      <c r="BQ8" s="1" t="str">
        <f>VLOOKUP($L8, $L$3:$BQ$6,58,FALSE)</f>
        <v>f12</v>
      </c>
      <c r="BS8" s="1" t="str">
        <f>VLOOKUP($L8, $L$3:$V$6,11,FALSE)</f>
        <v>f11</v>
      </c>
      <c r="BT8" s="1" t="str">
        <f>VLOOKUP($L8, $L$3:$BG$6,48,FALSE)</f>
        <v>f30</v>
      </c>
      <c r="BV8" s="1" t="str">
        <f>VLOOKUP($L8, $L$3:$Y$6,14,FALSE)</f>
        <v>f24</v>
      </c>
      <c r="BX8" s="1" t="str">
        <f>VLOOKUP($L8, $L$3:$Y$6,14,FALSE)</f>
        <v>f24</v>
      </c>
      <c r="BY8" s="1" t="str">
        <f>VLOOKUP($L8, $L$3:$AK$6,26,FALSE)</f>
        <v>f25</v>
      </c>
      <c r="CA8" s="1" t="str">
        <f>VLOOKUP($L8, $L$3:$Y$6,14,FALSE)</f>
        <v>f24</v>
      </c>
      <c r="CB8" s="1" t="str">
        <f>VLOOKUP($L8, $L$3:$AD$6,19,FALSE)</f>
        <v>m07</v>
      </c>
      <c r="CD8" s="1" t="str">
        <f>VLOOKUP($L8, $L$3:$Y$6,14,FALSE)</f>
        <v>f24</v>
      </c>
      <c r="CE8" s="1" t="str">
        <f>VLOOKUP($L8, $L$3:$AK$6,26,FALSE)</f>
        <v>f25</v>
      </c>
      <c r="CF8" s="1" t="str">
        <f>VLOOKUP($L8, $L$3:$AD$6,19,FALSE)</f>
        <v>m07</v>
      </c>
      <c r="CG8" s="1" t="str">
        <f>VLOOKUP($L8, $L$3:$AM$6,28,FALSE)</f>
        <v>f26</v>
      </c>
      <c r="CI8" s="1" t="str">
        <f>VLOOKUP($L8, $L$3:$AK$6,26,FALSE)</f>
        <v>f25</v>
      </c>
      <c r="CJ8" s="1" t="str">
        <f>VLOOKUP($L8, $L$3:$AM$6,28,FALSE)</f>
        <v>f26</v>
      </c>
      <c r="CL8" s="1" t="str">
        <f>VLOOKUP($L8, $L$3:$AD$6,19,FALSE)</f>
        <v>m07</v>
      </c>
      <c r="CN8" s="1" t="str">
        <f>VLOOKUP($L8, $L$3:$AD$6,19,FALSE)</f>
        <v>m07</v>
      </c>
      <c r="CO8" s="1" t="str">
        <f>VLOOKUP($L8, $L$3:$AM$6,28,FALSE)</f>
        <v>f26</v>
      </c>
      <c r="CQ8" s="1" t="str">
        <f>VLOOKUP($L8, $L$3:$AM$6,28,FALSE)</f>
        <v>f26</v>
      </c>
      <c r="CS8" s="1" t="str">
        <f>VLOOKUP($L8, $L$3:$Y$6,14,FALSE)</f>
        <v>f24</v>
      </c>
      <c r="CT8" s="1" t="str">
        <f>VLOOKUP($L8, $L$3:$BF$6,47,FALSE)</f>
        <v>f28</v>
      </c>
      <c r="CV8" s="1" t="str">
        <f>VLOOKUP($L8, $L$3:$Y$6,14,FALSE)</f>
        <v>f24</v>
      </c>
      <c r="CW8" s="1" t="str">
        <f>VLOOKUP($L8, $L$3:$AD$6,19,FALSE)</f>
        <v>m07</v>
      </c>
      <c r="CX8" s="1" t="str">
        <f>VLOOKUP($L8, $L$3:$BF$6,47,FALSE)</f>
        <v>f28</v>
      </c>
      <c r="CY8" s="1" t="str">
        <f>VLOOKUP($L8, $L$3:$BG$6,48,FALSE)</f>
        <v>f30</v>
      </c>
      <c r="DA8" s="1" t="str">
        <f>VLOOKUP($L8, $L$3:$Y$6,14,FALSE)</f>
        <v>f24</v>
      </c>
      <c r="DB8" s="1" t="str">
        <f>VLOOKUP($L8, $L$3:$AK$6,26,FALSE)</f>
        <v>f25</v>
      </c>
      <c r="DC8" s="1" t="str">
        <f>VLOOKUP($L8, $L$3:$AD$6,19,FALSE)</f>
        <v>m07</v>
      </c>
      <c r="DD8" s="1" t="str">
        <f>VLOOKUP($L8, $L$3:$AM$6,28,FALSE)</f>
        <v>f26</v>
      </c>
      <c r="DE8" s="1" t="str">
        <f>VLOOKUP($L8, $L$3:$BF$6,47,FALSE)</f>
        <v>f28</v>
      </c>
      <c r="DF8" s="1" t="str">
        <f>VLOOKUP($L8, $L$3:$DF$6,99,FALSE)</f>
        <v>f29</v>
      </c>
      <c r="DG8" s="1" t="str">
        <f>VLOOKUP($L8, $L$3:$BG$6,48,FALSE)</f>
        <v>f30</v>
      </c>
      <c r="DH8" s="1" t="str">
        <f>VLOOKUP($L8, $L$3:$DH$6,101,FALSE)</f>
        <v>f31</v>
      </c>
      <c r="DJ8" s="1" t="str">
        <f>VLOOKUP($L8, $L$3:$AD$6,19,FALSE)</f>
        <v>m07</v>
      </c>
      <c r="DK8" s="1" t="str">
        <f>VLOOKUP($L8, $L$3:$BG$6,48,FALSE)</f>
        <v>f30</v>
      </c>
      <c r="DM8" s="1" t="str">
        <f>VLOOKUP($L8, $L$3:$AD$6,19,FALSE)</f>
        <v>m07</v>
      </c>
      <c r="DN8" s="1" t="str">
        <f>VLOOKUP($L8, $L$3:$AM$6,28,FALSE)</f>
        <v>f26</v>
      </c>
      <c r="DO8" s="1" t="str">
        <f>VLOOKUP($L8, $L$3:$BG$6,48,FALSE)</f>
        <v>f30</v>
      </c>
      <c r="DP8" s="1" t="str">
        <f>VLOOKUP($L8, $L$3:$DH$6,101,FALSE)</f>
        <v>f31</v>
      </c>
      <c r="DR8" s="1" t="str">
        <f>VLOOKUP($L8, $L$3:$AM$6,28,FALSE)</f>
        <v>f26</v>
      </c>
      <c r="DS8" s="1" t="str">
        <f>VLOOKUP($L8, $L$3:$DH$6,101,FALSE)</f>
        <v>f31</v>
      </c>
      <c r="DU8" s="1" t="str">
        <f>VLOOKUP($L8, $L$3:$BF$6,47,FALSE)</f>
        <v>f28</v>
      </c>
      <c r="DV8" s="1" t="str">
        <f>VLOOKUP($L8, $L$3:$BG$6,48,FALSE)</f>
        <v>f30</v>
      </c>
      <c r="DX8" s="1" t="str">
        <f>VLOOKUP($L8, $L$3:$BG$6,48,FALSE)</f>
        <v>f30</v>
      </c>
      <c r="DZ8" s="1" t="str">
        <f>VLOOKUP($L8, $L$3:$BG$6,48,FALSE)</f>
        <v>f30</v>
      </c>
      <c r="EA8" s="1" t="str">
        <f>VLOOKUP($L8, $L$3:$DH$6,101,FALSE)</f>
        <v>f31</v>
      </c>
    </row>
    <row r="9" spans="1:131" x14ac:dyDescent="0.2">
      <c r="A9">
        <v>9</v>
      </c>
      <c r="B9" t="str">
        <f t="shared" si="0"/>
        <v>female</v>
      </c>
      <c r="C9" t="s">
        <v>44</v>
      </c>
      <c r="D9" t="s">
        <v>20</v>
      </c>
      <c r="E9" t="s">
        <v>47</v>
      </c>
      <c r="F9" t="s">
        <v>25</v>
      </c>
      <c r="G9" t="s">
        <v>88</v>
      </c>
      <c r="H9">
        <v>2</v>
      </c>
      <c r="I9">
        <v>2</v>
      </c>
    </row>
    <row r="10" spans="1:131" x14ac:dyDescent="0.2">
      <c r="A10">
        <v>10</v>
      </c>
      <c r="B10" t="str">
        <f t="shared" si="0"/>
        <v>female</v>
      </c>
      <c r="C10" t="s">
        <v>45</v>
      </c>
      <c r="D10" t="s">
        <v>20</v>
      </c>
      <c r="E10" t="s">
        <v>48</v>
      </c>
      <c r="F10" t="s">
        <v>23</v>
      </c>
      <c r="G10" t="s">
        <v>50</v>
      </c>
      <c r="H10">
        <v>0</v>
      </c>
      <c r="I10">
        <v>1</v>
      </c>
      <c r="K10" s="6" t="s">
        <v>38</v>
      </c>
      <c r="L10" s="1" t="s">
        <v>123</v>
      </c>
      <c r="M10" s="1" t="str">
        <f>VLOOKUP($L10, $L$3:$N$6,2,FALSE)</f>
        <v>f01</v>
      </c>
      <c r="N10" s="1" t="str">
        <f>VLOOKUP($L10, $L$3:$N$6,3,FALSE)</f>
        <v>m01</v>
      </c>
      <c r="P10" s="1" t="str">
        <f>VLOOKUP($L10, $L$3:$N$6,3,FALSE)</f>
        <v>m01</v>
      </c>
      <c r="R10" s="1" t="str">
        <f>VLOOKUP($L10, $L$3:$N$6,3,FALSE)</f>
        <v>m01</v>
      </c>
      <c r="S10" s="1" t="str">
        <f t="shared" ref="S10:S11" si="1">VLOOKUP($L10, $L$3:$S$6,8,FALSE)</f>
        <v>f04</v>
      </c>
      <c r="U10" s="1" t="str">
        <f>VLOOKUP($L10, $L$3:$N$6,3,FALSE)</f>
        <v>m01</v>
      </c>
      <c r="V10" s="1" t="str">
        <f>VLOOKUP($L10, $L$3:$V$6,11,FALSE)</f>
        <v>f10</v>
      </c>
      <c r="X10" s="1" t="str">
        <f>VLOOKUP($L10, $L$3:$N$6,2,FALSE)</f>
        <v>f01</v>
      </c>
      <c r="Y10" s="1" t="str">
        <f t="shared" ref="Y10:Y11" si="2">VLOOKUP($L10, $L$3:$Y$6,14,FALSE)</f>
        <v>m05</v>
      </c>
      <c r="AA10" s="1" t="str">
        <f>VLOOKUP($L10, $L$3:$N$6,2,FALSE)</f>
        <v>f01</v>
      </c>
      <c r="AB10" s="1" t="str">
        <f>VLOOKUP($L10, $L$3:$N$6,3,FALSE)</f>
        <v>m01</v>
      </c>
      <c r="AC10" s="1" t="str">
        <f t="shared" ref="AC10:AC11" si="3">VLOOKUP($L10, $L$3:$Y$6,14,FALSE)</f>
        <v>m05</v>
      </c>
      <c r="AD10" s="1" t="str">
        <f t="shared" ref="AD10:AD11" si="4">VLOOKUP($L10, $L$3:$AD$6,19,FALSE)</f>
        <v>m06</v>
      </c>
      <c r="AF10" s="1" t="str">
        <f>VLOOKUP($L10, $L$3:$N$6,2,FALSE)</f>
        <v>f01</v>
      </c>
      <c r="AG10" s="1" t="str">
        <f t="shared" ref="AG10:AG11" si="5">VLOOKUP($L10, $L$3:$AG$6,22,FALSE)</f>
        <v>f02</v>
      </c>
      <c r="AH10" s="1" t="str">
        <f>VLOOKUP($L10, $L$3:$N$6,3,FALSE)</f>
        <v>m01</v>
      </c>
      <c r="AI10" s="1" t="str">
        <f t="shared" ref="AI10:AI11" si="6">VLOOKUP($L10, $L$3:$S$6,8,FALSE)</f>
        <v>f04</v>
      </c>
      <c r="AJ10" s="1" t="str">
        <f t="shared" ref="AJ10:AJ11" si="7">VLOOKUP($L10, $L$3:$Y$6,14,FALSE)</f>
        <v>m05</v>
      </c>
      <c r="AK10" s="1" t="str">
        <f t="shared" ref="AK10:AK11" si="8">VLOOKUP($L10, $L$3:$AK$6,26,FALSE)</f>
        <v>f24</v>
      </c>
      <c r="AL10" s="1" t="str">
        <f t="shared" ref="AL10:AL11" si="9">VLOOKUP($L10, $L$3:$AD$6,19,FALSE)</f>
        <v>m06</v>
      </c>
      <c r="AM10" s="1" t="str">
        <f t="shared" ref="AM10:AM11" si="10">VLOOKUP($L10, $L$3:$AM$6,28,FALSE)</f>
        <v>m07</v>
      </c>
      <c r="AO10" s="1" t="str">
        <f>VLOOKUP($L10, $L$3:$N$6,3,FALSE)</f>
        <v>m01</v>
      </c>
      <c r="AP10" s="1" t="str">
        <f t="shared" ref="AP10:AP11" si="11">VLOOKUP($L10, $L$3:$AD$6,19,FALSE)</f>
        <v>m06</v>
      </c>
      <c r="AR10" s="1" t="str">
        <f>VLOOKUP($L10, $L$3:$N$6,3,FALSE)</f>
        <v>m01</v>
      </c>
      <c r="AS10" s="1" t="str">
        <f t="shared" ref="AS10:AS11" si="12">VLOOKUP($L10, $L$3:$S$6,8,FALSE)</f>
        <v>f04</v>
      </c>
      <c r="AT10" s="1" t="str">
        <f t="shared" ref="AT10:AT11" si="13">VLOOKUP($L10, $L$3:$AD$6,19,FALSE)</f>
        <v>m06</v>
      </c>
      <c r="AU10" s="1" t="str">
        <f t="shared" ref="AU10:AX11" si="14">VLOOKUP($L10, $L$3:$AM$6,28,FALSE)</f>
        <v>m07</v>
      </c>
      <c r="AW10" s="1" t="str">
        <f t="shared" ref="AW10:AW11" si="15">VLOOKUP($L10, $L$3:$S$6,8,FALSE)</f>
        <v>f04</v>
      </c>
      <c r="AX10" s="1" t="str">
        <f t="shared" si="14"/>
        <v>m07</v>
      </c>
      <c r="AZ10" s="1" t="str">
        <f>VLOOKUP($L10, $L$3:$N$6,2,FALSE)</f>
        <v>f01</v>
      </c>
      <c r="BA10" s="1" t="str">
        <f>VLOOKUP($L10, $L$3:$N$6,3,FALSE)</f>
        <v>m01</v>
      </c>
      <c r="BB10" s="1" t="str">
        <f>VLOOKUP($L10, $L$3:$BB$6,43,FALSE)</f>
        <v>f07</v>
      </c>
      <c r="BC10" s="1" t="str">
        <f>VLOOKUP($L10, $L$3:$V$6,11,FALSE)</f>
        <v>f10</v>
      </c>
      <c r="BD10" s="1" t="str">
        <f t="shared" ref="BD10:BD11" si="16">VLOOKUP($L10, $L$3:$Y$6,14,FALSE)</f>
        <v>m05</v>
      </c>
      <c r="BE10" s="1" t="str">
        <f t="shared" ref="BE10:BE11" si="17">VLOOKUP($L10, $L$3:$AD$6,19,FALSE)</f>
        <v>m06</v>
      </c>
      <c r="BF10" s="1" t="str">
        <f t="shared" ref="BF10:BF11" si="18">VLOOKUP($L10, $L$3:$BF$6,47,FALSE)</f>
        <v>f27</v>
      </c>
      <c r="BG10" s="1" t="str">
        <f t="shared" ref="BG10:BG11" si="19">VLOOKUP($L10, $L$3:$BG$6,48,FALSE)</f>
        <v>m11</v>
      </c>
      <c r="BI10" s="1" t="str">
        <f>VLOOKUP($L10, $L$3:$N$6,3,FALSE)</f>
        <v>m01</v>
      </c>
      <c r="BJ10" s="1" t="str">
        <f>VLOOKUP($L10, $L$3:$V$6,11,FALSE)</f>
        <v>f10</v>
      </c>
      <c r="BK10" s="1" t="str">
        <f t="shared" ref="BK10:BK11" si="20">VLOOKUP($L10, $L$3:$AD$6,19,FALSE)</f>
        <v>m06</v>
      </c>
      <c r="BL10" s="1" t="str">
        <f t="shared" ref="BL10:BL11" si="21">VLOOKUP($L10, $L$3:$BG$6,48,FALSE)</f>
        <v>m11</v>
      </c>
      <c r="BN10" s="1" t="str">
        <f>VLOOKUP($L10, $L$3:$N$6,3,FALSE)</f>
        <v>m01</v>
      </c>
      <c r="BO10" s="1" t="str">
        <f t="shared" ref="BO10:BO11" si="22">VLOOKUP($L10, $L$3:$S$6,8,FALSE)</f>
        <v>f04</v>
      </c>
      <c r="BP10" s="1" t="str">
        <f>VLOOKUP($L10, $L$3:$V$6,11,FALSE)</f>
        <v>f10</v>
      </c>
      <c r="BQ10" s="1" t="str">
        <f t="shared" ref="BQ10:BQ11" si="23">VLOOKUP($L10, $L$3:$BQ$6,58,FALSE)</f>
        <v>f11</v>
      </c>
      <c r="BS10" s="1" t="str">
        <f>VLOOKUP($L10, $L$3:$V$6,11,FALSE)</f>
        <v>f10</v>
      </c>
      <c r="BT10" s="1" t="str">
        <f t="shared" ref="BT10:BT11" si="24">VLOOKUP($L10, $L$3:$BG$6,48,FALSE)</f>
        <v>m11</v>
      </c>
      <c r="BV10" s="1" t="str">
        <f t="shared" ref="BV10:BX11" si="25">VLOOKUP($L10, $L$3:$Y$6,14,FALSE)</f>
        <v>m05</v>
      </c>
      <c r="BX10" s="1" t="str">
        <f t="shared" si="25"/>
        <v>m05</v>
      </c>
      <c r="BY10" s="1" t="str">
        <f t="shared" ref="BY10:BY11" si="26">VLOOKUP($L10, $L$3:$AK$6,26,FALSE)</f>
        <v>f24</v>
      </c>
      <c r="CA10" s="1" t="str">
        <f t="shared" ref="CA10:CA11" si="27">VLOOKUP($L10, $L$3:$Y$6,14,FALSE)</f>
        <v>m05</v>
      </c>
      <c r="CB10" s="1" t="str">
        <f t="shared" ref="CB10:CB11" si="28">VLOOKUP($L10, $L$3:$AD$6,19,FALSE)</f>
        <v>m06</v>
      </c>
      <c r="CD10" s="1" t="str">
        <f t="shared" ref="CD10:CD11" si="29">VLOOKUP($L10, $L$3:$Y$6,14,FALSE)</f>
        <v>m05</v>
      </c>
      <c r="CE10" s="1" t="str">
        <f t="shared" ref="CE10:CE11" si="30">VLOOKUP($L10, $L$3:$AK$6,26,FALSE)</f>
        <v>f24</v>
      </c>
      <c r="CF10" s="1" t="str">
        <f t="shared" ref="CF10:CF11" si="31">VLOOKUP($L10, $L$3:$AD$6,19,FALSE)</f>
        <v>m06</v>
      </c>
      <c r="CG10" s="1" t="str">
        <f t="shared" ref="CG10:CG11" si="32">VLOOKUP($L10, $L$3:$AM$6,28,FALSE)</f>
        <v>m07</v>
      </c>
      <c r="CI10" s="1" t="str">
        <f t="shared" ref="CI10:CI11" si="33">VLOOKUP($L10, $L$3:$AK$6,26,FALSE)</f>
        <v>f24</v>
      </c>
      <c r="CJ10" s="1" t="str">
        <f t="shared" ref="CJ10:CJ11" si="34">VLOOKUP($L10, $L$3:$AM$6,28,FALSE)</f>
        <v>m07</v>
      </c>
      <c r="CL10" s="1" t="str">
        <f t="shared" ref="CL10:CL11" si="35">VLOOKUP($L10, $L$3:$AD$6,19,FALSE)</f>
        <v>m06</v>
      </c>
      <c r="CN10" s="1" t="str">
        <f t="shared" ref="CN10:CN11" si="36">VLOOKUP($L10, $L$3:$AD$6,19,FALSE)</f>
        <v>m06</v>
      </c>
      <c r="CO10" s="1" t="str">
        <f t="shared" ref="CO10:CQ11" si="37">VLOOKUP($L10, $L$3:$AM$6,28,FALSE)</f>
        <v>m07</v>
      </c>
      <c r="CQ10" s="1" t="str">
        <f t="shared" si="37"/>
        <v>m07</v>
      </c>
      <c r="CS10" s="1" t="str">
        <f t="shared" ref="CS10:CS11" si="38">VLOOKUP($L10, $L$3:$Y$6,14,FALSE)</f>
        <v>m05</v>
      </c>
      <c r="CT10" s="1" t="str">
        <f t="shared" ref="CT10:CT11" si="39">VLOOKUP($L10, $L$3:$BF$6,47,FALSE)</f>
        <v>f27</v>
      </c>
      <c r="CV10" s="1" t="str">
        <f t="shared" ref="CV10:CV11" si="40">VLOOKUP($L10, $L$3:$Y$6,14,FALSE)</f>
        <v>m05</v>
      </c>
      <c r="CW10" s="1" t="str">
        <f t="shared" ref="CW10:CW11" si="41">VLOOKUP($L10, $L$3:$AD$6,19,FALSE)</f>
        <v>m06</v>
      </c>
      <c r="CX10" s="1" t="str">
        <f t="shared" ref="CX10:CX11" si="42">VLOOKUP($L10, $L$3:$BF$6,47,FALSE)</f>
        <v>f27</v>
      </c>
      <c r="CY10" s="1" t="str">
        <f t="shared" ref="CY10:CY11" si="43">VLOOKUP($L10, $L$3:$BG$6,48,FALSE)</f>
        <v>m11</v>
      </c>
      <c r="DA10" s="1" t="str">
        <f t="shared" ref="DA10:DA11" si="44">VLOOKUP($L10, $L$3:$Y$6,14,FALSE)</f>
        <v>m05</v>
      </c>
      <c r="DB10" s="1" t="str">
        <f t="shared" ref="DB10:DB11" si="45">VLOOKUP($L10, $L$3:$AK$6,26,FALSE)</f>
        <v>f24</v>
      </c>
      <c r="DC10" s="1" t="str">
        <f t="shared" ref="DC10:DC11" si="46">VLOOKUP($L10, $L$3:$AD$6,19,FALSE)</f>
        <v>m06</v>
      </c>
      <c r="DD10" s="1" t="str">
        <f t="shared" ref="DD10:DD11" si="47">VLOOKUP($L10, $L$3:$AM$6,28,FALSE)</f>
        <v>m07</v>
      </c>
      <c r="DE10" s="1" t="str">
        <f t="shared" ref="DE10:DE11" si="48">VLOOKUP($L10, $L$3:$BF$6,47,FALSE)</f>
        <v>f27</v>
      </c>
      <c r="DF10" s="1" t="str">
        <f t="shared" ref="DF10:DF11" si="49">VLOOKUP($L10, $L$3:$DF$6,99,FALSE)</f>
        <v>f28</v>
      </c>
      <c r="DG10" s="1" t="str">
        <f t="shared" ref="DG10:DG11" si="50">VLOOKUP($L10, $L$3:$BG$6,48,FALSE)</f>
        <v>m11</v>
      </c>
      <c r="DH10" s="1" t="str">
        <f t="shared" ref="DH10:DH11" si="51">VLOOKUP($L10, $L$3:$DH$6,101,FALSE)</f>
        <v>f30</v>
      </c>
      <c r="DJ10" s="1" t="str">
        <f t="shared" ref="DJ10:DJ11" si="52">VLOOKUP($L10, $L$3:$AD$6,19,FALSE)</f>
        <v>m06</v>
      </c>
      <c r="DK10" s="1" t="str">
        <f t="shared" ref="DK10:DK11" si="53">VLOOKUP($L10, $L$3:$BG$6,48,FALSE)</f>
        <v>m11</v>
      </c>
      <c r="DM10" s="1" t="str">
        <f t="shared" ref="DM10:DM11" si="54">VLOOKUP($L10, $L$3:$AD$6,19,FALSE)</f>
        <v>m06</v>
      </c>
      <c r="DN10" s="1" t="str">
        <f t="shared" ref="DN10:DN11" si="55">VLOOKUP($L10, $L$3:$AM$6,28,FALSE)</f>
        <v>m07</v>
      </c>
      <c r="DO10" s="1" t="str">
        <f t="shared" ref="DO10:DO11" si="56">VLOOKUP($L10, $L$3:$BG$6,48,FALSE)</f>
        <v>m11</v>
      </c>
      <c r="DP10" s="1" t="str">
        <f t="shared" ref="DP10:DP11" si="57">VLOOKUP($L10, $L$3:$DH$6,101,FALSE)</f>
        <v>f30</v>
      </c>
      <c r="DR10" s="1" t="str">
        <f t="shared" ref="DR10:DR11" si="58">VLOOKUP($L10, $L$3:$AM$6,28,FALSE)</f>
        <v>m07</v>
      </c>
      <c r="DS10" s="1" t="str">
        <f t="shared" ref="DS10:DS11" si="59">VLOOKUP($L10, $L$3:$DH$6,101,FALSE)</f>
        <v>f30</v>
      </c>
      <c r="DU10" s="1" t="str">
        <f t="shared" ref="DU10:DU11" si="60">VLOOKUP($L10, $L$3:$BF$6,47,FALSE)</f>
        <v>f27</v>
      </c>
      <c r="DV10" s="1" t="str">
        <f t="shared" ref="DV10:DV11" si="61">VLOOKUP($L10, $L$3:$BG$6,48,FALSE)</f>
        <v>m11</v>
      </c>
      <c r="DX10" s="1" t="str">
        <f t="shared" ref="DX10:DX11" si="62">VLOOKUP($L10, $L$3:$BG$6,48,FALSE)</f>
        <v>m11</v>
      </c>
      <c r="DZ10" s="1" t="str">
        <f t="shared" ref="DZ10:DZ11" si="63">VLOOKUP($L10, $L$3:$BG$6,48,FALSE)</f>
        <v>m11</v>
      </c>
      <c r="EA10" s="1" t="str">
        <f t="shared" ref="EA10:EA11" si="64">VLOOKUP($L10, $L$3:$DH$6,101,FALSE)</f>
        <v>f30</v>
      </c>
    </row>
    <row r="11" spans="1:131" x14ac:dyDescent="0.2">
      <c r="A11">
        <v>11</v>
      </c>
      <c r="B11" t="str">
        <f t="shared" si="0"/>
        <v>female</v>
      </c>
      <c r="C11" t="s">
        <v>52</v>
      </c>
      <c r="D11" t="s">
        <v>20</v>
      </c>
      <c r="E11" t="s">
        <v>48</v>
      </c>
      <c r="F11" t="s">
        <v>23</v>
      </c>
      <c r="G11" t="s">
        <v>51</v>
      </c>
      <c r="H11">
        <v>0</v>
      </c>
      <c r="I11">
        <v>2</v>
      </c>
      <c r="K11" s="6"/>
      <c r="L11" s="1" t="s">
        <v>125</v>
      </c>
      <c r="M11" s="1" t="str">
        <f>VLOOKUP($L11, $L$3:$N$6,2,FALSE)</f>
        <v>f02</v>
      </c>
      <c r="N11" s="1" t="str">
        <f>VLOOKUP($L11, $L$3:$N$6,3,FALSE)</f>
        <v>f04</v>
      </c>
      <c r="P11" s="1" t="str">
        <f>VLOOKUP($L11, $L$3:$N$6,3,FALSE)</f>
        <v>f04</v>
      </c>
      <c r="R11" s="1" t="str">
        <f>VLOOKUP($L11, $L$3:$N$6,3,FALSE)</f>
        <v>f04</v>
      </c>
      <c r="S11" s="1" t="str">
        <f t="shared" si="1"/>
        <v>f05</v>
      </c>
      <c r="U11" s="1" t="str">
        <f>VLOOKUP($L11, $L$3:$N$6,3,FALSE)</f>
        <v>f04</v>
      </c>
      <c r="V11" s="1" t="str">
        <f>VLOOKUP($L11, $L$3:$V$6,11,FALSE)</f>
        <v>f11</v>
      </c>
      <c r="X11" s="1" t="str">
        <f>VLOOKUP($L11, $L$3:$N$6,2,FALSE)</f>
        <v>f02</v>
      </c>
      <c r="Y11" s="1" t="str">
        <f t="shared" si="2"/>
        <v>f24</v>
      </c>
      <c r="AA11" s="1" t="str">
        <f>VLOOKUP($L11, $L$3:$N$6,2,FALSE)</f>
        <v>f02</v>
      </c>
      <c r="AB11" s="1" t="str">
        <f>VLOOKUP($L11, $L$3:$N$6,3,FALSE)</f>
        <v>f04</v>
      </c>
      <c r="AC11" s="1" t="str">
        <f t="shared" si="3"/>
        <v>f24</v>
      </c>
      <c r="AD11" s="1" t="str">
        <f t="shared" si="4"/>
        <v>m07</v>
      </c>
      <c r="AF11" s="1" t="str">
        <f>VLOOKUP($L11, $L$3:$N$6,2,FALSE)</f>
        <v>f02</v>
      </c>
      <c r="AG11" s="1" t="str">
        <f t="shared" si="5"/>
        <v>f03</v>
      </c>
      <c r="AH11" s="1" t="str">
        <f>VLOOKUP($L11, $L$3:$N$6,3,FALSE)</f>
        <v>f04</v>
      </c>
      <c r="AI11" s="1" t="str">
        <f t="shared" si="6"/>
        <v>f05</v>
      </c>
      <c r="AJ11" s="1" t="str">
        <f t="shared" si="7"/>
        <v>f24</v>
      </c>
      <c r="AK11" s="1" t="str">
        <f t="shared" si="8"/>
        <v>f25</v>
      </c>
      <c r="AL11" s="1" t="str">
        <f t="shared" si="9"/>
        <v>m07</v>
      </c>
      <c r="AM11" s="1" t="str">
        <f t="shared" si="10"/>
        <v>f26</v>
      </c>
      <c r="AO11" s="1" t="str">
        <f>VLOOKUP($L11, $L$3:$N$6,3,FALSE)</f>
        <v>f04</v>
      </c>
      <c r="AP11" s="1" t="str">
        <f t="shared" si="11"/>
        <v>m07</v>
      </c>
      <c r="AR11" s="1" t="str">
        <f>VLOOKUP($L11, $L$3:$N$6,3,FALSE)</f>
        <v>f04</v>
      </c>
      <c r="AS11" s="1" t="str">
        <f t="shared" si="12"/>
        <v>f05</v>
      </c>
      <c r="AT11" s="1" t="str">
        <f t="shared" si="13"/>
        <v>m07</v>
      </c>
      <c r="AU11" s="1" t="str">
        <f t="shared" si="14"/>
        <v>f26</v>
      </c>
      <c r="AW11" s="1" t="str">
        <f t="shared" si="15"/>
        <v>f05</v>
      </c>
      <c r="AX11" s="1" t="str">
        <f t="shared" si="14"/>
        <v>f26</v>
      </c>
      <c r="AZ11" s="1" t="str">
        <f>VLOOKUP($L11, $L$3:$N$6,2,FALSE)</f>
        <v>f02</v>
      </c>
      <c r="BA11" s="1" t="str">
        <f>VLOOKUP($L11, $L$3:$N$6,3,FALSE)</f>
        <v>f04</v>
      </c>
      <c r="BB11" s="1" t="str">
        <f>VLOOKUP($L11, $L$3:$BB$6,43,FALSE)</f>
        <v>f08</v>
      </c>
      <c r="BC11" s="1" t="str">
        <f>VLOOKUP($L11, $L$3:$V$6,11,FALSE)</f>
        <v>f11</v>
      </c>
      <c r="BD11" s="1" t="str">
        <f t="shared" si="16"/>
        <v>f24</v>
      </c>
      <c r="BE11" s="1" t="str">
        <f t="shared" si="17"/>
        <v>m07</v>
      </c>
      <c r="BF11" s="1" t="str">
        <f t="shared" si="18"/>
        <v>f28</v>
      </c>
      <c r="BG11" s="1" t="str">
        <f t="shared" si="19"/>
        <v>f30</v>
      </c>
      <c r="BI11" s="1" t="str">
        <f>VLOOKUP($L11, $L$3:$N$6,3,FALSE)</f>
        <v>f04</v>
      </c>
      <c r="BJ11" s="1" t="str">
        <f>VLOOKUP($L11, $L$3:$V$6,11,FALSE)</f>
        <v>f11</v>
      </c>
      <c r="BK11" s="1" t="str">
        <f t="shared" si="20"/>
        <v>m07</v>
      </c>
      <c r="BL11" s="1" t="str">
        <f t="shared" si="21"/>
        <v>f30</v>
      </c>
      <c r="BN11" s="1" t="str">
        <f>VLOOKUP($L11, $L$3:$N$6,3,FALSE)</f>
        <v>f04</v>
      </c>
      <c r="BO11" s="1" t="str">
        <f t="shared" si="22"/>
        <v>f05</v>
      </c>
      <c r="BP11" s="1" t="str">
        <f>VLOOKUP($L11, $L$3:$V$6,11,FALSE)</f>
        <v>f11</v>
      </c>
      <c r="BQ11" s="1" t="str">
        <f t="shared" si="23"/>
        <v>f12</v>
      </c>
      <c r="BS11" s="1" t="str">
        <f>VLOOKUP($L11, $L$3:$V$6,11,FALSE)</f>
        <v>f11</v>
      </c>
      <c r="BT11" s="1" t="str">
        <f t="shared" si="24"/>
        <v>f30</v>
      </c>
      <c r="BV11" s="1" t="str">
        <f t="shared" si="25"/>
        <v>f24</v>
      </c>
      <c r="BX11" s="1" t="str">
        <f t="shared" si="25"/>
        <v>f24</v>
      </c>
      <c r="BY11" s="1" t="str">
        <f t="shared" si="26"/>
        <v>f25</v>
      </c>
      <c r="CA11" s="1" t="str">
        <f t="shared" si="27"/>
        <v>f24</v>
      </c>
      <c r="CB11" s="1" t="str">
        <f t="shared" si="28"/>
        <v>m07</v>
      </c>
      <c r="CD11" s="1" t="str">
        <f t="shared" si="29"/>
        <v>f24</v>
      </c>
      <c r="CE11" s="1" t="str">
        <f t="shared" si="30"/>
        <v>f25</v>
      </c>
      <c r="CF11" s="1" t="str">
        <f t="shared" si="31"/>
        <v>m07</v>
      </c>
      <c r="CG11" s="1" t="str">
        <f t="shared" si="32"/>
        <v>f26</v>
      </c>
      <c r="CI11" s="1" t="str">
        <f t="shared" si="33"/>
        <v>f25</v>
      </c>
      <c r="CJ11" s="1" t="str">
        <f t="shared" si="34"/>
        <v>f26</v>
      </c>
      <c r="CL11" s="1" t="str">
        <f t="shared" si="35"/>
        <v>m07</v>
      </c>
      <c r="CN11" s="1" t="str">
        <f t="shared" si="36"/>
        <v>m07</v>
      </c>
      <c r="CO11" s="1" t="str">
        <f t="shared" si="37"/>
        <v>f26</v>
      </c>
      <c r="CQ11" s="1" t="str">
        <f t="shared" si="37"/>
        <v>f26</v>
      </c>
      <c r="CS11" s="1" t="str">
        <f t="shared" si="38"/>
        <v>f24</v>
      </c>
      <c r="CT11" s="1" t="str">
        <f t="shared" si="39"/>
        <v>f28</v>
      </c>
      <c r="CV11" s="1" t="str">
        <f t="shared" si="40"/>
        <v>f24</v>
      </c>
      <c r="CW11" s="1" t="str">
        <f t="shared" si="41"/>
        <v>m07</v>
      </c>
      <c r="CX11" s="1" t="str">
        <f t="shared" si="42"/>
        <v>f28</v>
      </c>
      <c r="CY11" s="1" t="str">
        <f t="shared" si="43"/>
        <v>f30</v>
      </c>
      <c r="DA11" s="1" t="str">
        <f t="shared" si="44"/>
        <v>f24</v>
      </c>
      <c r="DB11" s="1" t="str">
        <f t="shared" si="45"/>
        <v>f25</v>
      </c>
      <c r="DC11" s="1" t="str">
        <f t="shared" si="46"/>
        <v>m07</v>
      </c>
      <c r="DD11" s="1" t="str">
        <f t="shared" si="47"/>
        <v>f26</v>
      </c>
      <c r="DE11" s="1" t="str">
        <f t="shared" si="48"/>
        <v>f28</v>
      </c>
      <c r="DF11" s="1" t="str">
        <f t="shared" si="49"/>
        <v>f29</v>
      </c>
      <c r="DG11" s="1" t="str">
        <f t="shared" si="50"/>
        <v>f30</v>
      </c>
      <c r="DH11" s="1" t="str">
        <f t="shared" si="51"/>
        <v>f31</v>
      </c>
      <c r="DJ11" s="1" t="str">
        <f t="shared" si="52"/>
        <v>m07</v>
      </c>
      <c r="DK11" s="1" t="str">
        <f t="shared" si="53"/>
        <v>f30</v>
      </c>
      <c r="DM11" s="1" t="str">
        <f t="shared" si="54"/>
        <v>m07</v>
      </c>
      <c r="DN11" s="1" t="str">
        <f t="shared" si="55"/>
        <v>f26</v>
      </c>
      <c r="DO11" s="1" t="str">
        <f t="shared" si="56"/>
        <v>f30</v>
      </c>
      <c r="DP11" s="1" t="str">
        <f t="shared" si="57"/>
        <v>f31</v>
      </c>
      <c r="DR11" s="1" t="str">
        <f t="shared" si="58"/>
        <v>f26</v>
      </c>
      <c r="DS11" s="1" t="str">
        <f t="shared" si="59"/>
        <v>f31</v>
      </c>
      <c r="DU11" s="1" t="str">
        <f t="shared" si="60"/>
        <v>f28</v>
      </c>
      <c r="DV11" s="1" t="str">
        <f t="shared" si="61"/>
        <v>f30</v>
      </c>
      <c r="DX11" s="1" t="str">
        <f t="shared" si="62"/>
        <v>f30</v>
      </c>
      <c r="DZ11" s="1" t="str">
        <f t="shared" si="63"/>
        <v>f30</v>
      </c>
      <c r="EA11" s="1" t="str">
        <f t="shared" si="64"/>
        <v>f31</v>
      </c>
    </row>
    <row r="12" spans="1:131" x14ac:dyDescent="0.2">
      <c r="A12">
        <v>12</v>
      </c>
      <c r="B12" t="str">
        <f t="shared" si="0"/>
        <v>female</v>
      </c>
      <c r="C12" t="s">
        <v>53</v>
      </c>
      <c r="D12" t="s">
        <v>20</v>
      </c>
      <c r="E12" t="s">
        <v>48</v>
      </c>
      <c r="F12" t="s">
        <v>23</v>
      </c>
      <c r="G12" t="s">
        <v>88</v>
      </c>
      <c r="H12">
        <v>0</v>
      </c>
      <c r="I12">
        <v>3</v>
      </c>
      <c r="K12" s="6"/>
      <c r="L12" s="1" t="s">
        <v>124</v>
      </c>
      <c r="M12" s="1" t="s">
        <v>31</v>
      </c>
      <c r="N12" s="1" t="s">
        <v>33</v>
      </c>
      <c r="P12" s="1" t="s">
        <v>33</v>
      </c>
      <c r="R12" s="1" t="s">
        <v>33</v>
      </c>
      <c r="S12" s="1" t="s">
        <v>35</v>
      </c>
      <c r="U12" s="1" t="s">
        <v>33</v>
      </c>
      <c r="V12" s="1" t="s">
        <v>36</v>
      </c>
      <c r="X12" s="1" t="s">
        <v>31</v>
      </c>
      <c r="Y12" s="1" t="s">
        <v>39</v>
      </c>
      <c r="AA12" s="1" t="s">
        <v>31</v>
      </c>
      <c r="AB12" s="1" t="s">
        <v>33</v>
      </c>
      <c r="AC12" s="1" t="s">
        <v>39</v>
      </c>
      <c r="AD12" s="1" t="s">
        <v>42</v>
      </c>
      <c r="AF12" s="1" t="s">
        <v>31</v>
      </c>
      <c r="AG12" s="1" t="s">
        <v>38</v>
      </c>
      <c r="AH12" s="1" t="s">
        <v>33</v>
      </c>
      <c r="AI12" s="1" t="s">
        <v>35</v>
      </c>
      <c r="AJ12" s="1" t="s">
        <v>39</v>
      </c>
      <c r="AK12" s="1" t="s">
        <v>41</v>
      </c>
      <c r="AL12" s="1" t="s">
        <v>42</v>
      </c>
      <c r="AM12" s="1" t="s">
        <v>43</v>
      </c>
      <c r="AO12" s="1" t="s">
        <v>33</v>
      </c>
      <c r="AP12" s="1" t="s">
        <v>42</v>
      </c>
      <c r="AR12" s="1" t="s">
        <v>33</v>
      </c>
      <c r="AS12" s="1" t="s">
        <v>35</v>
      </c>
      <c r="AT12" s="1" t="s">
        <v>42</v>
      </c>
      <c r="AU12" s="1" t="s">
        <v>43</v>
      </c>
      <c r="AW12" s="1" t="s">
        <v>35</v>
      </c>
      <c r="AX12" s="1" t="s">
        <v>43</v>
      </c>
      <c r="AZ12" s="1" t="s">
        <v>31</v>
      </c>
      <c r="BA12" s="1" t="s">
        <v>33</v>
      </c>
      <c r="BB12" s="1" t="s">
        <v>54</v>
      </c>
      <c r="BC12" s="1" t="s">
        <v>36</v>
      </c>
      <c r="BD12" s="1" t="s">
        <v>39</v>
      </c>
      <c r="BE12" s="1" t="s">
        <v>42</v>
      </c>
      <c r="BF12" s="1" t="s">
        <v>46</v>
      </c>
      <c r="BG12" s="1" t="s">
        <v>79</v>
      </c>
      <c r="BI12" s="1" t="s">
        <v>33</v>
      </c>
      <c r="BJ12" s="1" t="s">
        <v>36</v>
      </c>
      <c r="BK12" s="1" t="s">
        <v>42</v>
      </c>
      <c r="BL12" s="1" t="s">
        <v>79</v>
      </c>
      <c r="BN12" s="1" t="s">
        <v>33</v>
      </c>
      <c r="BO12" s="1" t="s">
        <v>35</v>
      </c>
      <c r="BP12" s="1" t="s">
        <v>36</v>
      </c>
      <c r="BQ12" s="1" t="s">
        <v>57</v>
      </c>
      <c r="BS12" s="1" t="s">
        <v>36</v>
      </c>
      <c r="BT12" s="1" t="s">
        <v>79</v>
      </c>
      <c r="BV12" s="1" t="s">
        <v>39</v>
      </c>
      <c r="BX12" s="1" t="s">
        <v>39</v>
      </c>
      <c r="BY12" s="1" t="s">
        <v>41</v>
      </c>
      <c r="CA12" s="1" t="s">
        <v>39</v>
      </c>
      <c r="CB12" s="1" t="s">
        <v>42</v>
      </c>
      <c r="CD12" s="1" t="s">
        <v>39</v>
      </c>
      <c r="CE12" s="1" t="s">
        <v>41</v>
      </c>
      <c r="CF12" s="1" t="s">
        <v>42</v>
      </c>
      <c r="CG12" s="1" t="s">
        <v>43</v>
      </c>
      <c r="CI12" s="1" t="s">
        <v>41</v>
      </c>
      <c r="CJ12" s="1" t="s">
        <v>43</v>
      </c>
      <c r="CL12" s="1" t="s">
        <v>42</v>
      </c>
      <c r="CN12" s="1" t="s">
        <v>42</v>
      </c>
      <c r="CO12" s="1" t="s">
        <v>43</v>
      </c>
      <c r="CQ12" s="1" t="s">
        <v>43</v>
      </c>
      <c r="CS12" s="1" t="s">
        <v>39</v>
      </c>
      <c r="CT12" s="1" t="s">
        <v>46</v>
      </c>
      <c r="CV12" s="1" t="s">
        <v>39</v>
      </c>
      <c r="CW12" s="1" t="s">
        <v>42</v>
      </c>
      <c r="CX12" s="1" t="s">
        <v>46</v>
      </c>
      <c r="CY12" s="1" t="s">
        <v>79</v>
      </c>
      <c r="DA12" s="1" t="s">
        <v>39</v>
      </c>
      <c r="DB12" s="1" t="s">
        <v>41</v>
      </c>
      <c r="DC12" s="1" t="s">
        <v>42</v>
      </c>
      <c r="DD12" s="1" t="s">
        <v>43</v>
      </c>
      <c r="DE12" s="1" t="s">
        <v>46</v>
      </c>
      <c r="DF12" s="1" t="s">
        <v>74</v>
      </c>
      <c r="DG12" s="1" t="s">
        <v>79</v>
      </c>
      <c r="DH12" s="1" t="s">
        <v>80</v>
      </c>
      <c r="DJ12" s="1" t="s">
        <v>42</v>
      </c>
      <c r="DK12" s="1" t="s">
        <v>79</v>
      </c>
      <c r="DM12" s="1" t="s">
        <v>42</v>
      </c>
      <c r="DN12" s="1" t="s">
        <v>43</v>
      </c>
      <c r="DO12" s="1" t="s">
        <v>79</v>
      </c>
      <c r="DP12" s="1" t="s">
        <v>80</v>
      </c>
      <c r="DR12" s="1" t="s">
        <v>43</v>
      </c>
      <c r="DS12" s="1" t="s">
        <v>80</v>
      </c>
      <c r="DU12" s="1" t="s">
        <v>46</v>
      </c>
      <c r="DV12" s="1" t="s">
        <v>79</v>
      </c>
      <c r="DX12" s="1" t="s">
        <v>79</v>
      </c>
      <c r="DZ12" s="1" t="s">
        <v>79</v>
      </c>
      <c r="EA12" s="1" t="s">
        <v>80</v>
      </c>
    </row>
    <row r="13" spans="1:131" x14ac:dyDescent="0.2">
      <c r="A13">
        <v>13</v>
      </c>
      <c r="B13" t="str">
        <f t="shared" si="0"/>
        <v>female</v>
      </c>
      <c r="C13" t="s">
        <v>54</v>
      </c>
      <c r="D13" t="s">
        <v>20</v>
      </c>
      <c r="E13" t="s">
        <v>48</v>
      </c>
      <c r="F13" t="s">
        <v>24</v>
      </c>
      <c r="G13" t="s">
        <v>50</v>
      </c>
      <c r="H13">
        <v>1</v>
      </c>
      <c r="I13">
        <v>1</v>
      </c>
      <c r="K13" s="6"/>
      <c r="L13" s="1" t="s">
        <v>126</v>
      </c>
      <c r="M13" s="1" t="s">
        <v>38</v>
      </c>
      <c r="N13" s="1" t="s">
        <v>35</v>
      </c>
      <c r="P13" s="1" t="s">
        <v>35</v>
      </c>
      <c r="R13" s="1" t="s">
        <v>35</v>
      </c>
      <c r="S13" s="1" t="s">
        <v>44</v>
      </c>
      <c r="U13" s="1" t="s">
        <v>35</v>
      </c>
      <c r="V13" s="1" t="s">
        <v>57</v>
      </c>
      <c r="X13" s="1" t="s">
        <v>38</v>
      </c>
      <c r="Y13" s="1" t="s">
        <v>41</v>
      </c>
      <c r="AA13" s="1" t="s">
        <v>38</v>
      </c>
      <c r="AB13" s="1" t="s">
        <v>35</v>
      </c>
      <c r="AC13" s="1" t="s">
        <v>41</v>
      </c>
      <c r="AD13" s="1" t="s">
        <v>43</v>
      </c>
      <c r="AF13" s="1" t="s">
        <v>38</v>
      </c>
      <c r="AG13" s="1" t="s">
        <v>40</v>
      </c>
      <c r="AH13" s="1" t="s">
        <v>35</v>
      </c>
      <c r="AI13" s="1" t="s">
        <v>44</v>
      </c>
      <c r="AJ13" s="1" t="s">
        <v>41</v>
      </c>
      <c r="AK13" s="1" t="s">
        <v>70</v>
      </c>
      <c r="AL13" s="1" t="s">
        <v>43</v>
      </c>
      <c r="AM13" s="1" t="s">
        <v>29</v>
      </c>
      <c r="AO13" s="1" t="s">
        <v>35</v>
      </c>
      <c r="AP13" s="1" t="s">
        <v>43</v>
      </c>
      <c r="AR13" s="1" t="s">
        <v>35</v>
      </c>
      <c r="AS13" s="1" t="s">
        <v>44</v>
      </c>
      <c r="AT13" s="1" t="s">
        <v>43</v>
      </c>
      <c r="AU13" s="1" t="s">
        <v>29</v>
      </c>
      <c r="AW13" s="1" t="s">
        <v>44</v>
      </c>
      <c r="AX13" s="1" t="s">
        <v>29</v>
      </c>
      <c r="AZ13" s="1" t="s">
        <v>38</v>
      </c>
      <c r="BA13" s="1" t="s">
        <v>35</v>
      </c>
      <c r="BB13" s="1" t="s">
        <v>55</v>
      </c>
      <c r="BC13" s="1" t="s">
        <v>57</v>
      </c>
      <c r="BD13" s="1" t="s">
        <v>41</v>
      </c>
      <c r="BE13" s="1" t="s">
        <v>43</v>
      </c>
      <c r="BF13" s="1" t="s">
        <v>74</v>
      </c>
      <c r="BG13" s="1" t="s">
        <v>80</v>
      </c>
      <c r="BI13" s="1" t="s">
        <v>35</v>
      </c>
      <c r="BJ13" s="1" t="s">
        <v>57</v>
      </c>
      <c r="BK13" s="1" t="s">
        <v>43</v>
      </c>
      <c r="BL13" s="1" t="s">
        <v>80</v>
      </c>
      <c r="BN13" s="1" t="s">
        <v>35</v>
      </c>
      <c r="BO13" s="1" t="s">
        <v>44</v>
      </c>
      <c r="BP13" s="1" t="s">
        <v>57</v>
      </c>
      <c r="BQ13" s="1" t="s">
        <v>58</v>
      </c>
      <c r="BS13" s="1" t="s">
        <v>57</v>
      </c>
      <c r="BT13" s="1" t="s">
        <v>80</v>
      </c>
      <c r="BV13" s="1" t="s">
        <v>41</v>
      </c>
      <c r="BX13" s="1" t="s">
        <v>41</v>
      </c>
      <c r="BY13" s="1" t="s">
        <v>70</v>
      </c>
      <c r="CA13" s="1" t="s">
        <v>41</v>
      </c>
      <c r="CB13" s="1" t="s">
        <v>43</v>
      </c>
      <c r="CD13" s="1" t="s">
        <v>41</v>
      </c>
      <c r="CE13" s="1" t="s">
        <v>70</v>
      </c>
      <c r="CF13" s="1" t="s">
        <v>43</v>
      </c>
      <c r="CG13" s="1" t="s">
        <v>29</v>
      </c>
      <c r="CI13" s="1" t="s">
        <v>70</v>
      </c>
      <c r="CJ13" s="1" t="s">
        <v>29</v>
      </c>
      <c r="CL13" s="1" t="s">
        <v>43</v>
      </c>
      <c r="CN13" s="1" t="s">
        <v>43</v>
      </c>
      <c r="CO13" s="1" t="s">
        <v>29</v>
      </c>
      <c r="CQ13" s="1" t="s">
        <v>29</v>
      </c>
      <c r="CS13" s="1" t="s">
        <v>41</v>
      </c>
      <c r="CT13" s="1" t="s">
        <v>74</v>
      </c>
      <c r="CV13" s="1" t="s">
        <v>41</v>
      </c>
      <c r="CW13" s="1" t="s">
        <v>43</v>
      </c>
      <c r="CX13" s="1" t="s">
        <v>74</v>
      </c>
      <c r="CY13" s="1" t="s">
        <v>80</v>
      </c>
      <c r="DA13" s="1" t="s">
        <v>41</v>
      </c>
      <c r="DB13" s="1" t="s">
        <v>70</v>
      </c>
      <c r="DC13" s="1" t="s">
        <v>43</v>
      </c>
      <c r="DD13" s="1" t="s">
        <v>29</v>
      </c>
      <c r="DE13" s="1" t="s">
        <v>74</v>
      </c>
      <c r="DF13" s="1" t="s">
        <v>75</v>
      </c>
      <c r="DG13" s="1" t="s">
        <v>80</v>
      </c>
      <c r="DH13" s="1" t="s">
        <v>76</v>
      </c>
      <c r="DJ13" s="1" t="s">
        <v>43</v>
      </c>
      <c r="DK13" s="1" t="s">
        <v>80</v>
      </c>
      <c r="DM13" s="1" t="s">
        <v>43</v>
      </c>
      <c r="DN13" s="1" t="s">
        <v>29</v>
      </c>
      <c r="DO13" s="1" t="s">
        <v>80</v>
      </c>
      <c r="DP13" s="1" t="s">
        <v>76</v>
      </c>
      <c r="DR13" s="1" t="s">
        <v>29</v>
      </c>
      <c r="DS13" s="1" t="s">
        <v>76</v>
      </c>
      <c r="DU13" s="1" t="s">
        <v>74</v>
      </c>
      <c r="DV13" s="1" t="s">
        <v>80</v>
      </c>
      <c r="DX13" s="1" t="s">
        <v>80</v>
      </c>
      <c r="DZ13" s="1" t="s">
        <v>80</v>
      </c>
      <c r="EA13" s="1" t="s">
        <v>76</v>
      </c>
    </row>
    <row r="14" spans="1:131" x14ac:dyDescent="0.2">
      <c r="A14">
        <v>14</v>
      </c>
      <c r="B14" t="str">
        <f t="shared" si="0"/>
        <v>female</v>
      </c>
      <c r="C14" t="s">
        <v>55</v>
      </c>
      <c r="D14" t="s">
        <v>20</v>
      </c>
      <c r="E14" t="s">
        <v>48</v>
      </c>
      <c r="F14" t="s">
        <v>24</v>
      </c>
      <c r="G14" t="s">
        <v>51</v>
      </c>
      <c r="H14">
        <v>1</v>
      </c>
      <c r="I14">
        <v>2</v>
      </c>
    </row>
    <row r="15" spans="1:131" x14ac:dyDescent="0.2">
      <c r="A15">
        <v>15</v>
      </c>
      <c r="B15" t="str">
        <f t="shared" si="0"/>
        <v>female</v>
      </c>
      <c r="C15" t="s">
        <v>56</v>
      </c>
      <c r="D15" t="s">
        <v>20</v>
      </c>
      <c r="E15" t="s">
        <v>48</v>
      </c>
      <c r="F15" t="s">
        <v>24</v>
      </c>
      <c r="G15" t="s">
        <v>88</v>
      </c>
      <c r="H15">
        <v>1</v>
      </c>
      <c r="I15">
        <v>3</v>
      </c>
      <c r="K15" s="6" t="s">
        <v>40</v>
      </c>
      <c r="L15" s="1" t="s">
        <v>125</v>
      </c>
      <c r="M15" s="1" t="str">
        <f>VLOOKUP($L15, $L$3:$N$6,2,FALSE)</f>
        <v>f02</v>
      </c>
      <c r="N15" s="1" t="str">
        <f>VLOOKUP($L15, $L$3:$N$6,3,FALSE)</f>
        <v>f04</v>
      </c>
      <c r="P15" s="1" t="str">
        <f>VLOOKUP($L15, $L$3:$N$6,3,FALSE)</f>
        <v>f04</v>
      </c>
      <c r="R15" s="1" t="str">
        <f>VLOOKUP($L15, $L$3:$N$6,3,FALSE)</f>
        <v>f04</v>
      </c>
      <c r="S15" s="1" t="str">
        <f>VLOOKUP($L15, $L$3:$S$13,8,FALSE)</f>
        <v>f05</v>
      </c>
      <c r="U15" s="1" t="str">
        <f>VLOOKUP($L15, $L$3:$N$6,3,FALSE)</f>
        <v>f04</v>
      </c>
      <c r="V15" s="1" t="str">
        <f>VLOOKUP($L15, $L$3:$V$14,11,FALSE)</f>
        <v>f11</v>
      </c>
      <c r="X15" s="1" t="str">
        <f>VLOOKUP($L15, $L$3:$N$6,2,FALSE)</f>
        <v>f02</v>
      </c>
      <c r="Y15" s="1" t="str">
        <f>VLOOKUP($L15, $L$3:$Y$14,14,FALSE)</f>
        <v>f24</v>
      </c>
      <c r="AA15" s="1" t="str">
        <f>VLOOKUP($L15, $L$3:$N$6,2,FALSE)</f>
        <v>f02</v>
      </c>
      <c r="AB15" s="1" t="str">
        <f>VLOOKUP($L15, $L$3:$N$6,3,FALSE)</f>
        <v>f04</v>
      </c>
      <c r="AC15" s="1" t="str">
        <f>VLOOKUP($L15, $L$3:$Y$14,14,FALSE)</f>
        <v>f24</v>
      </c>
      <c r="AD15" s="1" t="str">
        <f>VLOOKUP($L15, $L$3:$AD$13,19,FALSE)</f>
        <v>m07</v>
      </c>
      <c r="AF15" s="1" t="str">
        <f>VLOOKUP($L15, $L$3:$N$6,2,FALSE)</f>
        <v>f02</v>
      </c>
      <c r="AG15" s="1" t="str">
        <f>VLOOKUP($L15, $L$3:$AG$13,22,FALSE)</f>
        <v>f03</v>
      </c>
      <c r="AH15" s="1" t="str">
        <f>VLOOKUP($L15, $L$3:$N$6,3,FALSE)</f>
        <v>f04</v>
      </c>
      <c r="AI15" s="1" t="str">
        <f>VLOOKUP($L15, $L$3:$S$13,8,FALSE)</f>
        <v>f05</v>
      </c>
      <c r="AJ15" s="1" t="str">
        <f>VLOOKUP($L15, $L$3:$Y$14,14,FALSE)</f>
        <v>f24</v>
      </c>
      <c r="AK15" s="1" t="str">
        <f>VLOOKUP($L15, $L$3:$AK$13,26,FALSE)</f>
        <v>f25</v>
      </c>
      <c r="AL15" s="1" t="str">
        <f>VLOOKUP($L15, $L$3:$AD$13,19,FALSE)</f>
        <v>m07</v>
      </c>
      <c r="AM15" s="1" t="str">
        <f>VLOOKUP($L15, $L$3:$AM$14,28,FALSE)</f>
        <v>f26</v>
      </c>
      <c r="AO15" s="1" t="str">
        <f>VLOOKUP($L15, $L$3:$N$6,3,FALSE)</f>
        <v>f04</v>
      </c>
      <c r="AP15" s="1" t="str">
        <f>VLOOKUP($L15, $L$3:$AD$13,19,FALSE)</f>
        <v>m07</v>
      </c>
      <c r="AR15" s="1" t="str">
        <f>VLOOKUP($L15, $L$3:$N$6,3,FALSE)</f>
        <v>f04</v>
      </c>
      <c r="AS15" s="1" t="str">
        <f>VLOOKUP($L15, $L$3:$S$13,8,FALSE)</f>
        <v>f05</v>
      </c>
      <c r="AT15" s="1" t="str">
        <f>VLOOKUP($L15, $L$3:$AD$13,19,FALSE)</f>
        <v>m07</v>
      </c>
      <c r="AU15" s="1" t="str">
        <f>VLOOKUP($L15, $L$3:$AM$14,28,FALSE)</f>
        <v>f26</v>
      </c>
      <c r="AW15" s="1" t="str">
        <f>VLOOKUP($L15, $L$3:$S$13,8,FALSE)</f>
        <v>f05</v>
      </c>
      <c r="AX15" s="1" t="str">
        <f>VLOOKUP($L15, $L$3:$AM$14,28,FALSE)</f>
        <v>f26</v>
      </c>
      <c r="AZ15" s="1" t="str">
        <f>VLOOKUP($L15, $L$3:$N$6,2,FALSE)</f>
        <v>f02</v>
      </c>
      <c r="BA15" s="1" t="str">
        <f>VLOOKUP($L15, $L$3:$N$6,3,FALSE)</f>
        <v>f04</v>
      </c>
      <c r="BB15" s="1" t="str">
        <f>VLOOKUP($L15, $L$3:$BB$14,43,FALSE)</f>
        <v>f08</v>
      </c>
      <c r="BC15" s="1" t="str">
        <f>VLOOKUP($L15, $L$3:$V$14,11,FALSE)</f>
        <v>f11</v>
      </c>
      <c r="BD15" s="1" t="str">
        <f>VLOOKUP($L15, $L$3:$Y$14,14,FALSE)</f>
        <v>f24</v>
      </c>
      <c r="BE15" s="1" t="str">
        <f>VLOOKUP($L15, $L$3:$AD$13,19,FALSE)</f>
        <v>m07</v>
      </c>
      <c r="BF15" s="1" t="str">
        <f>VLOOKUP($L15, $L$3:$BF$13,47,FALSE)</f>
        <v>f28</v>
      </c>
      <c r="BG15" s="1" t="str">
        <f>VLOOKUP($L15, $L$3:$BG$13,48,FALSE)</f>
        <v>f30</v>
      </c>
      <c r="BI15" s="1" t="str">
        <f>VLOOKUP($L15, $L$3:$N$6,3,FALSE)</f>
        <v>f04</v>
      </c>
      <c r="BJ15" s="1" t="str">
        <f>VLOOKUP($L15, $L$3:$V$14,11,FALSE)</f>
        <v>f11</v>
      </c>
      <c r="BK15" s="1" t="str">
        <f>VLOOKUP($L15, $L$3:$AD$13,19,FALSE)</f>
        <v>m07</v>
      </c>
      <c r="BL15" s="1" t="str">
        <f>VLOOKUP($L15, $L$3:$BG$13,48,FALSE)</f>
        <v>f30</v>
      </c>
      <c r="BN15" s="1" t="str">
        <f>VLOOKUP($L15, $L$3:$N$6,3,FALSE)</f>
        <v>f04</v>
      </c>
      <c r="BO15" s="1" t="str">
        <f>VLOOKUP($L15, $L$3:$S$13,8,FALSE)</f>
        <v>f05</v>
      </c>
      <c r="BP15" s="1" t="str">
        <f>VLOOKUP($L15, $L$3:$V$14,11,FALSE)</f>
        <v>f11</v>
      </c>
      <c r="BQ15" s="1" t="str">
        <f>VLOOKUP($L15, $L$3:$BQ$13,58,FALSE)</f>
        <v>f12</v>
      </c>
      <c r="BS15" s="1" t="str">
        <f>VLOOKUP($L15, $L$3:$V$14,11,FALSE)</f>
        <v>f11</v>
      </c>
      <c r="BT15" s="1" t="str">
        <f>VLOOKUP($L15, $L$3:$BG$13,48,FALSE)</f>
        <v>f30</v>
      </c>
      <c r="BV15" s="1" t="str">
        <f>VLOOKUP($L15, $L$3:$Y$14,14,FALSE)</f>
        <v>f24</v>
      </c>
      <c r="BX15" s="1" t="str">
        <f>VLOOKUP($L15, $L$3:$Y$14,14,FALSE)</f>
        <v>f24</v>
      </c>
      <c r="BY15" s="1" t="str">
        <f>VLOOKUP($L15, $L$3:$AK$13,26,FALSE)</f>
        <v>f25</v>
      </c>
      <c r="CA15" s="1" t="str">
        <f>VLOOKUP($L15, $L$3:$Y$14,14,FALSE)</f>
        <v>f24</v>
      </c>
      <c r="CB15" s="1" t="str">
        <f>VLOOKUP($L15, $L$3:$AD$13,19,FALSE)</f>
        <v>m07</v>
      </c>
      <c r="CD15" s="1" t="str">
        <f>VLOOKUP($L15, $L$3:$Y$14,14,FALSE)</f>
        <v>f24</v>
      </c>
      <c r="CE15" s="1" t="str">
        <f>VLOOKUP($L15, $L$3:$AK$13,26,FALSE)</f>
        <v>f25</v>
      </c>
      <c r="CF15" s="1" t="str">
        <f>VLOOKUP($L15, $L$3:$AD$13,19,FALSE)</f>
        <v>m07</v>
      </c>
      <c r="CG15" s="1" t="str">
        <f>VLOOKUP($L15, $L$3:$AM$14,28,FALSE)</f>
        <v>f26</v>
      </c>
      <c r="CI15" s="1" t="str">
        <f>VLOOKUP($L15, $L$3:$AK$13,26,FALSE)</f>
        <v>f25</v>
      </c>
      <c r="CJ15" s="1" t="str">
        <f>VLOOKUP($L15, $L$3:$AM$14,28,FALSE)</f>
        <v>f26</v>
      </c>
      <c r="CL15" s="1" t="str">
        <f>VLOOKUP($L15, $L$3:$AD$13,19,FALSE)</f>
        <v>m07</v>
      </c>
      <c r="CN15" s="1" t="str">
        <f>VLOOKUP($L15, $L$3:$AD$13,19,FALSE)</f>
        <v>m07</v>
      </c>
      <c r="CO15" s="1" t="str">
        <f>VLOOKUP($L15, $L$3:$AM$14,28,FALSE)</f>
        <v>f26</v>
      </c>
      <c r="CQ15" s="1" t="str">
        <f>VLOOKUP($L15, $L$3:$AM$14,28,FALSE)</f>
        <v>f26</v>
      </c>
      <c r="CS15" s="1" t="str">
        <f>VLOOKUP($L15, $L$3:$Y$14,14,FALSE)</f>
        <v>f24</v>
      </c>
      <c r="CT15" s="1" t="str">
        <f>VLOOKUP($L15, $L$3:$BF$13,47,FALSE)</f>
        <v>f28</v>
      </c>
      <c r="CV15" s="1" t="str">
        <f>VLOOKUP($L15, $L$3:$Y$14,14,FALSE)</f>
        <v>f24</v>
      </c>
      <c r="CW15" s="1" t="str">
        <f>VLOOKUP($L15, $L$3:$AD$13,19,FALSE)</f>
        <v>m07</v>
      </c>
      <c r="CX15" s="1" t="str">
        <f>VLOOKUP($L15, $L$3:$BF$13,47,FALSE)</f>
        <v>f28</v>
      </c>
      <c r="CY15" s="1" t="str">
        <f>VLOOKUP($L15, $L$3:$BG$13,48,FALSE)</f>
        <v>f30</v>
      </c>
      <c r="DA15" s="1" t="str">
        <f>VLOOKUP($L15, $L$3:$Y$14,14,FALSE)</f>
        <v>f24</v>
      </c>
      <c r="DB15" s="1" t="str">
        <f>VLOOKUP($L15, $L$3:$AK$13,26,FALSE)</f>
        <v>f25</v>
      </c>
      <c r="DC15" s="1" t="str">
        <f>VLOOKUP($L15, $L$3:$AD$13,19,FALSE)</f>
        <v>m07</v>
      </c>
      <c r="DD15" s="1" t="str">
        <f>VLOOKUP($L15, $L$3:$AM$14,28,FALSE)</f>
        <v>f26</v>
      </c>
      <c r="DE15" s="1" t="str">
        <f>VLOOKUP($L15, $L$3:$BF$13,47,FALSE)</f>
        <v>f28</v>
      </c>
      <c r="DF15" s="1" t="str">
        <f>VLOOKUP($L15, $L$3:$DF$14,99,FALSE)</f>
        <v>f29</v>
      </c>
      <c r="DG15" s="1" t="str">
        <f>VLOOKUP($L15, $L$3:$BG$13,48,FALSE)</f>
        <v>f30</v>
      </c>
      <c r="DH15" s="1" t="str">
        <f>VLOOKUP($L15, $L$3:$DH$14,101,FALSE)</f>
        <v>f31</v>
      </c>
      <c r="DJ15" s="1" t="str">
        <f>VLOOKUP($L15, $L$3:$AD$13,19,FALSE)</f>
        <v>m07</v>
      </c>
      <c r="DK15" s="1" t="str">
        <f>VLOOKUP($L15, $L$3:$BG$13,48,FALSE)</f>
        <v>f30</v>
      </c>
      <c r="DM15" s="1" t="str">
        <f>VLOOKUP($L15, $L$3:$AD$13,19,FALSE)</f>
        <v>m07</v>
      </c>
      <c r="DN15" s="1" t="str">
        <f>VLOOKUP($L15, $L$3:$AM$14,28,FALSE)</f>
        <v>f26</v>
      </c>
      <c r="DO15" s="1" t="str">
        <f>VLOOKUP($L15, $L$3:$BG$13,48,FALSE)</f>
        <v>f30</v>
      </c>
      <c r="DP15" s="1" t="str">
        <f>VLOOKUP($L15, $L$3:$DH$14,101,FALSE)</f>
        <v>f31</v>
      </c>
      <c r="DR15" s="1" t="str">
        <f>VLOOKUP($L15, $L$3:$AM$14,28,FALSE)</f>
        <v>f26</v>
      </c>
      <c r="DS15" s="1" t="str">
        <f>VLOOKUP($L15, $L$3:$DH$14,101,FALSE)</f>
        <v>f31</v>
      </c>
      <c r="DU15" s="1" t="str">
        <f>VLOOKUP($L15, $L$3:$BF$13,47,FALSE)</f>
        <v>f28</v>
      </c>
      <c r="DV15" s="1" t="str">
        <f>VLOOKUP($L15, $L$3:$BG$13,48,FALSE)</f>
        <v>f30</v>
      </c>
      <c r="DX15" s="1" t="str">
        <f>VLOOKUP($L15, $L$3:$BG$13,48,FALSE)</f>
        <v>f30</v>
      </c>
      <c r="DZ15" s="1" t="str">
        <f>VLOOKUP($L15, $L$3:$BG$13,48,FALSE)</f>
        <v>f30</v>
      </c>
      <c r="EA15" s="1" t="str">
        <f>VLOOKUP($L15, $L$3:$DH$14,101,FALSE)</f>
        <v>f31</v>
      </c>
    </row>
    <row r="16" spans="1:131" x14ac:dyDescent="0.2">
      <c r="A16">
        <v>16</v>
      </c>
      <c r="B16" t="str">
        <f t="shared" si="0"/>
        <v>male</v>
      </c>
      <c r="C16" t="s">
        <v>36</v>
      </c>
      <c r="D16" t="s">
        <v>20</v>
      </c>
      <c r="E16" t="s">
        <v>48</v>
      </c>
      <c r="F16" t="s">
        <v>25</v>
      </c>
      <c r="G16" t="s">
        <v>50</v>
      </c>
      <c r="H16">
        <v>2</v>
      </c>
      <c r="I16">
        <v>1</v>
      </c>
      <c r="K16" s="6"/>
      <c r="L16" s="1" t="s">
        <v>126</v>
      </c>
      <c r="M16" s="1" t="str">
        <f>VLOOKUP($L16, $L$3:$N$13,2,FALSE)</f>
        <v>f04</v>
      </c>
      <c r="N16" s="1" t="str">
        <f>VLOOKUP($L16, $L$3:$N$13,3,FALSE)</f>
        <v>m03</v>
      </c>
      <c r="P16" s="1" t="str">
        <f>VLOOKUP($L16, $L$3:$N$13,3,FALSE)</f>
        <v>m03</v>
      </c>
      <c r="R16" s="1" t="str">
        <f>VLOOKUP($L16, $L$3:$N$13,3,FALSE)</f>
        <v>m03</v>
      </c>
      <c r="S16" s="1" t="str">
        <f>VLOOKUP($L16, $L$3:$S$13,8,FALSE)</f>
        <v>f06</v>
      </c>
      <c r="U16" s="1" t="str">
        <f>VLOOKUP($L16, $L$3:$N$13,3,FALSE)</f>
        <v>m03</v>
      </c>
      <c r="V16" s="1" t="str">
        <f>VLOOKUP($L16, $L$3:$V$14,11,FALSE)</f>
        <v>f13</v>
      </c>
      <c r="X16" s="1" t="str">
        <f>VLOOKUP($L16, $L$3:$N$13,2,FALSE)</f>
        <v>f04</v>
      </c>
      <c r="Y16" s="1" t="str">
        <f>VLOOKUP($L16, $L$3:$Y$14,14,FALSE)</f>
        <v>m07</v>
      </c>
      <c r="AA16" s="1" t="str">
        <f>VLOOKUP($L16, $L$3:$N$13,2,FALSE)</f>
        <v>f04</v>
      </c>
      <c r="AB16" s="1" t="str">
        <f>VLOOKUP($L16, $L$3:$N$13,3,FALSE)</f>
        <v>m03</v>
      </c>
      <c r="AC16" s="1" t="str">
        <f>VLOOKUP($L16, $L$3:$Y$14,14,FALSE)</f>
        <v>m07</v>
      </c>
      <c r="AD16" s="1" t="str">
        <f>VLOOKUP($L16, $L$3:$AD$13,19,FALSE)</f>
        <v>m09</v>
      </c>
      <c r="AF16" s="1" t="str">
        <f>VLOOKUP($L16, $L$3:$N$13,2,FALSE)</f>
        <v>f04</v>
      </c>
      <c r="AG16" s="1" t="str">
        <f>VLOOKUP($L16, $L$3:$AG$13,22,FALSE)</f>
        <v>f05</v>
      </c>
      <c r="AH16" s="1" t="str">
        <f>VLOOKUP($L16, $L$3:$N$13,3,FALSE)</f>
        <v>m03</v>
      </c>
      <c r="AI16" s="1" t="str">
        <f>VLOOKUP($L16, $L$3:$S$13,8,FALSE)</f>
        <v>f06</v>
      </c>
      <c r="AJ16" s="1" t="str">
        <f>VLOOKUP($L16, $L$3:$Y$14,14,FALSE)</f>
        <v>m07</v>
      </c>
      <c r="AK16" s="1" t="str">
        <f>VLOOKUP($L16, $L$3:$AK$13,26,FALSE)</f>
        <v>f26</v>
      </c>
      <c r="AL16" s="1" t="str">
        <f>VLOOKUP($L16, $L$3:$AD$13,19,FALSE)</f>
        <v>m09</v>
      </c>
      <c r="AM16" s="1" t="str">
        <f>VLOOKUP($L16, $L$3:$AM$14,28,FALSE)</f>
        <v>m10</v>
      </c>
      <c r="AO16" s="1" t="str">
        <f>VLOOKUP($L16, $L$3:$N$13,3,FALSE)</f>
        <v>m03</v>
      </c>
      <c r="AP16" s="1" t="str">
        <f>VLOOKUP($L16, $L$3:$AD$13,19,FALSE)</f>
        <v>m09</v>
      </c>
      <c r="AR16" s="1" t="str">
        <f>VLOOKUP($L16, $L$3:$N$13,3,FALSE)</f>
        <v>m03</v>
      </c>
      <c r="AS16" s="1" t="str">
        <f>VLOOKUP($L16, $L$3:$S$13,8,FALSE)</f>
        <v>f06</v>
      </c>
      <c r="AT16" s="1" t="str">
        <f>VLOOKUP($L16, $L$3:$AD$13,19,FALSE)</f>
        <v>m09</v>
      </c>
      <c r="AU16" s="1" t="str">
        <f>VLOOKUP($L16, $L$3:$AM$14,28,FALSE)</f>
        <v>m10</v>
      </c>
      <c r="AW16" s="1" t="str">
        <f>VLOOKUP($L16, $L$3:$S$13,8,FALSE)</f>
        <v>f06</v>
      </c>
      <c r="AX16" s="1" t="str">
        <f>VLOOKUP($L16, $L$3:$AM$14,28,FALSE)</f>
        <v>m10</v>
      </c>
      <c r="AZ16" s="1" t="str">
        <f>VLOOKUP($L16, $L$3:$N$13,2,FALSE)</f>
        <v>f04</v>
      </c>
      <c r="BA16" s="1" t="str">
        <f>VLOOKUP($L16, $L$3:$N$13,3,FALSE)</f>
        <v>m03</v>
      </c>
      <c r="BB16" s="1" t="str">
        <f>VLOOKUP($L16, $L$3:$BB$14,43,FALSE)</f>
        <v>f11</v>
      </c>
      <c r="BC16" s="1" t="str">
        <f>VLOOKUP($L16, $L$3:$V$14,11,FALSE)</f>
        <v>f13</v>
      </c>
      <c r="BD16" s="1" t="str">
        <f>VLOOKUP($L16, $L$3:$Y$14,14,FALSE)</f>
        <v>m07</v>
      </c>
      <c r="BE16" s="1" t="str">
        <f>VLOOKUP($L16, $L$3:$AD$13,19,FALSE)</f>
        <v>m09</v>
      </c>
      <c r="BF16" s="1" t="str">
        <f>VLOOKUP($L16, $L$3:$BF$13,47,FALSE)</f>
        <v>f30</v>
      </c>
      <c r="BG16" s="1" t="str">
        <f>VLOOKUP($L16, $L$3:$BG$13,48,FALSE)</f>
        <v>m13</v>
      </c>
      <c r="BI16" s="1" t="str">
        <f>VLOOKUP($L16, $L$3:$N$13,3,FALSE)</f>
        <v>m03</v>
      </c>
      <c r="BJ16" s="1" t="str">
        <f>VLOOKUP($L16, $L$3:$V$14,11,FALSE)</f>
        <v>f13</v>
      </c>
      <c r="BK16" s="1" t="str">
        <f>VLOOKUP($L16, $L$3:$AD$13,19,FALSE)</f>
        <v>m09</v>
      </c>
      <c r="BL16" s="1" t="str">
        <f>VLOOKUP($L16, $L$3:$BG$13,48,FALSE)</f>
        <v>m13</v>
      </c>
      <c r="BN16" s="1" t="str">
        <f>VLOOKUP($L16, $L$3:$N$13,3,FALSE)</f>
        <v>m03</v>
      </c>
      <c r="BO16" s="1" t="str">
        <f>VLOOKUP($L16, $L$3:$S$13,8,FALSE)</f>
        <v>f06</v>
      </c>
      <c r="BP16" s="1" t="str">
        <f>VLOOKUP($L16, $L$3:$V$14,11,FALSE)</f>
        <v>f13</v>
      </c>
      <c r="BQ16" s="1" t="str">
        <f>VLOOKUP($L16, $L$3:$BQ$13,58,FALSE)</f>
        <v>f14</v>
      </c>
      <c r="BS16" s="1" t="str">
        <f>VLOOKUP($L16, $L$3:$V$14,11,FALSE)</f>
        <v>f13</v>
      </c>
      <c r="BT16" s="1" t="str">
        <f>VLOOKUP($L16, $L$3:$BG$13,48,FALSE)</f>
        <v>m13</v>
      </c>
      <c r="BV16" s="1" t="str">
        <f>VLOOKUP($L16, $L$3:$Y$14,14,FALSE)</f>
        <v>m07</v>
      </c>
      <c r="BX16" s="1" t="str">
        <f>VLOOKUP($L16, $L$3:$Y$14,14,FALSE)</f>
        <v>m07</v>
      </c>
      <c r="BY16" s="1" t="str">
        <f>VLOOKUP($L16, $L$3:$AK$13,26,FALSE)</f>
        <v>f26</v>
      </c>
      <c r="CA16" s="1" t="str">
        <f>VLOOKUP($L16, $L$3:$Y$14,14,FALSE)</f>
        <v>m07</v>
      </c>
      <c r="CB16" s="1" t="str">
        <f>VLOOKUP($L16, $L$3:$AD$13,19,FALSE)</f>
        <v>m09</v>
      </c>
      <c r="CD16" s="1" t="str">
        <f>VLOOKUP($L16, $L$3:$Y$14,14,FALSE)</f>
        <v>m07</v>
      </c>
      <c r="CE16" s="1" t="str">
        <f>VLOOKUP($L16, $L$3:$AK$13,26,FALSE)</f>
        <v>f26</v>
      </c>
      <c r="CF16" s="1" t="str">
        <f>VLOOKUP($L16, $L$3:$AD$13,19,FALSE)</f>
        <v>m09</v>
      </c>
      <c r="CG16" s="1" t="str">
        <f>VLOOKUP($L16, $L$3:$AM$14,28,FALSE)</f>
        <v>m10</v>
      </c>
      <c r="CI16" s="1" t="str">
        <f>VLOOKUP($L16, $L$3:$AK$13,26,FALSE)</f>
        <v>f26</v>
      </c>
      <c r="CJ16" s="1" t="str">
        <f>VLOOKUP($L16, $L$3:$AM$14,28,FALSE)</f>
        <v>m10</v>
      </c>
      <c r="CL16" s="1" t="str">
        <f>VLOOKUP($L16, $L$3:$AD$13,19,FALSE)</f>
        <v>m09</v>
      </c>
      <c r="CN16" s="1" t="str">
        <f>VLOOKUP($L16, $L$3:$AD$13,19,FALSE)</f>
        <v>m09</v>
      </c>
      <c r="CO16" s="1" t="str">
        <f>VLOOKUP($L16, $L$3:$AM$14,28,FALSE)</f>
        <v>m10</v>
      </c>
      <c r="CQ16" s="1" t="str">
        <f>VLOOKUP($L16, $L$3:$AM$14,28,FALSE)</f>
        <v>m10</v>
      </c>
      <c r="CS16" s="1" t="str">
        <f>VLOOKUP($L16, $L$3:$Y$14,14,FALSE)</f>
        <v>m07</v>
      </c>
      <c r="CT16" s="1" t="str">
        <f>VLOOKUP($L16, $L$3:$BF$13,47,FALSE)</f>
        <v>f30</v>
      </c>
      <c r="CV16" s="1" t="str">
        <f>VLOOKUP($L16, $L$3:$Y$14,14,FALSE)</f>
        <v>m07</v>
      </c>
      <c r="CW16" s="1" t="str">
        <f>VLOOKUP($L16, $L$3:$AD$13,19,FALSE)</f>
        <v>m09</v>
      </c>
      <c r="CX16" s="1" t="str">
        <f>VLOOKUP($L16, $L$3:$BF$13,47,FALSE)</f>
        <v>f30</v>
      </c>
      <c r="CY16" s="1" t="str">
        <f>VLOOKUP($L16, $L$3:$BG$13,48,FALSE)</f>
        <v>m13</v>
      </c>
      <c r="DA16" s="1" t="str">
        <f>VLOOKUP($L16, $L$3:$Y$14,14,FALSE)</f>
        <v>m07</v>
      </c>
      <c r="DB16" s="1" t="str">
        <f>VLOOKUP($L16, $L$3:$AK$13,26,FALSE)</f>
        <v>f26</v>
      </c>
      <c r="DC16" s="1" t="str">
        <f>VLOOKUP($L16, $L$3:$AD$13,19,FALSE)</f>
        <v>m09</v>
      </c>
      <c r="DD16" s="1" t="str">
        <f>VLOOKUP($L16, $L$3:$AM$14,28,FALSE)</f>
        <v>m10</v>
      </c>
      <c r="DE16" s="1" t="str">
        <f>VLOOKUP($L16, $L$3:$BF$13,47,FALSE)</f>
        <v>f30</v>
      </c>
      <c r="DF16" s="1" t="str">
        <f>VLOOKUP($L16, $L$3:$DF$14,99,FALSE)</f>
        <v>f31</v>
      </c>
      <c r="DG16" s="1" t="str">
        <f>VLOOKUP($L16, $L$3:$BG$13,48,FALSE)</f>
        <v>m13</v>
      </c>
      <c r="DH16" s="1" t="str">
        <f>VLOOKUP($L16, $L$3:$DH$14,101,FALSE)</f>
        <v>f32</v>
      </c>
      <c r="DJ16" s="1" t="str">
        <f>VLOOKUP($L16, $L$3:$AD$13,19,FALSE)</f>
        <v>m09</v>
      </c>
      <c r="DK16" s="1" t="str">
        <f>VLOOKUP($L16, $L$3:$BG$13,48,FALSE)</f>
        <v>m13</v>
      </c>
      <c r="DM16" s="1" t="str">
        <f>VLOOKUP($L16, $L$3:$AD$13,19,FALSE)</f>
        <v>m09</v>
      </c>
      <c r="DN16" s="1" t="str">
        <f>VLOOKUP($L16, $L$3:$AM$14,28,FALSE)</f>
        <v>m10</v>
      </c>
      <c r="DO16" s="1" t="str">
        <f>VLOOKUP($L16, $L$3:$BG$13,48,FALSE)</f>
        <v>m13</v>
      </c>
      <c r="DP16" s="1" t="str">
        <f>VLOOKUP($L16, $L$3:$DH$14,101,FALSE)</f>
        <v>f32</v>
      </c>
      <c r="DR16" s="1" t="str">
        <f>VLOOKUP($L16, $L$3:$AM$14,28,FALSE)</f>
        <v>m10</v>
      </c>
      <c r="DS16" s="1" t="str">
        <f>VLOOKUP($L16, $L$3:$DH$14,101,FALSE)</f>
        <v>f32</v>
      </c>
      <c r="DU16" s="1" t="str">
        <f>VLOOKUP($L16, $L$3:$BF$13,47,FALSE)</f>
        <v>f30</v>
      </c>
      <c r="DV16" s="1" t="str">
        <f>VLOOKUP($L16, $L$3:$BG$13,48,FALSE)</f>
        <v>m13</v>
      </c>
      <c r="DX16" s="1" t="str">
        <f>VLOOKUP($L16, $L$3:$BG$13,48,FALSE)</f>
        <v>m13</v>
      </c>
      <c r="DZ16" s="1" t="str">
        <f>VLOOKUP($L16, $L$3:$BG$13,48,FALSE)</f>
        <v>m13</v>
      </c>
      <c r="EA16" s="1" t="str">
        <f>VLOOKUP($L16, $L$3:$DH$14,101,FALSE)</f>
        <v>f32</v>
      </c>
    </row>
    <row r="17" spans="1:131" x14ac:dyDescent="0.2">
      <c r="A17">
        <v>17</v>
      </c>
      <c r="B17" t="str">
        <f t="shared" si="0"/>
        <v>female</v>
      </c>
      <c r="C17" t="s">
        <v>57</v>
      </c>
      <c r="D17" t="s">
        <v>20</v>
      </c>
      <c r="E17" t="s">
        <v>48</v>
      </c>
      <c r="F17" t="s">
        <v>25</v>
      </c>
      <c r="G17" t="s">
        <v>51</v>
      </c>
      <c r="H17">
        <v>2</v>
      </c>
      <c r="I17">
        <v>2</v>
      </c>
    </row>
    <row r="18" spans="1:131" x14ac:dyDescent="0.2">
      <c r="A18">
        <v>18</v>
      </c>
      <c r="B18" t="str">
        <f t="shared" si="0"/>
        <v>female</v>
      </c>
      <c r="C18" t="s">
        <v>58</v>
      </c>
      <c r="D18" t="s">
        <v>20</v>
      </c>
      <c r="E18" t="s">
        <v>48</v>
      </c>
      <c r="F18" t="s">
        <v>25</v>
      </c>
      <c r="G18" t="s">
        <v>88</v>
      </c>
      <c r="H18">
        <v>2</v>
      </c>
      <c r="I18">
        <v>3</v>
      </c>
      <c r="K18" s="3" t="s">
        <v>44</v>
      </c>
      <c r="L18" s="1" t="s">
        <v>126</v>
      </c>
      <c r="M18" s="1" t="str">
        <f>VLOOKUP($L18, $L$3:$N$13,2,FALSE)</f>
        <v>f04</v>
      </c>
      <c r="N18" s="1" t="str">
        <f>VLOOKUP($L18, $L$3:$N$13,3,FALSE)</f>
        <v>m03</v>
      </c>
      <c r="P18" s="1" t="str">
        <f>VLOOKUP($L18, $L$3:$N$13,3,FALSE)</f>
        <v>m03</v>
      </c>
      <c r="R18" s="1" t="str">
        <f>VLOOKUP($L18, $L$3:$N$13,3,FALSE)</f>
        <v>m03</v>
      </c>
      <c r="S18" s="1" t="str">
        <f>VLOOKUP($L18, $L$3:$S$13,8,FALSE)</f>
        <v>f06</v>
      </c>
      <c r="U18" s="1" t="str">
        <f>VLOOKUP($L18, $L$3:$N$13,3,FALSE)</f>
        <v>m03</v>
      </c>
      <c r="V18" s="1" t="str">
        <f>VLOOKUP($L18, $L$3:$V$14,11,FALSE)</f>
        <v>f13</v>
      </c>
      <c r="X18" s="1" t="str">
        <f>VLOOKUP($L18, $L$3:$N$13,2,FALSE)</f>
        <v>f04</v>
      </c>
      <c r="Y18" s="1" t="str">
        <f>VLOOKUP($L18, $L$3:$Y$14,14,FALSE)</f>
        <v>m07</v>
      </c>
      <c r="AA18" s="1" t="str">
        <f>VLOOKUP($L18, $L$3:$N$13,2,FALSE)</f>
        <v>f04</v>
      </c>
      <c r="AB18" s="1" t="str">
        <f>VLOOKUP($L18, $L$3:$N$13,3,FALSE)</f>
        <v>m03</v>
      </c>
      <c r="AC18" s="1" t="str">
        <f>VLOOKUP($L18, $L$3:$Y$14,14,FALSE)</f>
        <v>m07</v>
      </c>
      <c r="AD18" s="1" t="str">
        <f>VLOOKUP($L18, $L$3:$AD$13,19,FALSE)</f>
        <v>m09</v>
      </c>
      <c r="AF18" s="1" t="str">
        <f>VLOOKUP($L18, $L$3:$N$13,2,FALSE)</f>
        <v>f04</v>
      </c>
      <c r="AG18" s="1" t="str">
        <f>VLOOKUP($L18, $L$3:$AG$13,22,FALSE)</f>
        <v>f05</v>
      </c>
      <c r="AH18" s="1" t="str">
        <f>VLOOKUP($L18, $L$3:$N$13,3,FALSE)</f>
        <v>m03</v>
      </c>
      <c r="AI18" s="1" t="str">
        <f>VLOOKUP($L18, $L$3:$S$13,8,FALSE)</f>
        <v>f06</v>
      </c>
      <c r="AJ18" s="1" t="str">
        <f>VLOOKUP($L18, $L$3:$Y$14,14,FALSE)</f>
        <v>m07</v>
      </c>
      <c r="AK18" s="1" t="str">
        <f>VLOOKUP($L18, $L$3:$AK$13,26,FALSE)</f>
        <v>f26</v>
      </c>
      <c r="AL18" s="1" t="str">
        <f>VLOOKUP($L18, $L$3:$AD$13,19,FALSE)</f>
        <v>m09</v>
      </c>
      <c r="AM18" s="1" t="str">
        <f>VLOOKUP($L18, $L$3:$AM$14,28,FALSE)</f>
        <v>m10</v>
      </c>
      <c r="AO18" s="1" t="str">
        <f>VLOOKUP($L18, $L$3:$N$13,3,FALSE)</f>
        <v>m03</v>
      </c>
      <c r="AP18" s="1" t="str">
        <f>VLOOKUP($L18, $L$3:$AD$13,19,FALSE)</f>
        <v>m09</v>
      </c>
      <c r="AR18" s="1" t="str">
        <f>VLOOKUP($L18, $L$3:$N$13,3,FALSE)</f>
        <v>m03</v>
      </c>
      <c r="AS18" s="1" t="str">
        <f>VLOOKUP($L18, $L$3:$S$13,8,FALSE)</f>
        <v>f06</v>
      </c>
      <c r="AT18" s="1" t="str">
        <f>VLOOKUP($L18, $L$3:$AD$13,19,FALSE)</f>
        <v>m09</v>
      </c>
      <c r="AU18" s="1" t="str">
        <f>VLOOKUP($L18, $L$3:$AM$14,28,FALSE)</f>
        <v>m10</v>
      </c>
      <c r="AW18" s="1" t="str">
        <f>VLOOKUP($L18, $L$3:$S$13,8,FALSE)</f>
        <v>f06</v>
      </c>
      <c r="AX18" s="1" t="str">
        <f>VLOOKUP($L18, $L$3:$AM$14,28,FALSE)</f>
        <v>m10</v>
      </c>
      <c r="AZ18" s="1" t="str">
        <f>VLOOKUP($L18, $L$3:$N$13,2,FALSE)</f>
        <v>f04</v>
      </c>
      <c r="BA18" s="1" t="str">
        <f>VLOOKUP($L18, $L$3:$N$13,3,FALSE)</f>
        <v>m03</v>
      </c>
      <c r="BB18" s="1" t="str">
        <f>VLOOKUP($L18, $L$3:$BB$14,43,FALSE)</f>
        <v>f11</v>
      </c>
      <c r="BC18" s="1" t="str">
        <f>VLOOKUP($L18, $L$3:$V$14,11,FALSE)</f>
        <v>f13</v>
      </c>
      <c r="BD18" s="1" t="str">
        <f>VLOOKUP($L18, $L$3:$Y$14,14,FALSE)</f>
        <v>m07</v>
      </c>
      <c r="BE18" s="1" t="str">
        <f>VLOOKUP($L18, $L$3:$AD$13,19,FALSE)</f>
        <v>m09</v>
      </c>
      <c r="BF18" s="1" t="str">
        <f>VLOOKUP($L18, $L$3:$BF$13,47,FALSE)</f>
        <v>f30</v>
      </c>
      <c r="BG18" s="1" t="str">
        <f>VLOOKUP($L18, $L$3:$BG$13,48,FALSE)</f>
        <v>m13</v>
      </c>
      <c r="BI18" s="1" t="str">
        <f>VLOOKUP($L18, $L$3:$N$13,3,FALSE)</f>
        <v>m03</v>
      </c>
      <c r="BJ18" s="1" t="str">
        <f>VLOOKUP($L18, $L$3:$V$14,11,FALSE)</f>
        <v>f13</v>
      </c>
      <c r="BK18" s="1" t="str">
        <f>VLOOKUP($L18, $L$3:$AD$13,19,FALSE)</f>
        <v>m09</v>
      </c>
      <c r="BL18" s="1" t="str">
        <f>VLOOKUP($L18, $L$3:$BG$13,48,FALSE)</f>
        <v>m13</v>
      </c>
      <c r="BN18" s="1" t="str">
        <f>VLOOKUP($L18, $L$3:$N$13,3,FALSE)</f>
        <v>m03</v>
      </c>
      <c r="BO18" s="1" t="str">
        <f>VLOOKUP($L18, $L$3:$S$13,8,FALSE)</f>
        <v>f06</v>
      </c>
      <c r="BP18" s="1" t="str">
        <f>VLOOKUP($L18, $L$3:$V$14,11,FALSE)</f>
        <v>f13</v>
      </c>
      <c r="BQ18" s="1" t="str">
        <f>VLOOKUP($L18, $L$3:$BQ$13,58,FALSE)</f>
        <v>f14</v>
      </c>
      <c r="BS18" s="1" t="str">
        <f>VLOOKUP($L18, $L$3:$V$14,11,FALSE)</f>
        <v>f13</v>
      </c>
      <c r="BT18" s="1" t="str">
        <f>VLOOKUP($L18, $L$3:$BG$13,48,FALSE)</f>
        <v>m13</v>
      </c>
      <c r="BV18" s="1" t="str">
        <f>VLOOKUP($L18, $L$3:$Y$14,14,FALSE)</f>
        <v>m07</v>
      </c>
      <c r="BX18" s="1" t="str">
        <f>VLOOKUP($L18, $L$3:$Y$14,14,FALSE)</f>
        <v>m07</v>
      </c>
      <c r="BY18" s="1" t="str">
        <f>VLOOKUP($L18, $L$3:$AK$13,26,FALSE)</f>
        <v>f26</v>
      </c>
      <c r="CA18" s="1" t="str">
        <f>VLOOKUP($L18, $L$3:$Y$14,14,FALSE)</f>
        <v>m07</v>
      </c>
      <c r="CB18" s="1" t="str">
        <f>VLOOKUP($L18, $L$3:$AD$13,19,FALSE)</f>
        <v>m09</v>
      </c>
      <c r="CD18" s="1" t="str">
        <f>VLOOKUP($L18, $L$3:$Y$14,14,FALSE)</f>
        <v>m07</v>
      </c>
      <c r="CE18" s="1" t="str">
        <f>VLOOKUP($L18, $L$3:$AK$13,26,FALSE)</f>
        <v>f26</v>
      </c>
      <c r="CF18" s="1" t="str">
        <f>VLOOKUP($L18, $L$3:$AD$13,19,FALSE)</f>
        <v>m09</v>
      </c>
      <c r="CG18" s="1" t="str">
        <f>VLOOKUP($L18, $L$3:$AM$14,28,FALSE)</f>
        <v>m10</v>
      </c>
      <c r="CI18" s="1" t="str">
        <f>VLOOKUP($L18, $L$3:$AK$13,26,FALSE)</f>
        <v>f26</v>
      </c>
      <c r="CJ18" s="1" t="str">
        <f>VLOOKUP($L18, $L$3:$AM$14,28,FALSE)</f>
        <v>m10</v>
      </c>
      <c r="CL18" s="1" t="str">
        <f>VLOOKUP($L18, $L$3:$AD$13,19,FALSE)</f>
        <v>m09</v>
      </c>
      <c r="CN18" s="1" t="str">
        <f>VLOOKUP($L18, $L$3:$AD$13,19,FALSE)</f>
        <v>m09</v>
      </c>
      <c r="CO18" s="1" t="str">
        <f>VLOOKUP($L18, $L$3:$AM$14,28,FALSE)</f>
        <v>m10</v>
      </c>
      <c r="CQ18" s="1" t="str">
        <f>VLOOKUP($L18, $L$3:$AM$14,28,FALSE)</f>
        <v>m10</v>
      </c>
      <c r="CS18" s="1" t="str">
        <f>VLOOKUP($L18, $L$3:$Y$14,14,FALSE)</f>
        <v>m07</v>
      </c>
      <c r="CT18" s="1" t="str">
        <f>VLOOKUP($L18, $L$3:$BF$13,47,FALSE)</f>
        <v>f30</v>
      </c>
      <c r="CV18" s="1" t="str">
        <f>VLOOKUP($L18, $L$3:$Y$14,14,FALSE)</f>
        <v>m07</v>
      </c>
      <c r="CW18" s="1" t="str">
        <f>VLOOKUP($L18, $L$3:$AD$13,19,FALSE)</f>
        <v>m09</v>
      </c>
      <c r="CX18" s="1" t="str">
        <f>VLOOKUP($L18, $L$3:$BF$13,47,FALSE)</f>
        <v>f30</v>
      </c>
      <c r="CY18" s="1" t="str">
        <f>VLOOKUP($L18, $L$3:$BG$13,48,FALSE)</f>
        <v>m13</v>
      </c>
      <c r="DA18" s="1" t="str">
        <f>VLOOKUP($L18, $L$3:$Y$14,14,FALSE)</f>
        <v>m07</v>
      </c>
      <c r="DB18" s="1" t="str">
        <f>VLOOKUP($L18, $L$3:$AK$13,26,FALSE)</f>
        <v>f26</v>
      </c>
      <c r="DC18" s="1" t="str">
        <f>VLOOKUP($L18, $L$3:$AD$13,19,FALSE)</f>
        <v>m09</v>
      </c>
      <c r="DD18" s="1" t="str">
        <f>VLOOKUP($L18, $L$3:$AM$14,28,FALSE)</f>
        <v>m10</v>
      </c>
      <c r="DE18" s="1" t="str">
        <f>VLOOKUP($L18, $L$3:$BF$13,47,FALSE)</f>
        <v>f30</v>
      </c>
      <c r="DF18" s="1" t="str">
        <f>VLOOKUP($L18, $L$3:$DF$14,99,FALSE)</f>
        <v>f31</v>
      </c>
      <c r="DG18" s="1" t="str">
        <f>VLOOKUP($L18, $L$3:$BG$13,48,FALSE)</f>
        <v>m13</v>
      </c>
      <c r="DH18" s="1" t="str">
        <f>VLOOKUP($L18, $L$3:$DH$14,101,FALSE)</f>
        <v>f32</v>
      </c>
      <c r="DJ18" s="1" t="str">
        <f>VLOOKUP($L18, $L$3:$AD$13,19,FALSE)</f>
        <v>m09</v>
      </c>
      <c r="DK18" s="1" t="str">
        <f>VLOOKUP($L18, $L$3:$BG$13,48,FALSE)</f>
        <v>m13</v>
      </c>
      <c r="DM18" s="1" t="str">
        <f>VLOOKUP($L18, $L$3:$AD$13,19,FALSE)</f>
        <v>m09</v>
      </c>
      <c r="DN18" s="1" t="str">
        <f>VLOOKUP($L18, $L$3:$AM$14,28,FALSE)</f>
        <v>m10</v>
      </c>
      <c r="DO18" s="1" t="str">
        <f>VLOOKUP($L18, $L$3:$BG$13,48,FALSE)</f>
        <v>m13</v>
      </c>
      <c r="DP18" s="1" t="str">
        <f>VLOOKUP($L18, $L$3:$DH$14,101,FALSE)</f>
        <v>f32</v>
      </c>
      <c r="DR18" s="1" t="str">
        <f>VLOOKUP($L18, $L$3:$AM$14,28,FALSE)</f>
        <v>m10</v>
      </c>
      <c r="DS18" s="1" t="str">
        <f>VLOOKUP($L18, $L$3:$DH$14,101,FALSE)</f>
        <v>f32</v>
      </c>
      <c r="DU18" s="1" t="str">
        <f>VLOOKUP($L18, $L$3:$BF$13,47,FALSE)</f>
        <v>f30</v>
      </c>
      <c r="DV18" s="1" t="str">
        <f>VLOOKUP($L18, $L$3:$BG$13,48,FALSE)</f>
        <v>m13</v>
      </c>
      <c r="DX18" s="1" t="str">
        <f>VLOOKUP($L18, $L$3:$BG$13,48,FALSE)</f>
        <v>m13</v>
      </c>
      <c r="DZ18" s="1" t="str">
        <f>VLOOKUP($L18, $L$3:$BG$13,48,FALSE)</f>
        <v>m13</v>
      </c>
      <c r="EA18" s="1" t="str">
        <f>VLOOKUP($L18, $L$3:$DH$14,101,FALSE)</f>
        <v>f32</v>
      </c>
    </row>
    <row r="19" spans="1:131" x14ac:dyDescent="0.2">
      <c r="A19">
        <v>19</v>
      </c>
      <c r="B19" t="str">
        <f t="shared" si="0"/>
        <v>female</v>
      </c>
      <c r="C19" t="s">
        <v>59</v>
      </c>
      <c r="D19" t="s">
        <v>20</v>
      </c>
      <c r="E19" t="s">
        <v>49</v>
      </c>
      <c r="F19" t="s">
        <v>23</v>
      </c>
      <c r="G19" t="s">
        <v>50</v>
      </c>
      <c r="H19">
        <v>0</v>
      </c>
      <c r="I19">
        <v>2</v>
      </c>
    </row>
    <row r="20" spans="1:131" x14ac:dyDescent="0.2">
      <c r="A20">
        <v>20</v>
      </c>
      <c r="B20" t="str">
        <f t="shared" si="0"/>
        <v>female</v>
      </c>
      <c r="C20" t="s">
        <v>60</v>
      </c>
      <c r="D20" t="s">
        <v>20</v>
      </c>
      <c r="E20" t="s">
        <v>49</v>
      </c>
      <c r="F20" t="s">
        <v>23</v>
      </c>
      <c r="G20" t="s">
        <v>51</v>
      </c>
      <c r="H20">
        <v>0</v>
      </c>
      <c r="I20">
        <v>3</v>
      </c>
      <c r="K20" s="6" t="s">
        <v>45</v>
      </c>
      <c r="L20" s="1" t="s">
        <v>123</v>
      </c>
      <c r="M20" s="1" t="str">
        <f>VLOOKUP($L20, $L$3:$N$13,2,FALSE)</f>
        <v>f01</v>
      </c>
      <c r="N20" s="1" t="str">
        <f>VLOOKUP($L20, $L$3:$N$13,3,FALSE)</f>
        <v>m01</v>
      </c>
      <c r="P20" s="1" t="str">
        <f>VLOOKUP($L20, $L$3:$N$13,3,FALSE)</f>
        <v>m01</v>
      </c>
      <c r="R20" s="1" t="str">
        <f>VLOOKUP($L20, $L$3:$N$13,3,FALSE)</f>
        <v>m01</v>
      </c>
      <c r="S20" s="1" t="str">
        <f>VLOOKUP($L20, $L$3:$S$13,8,FALSE)</f>
        <v>f04</v>
      </c>
      <c r="U20" s="1" t="str">
        <f>VLOOKUP($L20, $L$3:$N$13,3,FALSE)</f>
        <v>m01</v>
      </c>
      <c r="V20" s="1" t="str">
        <f>VLOOKUP($L20, $L$3:$V$14,11,FALSE)</f>
        <v>f10</v>
      </c>
      <c r="X20" s="1" t="str">
        <f>VLOOKUP($L20, $L$3:$N$13,2,FALSE)</f>
        <v>f01</v>
      </c>
      <c r="Y20" s="1" t="str">
        <f>VLOOKUP($L20, $L$3:$Y$14,14,FALSE)</f>
        <v>m05</v>
      </c>
      <c r="AA20" s="1" t="str">
        <f>VLOOKUP($L20, $L$3:$N$13,2,FALSE)</f>
        <v>f01</v>
      </c>
      <c r="AB20" s="1" t="str">
        <f>VLOOKUP($L20, $L$3:$N$13,3,FALSE)</f>
        <v>m01</v>
      </c>
      <c r="AC20" s="1" t="str">
        <f>VLOOKUP($L20, $L$3:$Y$14,14,FALSE)</f>
        <v>m05</v>
      </c>
      <c r="AD20" s="1" t="str">
        <f t="shared" ref="AD20" si="65">VLOOKUP($L20, $L$3:$AD$13,19,FALSE)</f>
        <v>m06</v>
      </c>
      <c r="AF20" s="1" t="str">
        <f>VLOOKUP($L20, $L$3:$N$13,2,FALSE)</f>
        <v>f01</v>
      </c>
      <c r="AG20" s="1" t="str">
        <f>VLOOKUP($L20, $L$3:$AG$13,22,FALSE)</f>
        <v>f02</v>
      </c>
      <c r="AH20" s="1" t="str">
        <f>VLOOKUP($L20, $L$3:$N$13,3,FALSE)</f>
        <v>m01</v>
      </c>
      <c r="AI20" s="1" t="str">
        <f>VLOOKUP($L20, $L$3:$S$13,8,FALSE)</f>
        <v>f04</v>
      </c>
      <c r="AJ20" s="1" t="str">
        <f>VLOOKUP($L20, $L$3:$Y$14,14,FALSE)</f>
        <v>m05</v>
      </c>
      <c r="AK20" s="1" t="str">
        <f>VLOOKUP($L20, $L$3:$AK$13,26,FALSE)</f>
        <v>f24</v>
      </c>
      <c r="AL20" s="1" t="str">
        <f t="shared" ref="AL20" si="66">VLOOKUP($L20, $L$3:$AD$13,19,FALSE)</f>
        <v>m06</v>
      </c>
      <c r="AM20" s="1" t="str">
        <f>VLOOKUP($L20, $L$3:$AM$14,28,FALSE)</f>
        <v>m07</v>
      </c>
      <c r="AO20" s="1" t="str">
        <f>VLOOKUP($L20, $L$3:$N$13,3,FALSE)</f>
        <v>m01</v>
      </c>
      <c r="AP20" s="1" t="str">
        <f t="shared" ref="AP20" si="67">VLOOKUP($L20, $L$3:$AD$13,19,FALSE)</f>
        <v>m06</v>
      </c>
      <c r="AR20" s="1" t="str">
        <f>VLOOKUP($L20, $L$3:$N$13,3,FALSE)</f>
        <v>m01</v>
      </c>
      <c r="AS20" s="1" t="str">
        <f>VLOOKUP($L20, $L$3:$S$13,8,FALSE)</f>
        <v>f04</v>
      </c>
      <c r="AT20" s="1" t="str">
        <f t="shared" ref="AT20" si="68">VLOOKUP($L20, $L$3:$AD$13,19,FALSE)</f>
        <v>m06</v>
      </c>
      <c r="AU20" s="1" t="str">
        <f>VLOOKUP($L20, $L$3:$AM$14,28,FALSE)</f>
        <v>m07</v>
      </c>
      <c r="AW20" s="1" t="str">
        <f>VLOOKUP($L20, $L$3:$S$13,8,FALSE)</f>
        <v>f04</v>
      </c>
      <c r="AX20" s="1" t="str">
        <f>VLOOKUP($L20, $L$3:$AM$14,28,FALSE)</f>
        <v>m07</v>
      </c>
      <c r="AZ20" s="1" t="str">
        <f>VLOOKUP($L20, $L$3:$N$13,2,FALSE)</f>
        <v>f01</v>
      </c>
      <c r="BA20" s="1" t="str">
        <f>VLOOKUP($L20, $L$3:$N$13,3,FALSE)</f>
        <v>m01</v>
      </c>
      <c r="BB20" s="1" t="str">
        <f>VLOOKUP($L20, $L$3:$BB$14,43,FALSE)</f>
        <v>f07</v>
      </c>
      <c r="BC20" s="1" t="str">
        <f>VLOOKUP($L20, $L$3:$V$14,11,FALSE)</f>
        <v>f10</v>
      </c>
      <c r="BD20" s="1" t="str">
        <f>VLOOKUP($L20, $L$3:$Y$14,14,FALSE)</f>
        <v>m05</v>
      </c>
      <c r="BE20" s="1" t="str">
        <f t="shared" ref="BE20" si="69">VLOOKUP($L20, $L$3:$AD$13,19,FALSE)</f>
        <v>m06</v>
      </c>
      <c r="BF20" s="1" t="str">
        <f t="shared" ref="BF20" si="70">VLOOKUP($L20, $L$3:$BF$13,47,FALSE)</f>
        <v>f27</v>
      </c>
      <c r="BG20" s="1" t="str">
        <f t="shared" ref="BG20" si="71">VLOOKUP($L20, $L$3:$BG$13,48,FALSE)</f>
        <v>m11</v>
      </c>
      <c r="BI20" s="1" t="str">
        <f>VLOOKUP($L20, $L$3:$N$13,3,FALSE)</f>
        <v>m01</v>
      </c>
      <c r="BJ20" s="1" t="str">
        <f>VLOOKUP($L20, $L$3:$V$14,11,FALSE)</f>
        <v>f10</v>
      </c>
      <c r="BK20" s="1" t="str">
        <f t="shared" ref="BK20" si="72">VLOOKUP($L20, $L$3:$AD$13,19,FALSE)</f>
        <v>m06</v>
      </c>
      <c r="BL20" s="1" t="str">
        <f t="shared" ref="BL20" si="73">VLOOKUP($L20, $L$3:$BG$13,48,FALSE)</f>
        <v>m11</v>
      </c>
      <c r="BN20" s="1" t="str">
        <f>VLOOKUP($L20, $L$3:$N$13,3,FALSE)</f>
        <v>m01</v>
      </c>
      <c r="BO20" s="1" t="str">
        <f>VLOOKUP($L20, $L$3:$S$13,8,FALSE)</f>
        <v>f04</v>
      </c>
      <c r="BP20" s="1" t="str">
        <f>VLOOKUP($L20, $L$3:$V$14,11,FALSE)</f>
        <v>f10</v>
      </c>
      <c r="BQ20" s="1" t="str">
        <f t="shared" ref="BQ20" si="74">VLOOKUP($L20, $L$3:$BQ$13,58,FALSE)</f>
        <v>f11</v>
      </c>
      <c r="BS20" s="1" t="str">
        <f>VLOOKUP($L20, $L$3:$V$14,11,FALSE)</f>
        <v>f10</v>
      </c>
      <c r="BT20" s="1" t="str">
        <f t="shared" ref="BT20" si="75">VLOOKUP($L20, $L$3:$BG$13,48,FALSE)</f>
        <v>m11</v>
      </c>
      <c r="BV20" s="1" t="str">
        <f>VLOOKUP($L20, $L$3:$Y$14,14,FALSE)</f>
        <v>m05</v>
      </c>
      <c r="BX20" s="1" t="str">
        <f>VLOOKUP($L20, $L$3:$Y$14,14,FALSE)</f>
        <v>m05</v>
      </c>
      <c r="BY20" s="1" t="str">
        <f>VLOOKUP($L20, $L$3:$AK$13,26,FALSE)</f>
        <v>f24</v>
      </c>
      <c r="CA20" s="1" t="str">
        <f>VLOOKUP($L20, $L$3:$Y$14,14,FALSE)</f>
        <v>m05</v>
      </c>
      <c r="CB20" s="1" t="str">
        <f t="shared" ref="CB20" si="76">VLOOKUP($L20, $L$3:$AD$13,19,FALSE)</f>
        <v>m06</v>
      </c>
      <c r="CD20" s="1" t="str">
        <f>VLOOKUP($L20, $L$3:$Y$14,14,FALSE)</f>
        <v>m05</v>
      </c>
      <c r="CE20" s="1" t="str">
        <f>VLOOKUP($L20, $L$3:$AK$13,26,FALSE)</f>
        <v>f24</v>
      </c>
      <c r="CF20" s="1" t="str">
        <f t="shared" ref="CF20" si="77">VLOOKUP($L20, $L$3:$AD$13,19,FALSE)</f>
        <v>m06</v>
      </c>
      <c r="CG20" s="1" t="str">
        <f>VLOOKUP($L20, $L$3:$AM$14,28,FALSE)</f>
        <v>m07</v>
      </c>
      <c r="CI20" s="1" t="str">
        <f>VLOOKUP($L20, $L$3:$AK$13,26,FALSE)</f>
        <v>f24</v>
      </c>
      <c r="CJ20" s="1" t="str">
        <f>VLOOKUP($L20, $L$3:$AM$14,28,FALSE)</f>
        <v>m07</v>
      </c>
      <c r="CL20" s="1" t="str">
        <f t="shared" ref="CL20" si="78">VLOOKUP($L20, $L$3:$AD$13,19,FALSE)</f>
        <v>m06</v>
      </c>
      <c r="CN20" s="1" t="str">
        <f t="shared" ref="CN20" si="79">VLOOKUP($L20, $L$3:$AD$13,19,FALSE)</f>
        <v>m06</v>
      </c>
      <c r="CO20" s="1" t="str">
        <f>VLOOKUP($L20, $L$3:$AM$14,28,FALSE)</f>
        <v>m07</v>
      </c>
      <c r="CQ20" s="1" t="str">
        <f>VLOOKUP($L20, $L$3:$AM$14,28,FALSE)</f>
        <v>m07</v>
      </c>
      <c r="CS20" s="1" t="str">
        <f>VLOOKUP($L20, $L$3:$Y$14,14,FALSE)</f>
        <v>m05</v>
      </c>
      <c r="CT20" s="1" t="str">
        <f t="shared" ref="CT20" si="80">VLOOKUP($L20, $L$3:$BF$13,47,FALSE)</f>
        <v>f27</v>
      </c>
      <c r="CV20" s="1" t="str">
        <f>VLOOKUP($L20, $L$3:$Y$14,14,FALSE)</f>
        <v>m05</v>
      </c>
      <c r="CW20" s="1" t="str">
        <f t="shared" ref="CW20" si="81">VLOOKUP($L20, $L$3:$AD$13,19,FALSE)</f>
        <v>m06</v>
      </c>
      <c r="CX20" s="1" t="str">
        <f t="shared" ref="CX20" si="82">VLOOKUP($L20, $L$3:$BF$13,47,FALSE)</f>
        <v>f27</v>
      </c>
      <c r="CY20" s="1" t="str">
        <f t="shared" ref="CY20" si="83">VLOOKUP($L20, $L$3:$BG$13,48,FALSE)</f>
        <v>m11</v>
      </c>
      <c r="DA20" s="1" t="str">
        <f>VLOOKUP($L20, $L$3:$Y$14,14,FALSE)</f>
        <v>m05</v>
      </c>
      <c r="DB20" s="1" t="str">
        <f>VLOOKUP($L20, $L$3:$AK$13,26,FALSE)</f>
        <v>f24</v>
      </c>
      <c r="DC20" s="1" t="str">
        <f t="shared" ref="DC20" si="84">VLOOKUP($L20, $L$3:$AD$13,19,FALSE)</f>
        <v>m06</v>
      </c>
      <c r="DD20" s="1" t="str">
        <f>VLOOKUP($L20, $L$3:$AM$14,28,FALSE)</f>
        <v>m07</v>
      </c>
      <c r="DE20" s="1" t="str">
        <f t="shared" ref="DE20" si="85">VLOOKUP($L20, $L$3:$BF$13,47,FALSE)</f>
        <v>f27</v>
      </c>
      <c r="DF20" s="1" t="str">
        <f>VLOOKUP($L20, $L$3:$DF$14,99,FALSE)</f>
        <v>f28</v>
      </c>
      <c r="DG20" s="1" t="str">
        <f t="shared" ref="DG20" si="86">VLOOKUP($L20, $L$3:$BG$13,48,FALSE)</f>
        <v>m11</v>
      </c>
      <c r="DH20" s="1" t="str">
        <f>VLOOKUP($L20, $L$3:$DH$14,101,FALSE)</f>
        <v>f30</v>
      </c>
      <c r="DJ20" s="1" t="str">
        <f t="shared" ref="DJ20" si="87">VLOOKUP($L20, $L$3:$AD$13,19,FALSE)</f>
        <v>m06</v>
      </c>
      <c r="DK20" s="1" t="str">
        <f t="shared" ref="DK20" si="88">VLOOKUP($L20, $L$3:$BG$13,48,FALSE)</f>
        <v>m11</v>
      </c>
      <c r="DM20" s="1" t="str">
        <f t="shared" ref="DM20" si="89">VLOOKUP($L20, $L$3:$AD$13,19,FALSE)</f>
        <v>m06</v>
      </c>
      <c r="DN20" s="1" t="str">
        <f>VLOOKUP($L20, $L$3:$AM$14,28,FALSE)</f>
        <v>m07</v>
      </c>
      <c r="DO20" s="1" t="str">
        <f t="shared" ref="DO20" si="90">VLOOKUP($L20, $L$3:$BG$13,48,FALSE)</f>
        <v>m11</v>
      </c>
      <c r="DP20" s="1" t="str">
        <f>VLOOKUP($L20, $L$3:$DH$14,101,FALSE)</f>
        <v>f30</v>
      </c>
      <c r="DR20" s="1" t="str">
        <f>VLOOKUP($L20, $L$3:$AM$14,28,FALSE)</f>
        <v>m07</v>
      </c>
      <c r="DS20" s="1" t="str">
        <f>VLOOKUP($L20, $L$3:$DH$14,101,FALSE)</f>
        <v>f30</v>
      </c>
      <c r="DU20" s="1" t="str">
        <f t="shared" ref="DU20" si="91">VLOOKUP($L20, $L$3:$BF$13,47,FALSE)</f>
        <v>f27</v>
      </c>
      <c r="DV20" s="1" t="str">
        <f t="shared" ref="DV20" si="92">VLOOKUP($L20, $L$3:$BG$13,48,FALSE)</f>
        <v>m11</v>
      </c>
      <c r="DX20" s="1" t="str">
        <f t="shared" ref="DX20" si="93">VLOOKUP($L20, $L$3:$BG$13,48,FALSE)</f>
        <v>m11</v>
      </c>
      <c r="DZ20" s="1" t="str">
        <f t="shared" ref="DZ20" si="94">VLOOKUP($L20, $L$3:$BG$13,48,FALSE)</f>
        <v>m11</v>
      </c>
      <c r="EA20" s="1" t="str">
        <f>VLOOKUP($L20, $L$3:$DH$14,101,FALSE)</f>
        <v>f30</v>
      </c>
    </row>
    <row r="21" spans="1:131" x14ac:dyDescent="0.2">
      <c r="A21">
        <v>21</v>
      </c>
      <c r="B21" t="str">
        <f t="shared" si="0"/>
        <v>female</v>
      </c>
      <c r="C21" t="s">
        <v>61</v>
      </c>
      <c r="D21" t="s">
        <v>20</v>
      </c>
      <c r="E21" t="s">
        <v>49</v>
      </c>
      <c r="F21" t="s">
        <v>23</v>
      </c>
      <c r="G21" t="s">
        <v>88</v>
      </c>
      <c r="H21">
        <v>0</v>
      </c>
      <c r="I21">
        <v>4</v>
      </c>
      <c r="K21" s="6"/>
      <c r="L21" s="1" t="s">
        <v>127</v>
      </c>
      <c r="M21" s="1" t="s">
        <v>45</v>
      </c>
      <c r="N21" s="1" t="s">
        <v>54</v>
      </c>
      <c r="P21" s="1" t="s">
        <v>54</v>
      </c>
      <c r="R21" s="1" t="s">
        <v>54</v>
      </c>
      <c r="S21" s="1" t="s">
        <v>55</v>
      </c>
      <c r="U21" s="1" t="s">
        <v>54</v>
      </c>
      <c r="V21" s="1" t="s">
        <v>62</v>
      </c>
      <c r="X21" s="1" t="s">
        <v>45</v>
      </c>
      <c r="Y21" s="1" t="s">
        <v>71</v>
      </c>
      <c r="AA21" s="1" t="s">
        <v>45</v>
      </c>
      <c r="AB21" s="1" t="s">
        <v>54</v>
      </c>
      <c r="AC21" s="1" t="s">
        <v>71</v>
      </c>
      <c r="AD21" s="1" t="s">
        <v>46</v>
      </c>
      <c r="AF21" s="1" t="s">
        <v>45</v>
      </c>
      <c r="AG21" s="1" t="s">
        <v>52</v>
      </c>
      <c r="AH21" s="1" t="s">
        <v>54</v>
      </c>
      <c r="AI21" s="1" t="s">
        <v>55</v>
      </c>
      <c r="AJ21" s="1" t="s">
        <v>71</v>
      </c>
      <c r="AK21" s="1" t="s">
        <v>72</v>
      </c>
      <c r="AL21" s="1" t="s">
        <v>46</v>
      </c>
      <c r="AM21" s="1" t="s">
        <v>74</v>
      </c>
      <c r="AO21" s="1" t="s">
        <v>54</v>
      </c>
      <c r="AP21" s="1" t="s">
        <v>46</v>
      </c>
      <c r="AR21" s="1" t="s">
        <v>54</v>
      </c>
      <c r="AS21" s="1" t="s">
        <v>55</v>
      </c>
      <c r="AT21" s="1" t="s">
        <v>46</v>
      </c>
      <c r="AU21" s="1" t="s">
        <v>74</v>
      </c>
      <c r="AW21" s="1" t="s">
        <v>55</v>
      </c>
      <c r="AX21" s="1" t="s">
        <v>74</v>
      </c>
      <c r="AZ21" s="1" t="s">
        <v>45</v>
      </c>
      <c r="BA21" s="1" t="s">
        <v>54</v>
      </c>
      <c r="BB21" s="1" t="s">
        <v>59</v>
      </c>
      <c r="BC21" s="1" t="s">
        <v>62</v>
      </c>
      <c r="BD21" s="1" t="s">
        <v>71</v>
      </c>
      <c r="BE21" s="1" t="s">
        <v>46</v>
      </c>
      <c r="BF21" s="1" t="s">
        <v>77</v>
      </c>
      <c r="BG21" s="1" t="s">
        <v>90</v>
      </c>
      <c r="BI21" s="1" t="s">
        <v>54</v>
      </c>
      <c r="BJ21" s="1" t="s">
        <v>62</v>
      </c>
      <c r="BK21" s="1" t="s">
        <v>46</v>
      </c>
      <c r="BL21" s="1" t="s">
        <v>90</v>
      </c>
      <c r="BN21" s="1" t="s">
        <v>54</v>
      </c>
      <c r="BO21" s="1" t="s">
        <v>55</v>
      </c>
      <c r="BP21" s="1" t="s">
        <v>62</v>
      </c>
      <c r="BQ21" s="1" t="s">
        <v>63</v>
      </c>
      <c r="BS21" s="1" t="s">
        <v>62</v>
      </c>
      <c r="BT21" s="1" t="s">
        <v>90</v>
      </c>
      <c r="BV21" s="1" t="s">
        <v>71</v>
      </c>
      <c r="BX21" s="1" t="s">
        <v>71</v>
      </c>
      <c r="BY21" s="1" t="s">
        <v>72</v>
      </c>
      <c r="CA21" s="1" t="s">
        <v>71</v>
      </c>
      <c r="CB21" s="1" t="s">
        <v>46</v>
      </c>
      <c r="CD21" s="1" t="s">
        <v>71</v>
      </c>
      <c r="CE21" s="1" t="s">
        <v>72</v>
      </c>
      <c r="CF21" s="1" t="s">
        <v>46</v>
      </c>
      <c r="CG21" s="1" t="s">
        <v>74</v>
      </c>
      <c r="CI21" s="1" t="s">
        <v>72</v>
      </c>
      <c r="CJ21" s="1" t="s">
        <v>74</v>
      </c>
      <c r="CL21" s="1" t="s">
        <v>46</v>
      </c>
      <c r="CN21" s="1" t="s">
        <v>46</v>
      </c>
      <c r="CO21" s="1" t="s">
        <v>74</v>
      </c>
      <c r="CQ21" s="1" t="s">
        <v>74</v>
      </c>
      <c r="CS21" s="1" t="s">
        <v>71</v>
      </c>
      <c r="CT21" s="1" t="s">
        <v>77</v>
      </c>
      <c r="CV21" s="1" t="s">
        <v>71</v>
      </c>
      <c r="CW21" s="1" t="s">
        <v>46</v>
      </c>
      <c r="CX21" s="1" t="s">
        <v>77</v>
      </c>
      <c r="CY21" s="1" t="s">
        <v>90</v>
      </c>
      <c r="DA21" s="1" t="s">
        <v>71</v>
      </c>
      <c r="DB21" s="1" t="s">
        <v>72</v>
      </c>
      <c r="DC21" s="1" t="s">
        <v>46</v>
      </c>
      <c r="DD21" s="1" t="s">
        <v>74</v>
      </c>
      <c r="DE21" s="1" t="s">
        <v>77</v>
      </c>
      <c r="DF21" s="1" t="s">
        <v>78</v>
      </c>
      <c r="DG21" s="1" t="s">
        <v>90</v>
      </c>
      <c r="DH21" s="1" t="s">
        <v>91</v>
      </c>
      <c r="DJ21" s="1" t="s">
        <v>46</v>
      </c>
      <c r="DK21" s="1" t="s">
        <v>90</v>
      </c>
      <c r="DM21" s="1" t="s">
        <v>46</v>
      </c>
      <c r="DN21" s="1" t="s">
        <v>74</v>
      </c>
      <c r="DO21" s="1" t="s">
        <v>90</v>
      </c>
      <c r="DP21" s="1" t="s">
        <v>91</v>
      </c>
      <c r="DR21" s="1" t="s">
        <v>74</v>
      </c>
      <c r="DS21" s="1" t="s">
        <v>91</v>
      </c>
      <c r="DU21" s="1" t="s">
        <v>77</v>
      </c>
      <c r="DV21" s="1" t="s">
        <v>90</v>
      </c>
      <c r="DX21" s="1" t="s">
        <v>90</v>
      </c>
      <c r="DZ21" s="1" t="s">
        <v>90</v>
      </c>
      <c r="EA21" s="1" t="s">
        <v>91</v>
      </c>
    </row>
    <row r="22" spans="1:131" x14ac:dyDescent="0.2">
      <c r="A22">
        <v>22</v>
      </c>
      <c r="B22" t="str">
        <f t="shared" si="0"/>
        <v>female</v>
      </c>
      <c r="C22" t="s">
        <v>62</v>
      </c>
      <c r="D22" t="s">
        <v>20</v>
      </c>
      <c r="E22" t="s">
        <v>49</v>
      </c>
      <c r="F22" t="s">
        <v>24</v>
      </c>
      <c r="G22" t="s">
        <v>50</v>
      </c>
      <c r="H22">
        <v>1</v>
      </c>
      <c r="I22">
        <v>2</v>
      </c>
    </row>
    <row r="23" spans="1:131" x14ac:dyDescent="0.2">
      <c r="A23">
        <v>23</v>
      </c>
      <c r="B23" t="str">
        <f t="shared" si="0"/>
        <v>female</v>
      </c>
      <c r="C23" t="s">
        <v>63</v>
      </c>
      <c r="D23" t="s">
        <v>20</v>
      </c>
      <c r="E23" t="s">
        <v>49</v>
      </c>
      <c r="F23" t="s">
        <v>24</v>
      </c>
      <c r="G23" t="s">
        <v>51</v>
      </c>
      <c r="H23">
        <v>1</v>
      </c>
      <c r="I23">
        <v>3</v>
      </c>
      <c r="K23" s="6" t="s">
        <v>52</v>
      </c>
      <c r="L23" s="1" t="s">
        <v>123</v>
      </c>
      <c r="M23" s="1" t="str">
        <f>VLOOKUP($L23, $L$3:$N$21,2,FALSE)</f>
        <v>f01</v>
      </c>
      <c r="N23" s="1" t="str">
        <f>VLOOKUP($L23, $L$3:$N$21,3,FALSE)</f>
        <v>m01</v>
      </c>
      <c r="P23" s="1" t="str">
        <f>VLOOKUP($L23, $L$3:$N$21,3,FALSE)</f>
        <v>m01</v>
      </c>
      <c r="R23" s="1" t="str">
        <f>VLOOKUP($L23, $L$3:$N$21,3,FALSE)</f>
        <v>m01</v>
      </c>
      <c r="S23" s="1" t="str">
        <f>VLOOKUP($L23, $L$3:$S$21,8,FALSE)</f>
        <v>f04</v>
      </c>
      <c r="U23" s="1" t="str">
        <f>VLOOKUP($L23, $L$3:$N$21,3,FALSE)</f>
        <v>m01</v>
      </c>
      <c r="V23" s="1" t="str">
        <f>VLOOKUP($L23, $L$3:$V$21,11,FALSE)</f>
        <v>f10</v>
      </c>
      <c r="X23" s="1" t="str">
        <f>VLOOKUP($L23, $L$3:$N$21,2,FALSE)</f>
        <v>f01</v>
      </c>
      <c r="Y23" s="1" t="str">
        <f>VLOOKUP($L23, $L$3:$Y$21,14,FALSE)</f>
        <v>m05</v>
      </c>
      <c r="AA23" s="1" t="str">
        <f>VLOOKUP($L23, $L$3:$N$21,2,FALSE)</f>
        <v>f01</v>
      </c>
      <c r="AB23" s="1" t="str">
        <f>VLOOKUP($L23, $L$3:$N$21,3,FALSE)</f>
        <v>m01</v>
      </c>
      <c r="AC23" s="1" t="str">
        <f>VLOOKUP($L23, $L$3:$Y$21,14,FALSE)</f>
        <v>m05</v>
      </c>
      <c r="AD23" s="1" t="str">
        <f>VLOOKUP($L23, $L$3:$AD$22,19,FALSE)</f>
        <v>m06</v>
      </c>
      <c r="AF23" s="1" t="str">
        <f>VLOOKUP($L23, $L$3:$N$21,2,FALSE)</f>
        <v>f01</v>
      </c>
      <c r="AG23" s="1" t="str">
        <f>VLOOKUP($L23, $L$3:$AG$21,22,FALSE)</f>
        <v>f02</v>
      </c>
      <c r="AH23" s="1" t="str">
        <f>VLOOKUP($L23, $L$3:$N$21,3,FALSE)</f>
        <v>m01</v>
      </c>
      <c r="AI23" s="1" t="str">
        <f>VLOOKUP($L23, $L$3:$S$21,8,FALSE)</f>
        <v>f04</v>
      </c>
      <c r="AJ23" s="1" t="str">
        <f>VLOOKUP($L23, $L$3:$Y$21,14,FALSE)</f>
        <v>m05</v>
      </c>
      <c r="AK23" s="1" t="str">
        <f>VLOOKUP($L23, $L$3:$AK$21,26,FALSE)</f>
        <v>f24</v>
      </c>
      <c r="AL23" s="1" t="str">
        <f>VLOOKUP($L23, $L$3:$AD$22,19,FALSE)</f>
        <v>m06</v>
      </c>
      <c r="AM23" s="1" t="str">
        <f>VLOOKUP($L23, $L$3:$AM$22,28,FALSE)</f>
        <v>m07</v>
      </c>
      <c r="AO23" s="1" t="str">
        <f>VLOOKUP($L23, $L$3:$N$21,3,FALSE)</f>
        <v>m01</v>
      </c>
      <c r="AP23" s="1" t="str">
        <f>VLOOKUP($L23, $L$3:$AD$22,19,FALSE)</f>
        <v>m06</v>
      </c>
      <c r="AR23" s="1" t="str">
        <f>VLOOKUP($L23, $L$3:$N$21,3,FALSE)</f>
        <v>m01</v>
      </c>
      <c r="AS23" s="1" t="str">
        <f>VLOOKUP($L23, $L$3:$S$21,8,FALSE)</f>
        <v>f04</v>
      </c>
      <c r="AT23" s="1" t="str">
        <f>VLOOKUP($L23, $L$3:$AD$22,19,FALSE)</f>
        <v>m06</v>
      </c>
      <c r="AU23" s="1" t="str">
        <f>VLOOKUP($L23, $L$3:$AM$22,28,FALSE)</f>
        <v>m07</v>
      </c>
      <c r="AW23" s="1" t="str">
        <f>VLOOKUP($L23, $L$3:$S$21,8,FALSE)</f>
        <v>f04</v>
      </c>
      <c r="AX23" s="1" t="str">
        <f>VLOOKUP($L23, $L$3:$AM$22,28,FALSE)</f>
        <v>m07</v>
      </c>
      <c r="AZ23" s="1" t="str">
        <f>VLOOKUP($L23, $L$3:$N$21,2,FALSE)</f>
        <v>f01</v>
      </c>
      <c r="BA23" s="1" t="str">
        <f>VLOOKUP($L23, $L$3:$N$21,3,FALSE)</f>
        <v>m01</v>
      </c>
      <c r="BB23" s="1" t="str">
        <f>VLOOKUP($L23, $L$3:$BB$21,43,FALSE)</f>
        <v>f07</v>
      </c>
      <c r="BC23" s="1" t="str">
        <f>VLOOKUP($L23, $L$3:$V$21,11,FALSE)</f>
        <v>f10</v>
      </c>
      <c r="BD23" s="1" t="str">
        <f>VLOOKUP($L23, $L$3:$Y$21,14,FALSE)</f>
        <v>m05</v>
      </c>
      <c r="BE23" s="1" t="str">
        <f>VLOOKUP($L23, $L$3:$AD$22,19,FALSE)</f>
        <v>m06</v>
      </c>
      <c r="BF23" s="1" t="str">
        <f>VLOOKUP($L23, $L$3:$BF$22,47,FALSE)</f>
        <v>f27</v>
      </c>
      <c r="BG23" s="1" t="str">
        <f>VLOOKUP($L23, $L$3:$BG$21,48,FALSE)</f>
        <v>m11</v>
      </c>
      <c r="BI23" s="1" t="str">
        <f>VLOOKUP($L23, $L$3:$N$21,3,FALSE)</f>
        <v>m01</v>
      </c>
      <c r="BJ23" s="1" t="str">
        <f>VLOOKUP($L23, $L$3:$V$21,11,FALSE)</f>
        <v>f10</v>
      </c>
      <c r="BK23" s="1" t="str">
        <f>VLOOKUP($L23, $L$3:$AD$22,19,FALSE)</f>
        <v>m06</v>
      </c>
      <c r="BL23" s="1" t="str">
        <f>VLOOKUP($L23, $L$3:$BG$21,48,FALSE)</f>
        <v>m11</v>
      </c>
      <c r="BN23" s="1" t="str">
        <f>VLOOKUP($L23, $L$3:$N$21,3,FALSE)</f>
        <v>m01</v>
      </c>
      <c r="BO23" s="1" t="str">
        <f>VLOOKUP($L23, $L$3:$S$21,8,FALSE)</f>
        <v>f04</v>
      </c>
      <c r="BP23" s="1" t="str">
        <f>VLOOKUP($L23, $L$3:$V$21,11,FALSE)</f>
        <v>f10</v>
      </c>
      <c r="BQ23" s="1" t="str">
        <f>VLOOKUP($L23, $L$3:$BQ$22,58,FALSE)</f>
        <v>f11</v>
      </c>
      <c r="BS23" s="1" t="str">
        <f>VLOOKUP($L23, $L$3:$V$21,11,FALSE)</f>
        <v>f10</v>
      </c>
      <c r="BT23" s="1" t="str">
        <f>VLOOKUP($L23, $L$3:$BG$21,48,FALSE)</f>
        <v>m11</v>
      </c>
      <c r="BV23" s="1" t="str">
        <f>VLOOKUP($L23, $L$3:$Y$21,14,FALSE)</f>
        <v>m05</v>
      </c>
      <c r="BX23" s="1" t="str">
        <f>VLOOKUP($L23, $L$3:$Y$21,14,FALSE)</f>
        <v>m05</v>
      </c>
      <c r="BY23" s="1" t="str">
        <f>VLOOKUP($L23, $L$3:$AK$21,26,FALSE)</f>
        <v>f24</v>
      </c>
      <c r="CA23" s="1" t="str">
        <f>VLOOKUP($L23, $L$3:$Y$21,14,FALSE)</f>
        <v>m05</v>
      </c>
      <c r="CB23" s="1" t="str">
        <f>VLOOKUP($L23, $L$3:$AD$22,19,FALSE)</f>
        <v>m06</v>
      </c>
      <c r="CD23" s="1" t="str">
        <f>VLOOKUP($L23, $L$3:$Y$21,14,FALSE)</f>
        <v>m05</v>
      </c>
      <c r="CE23" s="1" t="str">
        <f>VLOOKUP($L23, $L$3:$AK$21,26,FALSE)</f>
        <v>f24</v>
      </c>
      <c r="CF23" s="1" t="str">
        <f>VLOOKUP($L23, $L$3:$AD$22,19,FALSE)</f>
        <v>m06</v>
      </c>
      <c r="CG23" s="1" t="str">
        <f>VLOOKUP($L23, $L$3:$AM$22,28,FALSE)</f>
        <v>m07</v>
      </c>
      <c r="CI23" s="1" t="str">
        <f>VLOOKUP($L23, $L$3:$AK$21,26,FALSE)</f>
        <v>f24</v>
      </c>
      <c r="CJ23" s="1" t="str">
        <f>VLOOKUP($L23, $L$3:$AM$22,28,FALSE)</f>
        <v>m07</v>
      </c>
      <c r="CL23" s="1" t="str">
        <f>VLOOKUP($L23, $L$3:$AD$22,19,FALSE)</f>
        <v>m06</v>
      </c>
      <c r="CN23" s="1" t="str">
        <f>VLOOKUP($L23, $L$3:$AD$22,19,FALSE)</f>
        <v>m06</v>
      </c>
      <c r="CO23" s="1" t="str">
        <f>VLOOKUP($L23, $L$3:$AM$22,28,FALSE)</f>
        <v>m07</v>
      </c>
      <c r="CQ23" s="1" t="str">
        <f>VLOOKUP($L23, $L$3:$AM$22,28,FALSE)</f>
        <v>m07</v>
      </c>
      <c r="CS23" s="1" t="str">
        <f>VLOOKUP($L23, $L$3:$Y$21,14,FALSE)</f>
        <v>m05</v>
      </c>
      <c r="CT23" s="1" t="str">
        <f>VLOOKUP($L23, $L$3:$BF$22,47,FALSE)</f>
        <v>f27</v>
      </c>
      <c r="CV23" s="1" t="str">
        <f>VLOOKUP($L23, $L$3:$Y$21,14,FALSE)</f>
        <v>m05</v>
      </c>
      <c r="CW23" s="1" t="str">
        <f>VLOOKUP($L23, $L$3:$AD$22,19,FALSE)</f>
        <v>m06</v>
      </c>
      <c r="CX23" s="1" t="str">
        <f>VLOOKUP($L23, $L$3:$BF$22,47,FALSE)</f>
        <v>f27</v>
      </c>
      <c r="CY23" s="1" t="str">
        <f>VLOOKUP($L23, $L$3:$BG$21,48,FALSE)</f>
        <v>m11</v>
      </c>
      <c r="DA23" s="1" t="str">
        <f>VLOOKUP($L23, $L$3:$Y$21,14,FALSE)</f>
        <v>m05</v>
      </c>
      <c r="DB23" s="1" t="str">
        <f>VLOOKUP($L23, $L$3:$AK$21,26,FALSE)</f>
        <v>f24</v>
      </c>
      <c r="DC23" s="1" t="str">
        <f>VLOOKUP($L23, $L$3:$AD$22,19,FALSE)</f>
        <v>m06</v>
      </c>
      <c r="DD23" s="1" t="str">
        <f>VLOOKUP($L23, $L$3:$AM$22,28,FALSE)</f>
        <v>m07</v>
      </c>
      <c r="DE23" s="1" t="str">
        <f>VLOOKUP($L23, $L$3:$BF$22,47,FALSE)</f>
        <v>f27</v>
      </c>
      <c r="DF23" s="1" t="str">
        <f>VLOOKUP($L23, $L$3:$DF$21,99,FALSE)</f>
        <v>f28</v>
      </c>
      <c r="DG23" s="1" t="str">
        <f>VLOOKUP($L23, $L$3:$BG$21,48,FALSE)</f>
        <v>m11</v>
      </c>
      <c r="DH23" s="1" t="str">
        <f>VLOOKUP($L23, $L$3:$DH$21,101,FALSE)</f>
        <v>f30</v>
      </c>
      <c r="DJ23" s="1" t="str">
        <f>VLOOKUP($L23, $L$3:$AD$22,19,FALSE)</f>
        <v>m06</v>
      </c>
      <c r="DK23" s="1" t="str">
        <f>VLOOKUP($L23, $L$3:$BG$21,48,FALSE)</f>
        <v>m11</v>
      </c>
      <c r="DM23" s="1" t="str">
        <f>VLOOKUP($L23, $L$3:$AD$22,19,FALSE)</f>
        <v>m06</v>
      </c>
      <c r="DN23" s="1" t="str">
        <f>VLOOKUP($L23, $L$3:$AM$22,28,FALSE)</f>
        <v>m07</v>
      </c>
      <c r="DO23" s="1" t="str">
        <f>VLOOKUP($L23, $L$3:$BG$21,48,FALSE)</f>
        <v>m11</v>
      </c>
      <c r="DP23" s="1" t="str">
        <f>VLOOKUP($L23, $L$3:$DH$21,101,FALSE)</f>
        <v>f30</v>
      </c>
      <c r="DR23" s="1" t="str">
        <f>VLOOKUP($L23, $L$3:$AM$22,28,FALSE)</f>
        <v>m07</v>
      </c>
      <c r="DS23" s="1" t="str">
        <f>VLOOKUP($L23, $L$3:$DH$21,101,FALSE)</f>
        <v>f30</v>
      </c>
      <c r="DU23" s="1" t="str">
        <f>VLOOKUP($L23, $L$3:$BF$22,47,FALSE)</f>
        <v>f27</v>
      </c>
      <c r="DV23" s="1" t="str">
        <f>VLOOKUP($L23, $L$3:$BG$21,48,FALSE)</f>
        <v>m11</v>
      </c>
      <c r="DX23" s="1" t="str">
        <f>VLOOKUP($L23, $L$3:$BG$21,48,FALSE)</f>
        <v>m11</v>
      </c>
      <c r="DZ23" s="1" t="str">
        <f>VLOOKUP($L23, $L$3:$BG$21,48,FALSE)</f>
        <v>m11</v>
      </c>
      <c r="EA23" s="1" t="str">
        <f>VLOOKUP($L23, $L$3:$DH$21,101,FALSE)</f>
        <v>f30</v>
      </c>
    </row>
    <row r="24" spans="1:131" x14ac:dyDescent="0.2">
      <c r="A24">
        <v>24</v>
      </c>
      <c r="B24" t="str">
        <f t="shared" si="0"/>
        <v>female</v>
      </c>
      <c r="C24" t="s">
        <v>64</v>
      </c>
      <c r="D24" t="s">
        <v>20</v>
      </c>
      <c r="E24" t="s">
        <v>49</v>
      </c>
      <c r="F24" t="s">
        <v>24</v>
      </c>
      <c r="G24" t="s">
        <v>88</v>
      </c>
      <c r="H24">
        <v>1</v>
      </c>
      <c r="I24">
        <v>4</v>
      </c>
      <c r="K24" s="6"/>
      <c r="L24" s="1" t="s">
        <v>125</v>
      </c>
      <c r="M24" s="1" t="str">
        <f>VLOOKUP($L24, $L$3:$N$21,2,FALSE)</f>
        <v>f02</v>
      </c>
      <c r="N24" s="1" t="str">
        <f>VLOOKUP($L24, $L$3:$N$21,3,FALSE)</f>
        <v>f04</v>
      </c>
      <c r="P24" s="1" t="str">
        <f>VLOOKUP($L24, $L$3:$N$21,3,FALSE)</f>
        <v>f04</v>
      </c>
      <c r="R24" s="1" t="str">
        <f>VLOOKUP($L24, $L$3:$N$21,3,FALSE)</f>
        <v>f04</v>
      </c>
      <c r="S24" s="1" t="str">
        <f>VLOOKUP($L24, $L$3:$S$21,8,FALSE)</f>
        <v>f05</v>
      </c>
      <c r="U24" s="1" t="str">
        <f>VLOOKUP($L24, $L$3:$N$21,3,FALSE)</f>
        <v>f04</v>
      </c>
      <c r="V24" s="1" t="str">
        <f>VLOOKUP($L24, $L$3:$V$21,11,FALSE)</f>
        <v>f11</v>
      </c>
      <c r="X24" s="1" t="str">
        <f>VLOOKUP($L24, $L$3:$N$21,2,FALSE)</f>
        <v>f02</v>
      </c>
      <c r="Y24" s="1" t="str">
        <f>VLOOKUP($L24, $L$3:$Y$21,14,FALSE)</f>
        <v>f24</v>
      </c>
      <c r="AA24" s="1" t="str">
        <f>VLOOKUP($L24, $L$3:$N$21,2,FALSE)</f>
        <v>f02</v>
      </c>
      <c r="AB24" s="1" t="str">
        <f>VLOOKUP($L24, $L$3:$N$21,3,FALSE)</f>
        <v>f04</v>
      </c>
      <c r="AC24" s="1" t="str">
        <f>VLOOKUP($L24, $L$3:$Y$21,14,FALSE)</f>
        <v>f24</v>
      </c>
      <c r="AD24" s="1" t="str">
        <f>VLOOKUP($L24, $L$3:$AD$22,19,FALSE)</f>
        <v>m07</v>
      </c>
      <c r="AF24" s="1" t="str">
        <f>VLOOKUP($L24, $L$3:$N$21,2,FALSE)</f>
        <v>f02</v>
      </c>
      <c r="AG24" s="1" t="str">
        <f>VLOOKUP($L24, $L$3:$AG$21,22,FALSE)</f>
        <v>f03</v>
      </c>
      <c r="AH24" s="1" t="str">
        <f>VLOOKUP($L24, $L$3:$N$21,3,FALSE)</f>
        <v>f04</v>
      </c>
      <c r="AI24" s="1" t="str">
        <f>VLOOKUP($L24, $L$3:$S$21,8,FALSE)</f>
        <v>f05</v>
      </c>
      <c r="AJ24" s="1" t="str">
        <f>VLOOKUP($L24, $L$3:$Y$21,14,FALSE)</f>
        <v>f24</v>
      </c>
      <c r="AK24" s="1" t="str">
        <f>VLOOKUP($L24, $L$3:$AK$21,26,FALSE)</f>
        <v>f25</v>
      </c>
      <c r="AL24" s="1" t="str">
        <f>VLOOKUP($L24, $L$3:$AD$22,19,FALSE)</f>
        <v>m07</v>
      </c>
      <c r="AM24" s="1" t="str">
        <f t="shared" ref="AM24:AM25" si="95">VLOOKUP($L24, $L$3:$AM$22,28,FALSE)</f>
        <v>f26</v>
      </c>
      <c r="AO24" s="1" t="str">
        <f>VLOOKUP($L24, $L$3:$N$21,3,FALSE)</f>
        <v>f04</v>
      </c>
      <c r="AP24" s="1" t="str">
        <f>VLOOKUP($L24, $L$3:$AD$22,19,FALSE)</f>
        <v>m07</v>
      </c>
      <c r="AR24" s="1" t="str">
        <f>VLOOKUP($L24, $L$3:$N$21,3,FALSE)</f>
        <v>f04</v>
      </c>
      <c r="AS24" s="1" t="str">
        <f>VLOOKUP($L24, $L$3:$S$21,8,FALSE)</f>
        <v>f05</v>
      </c>
      <c r="AT24" s="1" t="str">
        <f>VLOOKUP($L24, $L$3:$AD$22,19,FALSE)</f>
        <v>m07</v>
      </c>
      <c r="AU24" s="1" t="str">
        <f t="shared" ref="AU24:AX25" si="96">VLOOKUP($L24, $L$3:$AM$22,28,FALSE)</f>
        <v>f26</v>
      </c>
      <c r="AW24" s="1" t="str">
        <f>VLOOKUP($L24, $L$3:$S$21,8,FALSE)</f>
        <v>f05</v>
      </c>
      <c r="AX24" s="1" t="str">
        <f t="shared" si="96"/>
        <v>f26</v>
      </c>
      <c r="AZ24" s="1" t="str">
        <f>VLOOKUP($L24, $L$3:$N$21,2,FALSE)</f>
        <v>f02</v>
      </c>
      <c r="BA24" s="1" t="str">
        <f>VLOOKUP($L24, $L$3:$N$21,3,FALSE)</f>
        <v>f04</v>
      </c>
      <c r="BB24" s="1" t="str">
        <f t="shared" ref="BB24:BB25" si="97">VLOOKUP($L24, $L$3:$BB$21,43,FALSE)</f>
        <v>f08</v>
      </c>
      <c r="BC24" s="1" t="str">
        <f>VLOOKUP($L24, $L$3:$V$21,11,FALSE)</f>
        <v>f11</v>
      </c>
      <c r="BD24" s="1" t="str">
        <f>VLOOKUP($L24, $L$3:$Y$21,14,FALSE)</f>
        <v>f24</v>
      </c>
      <c r="BE24" s="1" t="str">
        <f>VLOOKUP($L24, $L$3:$AD$22,19,FALSE)</f>
        <v>m07</v>
      </c>
      <c r="BF24" s="1" t="str">
        <f t="shared" ref="BF24:BF25" si="98">VLOOKUP($L24, $L$3:$BF$22,47,FALSE)</f>
        <v>f28</v>
      </c>
      <c r="BG24" s="1" t="str">
        <f t="shared" ref="BG24:BG25" si="99">VLOOKUP($L24, $L$3:$BG$21,48,FALSE)</f>
        <v>f30</v>
      </c>
      <c r="BI24" s="1" t="str">
        <f>VLOOKUP($L24, $L$3:$N$21,3,FALSE)</f>
        <v>f04</v>
      </c>
      <c r="BJ24" s="1" t="str">
        <f>VLOOKUP($L24, $L$3:$V$21,11,FALSE)</f>
        <v>f11</v>
      </c>
      <c r="BK24" s="1" t="str">
        <f>VLOOKUP($L24, $L$3:$AD$22,19,FALSE)</f>
        <v>m07</v>
      </c>
      <c r="BL24" s="1" t="str">
        <f t="shared" ref="BL24:BL25" si="100">VLOOKUP($L24, $L$3:$BG$21,48,FALSE)</f>
        <v>f30</v>
      </c>
      <c r="BN24" s="1" t="str">
        <f>VLOOKUP($L24, $L$3:$N$21,3,FALSE)</f>
        <v>f04</v>
      </c>
      <c r="BO24" s="1" t="str">
        <f>VLOOKUP($L24, $L$3:$S$21,8,FALSE)</f>
        <v>f05</v>
      </c>
      <c r="BP24" s="1" t="str">
        <f>VLOOKUP($L24, $L$3:$V$21,11,FALSE)</f>
        <v>f11</v>
      </c>
      <c r="BQ24" s="1" t="str">
        <f t="shared" ref="BQ24:BQ25" si="101">VLOOKUP($L24, $L$3:$BQ$22,58,FALSE)</f>
        <v>f12</v>
      </c>
      <c r="BS24" s="1" t="str">
        <f>VLOOKUP($L24, $L$3:$V$21,11,FALSE)</f>
        <v>f11</v>
      </c>
      <c r="BT24" s="1" t="str">
        <f t="shared" ref="BT24:BT25" si="102">VLOOKUP($L24, $L$3:$BG$21,48,FALSE)</f>
        <v>f30</v>
      </c>
      <c r="BV24" s="1" t="str">
        <f>VLOOKUP($L24, $L$3:$Y$21,14,FALSE)</f>
        <v>f24</v>
      </c>
      <c r="BX24" s="1" t="str">
        <f>VLOOKUP($L24, $L$3:$Y$21,14,FALSE)</f>
        <v>f24</v>
      </c>
      <c r="BY24" s="1" t="str">
        <f>VLOOKUP($L24, $L$3:$AK$21,26,FALSE)</f>
        <v>f25</v>
      </c>
      <c r="CA24" s="1" t="str">
        <f>VLOOKUP($L24, $L$3:$Y$21,14,FALSE)</f>
        <v>f24</v>
      </c>
      <c r="CB24" s="1" t="str">
        <f>VLOOKUP($L24, $L$3:$AD$22,19,FALSE)</f>
        <v>m07</v>
      </c>
      <c r="CD24" s="1" t="str">
        <f>VLOOKUP($L24, $L$3:$Y$21,14,FALSE)</f>
        <v>f24</v>
      </c>
      <c r="CE24" s="1" t="str">
        <f>VLOOKUP($L24, $L$3:$AK$21,26,FALSE)</f>
        <v>f25</v>
      </c>
      <c r="CF24" s="1" t="str">
        <f>VLOOKUP($L24, $L$3:$AD$22,19,FALSE)</f>
        <v>m07</v>
      </c>
      <c r="CG24" s="1" t="str">
        <f t="shared" ref="CG24:CG25" si="103">VLOOKUP($L24, $L$3:$AM$22,28,FALSE)</f>
        <v>f26</v>
      </c>
      <c r="CI24" s="1" t="str">
        <f>VLOOKUP($L24, $L$3:$AK$21,26,FALSE)</f>
        <v>f25</v>
      </c>
      <c r="CJ24" s="1" t="str">
        <f t="shared" ref="CJ24:CJ25" si="104">VLOOKUP($L24, $L$3:$AM$22,28,FALSE)</f>
        <v>f26</v>
      </c>
      <c r="CL24" s="1" t="str">
        <f>VLOOKUP($L24, $L$3:$AD$22,19,FALSE)</f>
        <v>m07</v>
      </c>
      <c r="CN24" s="1" t="str">
        <f>VLOOKUP($L24, $L$3:$AD$22,19,FALSE)</f>
        <v>m07</v>
      </c>
      <c r="CO24" s="1" t="str">
        <f t="shared" ref="CO24:CQ25" si="105">VLOOKUP($L24, $L$3:$AM$22,28,FALSE)</f>
        <v>f26</v>
      </c>
      <c r="CQ24" s="1" t="str">
        <f t="shared" si="105"/>
        <v>f26</v>
      </c>
      <c r="CS24" s="1" t="str">
        <f>VLOOKUP($L24, $L$3:$Y$21,14,FALSE)</f>
        <v>f24</v>
      </c>
      <c r="CT24" s="1" t="str">
        <f t="shared" ref="CT24:CT25" si="106">VLOOKUP($L24, $L$3:$BF$22,47,FALSE)</f>
        <v>f28</v>
      </c>
      <c r="CV24" s="1" t="str">
        <f>VLOOKUP($L24, $L$3:$Y$21,14,FALSE)</f>
        <v>f24</v>
      </c>
      <c r="CW24" s="1" t="str">
        <f>VLOOKUP($L24, $L$3:$AD$22,19,FALSE)</f>
        <v>m07</v>
      </c>
      <c r="CX24" s="1" t="str">
        <f t="shared" ref="CX24:CX25" si="107">VLOOKUP($L24, $L$3:$BF$22,47,FALSE)</f>
        <v>f28</v>
      </c>
      <c r="CY24" s="1" t="str">
        <f t="shared" ref="CY24:CY25" si="108">VLOOKUP($L24, $L$3:$BG$21,48,FALSE)</f>
        <v>f30</v>
      </c>
      <c r="DA24" s="1" t="str">
        <f>VLOOKUP($L24, $L$3:$Y$21,14,FALSE)</f>
        <v>f24</v>
      </c>
      <c r="DB24" s="1" t="str">
        <f>VLOOKUP($L24, $L$3:$AK$21,26,FALSE)</f>
        <v>f25</v>
      </c>
      <c r="DC24" s="1" t="str">
        <f>VLOOKUP($L24, $L$3:$AD$22,19,FALSE)</f>
        <v>m07</v>
      </c>
      <c r="DD24" s="1" t="str">
        <f t="shared" ref="DD24:DD25" si="109">VLOOKUP($L24, $L$3:$AM$22,28,FALSE)</f>
        <v>f26</v>
      </c>
      <c r="DE24" s="1" t="str">
        <f t="shared" ref="DE24:DE25" si="110">VLOOKUP($L24, $L$3:$BF$22,47,FALSE)</f>
        <v>f28</v>
      </c>
      <c r="DF24" s="1" t="str">
        <f t="shared" ref="DF24:DF25" si="111">VLOOKUP($L24, $L$3:$DF$21,99,FALSE)</f>
        <v>f29</v>
      </c>
      <c r="DG24" s="1" t="str">
        <f t="shared" ref="DG24:DG25" si="112">VLOOKUP($L24, $L$3:$BG$21,48,FALSE)</f>
        <v>f30</v>
      </c>
      <c r="DH24" s="1" t="str">
        <f t="shared" ref="DH24:DH25" si="113">VLOOKUP($L24, $L$3:$DH$21,101,FALSE)</f>
        <v>f31</v>
      </c>
      <c r="DJ24" s="1" t="str">
        <f>VLOOKUP($L24, $L$3:$AD$22,19,FALSE)</f>
        <v>m07</v>
      </c>
      <c r="DK24" s="1" t="str">
        <f t="shared" ref="DK24:DK25" si="114">VLOOKUP($L24, $L$3:$BG$21,48,FALSE)</f>
        <v>f30</v>
      </c>
      <c r="DM24" s="1" t="str">
        <f>VLOOKUP($L24, $L$3:$AD$22,19,FALSE)</f>
        <v>m07</v>
      </c>
      <c r="DN24" s="1" t="str">
        <f t="shared" ref="DN24:DN25" si="115">VLOOKUP($L24, $L$3:$AM$22,28,FALSE)</f>
        <v>f26</v>
      </c>
      <c r="DO24" s="1" t="str">
        <f t="shared" ref="DO24:DO25" si="116">VLOOKUP($L24, $L$3:$BG$21,48,FALSE)</f>
        <v>f30</v>
      </c>
      <c r="DP24" s="1" t="str">
        <f t="shared" ref="DP24:DP25" si="117">VLOOKUP($L24, $L$3:$DH$21,101,FALSE)</f>
        <v>f31</v>
      </c>
      <c r="DR24" s="1" t="str">
        <f t="shared" ref="DR24:DR25" si="118">VLOOKUP($L24, $L$3:$AM$22,28,FALSE)</f>
        <v>f26</v>
      </c>
      <c r="DS24" s="1" t="str">
        <f t="shared" ref="DS24:DS25" si="119">VLOOKUP($L24, $L$3:$DH$21,101,FALSE)</f>
        <v>f31</v>
      </c>
      <c r="DU24" s="1" t="str">
        <f t="shared" ref="DU24:DU25" si="120">VLOOKUP($L24, $L$3:$BF$22,47,FALSE)</f>
        <v>f28</v>
      </c>
      <c r="DV24" s="1" t="str">
        <f t="shared" ref="DV24:DV25" si="121">VLOOKUP($L24, $L$3:$BG$21,48,FALSE)</f>
        <v>f30</v>
      </c>
      <c r="DX24" s="1" t="str">
        <f t="shared" ref="DX24:DX25" si="122">VLOOKUP($L24, $L$3:$BG$21,48,FALSE)</f>
        <v>f30</v>
      </c>
      <c r="DZ24" s="1" t="str">
        <f t="shared" ref="DZ24:DZ25" si="123">VLOOKUP($L24, $L$3:$BG$21,48,FALSE)</f>
        <v>f30</v>
      </c>
      <c r="EA24" s="1" t="str">
        <f t="shared" ref="EA24:EA25" si="124">VLOOKUP($L24, $L$3:$DH$21,101,FALSE)</f>
        <v>f31</v>
      </c>
    </row>
    <row r="25" spans="1:131" x14ac:dyDescent="0.2">
      <c r="A25">
        <v>25</v>
      </c>
      <c r="B25" t="str">
        <f t="shared" si="0"/>
        <v>female</v>
      </c>
      <c r="C25" t="s">
        <v>65</v>
      </c>
      <c r="D25" t="s">
        <v>20</v>
      </c>
      <c r="E25" t="s">
        <v>49</v>
      </c>
      <c r="F25" t="s">
        <v>25</v>
      </c>
      <c r="G25" t="s">
        <v>50</v>
      </c>
      <c r="H25">
        <v>2</v>
      </c>
      <c r="I25">
        <v>2</v>
      </c>
      <c r="K25" s="6"/>
      <c r="L25" s="1" t="s">
        <v>127</v>
      </c>
      <c r="M25" s="1" t="str">
        <f>VLOOKUP($L25, $L$3:$N$21,2,FALSE)</f>
        <v>f07</v>
      </c>
      <c r="N25" s="1" t="str">
        <f>VLOOKUP($L25, $L$3:$N$21,3,FALSE)</f>
        <v>f10</v>
      </c>
      <c r="P25" s="1" t="str">
        <f>VLOOKUP($L25, $L$3:$N$21,3,FALSE)</f>
        <v>f10</v>
      </c>
      <c r="R25" s="1" t="str">
        <f>VLOOKUP($L25, $L$3:$N$21,3,FALSE)</f>
        <v>f10</v>
      </c>
      <c r="S25" s="1" t="str">
        <f>VLOOKUP($L25, $L$3:$S$21,8,FALSE)</f>
        <v>f11</v>
      </c>
      <c r="U25" s="1" t="str">
        <f>VLOOKUP($L25, $L$3:$N$21,3,FALSE)</f>
        <v>f10</v>
      </c>
      <c r="V25" s="1" t="str">
        <f>VLOOKUP($L25, $L$3:$V$21,11,FALSE)</f>
        <v>f18</v>
      </c>
      <c r="X25" s="1" t="str">
        <f>VLOOKUP($L25, $L$3:$N$21,2,FALSE)</f>
        <v>f07</v>
      </c>
      <c r="Y25" s="1" t="str">
        <f>VLOOKUP($L25, $L$3:$Y$21,14,FALSE)</f>
        <v>f27</v>
      </c>
      <c r="AA25" s="1" t="str">
        <f>VLOOKUP($L25, $L$3:$N$21,2,FALSE)</f>
        <v>f07</v>
      </c>
      <c r="AB25" s="1" t="str">
        <f>VLOOKUP($L25, $L$3:$N$21,3,FALSE)</f>
        <v>f10</v>
      </c>
      <c r="AC25" s="1" t="str">
        <f>VLOOKUP($L25, $L$3:$Y$21,14,FALSE)</f>
        <v>f27</v>
      </c>
      <c r="AD25" s="1" t="str">
        <f>VLOOKUP($L25, $L$3:$AD$22,19,FALSE)</f>
        <v>m11</v>
      </c>
      <c r="AF25" s="1" t="str">
        <f>VLOOKUP($L25, $L$3:$N$21,2,FALSE)</f>
        <v>f07</v>
      </c>
      <c r="AG25" s="1" t="str">
        <f>VLOOKUP($L25, $L$3:$AG$21,22,FALSE)</f>
        <v>f08</v>
      </c>
      <c r="AH25" s="1" t="str">
        <f>VLOOKUP($L25, $L$3:$N$21,3,FALSE)</f>
        <v>f10</v>
      </c>
      <c r="AI25" s="1" t="str">
        <f>VLOOKUP($L25, $L$3:$S$21,8,FALSE)</f>
        <v>f11</v>
      </c>
      <c r="AJ25" s="1" t="str">
        <f>VLOOKUP($L25, $L$3:$Y$21,14,FALSE)</f>
        <v>f27</v>
      </c>
      <c r="AK25" s="1" t="str">
        <f>VLOOKUP($L25, $L$3:$AK$21,26,FALSE)</f>
        <v>f28</v>
      </c>
      <c r="AL25" s="1" t="str">
        <f>VLOOKUP($L25, $L$3:$AD$22,19,FALSE)</f>
        <v>m11</v>
      </c>
      <c r="AM25" s="1" t="str">
        <f t="shared" si="95"/>
        <v>f30</v>
      </c>
      <c r="AO25" s="1" t="str">
        <f>VLOOKUP($L25, $L$3:$N$21,3,FALSE)</f>
        <v>f10</v>
      </c>
      <c r="AP25" s="1" t="str">
        <f>VLOOKUP($L25, $L$3:$AD$22,19,FALSE)</f>
        <v>m11</v>
      </c>
      <c r="AR25" s="1" t="str">
        <f>VLOOKUP($L25, $L$3:$N$21,3,FALSE)</f>
        <v>f10</v>
      </c>
      <c r="AS25" s="1" t="str">
        <f>VLOOKUP($L25, $L$3:$S$21,8,FALSE)</f>
        <v>f11</v>
      </c>
      <c r="AT25" s="1" t="str">
        <f>VLOOKUP($L25, $L$3:$AD$22,19,FALSE)</f>
        <v>m11</v>
      </c>
      <c r="AU25" s="1" t="str">
        <f t="shared" si="96"/>
        <v>f30</v>
      </c>
      <c r="AW25" s="1" t="str">
        <f>VLOOKUP($L25, $L$3:$S$21,8,FALSE)</f>
        <v>f11</v>
      </c>
      <c r="AX25" s="1" t="str">
        <f t="shared" si="96"/>
        <v>f30</v>
      </c>
      <c r="AZ25" s="1" t="str">
        <f>VLOOKUP($L25, $L$3:$N$21,2,FALSE)</f>
        <v>f07</v>
      </c>
      <c r="BA25" s="1" t="str">
        <f>VLOOKUP($L25, $L$3:$N$21,3,FALSE)</f>
        <v>f10</v>
      </c>
      <c r="BB25" s="1" t="str">
        <f t="shared" si="97"/>
        <v>f15</v>
      </c>
      <c r="BC25" s="1" t="str">
        <f>VLOOKUP($L25, $L$3:$V$21,11,FALSE)</f>
        <v>f18</v>
      </c>
      <c r="BD25" s="1" t="str">
        <f>VLOOKUP($L25, $L$3:$Y$21,14,FALSE)</f>
        <v>f27</v>
      </c>
      <c r="BE25" s="1" t="str">
        <f>VLOOKUP($L25, $L$3:$AD$22,19,FALSE)</f>
        <v>m11</v>
      </c>
      <c r="BF25" s="1" t="str">
        <f t="shared" si="98"/>
        <v>f33</v>
      </c>
      <c r="BG25" s="1" t="str">
        <f t="shared" si="99"/>
        <v>f36</v>
      </c>
      <c r="BI25" s="1" t="str">
        <f>VLOOKUP($L25, $L$3:$N$21,3,FALSE)</f>
        <v>f10</v>
      </c>
      <c r="BJ25" s="1" t="str">
        <f>VLOOKUP($L25, $L$3:$V$21,11,FALSE)</f>
        <v>f18</v>
      </c>
      <c r="BK25" s="1" t="str">
        <f>VLOOKUP($L25, $L$3:$AD$22,19,FALSE)</f>
        <v>m11</v>
      </c>
      <c r="BL25" s="1" t="str">
        <f t="shared" si="100"/>
        <v>f36</v>
      </c>
      <c r="BN25" s="1" t="str">
        <f>VLOOKUP($L25, $L$3:$N$21,3,FALSE)</f>
        <v>f10</v>
      </c>
      <c r="BO25" s="1" t="str">
        <f>VLOOKUP($L25, $L$3:$S$21,8,FALSE)</f>
        <v>f11</v>
      </c>
      <c r="BP25" s="1" t="str">
        <f>VLOOKUP($L25, $L$3:$V$21,11,FALSE)</f>
        <v>f18</v>
      </c>
      <c r="BQ25" s="1" t="str">
        <f t="shared" si="101"/>
        <v>f19</v>
      </c>
      <c r="BS25" s="1" t="str">
        <f>VLOOKUP($L25, $L$3:$V$21,11,FALSE)</f>
        <v>f18</v>
      </c>
      <c r="BT25" s="1" t="str">
        <f t="shared" si="102"/>
        <v>f36</v>
      </c>
      <c r="BV25" s="1" t="str">
        <f>VLOOKUP($L25, $L$3:$Y$21,14,FALSE)</f>
        <v>f27</v>
      </c>
      <c r="BX25" s="1" t="str">
        <f>VLOOKUP($L25, $L$3:$Y$21,14,FALSE)</f>
        <v>f27</v>
      </c>
      <c r="BY25" s="1" t="str">
        <f>VLOOKUP($L25, $L$3:$AK$21,26,FALSE)</f>
        <v>f28</v>
      </c>
      <c r="CA25" s="1" t="str">
        <f>VLOOKUP($L25, $L$3:$Y$21,14,FALSE)</f>
        <v>f27</v>
      </c>
      <c r="CB25" s="1" t="str">
        <f>VLOOKUP($L25, $L$3:$AD$22,19,FALSE)</f>
        <v>m11</v>
      </c>
      <c r="CD25" s="1" t="str">
        <f>VLOOKUP($L25, $L$3:$Y$21,14,FALSE)</f>
        <v>f27</v>
      </c>
      <c r="CE25" s="1" t="str">
        <f>VLOOKUP($L25, $L$3:$AK$21,26,FALSE)</f>
        <v>f28</v>
      </c>
      <c r="CF25" s="1" t="str">
        <f>VLOOKUP($L25, $L$3:$AD$22,19,FALSE)</f>
        <v>m11</v>
      </c>
      <c r="CG25" s="1" t="str">
        <f t="shared" si="103"/>
        <v>f30</v>
      </c>
      <c r="CI25" s="1" t="str">
        <f>VLOOKUP($L25, $L$3:$AK$21,26,FALSE)</f>
        <v>f28</v>
      </c>
      <c r="CJ25" s="1" t="str">
        <f t="shared" si="104"/>
        <v>f30</v>
      </c>
      <c r="CL25" s="1" t="str">
        <f>VLOOKUP($L25, $L$3:$AD$22,19,FALSE)</f>
        <v>m11</v>
      </c>
      <c r="CN25" s="1" t="str">
        <f>VLOOKUP($L25, $L$3:$AD$22,19,FALSE)</f>
        <v>m11</v>
      </c>
      <c r="CO25" s="1" t="str">
        <f t="shared" si="105"/>
        <v>f30</v>
      </c>
      <c r="CQ25" s="1" t="str">
        <f t="shared" si="105"/>
        <v>f30</v>
      </c>
      <c r="CS25" s="1" t="str">
        <f>VLOOKUP($L25, $L$3:$Y$21,14,FALSE)</f>
        <v>f27</v>
      </c>
      <c r="CT25" s="1" t="str">
        <f t="shared" si="106"/>
        <v>f33</v>
      </c>
      <c r="CV25" s="1" t="str">
        <f>VLOOKUP($L25, $L$3:$Y$21,14,FALSE)</f>
        <v>f27</v>
      </c>
      <c r="CW25" s="1" t="str">
        <f>VLOOKUP($L25, $L$3:$AD$22,19,FALSE)</f>
        <v>m11</v>
      </c>
      <c r="CX25" s="1" t="str">
        <f t="shared" si="107"/>
        <v>f33</v>
      </c>
      <c r="CY25" s="1" t="str">
        <f t="shared" si="108"/>
        <v>f36</v>
      </c>
      <c r="DA25" s="1" t="str">
        <f>VLOOKUP($L25, $L$3:$Y$21,14,FALSE)</f>
        <v>f27</v>
      </c>
      <c r="DB25" s="1" t="str">
        <f>VLOOKUP($L25, $L$3:$AK$21,26,FALSE)</f>
        <v>f28</v>
      </c>
      <c r="DC25" s="1" t="str">
        <f>VLOOKUP($L25, $L$3:$AD$22,19,FALSE)</f>
        <v>m11</v>
      </c>
      <c r="DD25" s="1" t="str">
        <f t="shared" si="109"/>
        <v>f30</v>
      </c>
      <c r="DE25" s="1" t="str">
        <f t="shared" si="110"/>
        <v>f33</v>
      </c>
      <c r="DF25" s="1" t="str">
        <f t="shared" si="111"/>
        <v>f34</v>
      </c>
      <c r="DG25" s="1" t="str">
        <f t="shared" si="112"/>
        <v>f36</v>
      </c>
      <c r="DH25" s="1" t="str">
        <f t="shared" si="113"/>
        <v>f37</v>
      </c>
      <c r="DJ25" s="1" t="str">
        <f>VLOOKUP($L25, $L$3:$AD$22,19,FALSE)</f>
        <v>m11</v>
      </c>
      <c r="DK25" s="1" t="str">
        <f t="shared" si="114"/>
        <v>f36</v>
      </c>
      <c r="DM25" s="1" t="str">
        <f>VLOOKUP($L25, $L$3:$AD$22,19,FALSE)</f>
        <v>m11</v>
      </c>
      <c r="DN25" s="1" t="str">
        <f t="shared" si="115"/>
        <v>f30</v>
      </c>
      <c r="DO25" s="1" t="str">
        <f t="shared" si="116"/>
        <v>f36</v>
      </c>
      <c r="DP25" s="1" t="str">
        <f t="shared" si="117"/>
        <v>f37</v>
      </c>
      <c r="DR25" s="1" t="str">
        <f t="shared" si="118"/>
        <v>f30</v>
      </c>
      <c r="DS25" s="1" t="str">
        <f t="shared" si="119"/>
        <v>f37</v>
      </c>
      <c r="DU25" s="1" t="str">
        <f t="shared" si="120"/>
        <v>f33</v>
      </c>
      <c r="DV25" s="1" t="str">
        <f t="shared" si="121"/>
        <v>f36</v>
      </c>
      <c r="DX25" s="1" t="str">
        <f t="shared" si="122"/>
        <v>f36</v>
      </c>
      <c r="DZ25" s="1" t="str">
        <f t="shared" si="123"/>
        <v>f36</v>
      </c>
      <c r="EA25" s="1" t="str">
        <f t="shared" si="124"/>
        <v>f37</v>
      </c>
    </row>
    <row r="26" spans="1:131" x14ac:dyDescent="0.2">
      <c r="A26">
        <v>26</v>
      </c>
      <c r="B26" t="str">
        <f t="shared" si="0"/>
        <v>female</v>
      </c>
      <c r="C26" t="s">
        <v>66</v>
      </c>
      <c r="D26" t="s">
        <v>20</v>
      </c>
      <c r="E26" t="s">
        <v>49</v>
      </c>
      <c r="F26" t="s">
        <v>25</v>
      </c>
      <c r="G26" t="s">
        <v>51</v>
      </c>
      <c r="H26">
        <v>2</v>
      </c>
      <c r="I26">
        <v>3</v>
      </c>
      <c r="K26" s="6"/>
      <c r="L26" s="1" t="s">
        <v>128</v>
      </c>
      <c r="M26" s="1" t="s">
        <v>52</v>
      </c>
      <c r="N26" s="1" t="s">
        <v>55</v>
      </c>
      <c r="P26" s="1" t="s">
        <v>55</v>
      </c>
      <c r="R26" s="1" t="s">
        <v>55</v>
      </c>
      <c r="S26" s="1" t="s">
        <v>56</v>
      </c>
      <c r="U26" s="1" t="s">
        <v>55</v>
      </c>
      <c r="V26" s="1" t="s">
        <v>63</v>
      </c>
      <c r="X26" s="1" t="s">
        <v>52</v>
      </c>
      <c r="Y26" s="1" t="s">
        <v>72</v>
      </c>
      <c r="AA26" s="1" t="s">
        <v>52</v>
      </c>
      <c r="AB26" s="1" t="s">
        <v>55</v>
      </c>
      <c r="AC26" s="1" t="s">
        <v>72</v>
      </c>
      <c r="AD26" s="1" t="s">
        <v>74</v>
      </c>
      <c r="AF26" s="1" t="s">
        <v>52</v>
      </c>
      <c r="AG26" s="1" t="s">
        <v>53</v>
      </c>
      <c r="AH26" s="1" t="s">
        <v>55</v>
      </c>
      <c r="AI26" s="1" t="s">
        <v>56</v>
      </c>
      <c r="AJ26" s="1" t="s">
        <v>72</v>
      </c>
      <c r="AK26" s="1" t="s">
        <v>73</v>
      </c>
      <c r="AL26" s="1" t="s">
        <v>74</v>
      </c>
      <c r="AM26" s="1" t="s">
        <v>75</v>
      </c>
      <c r="AO26" s="1" t="s">
        <v>55</v>
      </c>
      <c r="AP26" s="1" t="s">
        <v>74</v>
      </c>
      <c r="AR26" s="1" t="s">
        <v>55</v>
      </c>
      <c r="AS26" s="1" t="s">
        <v>56</v>
      </c>
      <c r="AT26" s="1" t="s">
        <v>74</v>
      </c>
      <c r="AU26" s="1" t="s">
        <v>75</v>
      </c>
      <c r="AW26" s="1" t="s">
        <v>56</v>
      </c>
      <c r="AX26" s="1" t="s">
        <v>75</v>
      </c>
      <c r="AZ26" s="1" t="s">
        <v>52</v>
      </c>
      <c r="BA26" s="1" t="s">
        <v>55</v>
      </c>
      <c r="BB26" s="1" t="s">
        <v>60</v>
      </c>
      <c r="BC26" s="1" t="s">
        <v>63</v>
      </c>
      <c r="BD26" s="1" t="s">
        <v>72</v>
      </c>
      <c r="BE26" s="1" t="s">
        <v>74</v>
      </c>
      <c r="BF26" s="1" t="s">
        <v>78</v>
      </c>
      <c r="BG26" s="1" t="s">
        <v>91</v>
      </c>
      <c r="BI26" s="1" t="s">
        <v>55</v>
      </c>
      <c r="BJ26" s="1" t="s">
        <v>63</v>
      </c>
      <c r="BK26" s="1" t="s">
        <v>74</v>
      </c>
      <c r="BL26" s="1" t="s">
        <v>91</v>
      </c>
      <c r="BN26" s="1" t="s">
        <v>55</v>
      </c>
      <c r="BO26" s="1" t="s">
        <v>56</v>
      </c>
      <c r="BP26" s="1" t="s">
        <v>63</v>
      </c>
      <c r="BQ26" s="1" t="s">
        <v>64</v>
      </c>
      <c r="BS26" s="1" t="s">
        <v>63</v>
      </c>
      <c r="BT26" s="1" t="s">
        <v>91</v>
      </c>
      <c r="BV26" s="1" t="s">
        <v>72</v>
      </c>
      <c r="BX26" s="1" t="s">
        <v>72</v>
      </c>
      <c r="BY26" s="1" t="s">
        <v>73</v>
      </c>
      <c r="CA26" s="1" t="s">
        <v>72</v>
      </c>
      <c r="CB26" s="1" t="s">
        <v>74</v>
      </c>
      <c r="CD26" s="1" t="s">
        <v>72</v>
      </c>
      <c r="CE26" s="1" t="s">
        <v>73</v>
      </c>
      <c r="CF26" s="1" t="s">
        <v>74</v>
      </c>
      <c r="CG26" s="1" t="s">
        <v>75</v>
      </c>
      <c r="CI26" s="1" t="s">
        <v>73</v>
      </c>
      <c r="CJ26" s="1" t="s">
        <v>75</v>
      </c>
      <c r="CL26" s="1" t="s">
        <v>74</v>
      </c>
      <c r="CN26" s="1" t="s">
        <v>74</v>
      </c>
      <c r="CO26" s="1" t="s">
        <v>75</v>
      </c>
      <c r="CQ26" s="1" t="s">
        <v>75</v>
      </c>
      <c r="CS26" s="1" t="s">
        <v>72</v>
      </c>
      <c r="CT26" s="1" t="s">
        <v>78</v>
      </c>
      <c r="CV26" s="1" t="s">
        <v>72</v>
      </c>
      <c r="CW26" s="1" t="s">
        <v>74</v>
      </c>
      <c r="CX26" s="1" t="s">
        <v>78</v>
      </c>
      <c r="CY26" s="1" t="s">
        <v>91</v>
      </c>
      <c r="DA26" s="1" t="s">
        <v>72</v>
      </c>
      <c r="DB26" s="1" t="s">
        <v>73</v>
      </c>
      <c r="DC26" s="1" t="s">
        <v>74</v>
      </c>
      <c r="DD26" s="1" t="s">
        <v>75</v>
      </c>
      <c r="DE26" s="1" t="s">
        <v>78</v>
      </c>
      <c r="DF26" s="1" t="s">
        <v>89</v>
      </c>
      <c r="DG26" s="1" t="s">
        <v>91</v>
      </c>
      <c r="DH26" s="1" t="s">
        <v>92</v>
      </c>
      <c r="DJ26" s="1" t="s">
        <v>74</v>
      </c>
      <c r="DK26" s="1" t="s">
        <v>91</v>
      </c>
      <c r="DM26" s="1" t="s">
        <v>74</v>
      </c>
      <c r="DN26" s="1" t="s">
        <v>75</v>
      </c>
      <c r="DO26" s="1" t="s">
        <v>91</v>
      </c>
      <c r="DP26" s="1" t="s">
        <v>92</v>
      </c>
      <c r="DR26" s="1" t="s">
        <v>75</v>
      </c>
      <c r="DS26" s="1" t="s">
        <v>92</v>
      </c>
      <c r="DU26" s="1" t="s">
        <v>78</v>
      </c>
      <c r="DV26" s="1" t="s">
        <v>91</v>
      </c>
      <c r="DX26" s="1" t="s">
        <v>91</v>
      </c>
      <c r="DZ26" s="1" t="s">
        <v>91</v>
      </c>
      <c r="EA26" s="1" t="s">
        <v>92</v>
      </c>
    </row>
    <row r="27" spans="1:131" x14ac:dyDescent="0.2">
      <c r="A27">
        <v>27</v>
      </c>
      <c r="B27" t="str">
        <f t="shared" si="0"/>
        <v>female</v>
      </c>
      <c r="C27" t="s">
        <v>67</v>
      </c>
      <c r="D27" t="s">
        <v>20</v>
      </c>
      <c r="E27" t="s">
        <v>49</v>
      </c>
      <c r="F27" t="s">
        <v>25</v>
      </c>
      <c r="G27" t="s">
        <v>88</v>
      </c>
      <c r="H27">
        <v>2</v>
      </c>
      <c r="I27">
        <v>4</v>
      </c>
    </row>
    <row r="28" spans="1:131" x14ac:dyDescent="0.2">
      <c r="A28">
        <v>28</v>
      </c>
      <c r="B28" t="str">
        <f t="shared" si="0"/>
        <v>male</v>
      </c>
      <c r="C28" t="s">
        <v>37</v>
      </c>
      <c r="D28" t="s">
        <v>21</v>
      </c>
      <c r="E28" t="s">
        <v>47</v>
      </c>
      <c r="F28" t="s">
        <v>23</v>
      </c>
      <c r="G28" t="s">
        <v>50</v>
      </c>
      <c r="H28">
        <v>1</v>
      </c>
      <c r="I28">
        <v>0</v>
      </c>
      <c r="K28" s="6" t="s">
        <v>53</v>
      </c>
      <c r="L28" s="1" t="s">
        <v>125</v>
      </c>
      <c r="M28" s="1" t="str">
        <f>VLOOKUP($L28, $L$3:$N$26,2,FALSE)</f>
        <v>f02</v>
      </c>
      <c r="N28" s="1" t="str">
        <f>VLOOKUP($L28, $L$3:$N$26,3,FALSE)</f>
        <v>f04</v>
      </c>
      <c r="P28" s="1" t="str">
        <f>VLOOKUP($L28, $L$3:$N$26,3,FALSE)</f>
        <v>f04</v>
      </c>
      <c r="R28" s="1" t="str">
        <f>VLOOKUP($L28, $L$3:$N$26,3,FALSE)</f>
        <v>f04</v>
      </c>
      <c r="S28" s="1" t="str">
        <f>VLOOKUP($L28, $L$3:$S$26,8,FALSE)</f>
        <v>f05</v>
      </c>
      <c r="U28" s="1" t="str">
        <f>VLOOKUP($L28, $L$3:$N$26,3,FALSE)</f>
        <v>f04</v>
      </c>
      <c r="V28" s="1" t="str">
        <f>VLOOKUP($L28, $L$3:$V$26,11,FALSE)</f>
        <v>f11</v>
      </c>
      <c r="X28" s="1" t="str">
        <f>VLOOKUP($L28, $L$3:$N$26,2,FALSE)</f>
        <v>f02</v>
      </c>
      <c r="Y28" s="1" t="str">
        <f>VLOOKUP($L28, $L$3:$Y$27,14,FALSE)</f>
        <v>f24</v>
      </c>
      <c r="AA28" s="1" t="str">
        <f>VLOOKUP($L28, $L$3:$N$26,2,FALSE)</f>
        <v>f02</v>
      </c>
      <c r="AB28" s="1" t="str">
        <f>VLOOKUP($L28, $L$3:$N$26,3,FALSE)</f>
        <v>f04</v>
      </c>
      <c r="AC28" s="1" t="str">
        <f>VLOOKUP($L28, $L$3:$Y$27,14,FALSE)</f>
        <v>f24</v>
      </c>
      <c r="AD28" s="1" t="str">
        <f>VLOOKUP($L28, $L$3:$AD$27,19,FALSE)</f>
        <v>m07</v>
      </c>
      <c r="AF28" s="1" t="str">
        <f>VLOOKUP($L28, $L$3:$N$26,2,FALSE)</f>
        <v>f02</v>
      </c>
      <c r="AG28" s="1" t="str">
        <f>VLOOKUP($L28, $L$3:$AG$27,22,FALSE)</f>
        <v>f03</v>
      </c>
      <c r="AH28" s="1" t="str">
        <f>VLOOKUP($L28, $L$3:$N$26,3,FALSE)</f>
        <v>f04</v>
      </c>
      <c r="AI28" s="1" t="str">
        <f>VLOOKUP($L28, $L$3:$S$26,8,FALSE)</f>
        <v>f05</v>
      </c>
      <c r="AJ28" s="1" t="str">
        <f>VLOOKUP($L28, $L$3:$Y$27,14,FALSE)</f>
        <v>f24</v>
      </c>
      <c r="AK28" s="1" t="str">
        <f>VLOOKUP($L28, $L$3:$AK$27,26,FALSE)</f>
        <v>f25</v>
      </c>
      <c r="AL28" s="1" t="str">
        <f>VLOOKUP($L28, $L$3:$AD$27,19,FALSE)</f>
        <v>m07</v>
      </c>
      <c r="AM28" s="1" t="str">
        <f>VLOOKUP($L28, $L$3:$AM$27,28,FALSE)</f>
        <v>f26</v>
      </c>
      <c r="AO28" s="1" t="str">
        <f>VLOOKUP($L28, $L$3:$N$26,3,FALSE)</f>
        <v>f04</v>
      </c>
      <c r="AP28" s="1" t="str">
        <f>VLOOKUP($L28, $L$3:$AD$27,19,FALSE)</f>
        <v>m07</v>
      </c>
      <c r="AR28" s="1" t="str">
        <f>VLOOKUP($L28, $L$3:$N$26,3,FALSE)</f>
        <v>f04</v>
      </c>
      <c r="AS28" s="1" t="str">
        <f>VLOOKUP($L28, $L$3:$S$26,8,FALSE)</f>
        <v>f05</v>
      </c>
      <c r="AT28" s="1" t="str">
        <f>VLOOKUP($L28, $L$3:$AD$27,19,FALSE)</f>
        <v>m07</v>
      </c>
      <c r="AU28" s="1" t="str">
        <f>VLOOKUP($L28, $L$3:$AM$27,28,FALSE)</f>
        <v>f26</v>
      </c>
      <c r="AW28" s="1" t="str">
        <f>VLOOKUP($L28, $L$3:$S$26,8,FALSE)</f>
        <v>f05</v>
      </c>
      <c r="AX28" s="1" t="str">
        <f>VLOOKUP($L28, $L$3:$AM$27,28,FALSE)</f>
        <v>f26</v>
      </c>
      <c r="AZ28" s="1" t="str">
        <f>VLOOKUP($L28, $L$3:$N$26,2,FALSE)</f>
        <v>f02</v>
      </c>
      <c r="BA28" s="1" t="str">
        <f>VLOOKUP($L28, $L$3:$N$26,3,FALSE)</f>
        <v>f04</v>
      </c>
      <c r="BB28" s="1" t="str">
        <f>VLOOKUP($L28, $L$3:$BB$26,43,FALSE)</f>
        <v>f08</v>
      </c>
      <c r="BC28" s="1" t="str">
        <f>VLOOKUP($L28, $L$3:$V$26,11,FALSE)</f>
        <v>f11</v>
      </c>
      <c r="BD28" s="1" t="str">
        <f>VLOOKUP($L28, $L$3:$Y$27,14,FALSE)</f>
        <v>f24</v>
      </c>
      <c r="BE28" s="1" t="str">
        <f>VLOOKUP($L28, $L$3:$AD$27,19,FALSE)</f>
        <v>m07</v>
      </c>
      <c r="BF28" s="1" t="str">
        <f>VLOOKUP($L28, $L$3:$BF$26,47,FALSE)</f>
        <v>f28</v>
      </c>
      <c r="BG28" s="1" t="str">
        <f>VLOOKUP($L28, $L$3:$BG$26,48,FALSE)</f>
        <v>f30</v>
      </c>
      <c r="BI28" s="1" t="str">
        <f>VLOOKUP($L28, $L$3:$N$26,3,FALSE)</f>
        <v>f04</v>
      </c>
      <c r="BJ28" s="1" t="str">
        <f>VLOOKUP($L28, $L$3:$V$26,11,FALSE)</f>
        <v>f11</v>
      </c>
      <c r="BK28" s="1" t="str">
        <f>VLOOKUP($L28, $L$3:$AD$27,19,FALSE)</f>
        <v>m07</v>
      </c>
      <c r="BL28" s="1" t="str">
        <f>VLOOKUP($L28, $L$3:$BG$26,48,FALSE)</f>
        <v>f30</v>
      </c>
      <c r="BN28" s="1" t="str">
        <f>VLOOKUP($L28, $L$3:$N$26,3,FALSE)</f>
        <v>f04</v>
      </c>
      <c r="BO28" s="1" t="str">
        <f>VLOOKUP($L28, $L$3:$S$26,8,FALSE)</f>
        <v>f05</v>
      </c>
      <c r="BP28" s="1" t="str">
        <f>VLOOKUP($L28, $L$3:$V$26,11,FALSE)</f>
        <v>f11</v>
      </c>
      <c r="BQ28" s="1" t="str">
        <f>VLOOKUP($L28, $L$3:$BQ$27,58,FALSE)</f>
        <v>f12</v>
      </c>
      <c r="BS28" s="1" t="str">
        <f>VLOOKUP($L28, $L$3:$V$26,11,FALSE)</f>
        <v>f11</v>
      </c>
      <c r="BT28" s="1" t="str">
        <f>VLOOKUP($L28, $L$3:$BG$26,48,FALSE)</f>
        <v>f30</v>
      </c>
      <c r="BV28" s="1" t="str">
        <f>VLOOKUP($L28, $L$3:$Y$27,14,FALSE)</f>
        <v>f24</v>
      </c>
      <c r="BX28" s="1" t="str">
        <f>VLOOKUP($L28, $L$3:$Y$27,14,FALSE)</f>
        <v>f24</v>
      </c>
      <c r="BY28" s="1" t="str">
        <f>VLOOKUP($L28, $L$3:$AK$27,26,FALSE)</f>
        <v>f25</v>
      </c>
      <c r="CA28" s="1" t="str">
        <f>VLOOKUP($L28, $L$3:$Y$27,14,FALSE)</f>
        <v>f24</v>
      </c>
      <c r="CB28" s="1" t="str">
        <f>VLOOKUP($L28, $L$3:$AD$27,19,FALSE)</f>
        <v>m07</v>
      </c>
      <c r="CD28" s="1" t="str">
        <f>VLOOKUP($L28, $L$3:$Y$27,14,FALSE)</f>
        <v>f24</v>
      </c>
      <c r="CE28" s="1" t="str">
        <f>VLOOKUP($L28, $L$3:$AK$27,26,FALSE)</f>
        <v>f25</v>
      </c>
      <c r="CF28" s="1" t="str">
        <f>VLOOKUP($L28, $L$3:$AD$27,19,FALSE)</f>
        <v>m07</v>
      </c>
      <c r="CG28" s="1" t="str">
        <f>VLOOKUP($L28, $L$3:$AM$27,28,FALSE)</f>
        <v>f26</v>
      </c>
      <c r="CI28" s="1" t="str">
        <f>VLOOKUP($L28, $L$3:$AK$27,26,FALSE)</f>
        <v>f25</v>
      </c>
      <c r="CJ28" s="1" t="str">
        <f>VLOOKUP($L28, $L$3:$AM$27,28,FALSE)</f>
        <v>f26</v>
      </c>
      <c r="CL28" s="1" t="str">
        <f>VLOOKUP($L28, $L$3:$AD$27,19,FALSE)</f>
        <v>m07</v>
      </c>
      <c r="CN28" s="1" t="str">
        <f>VLOOKUP($L28, $L$3:$AD$27,19,FALSE)</f>
        <v>m07</v>
      </c>
      <c r="CO28" s="1" t="str">
        <f>VLOOKUP($L28, $L$3:$AM$27,28,FALSE)</f>
        <v>f26</v>
      </c>
      <c r="CQ28" s="1" t="str">
        <f>VLOOKUP($L28, $L$3:$AM$27,28,FALSE)</f>
        <v>f26</v>
      </c>
      <c r="CS28" s="1" t="str">
        <f>VLOOKUP($L28, $L$3:$Y$27,14,FALSE)</f>
        <v>f24</v>
      </c>
      <c r="CT28" s="1" t="str">
        <f>VLOOKUP($L28, $L$3:$BF$26,47,FALSE)</f>
        <v>f28</v>
      </c>
      <c r="CV28" s="1" t="str">
        <f>VLOOKUP($L28, $L$3:$Y$27,14,FALSE)</f>
        <v>f24</v>
      </c>
      <c r="CW28" s="1" t="str">
        <f>VLOOKUP($L28, $L$3:$AD$27,19,FALSE)</f>
        <v>m07</v>
      </c>
      <c r="CX28" s="1" t="str">
        <f>VLOOKUP($L28, $L$3:$BF$26,47,FALSE)</f>
        <v>f28</v>
      </c>
      <c r="CY28" s="1" t="str">
        <f>VLOOKUP($L28, $L$3:$BG$26,48,FALSE)</f>
        <v>f30</v>
      </c>
      <c r="DA28" s="1" t="str">
        <f>VLOOKUP($L28, $L$3:$Y$27,14,FALSE)</f>
        <v>f24</v>
      </c>
      <c r="DB28" s="1" t="str">
        <f>VLOOKUP($L28, $L$3:$AK$27,26,FALSE)</f>
        <v>f25</v>
      </c>
      <c r="DC28" s="1" t="str">
        <f>VLOOKUP($L28, $L$3:$AD$27,19,FALSE)</f>
        <v>m07</v>
      </c>
      <c r="DD28" s="1" t="str">
        <f>VLOOKUP($L28, $L$3:$AM$27,28,FALSE)</f>
        <v>f26</v>
      </c>
      <c r="DE28" s="1" t="str">
        <f>VLOOKUP($L28, $L$3:$BF$26,47,FALSE)</f>
        <v>f28</v>
      </c>
      <c r="DF28" s="1" t="str">
        <f>VLOOKUP($L28, $L$3:$DF$26,99,FALSE)</f>
        <v>f29</v>
      </c>
      <c r="DG28" s="1" t="str">
        <f>VLOOKUP($L28, $L$3:$BG$26,48,FALSE)</f>
        <v>f30</v>
      </c>
      <c r="DH28" s="1" t="str">
        <f>VLOOKUP($L28, $L$3:$DH$26,101,FALSE)</f>
        <v>f31</v>
      </c>
      <c r="DJ28" s="1" t="str">
        <f>VLOOKUP($L28, $L$3:$AD$27,19,FALSE)</f>
        <v>m07</v>
      </c>
      <c r="DK28" s="1" t="str">
        <f>VLOOKUP($L28, $L$3:$BG$26,48,FALSE)</f>
        <v>f30</v>
      </c>
      <c r="DM28" s="1" t="str">
        <f>VLOOKUP($L28, $L$3:$AD$27,19,FALSE)</f>
        <v>m07</v>
      </c>
      <c r="DN28" s="1" t="str">
        <f>VLOOKUP($L28, $L$3:$AM$27,28,FALSE)</f>
        <v>f26</v>
      </c>
      <c r="DO28" s="1" t="str">
        <f>VLOOKUP($L28, $L$3:$BG$26,48,FALSE)</f>
        <v>f30</v>
      </c>
      <c r="DP28" s="1" t="str">
        <f>VLOOKUP($L28, $L$3:$DH$26,101,FALSE)</f>
        <v>f31</v>
      </c>
      <c r="DR28" s="1" t="str">
        <f>VLOOKUP($L28, $L$3:$AM$27,28,FALSE)</f>
        <v>f26</v>
      </c>
      <c r="DS28" s="1" t="str">
        <f>VLOOKUP($L28, $L$3:$DH$26,101,FALSE)</f>
        <v>f31</v>
      </c>
      <c r="DU28" s="1" t="str">
        <f>VLOOKUP($L28, $L$3:$BF$26,47,FALSE)</f>
        <v>f28</v>
      </c>
      <c r="DV28" s="1" t="str">
        <f>VLOOKUP($L28, $L$3:$BG$26,48,FALSE)</f>
        <v>f30</v>
      </c>
      <c r="DX28" s="1" t="str">
        <f>VLOOKUP($L28, $L$3:$BG$26,48,FALSE)</f>
        <v>f30</v>
      </c>
      <c r="DZ28" s="1" t="str">
        <f>VLOOKUP($L28, $L$3:$BG$26,48,FALSE)</f>
        <v>f30</v>
      </c>
      <c r="EA28" s="1" t="str">
        <f>VLOOKUP($L28, $L$3:$DH$26,101,FALSE)</f>
        <v>f31</v>
      </c>
    </row>
    <row r="29" spans="1:131" x14ac:dyDescent="0.2">
      <c r="A29">
        <v>29</v>
      </c>
      <c r="B29" t="str">
        <f t="shared" si="0"/>
        <v>female</v>
      </c>
      <c r="C29" t="s">
        <v>68</v>
      </c>
      <c r="D29" t="s">
        <v>21</v>
      </c>
      <c r="E29" t="s">
        <v>47</v>
      </c>
      <c r="F29" t="s">
        <v>23</v>
      </c>
      <c r="G29" t="s">
        <v>51</v>
      </c>
      <c r="H29">
        <v>1</v>
      </c>
      <c r="I29">
        <v>1</v>
      </c>
      <c r="K29" s="6"/>
      <c r="L29" s="1" t="s">
        <v>128</v>
      </c>
      <c r="M29" s="1" t="str">
        <f>VLOOKUP($L29, $L$3:$N$26,2,FALSE)</f>
        <v>f08</v>
      </c>
      <c r="N29" s="1" t="str">
        <f>VLOOKUP($L29, $L$3:$N$26,3,FALSE)</f>
        <v>f11</v>
      </c>
      <c r="P29" s="1" t="str">
        <f>VLOOKUP($L29, $L$3:$N$26,3,FALSE)</f>
        <v>f11</v>
      </c>
      <c r="R29" s="1" t="str">
        <f>VLOOKUP($L29, $L$3:$N$26,3,FALSE)</f>
        <v>f11</v>
      </c>
      <c r="S29" s="1" t="str">
        <f>VLOOKUP($L29, $L$3:$S$26,8,FALSE)</f>
        <v>f12</v>
      </c>
      <c r="U29" s="1" t="str">
        <f>VLOOKUP($L29, $L$3:$N$26,3,FALSE)</f>
        <v>f11</v>
      </c>
      <c r="V29" s="1" t="str">
        <f>VLOOKUP($L29, $L$3:$V$26,11,FALSE)</f>
        <v>f19</v>
      </c>
      <c r="X29" s="1" t="str">
        <f>VLOOKUP($L29, $L$3:$N$26,2,FALSE)</f>
        <v>f08</v>
      </c>
      <c r="Y29" s="1" t="str">
        <f>VLOOKUP($L29, $L$3:$Y$27,14,FALSE)</f>
        <v>f28</v>
      </c>
      <c r="AA29" s="1" t="str">
        <f>VLOOKUP($L29, $L$3:$N$26,2,FALSE)</f>
        <v>f08</v>
      </c>
      <c r="AB29" s="1" t="str">
        <f>VLOOKUP($L29, $L$3:$N$26,3,FALSE)</f>
        <v>f11</v>
      </c>
      <c r="AC29" s="1" t="str">
        <f>VLOOKUP($L29, $L$3:$Y$27,14,FALSE)</f>
        <v>f28</v>
      </c>
      <c r="AD29" s="1" t="str">
        <f>VLOOKUP($L29, $L$3:$AD$27,19,FALSE)</f>
        <v>f30</v>
      </c>
      <c r="AF29" s="1" t="str">
        <f>VLOOKUP($L29, $L$3:$N$26,2,FALSE)</f>
        <v>f08</v>
      </c>
      <c r="AG29" s="1" t="str">
        <f>VLOOKUP($L29, $L$3:$AG$27,22,FALSE)</f>
        <v>f09</v>
      </c>
      <c r="AH29" s="1" t="str">
        <f>VLOOKUP($L29, $L$3:$N$26,3,FALSE)</f>
        <v>f11</v>
      </c>
      <c r="AI29" s="1" t="str">
        <f>VLOOKUP($L29, $L$3:$S$26,8,FALSE)</f>
        <v>f12</v>
      </c>
      <c r="AJ29" s="1" t="str">
        <f>VLOOKUP($L29, $L$3:$Y$27,14,FALSE)</f>
        <v>f28</v>
      </c>
      <c r="AK29" s="1" t="str">
        <f>VLOOKUP($L29, $L$3:$AK$27,26,FALSE)</f>
        <v>f29</v>
      </c>
      <c r="AL29" s="1" t="str">
        <f>VLOOKUP($L29, $L$3:$AD$27,19,FALSE)</f>
        <v>f30</v>
      </c>
      <c r="AM29" s="1" t="str">
        <f>VLOOKUP($L29, $L$3:$AM$27,28,FALSE)</f>
        <v>f31</v>
      </c>
      <c r="AO29" s="1" t="str">
        <f>VLOOKUP($L29, $L$3:$N$26,3,FALSE)</f>
        <v>f11</v>
      </c>
      <c r="AP29" s="1" t="str">
        <f>VLOOKUP($L29, $L$3:$AD$27,19,FALSE)</f>
        <v>f30</v>
      </c>
      <c r="AR29" s="1" t="str">
        <f>VLOOKUP($L29, $L$3:$N$26,3,FALSE)</f>
        <v>f11</v>
      </c>
      <c r="AS29" s="1" t="str">
        <f>VLOOKUP($L29, $L$3:$S$26,8,FALSE)</f>
        <v>f12</v>
      </c>
      <c r="AT29" s="1" t="str">
        <f>VLOOKUP($L29, $L$3:$AD$27,19,FALSE)</f>
        <v>f30</v>
      </c>
      <c r="AU29" s="1" t="str">
        <f>VLOOKUP($L29, $L$3:$AM$27,28,FALSE)</f>
        <v>f31</v>
      </c>
      <c r="AW29" s="1" t="str">
        <f>VLOOKUP($L29, $L$3:$S$26,8,FALSE)</f>
        <v>f12</v>
      </c>
      <c r="AX29" s="1" t="str">
        <f>VLOOKUP($L29, $L$3:$AM$27,28,FALSE)</f>
        <v>f31</v>
      </c>
      <c r="AZ29" s="1" t="str">
        <f>VLOOKUP($L29, $L$3:$N$26,2,FALSE)</f>
        <v>f08</v>
      </c>
      <c r="BA29" s="1" t="str">
        <f>VLOOKUP($L29, $L$3:$N$26,3,FALSE)</f>
        <v>f11</v>
      </c>
      <c r="BB29" s="1" t="str">
        <f>VLOOKUP($L29, $L$3:$BB$26,43,FALSE)</f>
        <v>f16</v>
      </c>
      <c r="BC29" s="1" t="str">
        <f>VLOOKUP($L29, $L$3:$V$26,11,FALSE)</f>
        <v>f19</v>
      </c>
      <c r="BD29" s="1" t="str">
        <f>VLOOKUP($L29, $L$3:$Y$27,14,FALSE)</f>
        <v>f28</v>
      </c>
      <c r="BE29" s="1" t="str">
        <f>VLOOKUP($L29, $L$3:$AD$27,19,FALSE)</f>
        <v>f30</v>
      </c>
      <c r="BF29" s="1" t="str">
        <f>VLOOKUP($L29, $L$3:$BF$26,47,FALSE)</f>
        <v>f34</v>
      </c>
      <c r="BG29" s="1" t="str">
        <f>VLOOKUP($L29, $L$3:$BG$26,48,FALSE)</f>
        <v>f37</v>
      </c>
      <c r="BI29" s="1" t="str">
        <f>VLOOKUP($L29, $L$3:$N$26,3,FALSE)</f>
        <v>f11</v>
      </c>
      <c r="BJ29" s="1" t="str">
        <f>VLOOKUP($L29, $L$3:$V$26,11,FALSE)</f>
        <v>f19</v>
      </c>
      <c r="BK29" s="1" t="str">
        <f>VLOOKUP($L29, $L$3:$AD$27,19,FALSE)</f>
        <v>f30</v>
      </c>
      <c r="BL29" s="1" t="str">
        <f>VLOOKUP($L29, $L$3:$BG$26,48,FALSE)</f>
        <v>f37</v>
      </c>
      <c r="BN29" s="1" t="str">
        <f>VLOOKUP($L29, $L$3:$N$26,3,FALSE)</f>
        <v>f11</v>
      </c>
      <c r="BO29" s="1" t="str">
        <f>VLOOKUP($L29, $L$3:$S$26,8,FALSE)</f>
        <v>f12</v>
      </c>
      <c r="BP29" s="1" t="str">
        <f>VLOOKUP($L29, $L$3:$V$26,11,FALSE)</f>
        <v>f19</v>
      </c>
      <c r="BQ29" s="1" t="str">
        <f>VLOOKUP($L29, $L$3:$BQ$27,58,FALSE)</f>
        <v>f20</v>
      </c>
      <c r="BS29" s="1" t="str">
        <f>VLOOKUP($L29, $L$3:$V$26,11,FALSE)</f>
        <v>f19</v>
      </c>
      <c r="BT29" s="1" t="str">
        <f>VLOOKUP($L29, $L$3:$BG$26,48,FALSE)</f>
        <v>f37</v>
      </c>
      <c r="BV29" s="1" t="str">
        <f>VLOOKUP($L29, $L$3:$Y$27,14,FALSE)</f>
        <v>f28</v>
      </c>
      <c r="BX29" s="1" t="str">
        <f>VLOOKUP($L29, $L$3:$Y$27,14,FALSE)</f>
        <v>f28</v>
      </c>
      <c r="BY29" s="1" t="str">
        <f>VLOOKUP($L29, $L$3:$AK$27,26,FALSE)</f>
        <v>f29</v>
      </c>
      <c r="CA29" s="1" t="str">
        <f>VLOOKUP($L29, $L$3:$Y$27,14,FALSE)</f>
        <v>f28</v>
      </c>
      <c r="CB29" s="1" t="str">
        <f>VLOOKUP($L29, $L$3:$AD$27,19,FALSE)</f>
        <v>f30</v>
      </c>
      <c r="CD29" s="1" t="str">
        <f>VLOOKUP($L29, $L$3:$Y$27,14,FALSE)</f>
        <v>f28</v>
      </c>
      <c r="CE29" s="1" t="str">
        <f>VLOOKUP($L29, $L$3:$AK$27,26,FALSE)</f>
        <v>f29</v>
      </c>
      <c r="CF29" s="1" t="str">
        <f>VLOOKUP($L29, $L$3:$AD$27,19,FALSE)</f>
        <v>f30</v>
      </c>
      <c r="CG29" s="1" t="str">
        <f>VLOOKUP($L29, $L$3:$AM$27,28,FALSE)</f>
        <v>f31</v>
      </c>
      <c r="CI29" s="1" t="str">
        <f>VLOOKUP($L29, $L$3:$AK$27,26,FALSE)</f>
        <v>f29</v>
      </c>
      <c r="CJ29" s="1" t="str">
        <f>VLOOKUP($L29, $L$3:$AM$27,28,FALSE)</f>
        <v>f31</v>
      </c>
      <c r="CL29" s="1" t="str">
        <f>VLOOKUP($L29, $L$3:$AD$27,19,FALSE)</f>
        <v>f30</v>
      </c>
      <c r="CN29" s="1" t="str">
        <f>VLOOKUP($L29, $L$3:$AD$27,19,FALSE)</f>
        <v>f30</v>
      </c>
      <c r="CO29" s="1" t="str">
        <f>VLOOKUP($L29, $L$3:$AM$27,28,FALSE)</f>
        <v>f31</v>
      </c>
      <c r="CQ29" s="1" t="str">
        <f>VLOOKUP($L29, $L$3:$AM$27,28,FALSE)</f>
        <v>f31</v>
      </c>
      <c r="CS29" s="1" t="str">
        <f>VLOOKUP($L29, $L$3:$Y$27,14,FALSE)</f>
        <v>f28</v>
      </c>
      <c r="CT29" s="1" t="str">
        <f>VLOOKUP($L29, $L$3:$BF$26,47,FALSE)</f>
        <v>f34</v>
      </c>
      <c r="CV29" s="1" t="str">
        <f>VLOOKUP($L29, $L$3:$Y$27,14,FALSE)</f>
        <v>f28</v>
      </c>
      <c r="CW29" s="1" t="str">
        <f>VLOOKUP($L29, $L$3:$AD$27,19,FALSE)</f>
        <v>f30</v>
      </c>
      <c r="CX29" s="1" t="str">
        <f>VLOOKUP($L29, $L$3:$BF$26,47,FALSE)</f>
        <v>f34</v>
      </c>
      <c r="CY29" s="1" t="str">
        <f>VLOOKUP($L29, $L$3:$BG$26,48,FALSE)</f>
        <v>f37</v>
      </c>
      <c r="DA29" s="1" t="str">
        <f>VLOOKUP($L29, $L$3:$Y$27,14,FALSE)</f>
        <v>f28</v>
      </c>
      <c r="DB29" s="1" t="str">
        <f>VLOOKUP($L29, $L$3:$AK$27,26,FALSE)</f>
        <v>f29</v>
      </c>
      <c r="DC29" s="1" t="str">
        <f>VLOOKUP($L29, $L$3:$AD$27,19,FALSE)</f>
        <v>f30</v>
      </c>
      <c r="DD29" s="1" t="str">
        <f>VLOOKUP($L29, $L$3:$AM$27,28,FALSE)</f>
        <v>f31</v>
      </c>
      <c r="DE29" s="1" t="str">
        <f>VLOOKUP($L29, $L$3:$BF$26,47,FALSE)</f>
        <v>f34</v>
      </c>
      <c r="DF29" s="1" t="str">
        <f t="shared" ref="DF29" si="125">VLOOKUP($L29, $L$3:$DF$26,99,FALSE)</f>
        <v>f35</v>
      </c>
      <c r="DG29" s="1" t="str">
        <f>VLOOKUP($L29, $L$3:$BG$26,48,FALSE)</f>
        <v>f37</v>
      </c>
      <c r="DH29" s="1" t="str">
        <f>VLOOKUP($L29, $L$3:$DH$26,101,FALSE)</f>
        <v>f38</v>
      </c>
      <c r="DJ29" s="1" t="str">
        <f>VLOOKUP($L29, $L$3:$AD$27,19,FALSE)</f>
        <v>f30</v>
      </c>
      <c r="DK29" s="1" t="str">
        <f>VLOOKUP($L29, $L$3:$BG$26,48,FALSE)</f>
        <v>f37</v>
      </c>
      <c r="DM29" s="1" t="str">
        <f>VLOOKUP($L29, $L$3:$AD$27,19,FALSE)</f>
        <v>f30</v>
      </c>
      <c r="DN29" s="1" t="str">
        <f>VLOOKUP($L29, $L$3:$AM$27,28,FALSE)</f>
        <v>f31</v>
      </c>
      <c r="DO29" s="1" t="str">
        <f>VLOOKUP($L29, $L$3:$BG$26,48,FALSE)</f>
        <v>f37</v>
      </c>
      <c r="DP29" s="1" t="str">
        <f>VLOOKUP($L29, $L$3:$DH$26,101,FALSE)</f>
        <v>f38</v>
      </c>
      <c r="DR29" s="1" t="str">
        <f>VLOOKUP($L29, $L$3:$AM$27,28,FALSE)</f>
        <v>f31</v>
      </c>
      <c r="DS29" s="1" t="str">
        <f>VLOOKUP($L29, $L$3:$DH$26,101,FALSE)</f>
        <v>f38</v>
      </c>
      <c r="DU29" s="1" t="str">
        <f>VLOOKUP($L29, $L$3:$BF$26,47,FALSE)</f>
        <v>f34</v>
      </c>
      <c r="DV29" s="1" t="str">
        <f>VLOOKUP($L29, $L$3:$BG$26,48,FALSE)</f>
        <v>f37</v>
      </c>
      <c r="DX29" s="1" t="str">
        <f>VLOOKUP($L29, $L$3:$BG$26,48,FALSE)</f>
        <v>f37</v>
      </c>
      <c r="DZ29" s="1" t="str">
        <f>VLOOKUP($L29, $L$3:$BG$26,48,FALSE)</f>
        <v>f37</v>
      </c>
      <c r="EA29" s="1" t="str">
        <f>VLOOKUP($L29, $L$3:$DH$26,101,FALSE)</f>
        <v>f38</v>
      </c>
    </row>
    <row r="30" spans="1:131" x14ac:dyDescent="0.2">
      <c r="A30">
        <v>30</v>
      </c>
      <c r="B30" t="str">
        <f t="shared" si="0"/>
        <v>female</v>
      </c>
      <c r="C30" t="s">
        <v>69</v>
      </c>
      <c r="D30" t="s">
        <v>21</v>
      </c>
      <c r="E30" t="s">
        <v>47</v>
      </c>
      <c r="F30" t="s">
        <v>23</v>
      </c>
      <c r="G30" t="s">
        <v>88</v>
      </c>
      <c r="H30">
        <v>1</v>
      </c>
      <c r="I30">
        <v>2</v>
      </c>
    </row>
    <row r="31" spans="1:131" x14ac:dyDescent="0.2">
      <c r="A31">
        <v>31</v>
      </c>
      <c r="B31" t="str">
        <f t="shared" si="0"/>
        <v>male</v>
      </c>
      <c r="C31" t="s">
        <v>39</v>
      </c>
      <c r="D31" t="s">
        <v>21</v>
      </c>
      <c r="E31" t="s">
        <v>47</v>
      </c>
      <c r="F31" t="s">
        <v>24</v>
      </c>
      <c r="G31" t="s">
        <v>50</v>
      </c>
      <c r="H31">
        <v>2</v>
      </c>
      <c r="I31">
        <v>0</v>
      </c>
      <c r="K31" s="6" t="s">
        <v>54</v>
      </c>
      <c r="L31" s="1" t="s">
        <v>123</v>
      </c>
      <c r="M31" s="1" t="str">
        <f>VLOOKUP($L31, $L$3:$N$26,2,FALSE)</f>
        <v>f01</v>
      </c>
      <c r="N31" s="1" t="str">
        <f>VLOOKUP($L31, $L$3:$N$26,3,FALSE)</f>
        <v>m01</v>
      </c>
      <c r="P31" s="1" t="str">
        <f>VLOOKUP($L31, $L$3:$N$26,3,FALSE)</f>
        <v>m01</v>
      </c>
      <c r="R31" s="1" t="str">
        <f>VLOOKUP($L31, $L$3:$N$26,3,FALSE)</f>
        <v>m01</v>
      </c>
      <c r="S31" s="1" t="str">
        <f t="shared" ref="S31:S33" si="126">VLOOKUP($L31, $L$3:$S$26,8,FALSE)</f>
        <v>f04</v>
      </c>
      <c r="U31" s="1" t="str">
        <f>VLOOKUP($L31, $L$3:$N$26,3,FALSE)</f>
        <v>m01</v>
      </c>
      <c r="V31" s="1" t="str">
        <f t="shared" ref="V31:V33" si="127">VLOOKUP($L31, $L$3:$V$26,11,FALSE)</f>
        <v>f10</v>
      </c>
      <c r="X31" s="1" t="str">
        <f>VLOOKUP($L31, $L$3:$N$26,2,FALSE)</f>
        <v>f01</v>
      </c>
      <c r="Y31" s="1" t="str">
        <f t="shared" ref="Y31:Y33" si="128">VLOOKUP($L31, $L$3:$Y$27,14,FALSE)</f>
        <v>m05</v>
      </c>
      <c r="AA31" s="1" t="str">
        <f>VLOOKUP($L31, $L$3:$N$26,2,FALSE)</f>
        <v>f01</v>
      </c>
      <c r="AB31" s="1" t="str">
        <f>VLOOKUP($L31, $L$3:$N$26,3,FALSE)</f>
        <v>m01</v>
      </c>
      <c r="AC31" s="1" t="str">
        <f t="shared" ref="AC31:AC33" si="129">VLOOKUP($L31, $L$3:$Y$27,14,FALSE)</f>
        <v>m05</v>
      </c>
      <c r="AD31" s="1" t="str">
        <f t="shared" ref="AD31:AD33" si="130">VLOOKUP($L31, $L$3:$AD$27,19,FALSE)</f>
        <v>m06</v>
      </c>
      <c r="AF31" s="1" t="str">
        <f>VLOOKUP($L31, $L$3:$N$26,2,FALSE)</f>
        <v>f01</v>
      </c>
      <c r="AG31" s="1" t="str">
        <f t="shared" ref="AG31:AG33" si="131">VLOOKUP($L31, $L$3:$AG$27,22,FALSE)</f>
        <v>f02</v>
      </c>
      <c r="AH31" s="1" t="str">
        <f>VLOOKUP($L31, $L$3:$N$26,3,FALSE)</f>
        <v>m01</v>
      </c>
      <c r="AI31" s="1" t="str">
        <f t="shared" ref="AI31:AI33" si="132">VLOOKUP($L31, $L$3:$S$26,8,FALSE)</f>
        <v>f04</v>
      </c>
      <c r="AJ31" s="1" t="str">
        <f t="shared" ref="AJ31:AJ33" si="133">VLOOKUP($L31, $L$3:$Y$27,14,FALSE)</f>
        <v>m05</v>
      </c>
      <c r="AK31" s="1" t="str">
        <f t="shared" ref="AK31:AK33" si="134">VLOOKUP($L31, $L$3:$AK$27,26,FALSE)</f>
        <v>f24</v>
      </c>
      <c r="AL31" s="1" t="str">
        <f t="shared" ref="AL31:AL33" si="135">VLOOKUP($L31, $L$3:$AD$27,19,FALSE)</f>
        <v>m06</v>
      </c>
      <c r="AM31" s="1" t="str">
        <f>VLOOKUP($L31, $L$3:$AM$27,28,FALSE)</f>
        <v>m07</v>
      </c>
      <c r="AO31" s="1" t="str">
        <f>VLOOKUP($L31, $L$3:$N$26,3,FALSE)</f>
        <v>m01</v>
      </c>
      <c r="AP31" s="1" t="str">
        <f t="shared" ref="AP31:AP33" si="136">VLOOKUP($L31, $L$3:$AD$27,19,FALSE)</f>
        <v>m06</v>
      </c>
      <c r="AR31" s="1" t="str">
        <f>VLOOKUP($L31, $L$3:$N$26,3,FALSE)</f>
        <v>m01</v>
      </c>
      <c r="AS31" s="1" t="str">
        <f t="shared" ref="AS31:AS33" si="137">VLOOKUP($L31, $L$3:$S$26,8,FALSE)</f>
        <v>f04</v>
      </c>
      <c r="AT31" s="1" t="str">
        <f t="shared" ref="AT31:AT33" si="138">VLOOKUP($L31, $L$3:$AD$27,19,FALSE)</f>
        <v>m06</v>
      </c>
      <c r="AU31" s="1" t="str">
        <f>VLOOKUP($L31, $L$3:$AM$27,28,FALSE)</f>
        <v>m07</v>
      </c>
      <c r="AW31" s="1" t="str">
        <f t="shared" ref="AW31:AW33" si="139">VLOOKUP($L31, $L$3:$S$26,8,FALSE)</f>
        <v>f04</v>
      </c>
      <c r="AX31" s="1" t="str">
        <f>VLOOKUP($L31, $L$3:$AM$27,28,FALSE)</f>
        <v>m07</v>
      </c>
      <c r="AZ31" s="1" t="str">
        <f>VLOOKUP($L31, $L$3:$N$26,2,FALSE)</f>
        <v>f01</v>
      </c>
      <c r="BA31" s="1" t="str">
        <f>VLOOKUP($L31, $L$3:$N$26,3,FALSE)</f>
        <v>m01</v>
      </c>
      <c r="BB31" s="1" t="str">
        <f t="shared" ref="BB31:BB33" si="140">VLOOKUP($L31, $L$3:$BB$26,43,FALSE)</f>
        <v>f07</v>
      </c>
      <c r="BC31" s="1" t="str">
        <f t="shared" ref="BC31:BC33" si="141">VLOOKUP($L31, $L$3:$V$26,11,FALSE)</f>
        <v>f10</v>
      </c>
      <c r="BD31" s="1" t="str">
        <f t="shared" ref="BD31:BD33" si="142">VLOOKUP($L31, $L$3:$Y$27,14,FALSE)</f>
        <v>m05</v>
      </c>
      <c r="BE31" s="1" t="str">
        <f t="shared" ref="BE31:BE33" si="143">VLOOKUP($L31, $L$3:$AD$27,19,FALSE)</f>
        <v>m06</v>
      </c>
      <c r="BF31" s="1" t="str">
        <f t="shared" ref="BF31:BF33" si="144">VLOOKUP($L31, $L$3:$BF$26,47,FALSE)</f>
        <v>f27</v>
      </c>
      <c r="BG31" s="1" t="str">
        <f t="shared" ref="BG31:BG33" si="145">VLOOKUP($L31, $L$3:$BG$26,48,FALSE)</f>
        <v>m11</v>
      </c>
      <c r="BI31" s="1" t="str">
        <f>VLOOKUP($L31, $L$3:$N$26,3,FALSE)</f>
        <v>m01</v>
      </c>
      <c r="BJ31" s="1" t="str">
        <f t="shared" ref="BJ31:BJ33" si="146">VLOOKUP($L31, $L$3:$V$26,11,FALSE)</f>
        <v>f10</v>
      </c>
      <c r="BK31" s="1" t="str">
        <f t="shared" ref="BK31:BK33" si="147">VLOOKUP($L31, $L$3:$AD$27,19,FALSE)</f>
        <v>m06</v>
      </c>
      <c r="BL31" s="1" t="str">
        <f t="shared" ref="BL31:BL33" si="148">VLOOKUP($L31, $L$3:$BG$26,48,FALSE)</f>
        <v>m11</v>
      </c>
      <c r="BN31" s="1" t="str">
        <f>VLOOKUP($L31, $L$3:$N$26,3,FALSE)</f>
        <v>m01</v>
      </c>
      <c r="BO31" s="1" t="str">
        <f t="shared" ref="BO31:BO33" si="149">VLOOKUP($L31, $L$3:$S$26,8,FALSE)</f>
        <v>f04</v>
      </c>
      <c r="BP31" s="1" t="str">
        <f t="shared" ref="BP31:BP33" si="150">VLOOKUP($L31, $L$3:$V$26,11,FALSE)</f>
        <v>f10</v>
      </c>
      <c r="BQ31" s="1" t="str">
        <f t="shared" ref="BQ31:BQ33" si="151">VLOOKUP($L31, $L$3:$BQ$27,58,FALSE)</f>
        <v>f11</v>
      </c>
      <c r="BS31" s="1" t="str">
        <f t="shared" ref="BS31:BS33" si="152">VLOOKUP($L31, $L$3:$V$26,11,FALSE)</f>
        <v>f10</v>
      </c>
      <c r="BT31" s="1" t="str">
        <f t="shared" ref="BT31:BT33" si="153">VLOOKUP($L31, $L$3:$BG$26,48,FALSE)</f>
        <v>m11</v>
      </c>
      <c r="BV31" s="1" t="str">
        <f t="shared" ref="BV31:BX33" si="154">VLOOKUP($L31, $L$3:$Y$27,14,FALSE)</f>
        <v>m05</v>
      </c>
      <c r="BX31" s="1" t="str">
        <f t="shared" si="154"/>
        <v>m05</v>
      </c>
      <c r="BY31" s="1" t="str">
        <f t="shared" ref="BY31:BY33" si="155">VLOOKUP($L31, $L$3:$AK$27,26,FALSE)</f>
        <v>f24</v>
      </c>
      <c r="CA31" s="1" t="str">
        <f t="shared" ref="CA31:CA33" si="156">VLOOKUP($L31, $L$3:$Y$27,14,FALSE)</f>
        <v>m05</v>
      </c>
      <c r="CB31" s="1" t="str">
        <f t="shared" ref="CB31:CB33" si="157">VLOOKUP($L31, $L$3:$AD$27,19,FALSE)</f>
        <v>m06</v>
      </c>
      <c r="CD31" s="1" t="str">
        <f t="shared" ref="CD31:CD33" si="158">VLOOKUP($L31, $L$3:$Y$27,14,FALSE)</f>
        <v>m05</v>
      </c>
      <c r="CE31" s="1" t="str">
        <f t="shared" ref="CE31:CE33" si="159">VLOOKUP($L31, $L$3:$AK$27,26,FALSE)</f>
        <v>f24</v>
      </c>
      <c r="CF31" s="1" t="str">
        <f t="shared" ref="CF31:CF33" si="160">VLOOKUP($L31, $L$3:$AD$27,19,FALSE)</f>
        <v>m06</v>
      </c>
      <c r="CG31" s="1" t="str">
        <f>VLOOKUP($L31, $L$3:$AM$27,28,FALSE)</f>
        <v>m07</v>
      </c>
      <c r="CI31" s="1" t="str">
        <f t="shared" ref="CI31:CI33" si="161">VLOOKUP($L31, $L$3:$AK$27,26,FALSE)</f>
        <v>f24</v>
      </c>
      <c r="CJ31" s="1" t="str">
        <f>VLOOKUP($L31, $L$3:$AM$27,28,FALSE)</f>
        <v>m07</v>
      </c>
      <c r="CL31" s="1" t="str">
        <f t="shared" ref="CL31:CL33" si="162">VLOOKUP($L31, $L$3:$AD$27,19,FALSE)</f>
        <v>m06</v>
      </c>
      <c r="CN31" s="1" t="str">
        <f t="shared" ref="CN31:CN33" si="163">VLOOKUP($L31, $L$3:$AD$27,19,FALSE)</f>
        <v>m06</v>
      </c>
      <c r="CO31" s="1" t="str">
        <f>VLOOKUP($L31, $L$3:$AM$27,28,FALSE)</f>
        <v>m07</v>
      </c>
      <c r="CQ31" s="1" t="str">
        <f>VLOOKUP($L31, $L$3:$AM$27,28,FALSE)</f>
        <v>m07</v>
      </c>
      <c r="CS31" s="1" t="str">
        <f t="shared" ref="CS31:CS33" si="164">VLOOKUP($L31, $L$3:$Y$27,14,FALSE)</f>
        <v>m05</v>
      </c>
      <c r="CT31" s="1" t="str">
        <f t="shared" ref="CT31:CT33" si="165">VLOOKUP($L31, $L$3:$BF$26,47,FALSE)</f>
        <v>f27</v>
      </c>
      <c r="CV31" s="1" t="str">
        <f t="shared" ref="CV31:CV33" si="166">VLOOKUP($L31, $L$3:$Y$27,14,FALSE)</f>
        <v>m05</v>
      </c>
      <c r="CW31" s="1" t="str">
        <f t="shared" ref="CW31:CW33" si="167">VLOOKUP($L31, $L$3:$AD$27,19,FALSE)</f>
        <v>m06</v>
      </c>
      <c r="CX31" s="1" t="str">
        <f t="shared" ref="CX31:CX33" si="168">VLOOKUP($L31, $L$3:$BF$26,47,FALSE)</f>
        <v>f27</v>
      </c>
      <c r="CY31" s="1" t="str">
        <f t="shared" ref="CY31:CY33" si="169">VLOOKUP($L31, $L$3:$BG$26,48,FALSE)</f>
        <v>m11</v>
      </c>
      <c r="DA31" s="1" t="str">
        <f t="shared" ref="DA31:DA33" si="170">VLOOKUP($L31, $L$3:$Y$27,14,FALSE)</f>
        <v>m05</v>
      </c>
      <c r="DB31" s="1" t="str">
        <f t="shared" ref="DB31:DB33" si="171">VLOOKUP($L31, $L$3:$AK$27,26,FALSE)</f>
        <v>f24</v>
      </c>
      <c r="DC31" s="1" t="str">
        <f t="shared" ref="DC31:DC33" si="172">VLOOKUP($L31, $L$3:$AD$27,19,FALSE)</f>
        <v>m06</v>
      </c>
      <c r="DD31" s="1" t="str">
        <f>VLOOKUP($L31, $L$3:$AM$27,28,FALSE)</f>
        <v>m07</v>
      </c>
      <c r="DE31" s="1" t="str">
        <f t="shared" ref="DE31:DE33" si="173">VLOOKUP($L31, $L$3:$BF$26,47,FALSE)</f>
        <v>f27</v>
      </c>
      <c r="DF31" s="1" t="str">
        <f t="shared" ref="DF31:DF33" si="174">VLOOKUP($L31, $L$3:$DF$26,99,FALSE)</f>
        <v>f28</v>
      </c>
      <c r="DG31" s="1" t="str">
        <f t="shared" ref="DG31:DG33" si="175">VLOOKUP($L31, $L$3:$BG$26,48,FALSE)</f>
        <v>m11</v>
      </c>
      <c r="DH31" s="1" t="str">
        <f t="shared" ref="DH31:DH33" si="176">VLOOKUP($L31, $L$3:$DH$26,101,FALSE)</f>
        <v>f30</v>
      </c>
      <c r="DJ31" s="1" t="str">
        <f t="shared" ref="DJ31:DJ33" si="177">VLOOKUP($L31, $L$3:$AD$27,19,FALSE)</f>
        <v>m06</v>
      </c>
      <c r="DK31" s="1" t="str">
        <f t="shared" ref="DK31:DK33" si="178">VLOOKUP($L31, $L$3:$BG$26,48,FALSE)</f>
        <v>m11</v>
      </c>
      <c r="DM31" s="1" t="str">
        <f t="shared" ref="DM31:DM33" si="179">VLOOKUP($L31, $L$3:$AD$27,19,FALSE)</f>
        <v>m06</v>
      </c>
      <c r="DN31" s="1" t="str">
        <f>VLOOKUP($L31, $L$3:$AM$27,28,FALSE)</f>
        <v>m07</v>
      </c>
      <c r="DO31" s="1" t="str">
        <f t="shared" ref="DO31:DO33" si="180">VLOOKUP($L31, $L$3:$BG$26,48,FALSE)</f>
        <v>m11</v>
      </c>
      <c r="DP31" s="1" t="str">
        <f t="shared" ref="DP31:DP33" si="181">VLOOKUP($L31, $L$3:$DH$26,101,FALSE)</f>
        <v>f30</v>
      </c>
      <c r="DR31" s="1" t="str">
        <f>VLOOKUP($L31, $L$3:$AM$27,28,FALSE)</f>
        <v>m07</v>
      </c>
      <c r="DS31" s="1" t="str">
        <f t="shared" ref="DS31:DS33" si="182">VLOOKUP($L31, $L$3:$DH$26,101,FALSE)</f>
        <v>f30</v>
      </c>
      <c r="DU31" s="1" t="str">
        <f t="shared" ref="DU31:DU33" si="183">VLOOKUP($L31, $L$3:$BF$26,47,FALSE)</f>
        <v>f27</v>
      </c>
      <c r="DV31" s="1" t="str">
        <f t="shared" ref="DV31:DV33" si="184">VLOOKUP($L31, $L$3:$BG$26,48,FALSE)</f>
        <v>m11</v>
      </c>
      <c r="DX31" s="1" t="str">
        <f t="shared" ref="DX31:DX33" si="185">VLOOKUP($L31, $L$3:$BG$26,48,FALSE)</f>
        <v>m11</v>
      </c>
      <c r="DZ31" s="1" t="str">
        <f t="shared" ref="DZ31:DZ33" si="186">VLOOKUP($L31, $L$3:$BG$26,48,FALSE)</f>
        <v>m11</v>
      </c>
      <c r="EA31" s="1" t="str">
        <f t="shared" ref="EA31:EA33" si="187">VLOOKUP($L31, $L$3:$DH$26,101,FALSE)</f>
        <v>f30</v>
      </c>
    </row>
    <row r="32" spans="1:131" x14ac:dyDescent="0.2">
      <c r="A32">
        <v>32</v>
      </c>
      <c r="B32" t="str">
        <f t="shared" si="0"/>
        <v>male</v>
      </c>
      <c r="C32" t="s">
        <v>41</v>
      </c>
      <c r="D32" t="s">
        <v>21</v>
      </c>
      <c r="E32" t="s">
        <v>47</v>
      </c>
      <c r="F32" t="s">
        <v>24</v>
      </c>
      <c r="G32" t="s">
        <v>51</v>
      </c>
      <c r="H32">
        <v>2</v>
      </c>
      <c r="I32">
        <v>1</v>
      </c>
      <c r="K32" s="6"/>
      <c r="L32" s="1" t="s">
        <v>124</v>
      </c>
      <c r="M32" s="1" t="str">
        <f>VLOOKUP($L32, $L$3:$N$26,2,FALSE)</f>
        <v>m01</v>
      </c>
      <c r="N32" s="1" t="str">
        <f>VLOOKUP($L32, $L$3:$N$26,3,FALSE)</f>
        <v>m02</v>
      </c>
      <c r="P32" s="1" t="str">
        <f>VLOOKUP($L32, $L$3:$N$26,3,FALSE)</f>
        <v>m02</v>
      </c>
      <c r="R32" s="1" t="str">
        <f>VLOOKUP($L32, $L$3:$N$26,3,FALSE)</f>
        <v>m02</v>
      </c>
      <c r="S32" s="1" t="str">
        <f t="shared" si="126"/>
        <v>m03</v>
      </c>
      <c r="U32" s="1" t="str">
        <f>VLOOKUP($L32, $L$3:$N$26,3,FALSE)</f>
        <v>m02</v>
      </c>
      <c r="V32" s="1" t="str">
        <f t="shared" si="127"/>
        <v>m04</v>
      </c>
      <c r="X32" s="1" t="str">
        <f>VLOOKUP($L32, $L$3:$N$26,2,FALSE)</f>
        <v>m01</v>
      </c>
      <c r="Y32" s="1" t="str">
        <f t="shared" si="128"/>
        <v>m06</v>
      </c>
      <c r="AA32" s="1" t="str">
        <f>VLOOKUP($L32, $L$3:$N$26,2,FALSE)</f>
        <v>m01</v>
      </c>
      <c r="AB32" s="1" t="str">
        <f>VLOOKUP($L32, $L$3:$N$26,3,FALSE)</f>
        <v>m02</v>
      </c>
      <c r="AC32" s="1" t="str">
        <f t="shared" si="129"/>
        <v>m06</v>
      </c>
      <c r="AD32" s="1" t="str">
        <f t="shared" si="130"/>
        <v>m08</v>
      </c>
      <c r="AF32" s="1" t="str">
        <f>VLOOKUP($L32, $L$3:$N$26,2,FALSE)</f>
        <v>m01</v>
      </c>
      <c r="AG32" s="1" t="str">
        <f t="shared" si="131"/>
        <v>f04</v>
      </c>
      <c r="AH32" s="1" t="str">
        <f>VLOOKUP($L32, $L$3:$N$26,3,FALSE)</f>
        <v>m02</v>
      </c>
      <c r="AI32" s="1" t="str">
        <f t="shared" si="132"/>
        <v>m03</v>
      </c>
      <c r="AJ32" s="1" t="str">
        <f t="shared" si="133"/>
        <v>m06</v>
      </c>
      <c r="AK32" s="1" t="str">
        <f t="shared" si="134"/>
        <v>m07</v>
      </c>
      <c r="AL32" s="1" t="str">
        <f t="shared" si="135"/>
        <v>m08</v>
      </c>
      <c r="AM32" s="1" t="str">
        <f>VLOOKUP($L32, $L$3:$AM$27,28,FALSE)</f>
        <v>m09</v>
      </c>
      <c r="AO32" s="1" t="str">
        <f>VLOOKUP($L32, $L$3:$N$26,3,FALSE)</f>
        <v>m02</v>
      </c>
      <c r="AP32" s="1" t="str">
        <f t="shared" si="136"/>
        <v>m08</v>
      </c>
      <c r="AR32" s="1" t="str">
        <f>VLOOKUP($L32, $L$3:$N$26,3,FALSE)</f>
        <v>m02</v>
      </c>
      <c r="AS32" s="1" t="str">
        <f t="shared" si="137"/>
        <v>m03</v>
      </c>
      <c r="AT32" s="1" t="str">
        <f t="shared" si="138"/>
        <v>m08</v>
      </c>
      <c r="AU32" s="1" t="str">
        <f>VLOOKUP($L32, $L$3:$AM$27,28,FALSE)</f>
        <v>m09</v>
      </c>
      <c r="AW32" s="1" t="str">
        <f t="shared" si="139"/>
        <v>m03</v>
      </c>
      <c r="AX32" s="1" t="str">
        <f>VLOOKUP($L32, $L$3:$AM$27,28,FALSE)</f>
        <v>m09</v>
      </c>
      <c r="AZ32" s="1" t="str">
        <f>VLOOKUP($L32, $L$3:$N$26,2,FALSE)</f>
        <v>m01</v>
      </c>
      <c r="BA32" s="1" t="str">
        <f>VLOOKUP($L32, $L$3:$N$26,3,FALSE)</f>
        <v>m02</v>
      </c>
      <c r="BB32" s="1" t="str">
        <f t="shared" si="140"/>
        <v>f10</v>
      </c>
      <c r="BC32" s="1" t="str">
        <f t="shared" si="141"/>
        <v>m04</v>
      </c>
      <c r="BD32" s="1" t="str">
        <f t="shared" si="142"/>
        <v>m06</v>
      </c>
      <c r="BE32" s="1" t="str">
        <f t="shared" si="143"/>
        <v>m08</v>
      </c>
      <c r="BF32" s="1" t="str">
        <f t="shared" si="144"/>
        <v>m11</v>
      </c>
      <c r="BG32" s="1" t="str">
        <f t="shared" si="145"/>
        <v>m12</v>
      </c>
      <c r="BI32" s="1" t="str">
        <f>VLOOKUP($L32, $L$3:$N$26,3,FALSE)</f>
        <v>m02</v>
      </c>
      <c r="BJ32" s="1" t="str">
        <f t="shared" si="146"/>
        <v>m04</v>
      </c>
      <c r="BK32" s="1" t="str">
        <f t="shared" si="147"/>
        <v>m08</v>
      </c>
      <c r="BL32" s="1" t="str">
        <f t="shared" si="148"/>
        <v>m12</v>
      </c>
      <c r="BN32" s="1" t="str">
        <f>VLOOKUP($L32, $L$3:$N$26,3,FALSE)</f>
        <v>m02</v>
      </c>
      <c r="BO32" s="1" t="str">
        <f t="shared" si="149"/>
        <v>m03</v>
      </c>
      <c r="BP32" s="1" t="str">
        <f t="shared" si="150"/>
        <v>m04</v>
      </c>
      <c r="BQ32" s="1" t="str">
        <f t="shared" si="151"/>
        <v>f13</v>
      </c>
      <c r="BS32" s="1" t="str">
        <f t="shared" si="152"/>
        <v>m04</v>
      </c>
      <c r="BT32" s="1" t="str">
        <f t="shared" si="153"/>
        <v>m12</v>
      </c>
      <c r="BV32" s="1" t="str">
        <f t="shared" si="154"/>
        <v>m06</v>
      </c>
      <c r="BX32" s="1" t="str">
        <f t="shared" si="154"/>
        <v>m06</v>
      </c>
      <c r="BY32" s="1" t="str">
        <f t="shared" si="155"/>
        <v>m07</v>
      </c>
      <c r="CA32" s="1" t="str">
        <f t="shared" si="156"/>
        <v>m06</v>
      </c>
      <c r="CB32" s="1" t="str">
        <f t="shared" si="157"/>
        <v>m08</v>
      </c>
      <c r="CD32" s="1" t="str">
        <f t="shared" si="158"/>
        <v>m06</v>
      </c>
      <c r="CE32" s="1" t="str">
        <f t="shared" si="159"/>
        <v>m07</v>
      </c>
      <c r="CF32" s="1" t="str">
        <f t="shared" si="160"/>
        <v>m08</v>
      </c>
      <c r="CG32" s="1" t="str">
        <f>VLOOKUP($L32, $L$3:$AM$27,28,FALSE)</f>
        <v>m09</v>
      </c>
      <c r="CI32" s="1" t="str">
        <f t="shared" si="161"/>
        <v>m07</v>
      </c>
      <c r="CJ32" s="1" t="str">
        <f>VLOOKUP($L32, $L$3:$AM$27,28,FALSE)</f>
        <v>m09</v>
      </c>
      <c r="CL32" s="1" t="str">
        <f t="shared" si="162"/>
        <v>m08</v>
      </c>
      <c r="CN32" s="1" t="str">
        <f t="shared" si="163"/>
        <v>m08</v>
      </c>
      <c r="CO32" s="1" t="str">
        <f>VLOOKUP($L32, $L$3:$AM$27,28,FALSE)</f>
        <v>m09</v>
      </c>
      <c r="CQ32" s="1" t="str">
        <f>VLOOKUP($L32, $L$3:$AM$27,28,FALSE)</f>
        <v>m09</v>
      </c>
      <c r="CS32" s="1" t="str">
        <f t="shared" si="164"/>
        <v>m06</v>
      </c>
      <c r="CT32" s="1" t="str">
        <f t="shared" si="165"/>
        <v>m11</v>
      </c>
      <c r="CV32" s="1" t="str">
        <f t="shared" si="166"/>
        <v>m06</v>
      </c>
      <c r="CW32" s="1" t="str">
        <f t="shared" si="167"/>
        <v>m08</v>
      </c>
      <c r="CX32" s="1" t="str">
        <f t="shared" si="168"/>
        <v>m11</v>
      </c>
      <c r="CY32" s="1" t="str">
        <f t="shared" si="169"/>
        <v>m12</v>
      </c>
      <c r="DA32" s="1" t="str">
        <f t="shared" si="170"/>
        <v>m06</v>
      </c>
      <c r="DB32" s="1" t="str">
        <f t="shared" si="171"/>
        <v>m07</v>
      </c>
      <c r="DC32" s="1" t="str">
        <f t="shared" si="172"/>
        <v>m08</v>
      </c>
      <c r="DD32" s="1" t="str">
        <f>VLOOKUP($L32, $L$3:$AM$27,28,FALSE)</f>
        <v>m09</v>
      </c>
      <c r="DE32" s="1" t="str">
        <f t="shared" si="173"/>
        <v>m11</v>
      </c>
      <c r="DF32" s="1" t="str">
        <f t="shared" si="174"/>
        <v>f30</v>
      </c>
      <c r="DG32" s="1" t="str">
        <f t="shared" si="175"/>
        <v>m12</v>
      </c>
      <c r="DH32" s="1" t="str">
        <f t="shared" si="176"/>
        <v>m13</v>
      </c>
      <c r="DJ32" s="1" t="str">
        <f t="shared" si="177"/>
        <v>m08</v>
      </c>
      <c r="DK32" s="1" t="str">
        <f t="shared" si="178"/>
        <v>m12</v>
      </c>
      <c r="DM32" s="1" t="str">
        <f t="shared" si="179"/>
        <v>m08</v>
      </c>
      <c r="DN32" s="1" t="str">
        <f>VLOOKUP($L32, $L$3:$AM$27,28,FALSE)</f>
        <v>m09</v>
      </c>
      <c r="DO32" s="1" t="str">
        <f t="shared" si="180"/>
        <v>m12</v>
      </c>
      <c r="DP32" s="1" t="str">
        <f t="shared" si="181"/>
        <v>m13</v>
      </c>
      <c r="DR32" s="1" t="str">
        <f>VLOOKUP($L32, $L$3:$AM$27,28,FALSE)</f>
        <v>m09</v>
      </c>
      <c r="DS32" s="1" t="str">
        <f t="shared" si="182"/>
        <v>m13</v>
      </c>
      <c r="DU32" s="1" t="str">
        <f t="shared" si="183"/>
        <v>m11</v>
      </c>
      <c r="DV32" s="1" t="str">
        <f t="shared" si="184"/>
        <v>m12</v>
      </c>
      <c r="DX32" s="1" t="str">
        <f t="shared" si="185"/>
        <v>m12</v>
      </c>
      <c r="DZ32" s="1" t="str">
        <f t="shared" si="186"/>
        <v>m12</v>
      </c>
      <c r="EA32" s="1" t="str">
        <f t="shared" si="187"/>
        <v>m13</v>
      </c>
    </row>
    <row r="33" spans="1:131" x14ac:dyDescent="0.2">
      <c r="A33">
        <v>33</v>
      </c>
      <c r="B33" t="str">
        <f t="shared" ref="B33:B64" si="188">IF(H33&gt;I33,"male","female")</f>
        <v>female</v>
      </c>
      <c r="C33" t="s">
        <v>70</v>
      </c>
      <c r="D33" t="s">
        <v>21</v>
      </c>
      <c r="E33" t="s">
        <v>47</v>
      </c>
      <c r="F33" t="s">
        <v>24</v>
      </c>
      <c r="G33" t="s">
        <v>88</v>
      </c>
      <c r="H33">
        <v>2</v>
      </c>
      <c r="I33">
        <v>2</v>
      </c>
      <c r="K33" s="6"/>
      <c r="L33" s="1" t="s">
        <v>127</v>
      </c>
      <c r="M33" s="1" t="str">
        <f>VLOOKUP($L33, $L$3:$N$26,2,FALSE)</f>
        <v>f07</v>
      </c>
      <c r="N33" s="1" t="str">
        <f>VLOOKUP($L33, $L$3:$N$26,3,FALSE)</f>
        <v>f10</v>
      </c>
      <c r="P33" s="1" t="str">
        <f>VLOOKUP($L33, $L$3:$N$26,3,FALSE)</f>
        <v>f10</v>
      </c>
      <c r="R33" s="1" t="str">
        <f>VLOOKUP($L33, $L$3:$N$26,3,FALSE)</f>
        <v>f10</v>
      </c>
      <c r="S33" s="1" t="str">
        <f t="shared" si="126"/>
        <v>f11</v>
      </c>
      <c r="U33" s="1" t="str">
        <f>VLOOKUP($L33, $L$3:$N$26,3,FALSE)</f>
        <v>f10</v>
      </c>
      <c r="V33" s="1" t="str">
        <f t="shared" si="127"/>
        <v>f18</v>
      </c>
      <c r="X33" s="1" t="str">
        <f>VLOOKUP($L33, $L$3:$N$26,2,FALSE)</f>
        <v>f07</v>
      </c>
      <c r="Y33" s="1" t="str">
        <f t="shared" si="128"/>
        <v>f27</v>
      </c>
      <c r="AA33" s="1" t="str">
        <f>VLOOKUP($L33, $L$3:$N$26,2,FALSE)</f>
        <v>f07</v>
      </c>
      <c r="AB33" s="1" t="str">
        <f>VLOOKUP($L33, $L$3:$N$26,3,FALSE)</f>
        <v>f10</v>
      </c>
      <c r="AC33" s="1" t="str">
        <f t="shared" si="129"/>
        <v>f27</v>
      </c>
      <c r="AD33" s="1" t="str">
        <f t="shared" si="130"/>
        <v>m11</v>
      </c>
      <c r="AF33" s="1" t="str">
        <f>VLOOKUP($L33, $L$3:$N$26,2,FALSE)</f>
        <v>f07</v>
      </c>
      <c r="AG33" s="1" t="str">
        <f t="shared" si="131"/>
        <v>f08</v>
      </c>
      <c r="AH33" s="1" t="str">
        <f>VLOOKUP($L33, $L$3:$N$26,3,FALSE)</f>
        <v>f10</v>
      </c>
      <c r="AI33" s="1" t="str">
        <f t="shared" si="132"/>
        <v>f11</v>
      </c>
      <c r="AJ33" s="1" t="str">
        <f t="shared" si="133"/>
        <v>f27</v>
      </c>
      <c r="AK33" s="1" t="str">
        <f t="shared" si="134"/>
        <v>f28</v>
      </c>
      <c r="AL33" s="1" t="str">
        <f t="shared" si="135"/>
        <v>m11</v>
      </c>
      <c r="AM33" s="1" t="str">
        <f>VLOOKUP($L33, $L$3:$AM$27,28,FALSE)</f>
        <v>f30</v>
      </c>
      <c r="AO33" s="1" t="str">
        <f>VLOOKUP($L33, $L$3:$N$26,3,FALSE)</f>
        <v>f10</v>
      </c>
      <c r="AP33" s="1" t="str">
        <f t="shared" si="136"/>
        <v>m11</v>
      </c>
      <c r="AR33" s="1" t="str">
        <f>VLOOKUP($L33, $L$3:$N$26,3,FALSE)</f>
        <v>f10</v>
      </c>
      <c r="AS33" s="1" t="str">
        <f t="shared" si="137"/>
        <v>f11</v>
      </c>
      <c r="AT33" s="1" t="str">
        <f t="shared" si="138"/>
        <v>m11</v>
      </c>
      <c r="AU33" s="1" t="str">
        <f>VLOOKUP($L33, $L$3:$AM$27,28,FALSE)</f>
        <v>f30</v>
      </c>
      <c r="AW33" s="1" t="str">
        <f t="shared" si="139"/>
        <v>f11</v>
      </c>
      <c r="AX33" s="1" t="str">
        <f>VLOOKUP($L33, $L$3:$AM$27,28,FALSE)</f>
        <v>f30</v>
      </c>
      <c r="AZ33" s="1" t="str">
        <f>VLOOKUP($L33, $L$3:$N$26,2,FALSE)</f>
        <v>f07</v>
      </c>
      <c r="BA33" s="1" t="str">
        <f>VLOOKUP($L33, $L$3:$N$26,3,FALSE)</f>
        <v>f10</v>
      </c>
      <c r="BB33" s="1" t="str">
        <f t="shared" si="140"/>
        <v>f15</v>
      </c>
      <c r="BC33" s="1" t="str">
        <f t="shared" si="141"/>
        <v>f18</v>
      </c>
      <c r="BD33" s="1" t="str">
        <f t="shared" si="142"/>
        <v>f27</v>
      </c>
      <c r="BE33" s="1" t="str">
        <f t="shared" si="143"/>
        <v>m11</v>
      </c>
      <c r="BF33" s="1" t="str">
        <f t="shared" si="144"/>
        <v>f33</v>
      </c>
      <c r="BG33" s="1" t="str">
        <f t="shared" si="145"/>
        <v>f36</v>
      </c>
      <c r="BI33" s="1" t="str">
        <f>VLOOKUP($L33, $L$3:$N$26,3,FALSE)</f>
        <v>f10</v>
      </c>
      <c r="BJ33" s="1" t="str">
        <f t="shared" si="146"/>
        <v>f18</v>
      </c>
      <c r="BK33" s="1" t="str">
        <f t="shared" si="147"/>
        <v>m11</v>
      </c>
      <c r="BL33" s="1" t="str">
        <f t="shared" si="148"/>
        <v>f36</v>
      </c>
      <c r="BN33" s="1" t="str">
        <f>VLOOKUP($L33, $L$3:$N$26,3,FALSE)</f>
        <v>f10</v>
      </c>
      <c r="BO33" s="1" t="str">
        <f t="shared" si="149"/>
        <v>f11</v>
      </c>
      <c r="BP33" s="1" t="str">
        <f t="shared" si="150"/>
        <v>f18</v>
      </c>
      <c r="BQ33" s="1" t="str">
        <f t="shared" si="151"/>
        <v>f19</v>
      </c>
      <c r="BS33" s="1" t="str">
        <f t="shared" si="152"/>
        <v>f18</v>
      </c>
      <c r="BT33" s="1" t="str">
        <f t="shared" si="153"/>
        <v>f36</v>
      </c>
      <c r="BV33" s="1" t="str">
        <f t="shared" si="154"/>
        <v>f27</v>
      </c>
      <c r="BX33" s="1" t="str">
        <f t="shared" si="154"/>
        <v>f27</v>
      </c>
      <c r="BY33" s="1" t="str">
        <f t="shared" si="155"/>
        <v>f28</v>
      </c>
      <c r="CA33" s="1" t="str">
        <f t="shared" si="156"/>
        <v>f27</v>
      </c>
      <c r="CB33" s="1" t="str">
        <f t="shared" si="157"/>
        <v>m11</v>
      </c>
      <c r="CD33" s="1" t="str">
        <f t="shared" si="158"/>
        <v>f27</v>
      </c>
      <c r="CE33" s="1" t="str">
        <f t="shared" si="159"/>
        <v>f28</v>
      </c>
      <c r="CF33" s="1" t="str">
        <f t="shared" si="160"/>
        <v>m11</v>
      </c>
      <c r="CG33" s="1" t="str">
        <f>VLOOKUP($L33, $L$3:$AM$27,28,FALSE)</f>
        <v>f30</v>
      </c>
      <c r="CI33" s="1" t="str">
        <f t="shared" si="161"/>
        <v>f28</v>
      </c>
      <c r="CJ33" s="1" t="str">
        <f>VLOOKUP($L33, $L$3:$AM$27,28,FALSE)</f>
        <v>f30</v>
      </c>
      <c r="CL33" s="1" t="str">
        <f t="shared" si="162"/>
        <v>m11</v>
      </c>
      <c r="CN33" s="1" t="str">
        <f t="shared" si="163"/>
        <v>m11</v>
      </c>
      <c r="CO33" s="1" t="str">
        <f>VLOOKUP($L33, $L$3:$AM$27,28,FALSE)</f>
        <v>f30</v>
      </c>
      <c r="CQ33" s="1" t="str">
        <f>VLOOKUP($L33, $L$3:$AM$27,28,FALSE)</f>
        <v>f30</v>
      </c>
      <c r="CS33" s="1" t="str">
        <f t="shared" si="164"/>
        <v>f27</v>
      </c>
      <c r="CT33" s="1" t="str">
        <f t="shared" si="165"/>
        <v>f33</v>
      </c>
      <c r="CV33" s="1" t="str">
        <f t="shared" si="166"/>
        <v>f27</v>
      </c>
      <c r="CW33" s="1" t="str">
        <f t="shared" si="167"/>
        <v>m11</v>
      </c>
      <c r="CX33" s="1" t="str">
        <f t="shared" si="168"/>
        <v>f33</v>
      </c>
      <c r="CY33" s="1" t="str">
        <f t="shared" si="169"/>
        <v>f36</v>
      </c>
      <c r="DA33" s="1" t="str">
        <f t="shared" si="170"/>
        <v>f27</v>
      </c>
      <c r="DB33" s="1" t="str">
        <f t="shared" si="171"/>
        <v>f28</v>
      </c>
      <c r="DC33" s="1" t="str">
        <f t="shared" si="172"/>
        <v>m11</v>
      </c>
      <c r="DD33" s="1" t="str">
        <f>VLOOKUP($L33, $L$3:$AM$27,28,FALSE)</f>
        <v>f30</v>
      </c>
      <c r="DE33" s="1" t="str">
        <f t="shared" si="173"/>
        <v>f33</v>
      </c>
      <c r="DF33" s="1" t="str">
        <f t="shared" si="174"/>
        <v>f34</v>
      </c>
      <c r="DG33" s="1" t="str">
        <f t="shared" si="175"/>
        <v>f36</v>
      </c>
      <c r="DH33" s="1" t="str">
        <f t="shared" si="176"/>
        <v>f37</v>
      </c>
      <c r="DJ33" s="1" t="str">
        <f t="shared" si="177"/>
        <v>m11</v>
      </c>
      <c r="DK33" s="1" t="str">
        <f t="shared" si="178"/>
        <v>f36</v>
      </c>
      <c r="DM33" s="1" t="str">
        <f t="shared" si="179"/>
        <v>m11</v>
      </c>
      <c r="DN33" s="1" t="str">
        <f>VLOOKUP($L33, $L$3:$AM$27,28,FALSE)</f>
        <v>f30</v>
      </c>
      <c r="DO33" s="1" t="str">
        <f t="shared" si="180"/>
        <v>f36</v>
      </c>
      <c r="DP33" s="1" t="str">
        <f t="shared" si="181"/>
        <v>f37</v>
      </c>
      <c r="DR33" s="1" t="str">
        <f>VLOOKUP($L33, $L$3:$AM$27,28,FALSE)</f>
        <v>f30</v>
      </c>
      <c r="DS33" s="1" t="str">
        <f t="shared" si="182"/>
        <v>f37</v>
      </c>
      <c r="DU33" s="1" t="str">
        <f t="shared" si="183"/>
        <v>f33</v>
      </c>
      <c r="DV33" s="1" t="str">
        <f t="shared" si="184"/>
        <v>f36</v>
      </c>
      <c r="DX33" s="1" t="str">
        <f t="shared" si="185"/>
        <v>f36</v>
      </c>
      <c r="DZ33" s="1" t="str">
        <f t="shared" si="186"/>
        <v>f36</v>
      </c>
      <c r="EA33" s="1" t="str">
        <f t="shared" si="187"/>
        <v>f37</v>
      </c>
    </row>
    <row r="34" spans="1:131" x14ac:dyDescent="0.2">
      <c r="A34">
        <v>34</v>
      </c>
      <c r="B34" t="str">
        <f t="shared" si="188"/>
        <v>male</v>
      </c>
      <c r="C34" t="s">
        <v>42</v>
      </c>
      <c r="D34" t="s">
        <v>21</v>
      </c>
      <c r="E34" t="s">
        <v>47</v>
      </c>
      <c r="F34" t="s">
        <v>25</v>
      </c>
      <c r="G34" t="s">
        <v>50</v>
      </c>
      <c r="H34">
        <v>3</v>
      </c>
      <c r="I34">
        <v>0</v>
      </c>
      <c r="K34" s="6"/>
      <c r="L34" s="1" t="s">
        <v>129</v>
      </c>
      <c r="M34" s="1" t="s">
        <v>54</v>
      </c>
      <c r="N34" s="1" t="s">
        <v>36</v>
      </c>
      <c r="P34" s="1" t="s">
        <v>36</v>
      </c>
      <c r="R34" s="1" t="s">
        <v>36</v>
      </c>
      <c r="S34" s="1" t="s">
        <v>57</v>
      </c>
      <c r="U34" s="1" t="s">
        <v>36</v>
      </c>
      <c r="V34" s="1" t="s">
        <v>65</v>
      </c>
      <c r="X34" s="1" t="s">
        <v>54</v>
      </c>
      <c r="Y34" s="1" t="s">
        <v>46</v>
      </c>
      <c r="AA34" s="1" t="s">
        <v>54</v>
      </c>
      <c r="AB34" s="1" t="s">
        <v>36</v>
      </c>
      <c r="AC34" s="1" t="s">
        <v>46</v>
      </c>
      <c r="AD34" s="1" t="s">
        <v>79</v>
      </c>
      <c r="AF34" s="1" t="s">
        <v>54</v>
      </c>
      <c r="AG34" s="1" t="s">
        <v>55</v>
      </c>
      <c r="AH34" s="1" t="s">
        <v>36</v>
      </c>
      <c r="AI34" s="1" t="s">
        <v>57</v>
      </c>
      <c r="AJ34" s="1" t="s">
        <v>46</v>
      </c>
      <c r="AK34" s="1" t="s">
        <v>74</v>
      </c>
      <c r="AL34" s="1" t="s">
        <v>79</v>
      </c>
      <c r="AM34" s="1" t="s">
        <v>80</v>
      </c>
      <c r="AO34" s="1" t="s">
        <v>36</v>
      </c>
      <c r="AP34" s="1" t="s">
        <v>79</v>
      </c>
      <c r="AR34" s="1" t="s">
        <v>36</v>
      </c>
      <c r="AS34" s="1" t="s">
        <v>57</v>
      </c>
      <c r="AT34" s="1" t="s">
        <v>79</v>
      </c>
      <c r="AU34" s="1" t="s">
        <v>80</v>
      </c>
      <c r="AW34" s="1" t="s">
        <v>57</v>
      </c>
      <c r="AX34" s="1" t="s">
        <v>80</v>
      </c>
      <c r="AZ34" s="1" t="s">
        <v>54</v>
      </c>
      <c r="BA34" s="1" t="s">
        <v>36</v>
      </c>
      <c r="BB34" s="1" t="s">
        <v>62</v>
      </c>
      <c r="BC34" s="1" t="s">
        <v>65</v>
      </c>
      <c r="BD34" s="1" t="s">
        <v>46</v>
      </c>
      <c r="BE34" s="1" t="s">
        <v>79</v>
      </c>
      <c r="BF34" s="1" t="s">
        <v>90</v>
      </c>
      <c r="BG34" s="1" t="s">
        <v>81</v>
      </c>
      <c r="BI34" s="1" t="s">
        <v>36</v>
      </c>
      <c r="BJ34" s="1" t="s">
        <v>65</v>
      </c>
      <c r="BK34" s="1" t="s">
        <v>79</v>
      </c>
      <c r="BL34" s="1" t="s">
        <v>81</v>
      </c>
      <c r="BN34" s="1" t="s">
        <v>36</v>
      </c>
      <c r="BO34" s="1" t="s">
        <v>57</v>
      </c>
      <c r="BP34" s="1" t="s">
        <v>65</v>
      </c>
      <c r="BQ34" s="1" t="s">
        <v>66</v>
      </c>
      <c r="BS34" s="1" t="s">
        <v>65</v>
      </c>
      <c r="BT34" s="1" t="s">
        <v>81</v>
      </c>
      <c r="BV34" s="1" t="s">
        <v>46</v>
      </c>
      <c r="BX34" s="1" t="s">
        <v>46</v>
      </c>
      <c r="BY34" s="1" t="s">
        <v>74</v>
      </c>
      <c r="CA34" s="1" t="s">
        <v>46</v>
      </c>
      <c r="CB34" s="1" t="s">
        <v>79</v>
      </c>
      <c r="CD34" s="1" t="s">
        <v>46</v>
      </c>
      <c r="CE34" s="1" t="s">
        <v>74</v>
      </c>
      <c r="CF34" s="1" t="s">
        <v>79</v>
      </c>
      <c r="CG34" s="1" t="s">
        <v>80</v>
      </c>
      <c r="CI34" s="1" t="s">
        <v>74</v>
      </c>
      <c r="CJ34" s="1" t="s">
        <v>80</v>
      </c>
      <c r="CL34" s="1" t="s">
        <v>79</v>
      </c>
      <c r="CN34" s="1" t="s">
        <v>79</v>
      </c>
      <c r="CO34" s="1" t="s">
        <v>80</v>
      </c>
      <c r="CQ34" s="1" t="s">
        <v>80</v>
      </c>
      <c r="CS34" s="1" t="s">
        <v>46</v>
      </c>
      <c r="CT34" s="1" t="s">
        <v>90</v>
      </c>
      <c r="CV34" s="1" t="s">
        <v>46</v>
      </c>
      <c r="CW34" s="1" t="s">
        <v>79</v>
      </c>
      <c r="CX34" s="1" t="s">
        <v>90</v>
      </c>
      <c r="CY34" s="1" t="s">
        <v>81</v>
      </c>
      <c r="DA34" s="1" t="s">
        <v>46</v>
      </c>
      <c r="DB34" s="1" t="s">
        <v>74</v>
      </c>
      <c r="DC34" s="1" t="s">
        <v>79</v>
      </c>
      <c r="DD34" s="1" t="s">
        <v>80</v>
      </c>
      <c r="DE34" s="1" t="s">
        <v>90</v>
      </c>
      <c r="DF34" s="1" t="s">
        <v>91</v>
      </c>
      <c r="DG34" s="1" t="s">
        <v>81</v>
      </c>
      <c r="DH34" s="1" t="s">
        <v>93</v>
      </c>
      <c r="DJ34" s="1" t="s">
        <v>79</v>
      </c>
      <c r="DK34" s="1" t="s">
        <v>81</v>
      </c>
      <c r="DM34" s="1" t="s">
        <v>79</v>
      </c>
      <c r="DN34" s="1" t="s">
        <v>80</v>
      </c>
      <c r="DO34" s="1" t="s">
        <v>81</v>
      </c>
      <c r="DP34" s="1" t="s">
        <v>93</v>
      </c>
      <c r="DR34" s="1" t="s">
        <v>80</v>
      </c>
      <c r="DS34" s="1" t="s">
        <v>93</v>
      </c>
      <c r="DU34" s="1" t="s">
        <v>90</v>
      </c>
      <c r="DV34" s="1" t="s">
        <v>81</v>
      </c>
      <c r="DX34" s="1" t="s">
        <v>81</v>
      </c>
      <c r="DZ34" s="1" t="s">
        <v>81</v>
      </c>
      <c r="EA34" s="1" t="s">
        <v>93</v>
      </c>
    </row>
    <row r="35" spans="1:131" x14ac:dyDescent="0.2">
      <c r="A35">
        <v>35</v>
      </c>
      <c r="B35" t="str">
        <f t="shared" si="188"/>
        <v>male</v>
      </c>
      <c r="C35" t="s">
        <v>43</v>
      </c>
      <c r="D35" t="s">
        <v>21</v>
      </c>
      <c r="E35" t="s">
        <v>47</v>
      </c>
      <c r="F35" t="s">
        <v>25</v>
      </c>
      <c r="G35" t="s">
        <v>51</v>
      </c>
      <c r="H35">
        <v>3</v>
      </c>
      <c r="I35">
        <v>1</v>
      </c>
    </row>
    <row r="36" spans="1:131" x14ac:dyDescent="0.2">
      <c r="A36">
        <v>36</v>
      </c>
      <c r="B36" t="str">
        <f t="shared" si="188"/>
        <v>male</v>
      </c>
      <c r="C36" t="s">
        <v>29</v>
      </c>
      <c r="D36" t="s">
        <v>21</v>
      </c>
      <c r="E36" t="s">
        <v>47</v>
      </c>
      <c r="F36" t="s">
        <v>25</v>
      </c>
      <c r="G36" t="s">
        <v>88</v>
      </c>
      <c r="H36">
        <v>3</v>
      </c>
      <c r="I36">
        <v>2</v>
      </c>
      <c r="K36" s="6" t="s">
        <v>55</v>
      </c>
      <c r="L36" s="1" t="s">
        <v>123</v>
      </c>
      <c r="M36" s="1" t="str">
        <f>VLOOKUP($L36, $L$3:$N$34,2,FALSE)</f>
        <v>f01</v>
      </c>
      <c r="N36" s="1" t="str">
        <f>VLOOKUP($L36, $L$3:$N$34,3,FALSE)</f>
        <v>m01</v>
      </c>
      <c r="P36" s="1" t="str">
        <f>VLOOKUP($L36, $L$3:$N$34,3,FALSE)</f>
        <v>m01</v>
      </c>
      <c r="R36" s="1" t="str">
        <f>VLOOKUP($L36, $L$3:$N$34,3,FALSE)</f>
        <v>m01</v>
      </c>
      <c r="S36" s="1" t="str">
        <f t="shared" ref="S36:S42" si="189">VLOOKUP($L36, $L$3:$S$34,8,FALSE)</f>
        <v>f04</v>
      </c>
      <c r="U36" s="1" t="str">
        <f>VLOOKUP($L36, $L$3:$N$34,3,FALSE)</f>
        <v>m01</v>
      </c>
      <c r="V36" s="1" t="str">
        <f t="shared" ref="V36:V42" si="190">VLOOKUP($L36, $L$3:$V$34,11,FALSE)</f>
        <v>f10</v>
      </c>
      <c r="X36" s="1" t="str">
        <f>VLOOKUP($L36, $L$3:$N$34,2,FALSE)</f>
        <v>f01</v>
      </c>
      <c r="Y36" s="1" t="str">
        <f>VLOOKUP($L36, $L$3:$Y$35,14,FALSE)</f>
        <v>m05</v>
      </c>
      <c r="AA36" s="1" t="str">
        <f>VLOOKUP($L36, $L$3:$N$34,2,FALSE)</f>
        <v>f01</v>
      </c>
      <c r="AB36" s="1" t="str">
        <f>VLOOKUP($L36, $L$3:$N$34,3,FALSE)</f>
        <v>m01</v>
      </c>
      <c r="AC36" s="1" t="str">
        <f>VLOOKUP($L36, $L$3:$Y$35,14,FALSE)</f>
        <v>m05</v>
      </c>
      <c r="AD36" s="1" t="str">
        <f>VLOOKUP($L36, $L$3:$AD$35,19,FALSE)</f>
        <v>m06</v>
      </c>
      <c r="AF36" s="1" t="str">
        <f>VLOOKUP($L36, $L$3:$N$34,2,FALSE)</f>
        <v>f01</v>
      </c>
      <c r="AG36" s="1" t="str">
        <f t="shared" ref="AG36:AG42" si="191">VLOOKUP($L36, $L$3:$AG$34,22,FALSE)</f>
        <v>f02</v>
      </c>
      <c r="AH36" s="1" t="str">
        <f>VLOOKUP($L36, $L$3:$N$34,3,FALSE)</f>
        <v>m01</v>
      </c>
      <c r="AI36" s="1" t="str">
        <f t="shared" ref="AI36:AI42" si="192">VLOOKUP($L36, $L$3:$S$34,8,FALSE)</f>
        <v>f04</v>
      </c>
      <c r="AJ36" s="1" t="str">
        <f>VLOOKUP($L36, $L$3:$Y$35,14,FALSE)</f>
        <v>m05</v>
      </c>
      <c r="AK36" s="1" t="str">
        <f>VLOOKUP($L36, $L$3:$AK$34,26,FALSE)</f>
        <v>f24</v>
      </c>
      <c r="AL36" s="1" t="str">
        <f>VLOOKUP($L36, $L$3:$AD$35,19,FALSE)</f>
        <v>m06</v>
      </c>
      <c r="AM36" s="1" t="str">
        <f>VLOOKUP($L36, $L$3:$AM$34,28,FALSE)</f>
        <v>m07</v>
      </c>
      <c r="AO36" s="1" t="str">
        <f>VLOOKUP($L36, $L$3:$N$34,3,FALSE)</f>
        <v>m01</v>
      </c>
      <c r="AP36" s="1" t="str">
        <f>VLOOKUP($L36, $L$3:$AD$35,19,FALSE)</f>
        <v>m06</v>
      </c>
      <c r="AR36" s="1" t="str">
        <f>VLOOKUP($L36, $L$3:$N$34,3,FALSE)</f>
        <v>m01</v>
      </c>
      <c r="AS36" s="1" t="str">
        <f t="shared" ref="AS36:AS42" si="193">VLOOKUP($L36, $L$3:$S$34,8,FALSE)</f>
        <v>f04</v>
      </c>
      <c r="AT36" s="1" t="str">
        <f>VLOOKUP($L36, $L$3:$AD$35,19,FALSE)</f>
        <v>m06</v>
      </c>
      <c r="AU36" s="1" t="str">
        <f>VLOOKUP($L36, $L$3:$AM$34,28,FALSE)</f>
        <v>m07</v>
      </c>
      <c r="AW36" s="1" t="str">
        <f t="shared" ref="AW36:AW42" si="194">VLOOKUP($L36, $L$3:$S$34,8,FALSE)</f>
        <v>f04</v>
      </c>
      <c r="AX36" s="1" t="str">
        <f>VLOOKUP($L36, $L$3:$AM$34,28,FALSE)</f>
        <v>m07</v>
      </c>
      <c r="AZ36" s="1" t="str">
        <f>VLOOKUP($L36, $L$3:$N$34,2,FALSE)</f>
        <v>f01</v>
      </c>
      <c r="BA36" s="1" t="str">
        <f>VLOOKUP($L36, $L$3:$N$34,3,FALSE)</f>
        <v>m01</v>
      </c>
      <c r="BB36" s="1" t="str">
        <f>VLOOKUP($L36, $L$3:$BB$35,43,FALSE)</f>
        <v>f07</v>
      </c>
      <c r="BC36" s="1" t="str">
        <f t="shared" ref="BC36:BC42" si="195">VLOOKUP($L36, $L$3:$V$34,11,FALSE)</f>
        <v>f10</v>
      </c>
      <c r="BD36" s="1" t="str">
        <f>VLOOKUP($L36, $L$3:$Y$35,14,FALSE)</f>
        <v>m05</v>
      </c>
      <c r="BE36" s="1" t="str">
        <f>VLOOKUP($L36, $L$3:$AD$35,19,FALSE)</f>
        <v>m06</v>
      </c>
      <c r="BF36" s="1" t="str">
        <f>VLOOKUP($L36, $L$3:$BF$34,47,FALSE)</f>
        <v>f27</v>
      </c>
      <c r="BG36" s="1" t="str">
        <f>VLOOKUP($L36, $L$3:$BG$34,48,FALSE)</f>
        <v>m11</v>
      </c>
      <c r="BI36" s="1" t="str">
        <f>VLOOKUP($L36, $L$3:$N$34,3,FALSE)</f>
        <v>m01</v>
      </c>
      <c r="BJ36" s="1" t="str">
        <f t="shared" ref="BJ36:BJ42" si="196">VLOOKUP($L36, $L$3:$V$34,11,FALSE)</f>
        <v>f10</v>
      </c>
      <c r="BK36" s="1" t="str">
        <f>VLOOKUP($L36, $L$3:$AD$35,19,FALSE)</f>
        <v>m06</v>
      </c>
      <c r="BL36" s="1" t="str">
        <f>VLOOKUP($L36, $L$3:$BG$34,48,FALSE)</f>
        <v>m11</v>
      </c>
      <c r="BN36" s="1" t="str">
        <f>VLOOKUP($L36, $L$3:$N$34,3,FALSE)</f>
        <v>m01</v>
      </c>
      <c r="BO36" s="1" t="str">
        <f t="shared" ref="BO36:BO42" si="197">VLOOKUP($L36, $L$3:$S$34,8,FALSE)</f>
        <v>f04</v>
      </c>
      <c r="BP36" s="1" t="str">
        <f t="shared" ref="BP36:BP42" si="198">VLOOKUP($L36, $L$3:$V$34,11,FALSE)</f>
        <v>f10</v>
      </c>
      <c r="BQ36" s="1" t="str">
        <f>VLOOKUP($L36, $L$3:$BQ$34,58,FALSE)</f>
        <v>f11</v>
      </c>
      <c r="BS36" s="1" t="str">
        <f t="shared" ref="BS36:BS42" si="199">VLOOKUP($L36, $L$3:$V$34,11,FALSE)</f>
        <v>f10</v>
      </c>
      <c r="BT36" s="1" t="str">
        <f>VLOOKUP($L36, $L$3:$BG$34,48,FALSE)</f>
        <v>m11</v>
      </c>
      <c r="BV36" s="1" t="str">
        <f>VLOOKUP($L36, $L$3:$Y$35,14,FALSE)</f>
        <v>m05</v>
      </c>
      <c r="BX36" s="1" t="str">
        <f>VLOOKUP($L36, $L$3:$Y$35,14,FALSE)</f>
        <v>m05</v>
      </c>
      <c r="BY36" s="1" t="str">
        <f>VLOOKUP($L36, $L$3:$AK$34,26,FALSE)</f>
        <v>f24</v>
      </c>
      <c r="CA36" s="1" t="str">
        <f>VLOOKUP($L36, $L$3:$Y$35,14,FALSE)</f>
        <v>m05</v>
      </c>
      <c r="CB36" s="1" t="str">
        <f>VLOOKUP($L36, $L$3:$AD$35,19,FALSE)</f>
        <v>m06</v>
      </c>
      <c r="CD36" s="1" t="str">
        <f>VLOOKUP($L36, $L$3:$Y$35,14,FALSE)</f>
        <v>m05</v>
      </c>
      <c r="CE36" s="1" t="str">
        <f>VLOOKUP($L36, $L$3:$AK$34,26,FALSE)</f>
        <v>f24</v>
      </c>
      <c r="CF36" s="1" t="str">
        <f>VLOOKUP($L36, $L$3:$AD$35,19,FALSE)</f>
        <v>m06</v>
      </c>
      <c r="CG36" s="1" t="str">
        <f>VLOOKUP($L36, $L$3:$AM$34,28,FALSE)</f>
        <v>m07</v>
      </c>
      <c r="CI36" s="1" t="str">
        <f>VLOOKUP($L36, $L$3:$AK$34,26,FALSE)</f>
        <v>f24</v>
      </c>
      <c r="CJ36" s="1" t="str">
        <f>VLOOKUP($L36, $L$3:$AM$34,28,FALSE)</f>
        <v>m07</v>
      </c>
      <c r="CL36" s="1" t="str">
        <f>VLOOKUP($L36, $L$3:$AD$35,19,FALSE)</f>
        <v>m06</v>
      </c>
      <c r="CN36" s="1" t="str">
        <f>VLOOKUP($L36, $L$3:$AD$35,19,FALSE)</f>
        <v>m06</v>
      </c>
      <c r="CO36" s="1" t="str">
        <f>VLOOKUP($L36, $L$3:$AM$34,28,FALSE)</f>
        <v>m07</v>
      </c>
      <c r="CQ36" s="1" t="str">
        <f>VLOOKUP($L36, $L$3:$AM$34,28,FALSE)</f>
        <v>m07</v>
      </c>
      <c r="CS36" s="1" t="str">
        <f>VLOOKUP($L36, $L$3:$Y$35,14,FALSE)</f>
        <v>m05</v>
      </c>
      <c r="CT36" s="1" t="str">
        <f>VLOOKUP($L36, $L$3:$BF$34,47,FALSE)</f>
        <v>f27</v>
      </c>
      <c r="CV36" s="1" t="str">
        <f>VLOOKUP($L36, $L$3:$Y$35,14,FALSE)</f>
        <v>m05</v>
      </c>
      <c r="CW36" s="1" t="str">
        <f>VLOOKUP($L36, $L$3:$AD$35,19,FALSE)</f>
        <v>m06</v>
      </c>
      <c r="CX36" s="1" t="str">
        <f>VLOOKUP($L36, $L$3:$BF$34,47,FALSE)</f>
        <v>f27</v>
      </c>
      <c r="CY36" s="1" t="str">
        <f>VLOOKUP($L36, $L$3:$BG$34,48,FALSE)</f>
        <v>m11</v>
      </c>
      <c r="DA36" s="1" t="str">
        <f>VLOOKUP($L36, $L$3:$Y$35,14,FALSE)</f>
        <v>m05</v>
      </c>
      <c r="DB36" s="1" t="str">
        <f>VLOOKUP($L36, $L$3:$AK$34,26,FALSE)</f>
        <v>f24</v>
      </c>
      <c r="DC36" s="1" t="str">
        <f>VLOOKUP($L36, $L$3:$AD$35,19,FALSE)</f>
        <v>m06</v>
      </c>
      <c r="DD36" s="1" t="str">
        <f>VLOOKUP($L36, $L$3:$AM$34,28,FALSE)</f>
        <v>m07</v>
      </c>
      <c r="DE36" s="1" t="str">
        <f>VLOOKUP($L36, $L$3:$BF$34,47,FALSE)</f>
        <v>f27</v>
      </c>
      <c r="DF36" s="1" t="str">
        <f>VLOOKUP($L36, $L$3:$DF$34,99,FALSE)</f>
        <v>f28</v>
      </c>
      <c r="DG36" s="1" t="str">
        <f>VLOOKUP($L36, $L$3:$BG$34,48,FALSE)</f>
        <v>m11</v>
      </c>
      <c r="DH36" s="1" t="str">
        <f>VLOOKUP($L36, $L$3:$DH$34,101,FALSE)</f>
        <v>f30</v>
      </c>
      <c r="DJ36" s="1" t="str">
        <f>VLOOKUP($L36, $L$3:$AD$35,19,FALSE)</f>
        <v>m06</v>
      </c>
      <c r="DK36" s="1" t="str">
        <f>VLOOKUP($L36, $L$3:$BG$34,48,FALSE)</f>
        <v>m11</v>
      </c>
      <c r="DM36" s="1" t="str">
        <f>VLOOKUP($L36, $L$3:$AD$35,19,FALSE)</f>
        <v>m06</v>
      </c>
      <c r="DN36" s="1" t="str">
        <f>VLOOKUP($L36, $L$3:$AM$34,28,FALSE)</f>
        <v>m07</v>
      </c>
      <c r="DO36" s="1" t="str">
        <f>VLOOKUP($L36, $L$3:$BG$34,48,FALSE)</f>
        <v>m11</v>
      </c>
      <c r="DP36" s="1" t="str">
        <f>VLOOKUP($L36, $L$3:$DH$34,101,FALSE)</f>
        <v>f30</v>
      </c>
      <c r="DR36" s="1" t="str">
        <f>VLOOKUP($L36, $L$3:$AM$34,28,FALSE)</f>
        <v>m07</v>
      </c>
      <c r="DS36" s="1" t="str">
        <f>VLOOKUP($L36, $L$3:$DH$34,101,FALSE)</f>
        <v>f30</v>
      </c>
      <c r="DU36" s="1" t="str">
        <f>VLOOKUP($L36, $L$3:$BF$34,47,FALSE)</f>
        <v>f27</v>
      </c>
      <c r="DV36" s="1" t="str">
        <f>VLOOKUP($L36, $L$3:$BG$34,48,FALSE)</f>
        <v>m11</v>
      </c>
      <c r="DX36" s="1" t="str">
        <f>VLOOKUP($L36, $L$3:$BG$34,48,FALSE)</f>
        <v>m11</v>
      </c>
      <c r="DZ36" s="1" t="str">
        <f>VLOOKUP($L36, $L$3:$BG$34,48,FALSE)</f>
        <v>m11</v>
      </c>
      <c r="EA36" s="1" t="str">
        <f>VLOOKUP($L36, $L$3:$DH$34,101,FALSE)</f>
        <v>f30</v>
      </c>
    </row>
    <row r="37" spans="1:131" x14ac:dyDescent="0.2">
      <c r="A37">
        <v>37</v>
      </c>
      <c r="B37" t="str">
        <f t="shared" si="188"/>
        <v>female</v>
      </c>
      <c r="C37" t="s">
        <v>71</v>
      </c>
      <c r="D37" t="s">
        <v>21</v>
      </c>
      <c r="E37" t="s">
        <v>48</v>
      </c>
      <c r="F37" t="s">
        <v>23</v>
      </c>
      <c r="G37" t="s">
        <v>50</v>
      </c>
      <c r="H37">
        <v>1</v>
      </c>
      <c r="I37">
        <v>1</v>
      </c>
      <c r="K37" s="6"/>
      <c r="L37" s="1" t="s">
        <v>125</v>
      </c>
      <c r="M37" s="1" t="str">
        <f t="shared" ref="M37:M42" si="200">VLOOKUP($L37, $L$3:$N$34,2,FALSE)</f>
        <v>f02</v>
      </c>
      <c r="N37" s="1" t="str">
        <f t="shared" ref="N37:R42" si="201">VLOOKUP($L37, $L$3:$N$34,3,FALSE)</f>
        <v>f04</v>
      </c>
      <c r="P37" s="1" t="str">
        <f t="shared" si="201"/>
        <v>f04</v>
      </c>
      <c r="R37" s="1" t="str">
        <f t="shared" si="201"/>
        <v>f04</v>
      </c>
      <c r="S37" s="1" t="str">
        <f t="shared" si="189"/>
        <v>f05</v>
      </c>
      <c r="U37" s="1" t="str">
        <f t="shared" ref="U37:U42" si="202">VLOOKUP($L37, $L$3:$N$34,3,FALSE)</f>
        <v>f04</v>
      </c>
      <c r="V37" s="1" t="str">
        <f t="shared" si="190"/>
        <v>f11</v>
      </c>
      <c r="X37" s="1" t="str">
        <f t="shared" ref="X37:X42" si="203">VLOOKUP($L37, $L$3:$N$34,2,FALSE)</f>
        <v>f02</v>
      </c>
      <c r="Y37" s="1" t="str">
        <f t="shared" ref="Y37:Y42" si="204">VLOOKUP($L37, $L$3:$Y$35,14,FALSE)</f>
        <v>f24</v>
      </c>
      <c r="AA37" s="1" t="str">
        <f t="shared" ref="AA37:AA42" si="205">VLOOKUP($L37, $L$3:$N$34,2,FALSE)</f>
        <v>f02</v>
      </c>
      <c r="AB37" s="1" t="str">
        <f t="shared" ref="AB37:AB42" si="206">VLOOKUP($L37, $L$3:$N$34,3,FALSE)</f>
        <v>f04</v>
      </c>
      <c r="AC37" s="1" t="str">
        <f t="shared" ref="AC37:AC42" si="207">VLOOKUP($L37, $L$3:$Y$35,14,FALSE)</f>
        <v>f24</v>
      </c>
      <c r="AD37" s="1" t="str">
        <f t="shared" ref="AD37:AD42" si="208">VLOOKUP($L37, $L$3:$AD$35,19,FALSE)</f>
        <v>m07</v>
      </c>
      <c r="AF37" s="1" t="str">
        <f t="shared" ref="AF37:AF42" si="209">VLOOKUP($L37, $L$3:$N$34,2,FALSE)</f>
        <v>f02</v>
      </c>
      <c r="AG37" s="1" t="str">
        <f t="shared" si="191"/>
        <v>f03</v>
      </c>
      <c r="AH37" s="1" t="str">
        <f t="shared" ref="AH37:AH42" si="210">VLOOKUP($L37, $L$3:$N$34,3,FALSE)</f>
        <v>f04</v>
      </c>
      <c r="AI37" s="1" t="str">
        <f t="shared" si="192"/>
        <v>f05</v>
      </c>
      <c r="AJ37" s="1" t="str">
        <f t="shared" ref="AJ37:AJ42" si="211">VLOOKUP($L37, $L$3:$Y$35,14,FALSE)</f>
        <v>f24</v>
      </c>
      <c r="AK37" s="1" t="str">
        <f t="shared" ref="AK37:AK42" si="212">VLOOKUP($L37, $L$3:$AK$34,26,FALSE)</f>
        <v>f25</v>
      </c>
      <c r="AL37" s="1" t="str">
        <f t="shared" ref="AL37:AL42" si="213">VLOOKUP($L37, $L$3:$AD$35,19,FALSE)</f>
        <v>m07</v>
      </c>
      <c r="AM37" s="1" t="str">
        <f t="shared" ref="AM37:AM42" si="214">VLOOKUP($L37, $L$3:$AM$34,28,FALSE)</f>
        <v>f26</v>
      </c>
      <c r="AO37" s="1" t="str">
        <f t="shared" ref="AO37:AO42" si="215">VLOOKUP($L37, $L$3:$N$34,3,FALSE)</f>
        <v>f04</v>
      </c>
      <c r="AP37" s="1" t="str">
        <f t="shared" ref="AP37:AP42" si="216">VLOOKUP($L37, $L$3:$AD$35,19,FALSE)</f>
        <v>m07</v>
      </c>
      <c r="AR37" s="1" t="str">
        <f t="shared" ref="AR37:AR42" si="217">VLOOKUP($L37, $L$3:$N$34,3,FALSE)</f>
        <v>f04</v>
      </c>
      <c r="AS37" s="1" t="str">
        <f t="shared" si="193"/>
        <v>f05</v>
      </c>
      <c r="AT37" s="1" t="str">
        <f t="shared" ref="AT37:AT42" si="218">VLOOKUP($L37, $L$3:$AD$35,19,FALSE)</f>
        <v>m07</v>
      </c>
      <c r="AU37" s="1" t="str">
        <f t="shared" ref="AU37:AX42" si="219">VLOOKUP($L37, $L$3:$AM$34,28,FALSE)</f>
        <v>f26</v>
      </c>
      <c r="AW37" s="1" t="str">
        <f t="shared" si="194"/>
        <v>f05</v>
      </c>
      <c r="AX37" s="1" t="str">
        <f t="shared" si="219"/>
        <v>f26</v>
      </c>
      <c r="AZ37" s="1" t="str">
        <f t="shared" ref="AZ37:AZ42" si="220">VLOOKUP($L37, $L$3:$N$34,2,FALSE)</f>
        <v>f02</v>
      </c>
      <c r="BA37" s="1" t="str">
        <f t="shared" ref="BA37:BA42" si="221">VLOOKUP($L37, $L$3:$N$34,3,FALSE)</f>
        <v>f04</v>
      </c>
      <c r="BB37" s="1" t="str">
        <f t="shared" ref="BB37:BB42" si="222">VLOOKUP($L37, $L$3:$BB$35,43,FALSE)</f>
        <v>f08</v>
      </c>
      <c r="BC37" s="1" t="str">
        <f t="shared" si="195"/>
        <v>f11</v>
      </c>
      <c r="BD37" s="1" t="str">
        <f t="shared" ref="BD37:BD42" si="223">VLOOKUP($L37, $L$3:$Y$35,14,FALSE)</f>
        <v>f24</v>
      </c>
      <c r="BE37" s="1" t="str">
        <f t="shared" ref="BE37:BE42" si="224">VLOOKUP($L37, $L$3:$AD$35,19,FALSE)</f>
        <v>m07</v>
      </c>
      <c r="BF37" s="1" t="str">
        <f t="shared" ref="BF37:BF42" si="225">VLOOKUP($L37, $L$3:$BF$34,47,FALSE)</f>
        <v>f28</v>
      </c>
      <c r="BG37" s="1" t="str">
        <f t="shared" ref="BG37:BG42" si="226">VLOOKUP($L37, $L$3:$BG$34,48,FALSE)</f>
        <v>f30</v>
      </c>
      <c r="BI37" s="1" t="str">
        <f t="shared" ref="BI37:BI42" si="227">VLOOKUP($L37, $L$3:$N$34,3,FALSE)</f>
        <v>f04</v>
      </c>
      <c r="BJ37" s="1" t="str">
        <f t="shared" si="196"/>
        <v>f11</v>
      </c>
      <c r="BK37" s="1" t="str">
        <f t="shared" ref="BK37:BK42" si="228">VLOOKUP($L37, $L$3:$AD$35,19,FALSE)</f>
        <v>m07</v>
      </c>
      <c r="BL37" s="1" t="str">
        <f t="shared" ref="BL37:BL42" si="229">VLOOKUP($L37, $L$3:$BG$34,48,FALSE)</f>
        <v>f30</v>
      </c>
      <c r="BN37" s="1" t="str">
        <f t="shared" ref="BN37:BN42" si="230">VLOOKUP($L37, $L$3:$N$34,3,FALSE)</f>
        <v>f04</v>
      </c>
      <c r="BO37" s="1" t="str">
        <f t="shared" si="197"/>
        <v>f05</v>
      </c>
      <c r="BP37" s="1" t="str">
        <f t="shared" si="198"/>
        <v>f11</v>
      </c>
      <c r="BQ37" s="1" t="str">
        <f t="shared" ref="BQ37:BQ42" si="231">VLOOKUP($L37, $L$3:$BQ$34,58,FALSE)</f>
        <v>f12</v>
      </c>
      <c r="BS37" s="1" t="str">
        <f t="shared" si="199"/>
        <v>f11</v>
      </c>
      <c r="BT37" s="1" t="str">
        <f t="shared" ref="BT37:BT42" si="232">VLOOKUP($L37, $L$3:$BG$34,48,FALSE)</f>
        <v>f30</v>
      </c>
      <c r="BV37" s="1" t="str">
        <f t="shared" ref="BV37:BX42" si="233">VLOOKUP($L37, $L$3:$Y$35,14,FALSE)</f>
        <v>f24</v>
      </c>
      <c r="BX37" s="1" t="str">
        <f t="shared" si="233"/>
        <v>f24</v>
      </c>
      <c r="BY37" s="1" t="str">
        <f t="shared" ref="BY37:BY42" si="234">VLOOKUP($L37, $L$3:$AK$34,26,FALSE)</f>
        <v>f25</v>
      </c>
      <c r="CA37" s="1" t="str">
        <f t="shared" ref="CA37:CA42" si="235">VLOOKUP($L37, $L$3:$Y$35,14,FALSE)</f>
        <v>f24</v>
      </c>
      <c r="CB37" s="1" t="str">
        <f t="shared" ref="CB37:CB42" si="236">VLOOKUP($L37, $L$3:$AD$35,19,FALSE)</f>
        <v>m07</v>
      </c>
      <c r="CD37" s="1" t="str">
        <f t="shared" ref="CD37:CD42" si="237">VLOOKUP($L37, $L$3:$Y$35,14,FALSE)</f>
        <v>f24</v>
      </c>
      <c r="CE37" s="1" t="str">
        <f t="shared" ref="CE37:CE42" si="238">VLOOKUP($L37, $L$3:$AK$34,26,FALSE)</f>
        <v>f25</v>
      </c>
      <c r="CF37" s="1" t="str">
        <f t="shared" ref="CF37:CF42" si="239">VLOOKUP($L37, $L$3:$AD$35,19,FALSE)</f>
        <v>m07</v>
      </c>
      <c r="CG37" s="1" t="str">
        <f t="shared" ref="CG37:CG42" si="240">VLOOKUP($L37, $L$3:$AM$34,28,FALSE)</f>
        <v>f26</v>
      </c>
      <c r="CI37" s="1" t="str">
        <f t="shared" ref="CI37:CI42" si="241">VLOOKUP($L37, $L$3:$AK$34,26,FALSE)</f>
        <v>f25</v>
      </c>
      <c r="CJ37" s="1" t="str">
        <f t="shared" ref="CJ37:CJ42" si="242">VLOOKUP($L37, $L$3:$AM$34,28,FALSE)</f>
        <v>f26</v>
      </c>
      <c r="CL37" s="1" t="str">
        <f t="shared" ref="CL37:CL42" si="243">VLOOKUP($L37, $L$3:$AD$35,19,FALSE)</f>
        <v>m07</v>
      </c>
      <c r="CN37" s="1" t="str">
        <f t="shared" ref="CN37:CN42" si="244">VLOOKUP($L37, $L$3:$AD$35,19,FALSE)</f>
        <v>m07</v>
      </c>
      <c r="CO37" s="1" t="str">
        <f t="shared" ref="CO37:CQ42" si="245">VLOOKUP($L37, $L$3:$AM$34,28,FALSE)</f>
        <v>f26</v>
      </c>
      <c r="CQ37" s="1" t="str">
        <f t="shared" si="245"/>
        <v>f26</v>
      </c>
      <c r="CS37" s="1" t="str">
        <f t="shared" ref="CS37:CS42" si="246">VLOOKUP($L37, $L$3:$Y$35,14,FALSE)</f>
        <v>f24</v>
      </c>
      <c r="CT37" s="1" t="str">
        <f t="shared" ref="CT37:CT42" si="247">VLOOKUP($L37, $L$3:$BF$34,47,FALSE)</f>
        <v>f28</v>
      </c>
      <c r="CV37" s="1" t="str">
        <f t="shared" ref="CV37:CV42" si="248">VLOOKUP($L37, $L$3:$Y$35,14,FALSE)</f>
        <v>f24</v>
      </c>
      <c r="CW37" s="1" t="str">
        <f t="shared" ref="CW37:CW42" si="249">VLOOKUP($L37, $L$3:$AD$35,19,FALSE)</f>
        <v>m07</v>
      </c>
      <c r="CX37" s="1" t="str">
        <f t="shared" ref="CX37:CX42" si="250">VLOOKUP($L37, $L$3:$BF$34,47,FALSE)</f>
        <v>f28</v>
      </c>
      <c r="CY37" s="1" t="str">
        <f t="shared" ref="CY37:CY42" si="251">VLOOKUP($L37, $L$3:$BG$34,48,FALSE)</f>
        <v>f30</v>
      </c>
      <c r="DA37" s="1" t="str">
        <f t="shared" ref="DA37:DA42" si="252">VLOOKUP($L37, $L$3:$Y$35,14,FALSE)</f>
        <v>f24</v>
      </c>
      <c r="DB37" s="1" t="str">
        <f t="shared" ref="DB37:DB42" si="253">VLOOKUP($L37, $L$3:$AK$34,26,FALSE)</f>
        <v>f25</v>
      </c>
      <c r="DC37" s="1" t="str">
        <f t="shared" ref="DC37:DC42" si="254">VLOOKUP($L37, $L$3:$AD$35,19,FALSE)</f>
        <v>m07</v>
      </c>
      <c r="DD37" s="1" t="str">
        <f t="shared" ref="DD37:DD42" si="255">VLOOKUP($L37, $L$3:$AM$34,28,FALSE)</f>
        <v>f26</v>
      </c>
      <c r="DE37" s="1" t="str">
        <f t="shared" ref="DE37:DE42" si="256">VLOOKUP($L37, $L$3:$BF$34,47,FALSE)</f>
        <v>f28</v>
      </c>
      <c r="DF37" s="1" t="str">
        <f t="shared" ref="DF37:DF42" si="257">VLOOKUP($L37, $L$3:$DF$34,99,FALSE)</f>
        <v>f29</v>
      </c>
      <c r="DG37" s="1" t="str">
        <f t="shared" ref="DG37:DG42" si="258">VLOOKUP($L37, $L$3:$BG$34,48,FALSE)</f>
        <v>f30</v>
      </c>
      <c r="DH37" s="1" t="str">
        <f t="shared" ref="DH37:DH42" si="259">VLOOKUP($L37, $L$3:$DH$34,101,FALSE)</f>
        <v>f31</v>
      </c>
      <c r="DJ37" s="1" t="str">
        <f t="shared" ref="DJ37:DJ42" si="260">VLOOKUP($L37, $L$3:$AD$35,19,FALSE)</f>
        <v>m07</v>
      </c>
      <c r="DK37" s="1" t="str">
        <f t="shared" ref="DK37:DK42" si="261">VLOOKUP($L37, $L$3:$BG$34,48,FALSE)</f>
        <v>f30</v>
      </c>
      <c r="DM37" s="1" t="str">
        <f t="shared" ref="DM37:DM42" si="262">VLOOKUP($L37, $L$3:$AD$35,19,FALSE)</f>
        <v>m07</v>
      </c>
      <c r="DN37" s="1" t="str">
        <f t="shared" ref="DN37:DN42" si="263">VLOOKUP($L37, $L$3:$AM$34,28,FALSE)</f>
        <v>f26</v>
      </c>
      <c r="DO37" s="1" t="str">
        <f t="shared" ref="DO37:DO42" si="264">VLOOKUP($L37, $L$3:$BG$34,48,FALSE)</f>
        <v>f30</v>
      </c>
      <c r="DP37" s="1" t="str">
        <f t="shared" ref="DP37:DP42" si="265">VLOOKUP($L37, $L$3:$DH$34,101,FALSE)</f>
        <v>f31</v>
      </c>
      <c r="DR37" s="1" t="str">
        <f t="shared" ref="DR37:DR42" si="266">VLOOKUP($L37, $L$3:$AM$34,28,FALSE)</f>
        <v>f26</v>
      </c>
      <c r="DS37" s="1" t="str">
        <f t="shared" ref="DS37:DS42" si="267">VLOOKUP($L37, $L$3:$DH$34,101,FALSE)</f>
        <v>f31</v>
      </c>
      <c r="DU37" s="1" t="str">
        <f t="shared" ref="DU37:DU42" si="268">VLOOKUP($L37, $L$3:$BF$34,47,FALSE)</f>
        <v>f28</v>
      </c>
      <c r="DV37" s="1" t="str">
        <f t="shared" ref="DV37:DV42" si="269">VLOOKUP($L37, $L$3:$BG$34,48,FALSE)</f>
        <v>f30</v>
      </c>
      <c r="DX37" s="1" t="str">
        <f t="shared" ref="DX37:DX42" si="270">VLOOKUP($L37, $L$3:$BG$34,48,FALSE)</f>
        <v>f30</v>
      </c>
      <c r="DZ37" s="1" t="str">
        <f t="shared" ref="DZ37:DZ42" si="271">VLOOKUP($L37, $L$3:$BG$34,48,FALSE)</f>
        <v>f30</v>
      </c>
      <c r="EA37" s="1" t="str">
        <f t="shared" ref="EA37:EA42" si="272">VLOOKUP($L37, $L$3:$DH$34,101,FALSE)</f>
        <v>f31</v>
      </c>
    </row>
    <row r="38" spans="1:131" x14ac:dyDescent="0.2">
      <c r="A38">
        <v>38</v>
      </c>
      <c r="B38" t="str">
        <f t="shared" si="188"/>
        <v>female</v>
      </c>
      <c r="C38" t="s">
        <v>72</v>
      </c>
      <c r="D38" t="s">
        <v>21</v>
      </c>
      <c r="E38" t="s">
        <v>48</v>
      </c>
      <c r="F38" t="s">
        <v>23</v>
      </c>
      <c r="G38" t="s">
        <v>51</v>
      </c>
      <c r="H38">
        <v>1</v>
      </c>
      <c r="I38">
        <v>2</v>
      </c>
      <c r="K38" s="6"/>
      <c r="L38" s="1" t="s">
        <v>124</v>
      </c>
      <c r="M38" s="1" t="str">
        <f t="shared" si="200"/>
        <v>m01</v>
      </c>
      <c r="N38" s="1" t="str">
        <f t="shared" si="201"/>
        <v>m02</v>
      </c>
      <c r="P38" s="1" t="str">
        <f t="shared" si="201"/>
        <v>m02</v>
      </c>
      <c r="R38" s="1" t="str">
        <f t="shared" si="201"/>
        <v>m02</v>
      </c>
      <c r="S38" s="1" t="str">
        <f t="shared" si="189"/>
        <v>m03</v>
      </c>
      <c r="U38" s="1" t="str">
        <f t="shared" si="202"/>
        <v>m02</v>
      </c>
      <c r="V38" s="1" t="str">
        <f t="shared" si="190"/>
        <v>m04</v>
      </c>
      <c r="X38" s="1" t="str">
        <f t="shared" si="203"/>
        <v>m01</v>
      </c>
      <c r="Y38" s="1" t="str">
        <f t="shared" si="204"/>
        <v>m06</v>
      </c>
      <c r="AA38" s="1" t="str">
        <f t="shared" si="205"/>
        <v>m01</v>
      </c>
      <c r="AB38" s="1" t="str">
        <f t="shared" si="206"/>
        <v>m02</v>
      </c>
      <c r="AC38" s="1" t="str">
        <f t="shared" si="207"/>
        <v>m06</v>
      </c>
      <c r="AD38" s="1" t="str">
        <f t="shared" si="208"/>
        <v>m08</v>
      </c>
      <c r="AF38" s="1" t="str">
        <f t="shared" si="209"/>
        <v>m01</v>
      </c>
      <c r="AG38" s="1" t="str">
        <f t="shared" si="191"/>
        <v>f04</v>
      </c>
      <c r="AH38" s="1" t="str">
        <f t="shared" si="210"/>
        <v>m02</v>
      </c>
      <c r="AI38" s="1" t="str">
        <f t="shared" si="192"/>
        <v>m03</v>
      </c>
      <c r="AJ38" s="1" t="str">
        <f t="shared" si="211"/>
        <v>m06</v>
      </c>
      <c r="AK38" s="1" t="str">
        <f t="shared" si="212"/>
        <v>m07</v>
      </c>
      <c r="AL38" s="1" t="str">
        <f t="shared" si="213"/>
        <v>m08</v>
      </c>
      <c r="AM38" s="1" t="str">
        <f t="shared" si="214"/>
        <v>m09</v>
      </c>
      <c r="AO38" s="1" t="str">
        <f t="shared" si="215"/>
        <v>m02</v>
      </c>
      <c r="AP38" s="1" t="str">
        <f t="shared" si="216"/>
        <v>m08</v>
      </c>
      <c r="AR38" s="1" t="str">
        <f t="shared" si="217"/>
        <v>m02</v>
      </c>
      <c r="AS38" s="1" t="str">
        <f t="shared" si="193"/>
        <v>m03</v>
      </c>
      <c r="AT38" s="1" t="str">
        <f t="shared" si="218"/>
        <v>m08</v>
      </c>
      <c r="AU38" s="1" t="str">
        <f t="shared" si="219"/>
        <v>m09</v>
      </c>
      <c r="AW38" s="1" t="str">
        <f t="shared" si="194"/>
        <v>m03</v>
      </c>
      <c r="AX38" s="1" t="str">
        <f t="shared" si="219"/>
        <v>m09</v>
      </c>
      <c r="AZ38" s="1" t="str">
        <f t="shared" si="220"/>
        <v>m01</v>
      </c>
      <c r="BA38" s="1" t="str">
        <f t="shared" si="221"/>
        <v>m02</v>
      </c>
      <c r="BB38" s="1" t="str">
        <f t="shared" si="222"/>
        <v>f10</v>
      </c>
      <c r="BC38" s="1" t="str">
        <f t="shared" si="195"/>
        <v>m04</v>
      </c>
      <c r="BD38" s="1" t="str">
        <f t="shared" si="223"/>
        <v>m06</v>
      </c>
      <c r="BE38" s="1" t="str">
        <f t="shared" si="224"/>
        <v>m08</v>
      </c>
      <c r="BF38" s="1" t="str">
        <f t="shared" si="225"/>
        <v>m11</v>
      </c>
      <c r="BG38" s="1" t="str">
        <f t="shared" si="226"/>
        <v>m12</v>
      </c>
      <c r="BI38" s="1" t="str">
        <f t="shared" si="227"/>
        <v>m02</v>
      </c>
      <c r="BJ38" s="1" t="str">
        <f t="shared" si="196"/>
        <v>m04</v>
      </c>
      <c r="BK38" s="1" t="str">
        <f t="shared" si="228"/>
        <v>m08</v>
      </c>
      <c r="BL38" s="1" t="str">
        <f t="shared" si="229"/>
        <v>m12</v>
      </c>
      <c r="BN38" s="1" t="str">
        <f t="shared" si="230"/>
        <v>m02</v>
      </c>
      <c r="BO38" s="1" t="str">
        <f t="shared" si="197"/>
        <v>m03</v>
      </c>
      <c r="BP38" s="1" t="str">
        <f t="shared" si="198"/>
        <v>m04</v>
      </c>
      <c r="BQ38" s="1" t="str">
        <f t="shared" si="231"/>
        <v>f13</v>
      </c>
      <c r="BS38" s="1" t="str">
        <f t="shared" si="199"/>
        <v>m04</v>
      </c>
      <c r="BT38" s="1" t="str">
        <f t="shared" si="232"/>
        <v>m12</v>
      </c>
      <c r="BV38" s="1" t="str">
        <f t="shared" si="233"/>
        <v>m06</v>
      </c>
      <c r="BX38" s="1" t="str">
        <f t="shared" si="233"/>
        <v>m06</v>
      </c>
      <c r="BY38" s="1" t="str">
        <f t="shared" si="234"/>
        <v>m07</v>
      </c>
      <c r="CA38" s="1" t="str">
        <f t="shared" si="235"/>
        <v>m06</v>
      </c>
      <c r="CB38" s="1" t="str">
        <f t="shared" si="236"/>
        <v>m08</v>
      </c>
      <c r="CD38" s="1" t="str">
        <f t="shared" si="237"/>
        <v>m06</v>
      </c>
      <c r="CE38" s="1" t="str">
        <f t="shared" si="238"/>
        <v>m07</v>
      </c>
      <c r="CF38" s="1" t="str">
        <f t="shared" si="239"/>
        <v>m08</v>
      </c>
      <c r="CG38" s="1" t="str">
        <f t="shared" si="240"/>
        <v>m09</v>
      </c>
      <c r="CI38" s="1" t="str">
        <f t="shared" si="241"/>
        <v>m07</v>
      </c>
      <c r="CJ38" s="1" t="str">
        <f t="shared" si="242"/>
        <v>m09</v>
      </c>
      <c r="CL38" s="1" t="str">
        <f t="shared" si="243"/>
        <v>m08</v>
      </c>
      <c r="CN38" s="1" t="str">
        <f t="shared" si="244"/>
        <v>m08</v>
      </c>
      <c r="CO38" s="1" t="str">
        <f t="shared" si="245"/>
        <v>m09</v>
      </c>
      <c r="CQ38" s="1" t="str">
        <f t="shared" si="245"/>
        <v>m09</v>
      </c>
      <c r="CS38" s="1" t="str">
        <f t="shared" si="246"/>
        <v>m06</v>
      </c>
      <c r="CT38" s="1" t="str">
        <f t="shared" si="247"/>
        <v>m11</v>
      </c>
      <c r="CV38" s="1" t="str">
        <f t="shared" si="248"/>
        <v>m06</v>
      </c>
      <c r="CW38" s="1" t="str">
        <f t="shared" si="249"/>
        <v>m08</v>
      </c>
      <c r="CX38" s="1" t="str">
        <f t="shared" si="250"/>
        <v>m11</v>
      </c>
      <c r="CY38" s="1" t="str">
        <f t="shared" si="251"/>
        <v>m12</v>
      </c>
      <c r="DA38" s="1" t="str">
        <f t="shared" si="252"/>
        <v>m06</v>
      </c>
      <c r="DB38" s="1" t="str">
        <f t="shared" si="253"/>
        <v>m07</v>
      </c>
      <c r="DC38" s="1" t="str">
        <f t="shared" si="254"/>
        <v>m08</v>
      </c>
      <c r="DD38" s="1" t="str">
        <f t="shared" si="255"/>
        <v>m09</v>
      </c>
      <c r="DE38" s="1" t="str">
        <f t="shared" si="256"/>
        <v>m11</v>
      </c>
      <c r="DF38" s="1" t="str">
        <f t="shared" si="257"/>
        <v>f30</v>
      </c>
      <c r="DG38" s="1" t="str">
        <f t="shared" si="258"/>
        <v>m12</v>
      </c>
      <c r="DH38" s="1" t="str">
        <f t="shared" si="259"/>
        <v>m13</v>
      </c>
      <c r="DJ38" s="1" t="str">
        <f t="shared" si="260"/>
        <v>m08</v>
      </c>
      <c r="DK38" s="1" t="str">
        <f t="shared" si="261"/>
        <v>m12</v>
      </c>
      <c r="DM38" s="1" t="str">
        <f t="shared" si="262"/>
        <v>m08</v>
      </c>
      <c r="DN38" s="1" t="str">
        <f t="shared" si="263"/>
        <v>m09</v>
      </c>
      <c r="DO38" s="1" t="str">
        <f t="shared" si="264"/>
        <v>m12</v>
      </c>
      <c r="DP38" s="1" t="str">
        <f t="shared" si="265"/>
        <v>m13</v>
      </c>
      <c r="DR38" s="1" t="str">
        <f t="shared" si="266"/>
        <v>m09</v>
      </c>
      <c r="DS38" s="1" t="str">
        <f t="shared" si="267"/>
        <v>m13</v>
      </c>
      <c r="DU38" s="1" t="str">
        <f t="shared" si="268"/>
        <v>m11</v>
      </c>
      <c r="DV38" s="1" t="str">
        <f t="shared" si="269"/>
        <v>m12</v>
      </c>
      <c r="DX38" s="1" t="str">
        <f t="shared" si="270"/>
        <v>m12</v>
      </c>
      <c r="DZ38" s="1" t="str">
        <f t="shared" si="271"/>
        <v>m12</v>
      </c>
      <c r="EA38" s="1" t="str">
        <f t="shared" si="272"/>
        <v>m13</v>
      </c>
    </row>
    <row r="39" spans="1:131" x14ac:dyDescent="0.2">
      <c r="A39">
        <v>39</v>
      </c>
      <c r="B39" t="str">
        <f t="shared" si="188"/>
        <v>female</v>
      </c>
      <c r="C39" t="s">
        <v>73</v>
      </c>
      <c r="D39" t="s">
        <v>21</v>
      </c>
      <c r="E39" t="s">
        <v>48</v>
      </c>
      <c r="F39" t="s">
        <v>23</v>
      </c>
      <c r="G39" t="s">
        <v>88</v>
      </c>
      <c r="H39">
        <v>1</v>
      </c>
      <c r="I39">
        <v>3</v>
      </c>
      <c r="K39" s="6"/>
      <c r="L39" s="1" t="s">
        <v>126</v>
      </c>
      <c r="M39" s="1" t="str">
        <f t="shared" si="200"/>
        <v>f04</v>
      </c>
      <c r="N39" s="1" t="str">
        <f t="shared" si="201"/>
        <v>m03</v>
      </c>
      <c r="P39" s="1" t="str">
        <f t="shared" si="201"/>
        <v>m03</v>
      </c>
      <c r="R39" s="1" t="str">
        <f t="shared" si="201"/>
        <v>m03</v>
      </c>
      <c r="S39" s="1" t="str">
        <f t="shared" si="189"/>
        <v>f06</v>
      </c>
      <c r="U39" s="1" t="str">
        <f t="shared" si="202"/>
        <v>m03</v>
      </c>
      <c r="V39" s="1" t="str">
        <f t="shared" si="190"/>
        <v>f13</v>
      </c>
      <c r="X39" s="1" t="str">
        <f t="shared" si="203"/>
        <v>f04</v>
      </c>
      <c r="Y39" s="1" t="str">
        <f t="shared" si="204"/>
        <v>m07</v>
      </c>
      <c r="AA39" s="1" t="str">
        <f t="shared" si="205"/>
        <v>f04</v>
      </c>
      <c r="AB39" s="1" t="str">
        <f t="shared" si="206"/>
        <v>m03</v>
      </c>
      <c r="AC39" s="1" t="str">
        <f t="shared" si="207"/>
        <v>m07</v>
      </c>
      <c r="AD39" s="1" t="str">
        <f t="shared" si="208"/>
        <v>m09</v>
      </c>
      <c r="AF39" s="1" t="str">
        <f t="shared" si="209"/>
        <v>f04</v>
      </c>
      <c r="AG39" s="1" t="str">
        <f t="shared" si="191"/>
        <v>f05</v>
      </c>
      <c r="AH39" s="1" t="str">
        <f t="shared" si="210"/>
        <v>m03</v>
      </c>
      <c r="AI39" s="1" t="str">
        <f t="shared" si="192"/>
        <v>f06</v>
      </c>
      <c r="AJ39" s="1" t="str">
        <f t="shared" si="211"/>
        <v>m07</v>
      </c>
      <c r="AK39" s="1" t="str">
        <f t="shared" si="212"/>
        <v>f26</v>
      </c>
      <c r="AL39" s="1" t="str">
        <f t="shared" si="213"/>
        <v>m09</v>
      </c>
      <c r="AM39" s="1" t="str">
        <f t="shared" si="214"/>
        <v>m10</v>
      </c>
      <c r="AO39" s="1" t="str">
        <f t="shared" si="215"/>
        <v>m03</v>
      </c>
      <c r="AP39" s="1" t="str">
        <f t="shared" si="216"/>
        <v>m09</v>
      </c>
      <c r="AR39" s="1" t="str">
        <f t="shared" si="217"/>
        <v>m03</v>
      </c>
      <c r="AS39" s="1" t="str">
        <f t="shared" si="193"/>
        <v>f06</v>
      </c>
      <c r="AT39" s="1" t="str">
        <f t="shared" si="218"/>
        <v>m09</v>
      </c>
      <c r="AU39" s="1" t="str">
        <f t="shared" si="219"/>
        <v>m10</v>
      </c>
      <c r="AW39" s="1" t="str">
        <f t="shared" si="194"/>
        <v>f06</v>
      </c>
      <c r="AX39" s="1" t="str">
        <f t="shared" si="219"/>
        <v>m10</v>
      </c>
      <c r="AZ39" s="1" t="str">
        <f t="shared" si="220"/>
        <v>f04</v>
      </c>
      <c r="BA39" s="1" t="str">
        <f t="shared" si="221"/>
        <v>m03</v>
      </c>
      <c r="BB39" s="1" t="str">
        <f t="shared" si="222"/>
        <v>f11</v>
      </c>
      <c r="BC39" s="1" t="str">
        <f t="shared" si="195"/>
        <v>f13</v>
      </c>
      <c r="BD39" s="1" t="str">
        <f t="shared" si="223"/>
        <v>m07</v>
      </c>
      <c r="BE39" s="1" t="str">
        <f t="shared" si="224"/>
        <v>m09</v>
      </c>
      <c r="BF39" s="1" t="str">
        <f t="shared" si="225"/>
        <v>f30</v>
      </c>
      <c r="BG39" s="1" t="str">
        <f t="shared" si="226"/>
        <v>m13</v>
      </c>
      <c r="BI39" s="1" t="str">
        <f t="shared" si="227"/>
        <v>m03</v>
      </c>
      <c r="BJ39" s="1" t="str">
        <f t="shared" si="196"/>
        <v>f13</v>
      </c>
      <c r="BK39" s="1" t="str">
        <f t="shared" si="228"/>
        <v>m09</v>
      </c>
      <c r="BL39" s="1" t="str">
        <f t="shared" si="229"/>
        <v>m13</v>
      </c>
      <c r="BN39" s="1" t="str">
        <f t="shared" si="230"/>
        <v>m03</v>
      </c>
      <c r="BO39" s="1" t="str">
        <f t="shared" si="197"/>
        <v>f06</v>
      </c>
      <c r="BP39" s="1" t="str">
        <f t="shared" si="198"/>
        <v>f13</v>
      </c>
      <c r="BQ39" s="1" t="str">
        <f t="shared" si="231"/>
        <v>f14</v>
      </c>
      <c r="BS39" s="1" t="str">
        <f t="shared" si="199"/>
        <v>f13</v>
      </c>
      <c r="BT39" s="1" t="str">
        <f t="shared" si="232"/>
        <v>m13</v>
      </c>
      <c r="BV39" s="1" t="str">
        <f t="shared" si="233"/>
        <v>m07</v>
      </c>
      <c r="BX39" s="1" t="str">
        <f t="shared" si="233"/>
        <v>m07</v>
      </c>
      <c r="BY39" s="1" t="str">
        <f t="shared" si="234"/>
        <v>f26</v>
      </c>
      <c r="CA39" s="1" t="str">
        <f t="shared" si="235"/>
        <v>m07</v>
      </c>
      <c r="CB39" s="1" t="str">
        <f t="shared" si="236"/>
        <v>m09</v>
      </c>
      <c r="CD39" s="1" t="str">
        <f t="shared" si="237"/>
        <v>m07</v>
      </c>
      <c r="CE39" s="1" t="str">
        <f t="shared" si="238"/>
        <v>f26</v>
      </c>
      <c r="CF39" s="1" t="str">
        <f t="shared" si="239"/>
        <v>m09</v>
      </c>
      <c r="CG39" s="1" t="str">
        <f t="shared" si="240"/>
        <v>m10</v>
      </c>
      <c r="CI39" s="1" t="str">
        <f t="shared" si="241"/>
        <v>f26</v>
      </c>
      <c r="CJ39" s="1" t="str">
        <f t="shared" si="242"/>
        <v>m10</v>
      </c>
      <c r="CL39" s="1" t="str">
        <f t="shared" si="243"/>
        <v>m09</v>
      </c>
      <c r="CN39" s="1" t="str">
        <f t="shared" si="244"/>
        <v>m09</v>
      </c>
      <c r="CO39" s="1" t="str">
        <f t="shared" si="245"/>
        <v>m10</v>
      </c>
      <c r="CQ39" s="1" t="str">
        <f t="shared" si="245"/>
        <v>m10</v>
      </c>
      <c r="CS39" s="1" t="str">
        <f t="shared" si="246"/>
        <v>m07</v>
      </c>
      <c r="CT39" s="1" t="str">
        <f t="shared" si="247"/>
        <v>f30</v>
      </c>
      <c r="CV39" s="1" t="str">
        <f t="shared" si="248"/>
        <v>m07</v>
      </c>
      <c r="CW39" s="1" t="str">
        <f t="shared" si="249"/>
        <v>m09</v>
      </c>
      <c r="CX39" s="1" t="str">
        <f t="shared" si="250"/>
        <v>f30</v>
      </c>
      <c r="CY39" s="1" t="str">
        <f t="shared" si="251"/>
        <v>m13</v>
      </c>
      <c r="DA39" s="1" t="str">
        <f t="shared" si="252"/>
        <v>m07</v>
      </c>
      <c r="DB39" s="1" t="str">
        <f t="shared" si="253"/>
        <v>f26</v>
      </c>
      <c r="DC39" s="1" t="str">
        <f t="shared" si="254"/>
        <v>m09</v>
      </c>
      <c r="DD39" s="1" t="str">
        <f t="shared" si="255"/>
        <v>m10</v>
      </c>
      <c r="DE39" s="1" t="str">
        <f t="shared" si="256"/>
        <v>f30</v>
      </c>
      <c r="DF39" s="1" t="str">
        <f t="shared" si="257"/>
        <v>f31</v>
      </c>
      <c r="DG39" s="1" t="str">
        <f t="shared" si="258"/>
        <v>m13</v>
      </c>
      <c r="DH39" s="1" t="str">
        <f t="shared" si="259"/>
        <v>f32</v>
      </c>
      <c r="DJ39" s="1" t="str">
        <f t="shared" si="260"/>
        <v>m09</v>
      </c>
      <c r="DK39" s="1" t="str">
        <f t="shared" si="261"/>
        <v>m13</v>
      </c>
      <c r="DM39" s="1" t="str">
        <f t="shared" si="262"/>
        <v>m09</v>
      </c>
      <c r="DN39" s="1" t="str">
        <f t="shared" si="263"/>
        <v>m10</v>
      </c>
      <c r="DO39" s="1" t="str">
        <f t="shared" si="264"/>
        <v>m13</v>
      </c>
      <c r="DP39" s="1" t="str">
        <f t="shared" si="265"/>
        <v>f32</v>
      </c>
      <c r="DR39" s="1" t="str">
        <f t="shared" si="266"/>
        <v>m10</v>
      </c>
      <c r="DS39" s="1" t="str">
        <f t="shared" si="267"/>
        <v>f32</v>
      </c>
      <c r="DU39" s="1" t="str">
        <f t="shared" si="268"/>
        <v>f30</v>
      </c>
      <c r="DV39" s="1" t="str">
        <f t="shared" si="269"/>
        <v>m13</v>
      </c>
      <c r="DX39" s="1" t="str">
        <f t="shared" si="270"/>
        <v>m13</v>
      </c>
      <c r="DZ39" s="1" t="str">
        <f t="shared" si="271"/>
        <v>m13</v>
      </c>
      <c r="EA39" s="1" t="str">
        <f t="shared" si="272"/>
        <v>f32</v>
      </c>
    </row>
    <row r="40" spans="1:131" x14ac:dyDescent="0.2">
      <c r="A40">
        <v>40</v>
      </c>
      <c r="B40" t="str">
        <f t="shared" si="188"/>
        <v>male</v>
      </c>
      <c r="C40" t="s">
        <v>46</v>
      </c>
      <c r="D40" t="s">
        <v>21</v>
      </c>
      <c r="E40" t="s">
        <v>48</v>
      </c>
      <c r="F40" t="s">
        <v>24</v>
      </c>
      <c r="G40" t="s">
        <v>50</v>
      </c>
      <c r="H40">
        <v>2</v>
      </c>
      <c r="I40">
        <v>1</v>
      </c>
      <c r="K40" s="6"/>
      <c r="L40" s="1" t="s">
        <v>127</v>
      </c>
      <c r="M40" s="1" t="str">
        <f t="shared" si="200"/>
        <v>f07</v>
      </c>
      <c r="N40" s="1" t="str">
        <f t="shared" si="201"/>
        <v>f10</v>
      </c>
      <c r="P40" s="1" t="str">
        <f t="shared" si="201"/>
        <v>f10</v>
      </c>
      <c r="R40" s="1" t="str">
        <f t="shared" si="201"/>
        <v>f10</v>
      </c>
      <c r="S40" s="1" t="str">
        <f t="shared" si="189"/>
        <v>f11</v>
      </c>
      <c r="U40" s="1" t="str">
        <f t="shared" si="202"/>
        <v>f10</v>
      </c>
      <c r="V40" s="1" t="str">
        <f t="shared" si="190"/>
        <v>f18</v>
      </c>
      <c r="X40" s="1" t="str">
        <f t="shared" si="203"/>
        <v>f07</v>
      </c>
      <c r="Y40" s="1" t="str">
        <f t="shared" si="204"/>
        <v>f27</v>
      </c>
      <c r="AA40" s="1" t="str">
        <f t="shared" si="205"/>
        <v>f07</v>
      </c>
      <c r="AB40" s="1" t="str">
        <f t="shared" si="206"/>
        <v>f10</v>
      </c>
      <c r="AC40" s="1" t="str">
        <f t="shared" si="207"/>
        <v>f27</v>
      </c>
      <c r="AD40" s="1" t="str">
        <f t="shared" si="208"/>
        <v>m11</v>
      </c>
      <c r="AF40" s="1" t="str">
        <f t="shared" si="209"/>
        <v>f07</v>
      </c>
      <c r="AG40" s="1" t="str">
        <f t="shared" si="191"/>
        <v>f08</v>
      </c>
      <c r="AH40" s="1" t="str">
        <f t="shared" si="210"/>
        <v>f10</v>
      </c>
      <c r="AI40" s="1" t="str">
        <f t="shared" si="192"/>
        <v>f11</v>
      </c>
      <c r="AJ40" s="1" t="str">
        <f t="shared" si="211"/>
        <v>f27</v>
      </c>
      <c r="AK40" s="1" t="str">
        <f t="shared" si="212"/>
        <v>f28</v>
      </c>
      <c r="AL40" s="1" t="str">
        <f t="shared" si="213"/>
        <v>m11</v>
      </c>
      <c r="AM40" s="1" t="str">
        <f t="shared" si="214"/>
        <v>f30</v>
      </c>
      <c r="AO40" s="1" t="str">
        <f t="shared" si="215"/>
        <v>f10</v>
      </c>
      <c r="AP40" s="1" t="str">
        <f t="shared" si="216"/>
        <v>m11</v>
      </c>
      <c r="AR40" s="1" t="str">
        <f t="shared" si="217"/>
        <v>f10</v>
      </c>
      <c r="AS40" s="1" t="str">
        <f t="shared" si="193"/>
        <v>f11</v>
      </c>
      <c r="AT40" s="1" t="str">
        <f t="shared" si="218"/>
        <v>m11</v>
      </c>
      <c r="AU40" s="1" t="str">
        <f t="shared" si="219"/>
        <v>f30</v>
      </c>
      <c r="AW40" s="1" t="str">
        <f t="shared" si="194"/>
        <v>f11</v>
      </c>
      <c r="AX40" s="1" t="str">
        <f t="shared" si="219"/>
        <v>f30</v>
      </c>
      <c r="AZ40" s="1" t="str">
        <f t="shared" si="220"/>
        <v>f07</v>
      </c>
      <c r="BA40" s="1" t="str">
        <f t="shared" si="221"/>
        <v>f10</v>
      </c>
      <c r="BB40" s="1" t="str">
        <f t="shared" si="222"/>
        <v>f15</v>
      </c>
      <c r="BC40" s="1" t="str">
        <f t="shared" si="195"/>
        <v>f18</v>
      </c>
      <c r="BD40" s="1" t="str">
        <f t="shared" si="223"/>
        <v>f27</v>
      </c>
      <c r="BE40" s="1" t="str">
        <f t="shared" si="224"/>
        <v>m11</v>
      </c>
      <c r="BF40" s="1" t="str">
        <f t="shared" si="225"/>
        <v>f33</v>
      </c>
      <c r="BG40" s="1" t="str">
        <f t="shared" si="226"/>
        <v>f36</v>
      </c>
      <c r="BI40" s="1" t="str">
        <f t="shared" si="227"/>
        <v>f10</v>
      </c>
      <c r="BJ40" s="1" t="str">
        <f t="shared" si="196"/>
        <v>f18</v>
      </c>
      <c r="BK40" s="1" t="str">
        <f t="shared" si="228"/>
        <v>m11</v>
      </c>
      <c r="BL40" s="1" t="str">
        <f t="shared" si="229"/>
        <v>f36</v>
      </c>
      <c r="BN40" s="1" t="str">
        <f t="shared" si="230"/>
        <v>f10</v>
      </c>
      <c r="BO40" s="1" t="str">
        <f t="shared" si="197"/>
        <v>f11</v>
      </c>
      <c r="BP40" s="1" t="str">
        <f t="shared" si="198"/>
        <v>f18</v>
      </c>
      <c r="BQ40" s="1" t="str">
        <f t="shared" si="231"/>
        <v>f19</v>
      </c>
      <c r="BS40" s="1" t="str">
        <f t="shared" si="199"/>
        <v>f18</v>
      </c>
      <c r="BT40" s="1" t="str">
        <f t="shared" si="232"/>
        <v>f36</v>
      </c>
      <c r="BV40" s="1" t="str">
        <f t="shared" si="233"/>
        <v>f27</v>
      </c>
      <c r="BX40" s="1" t="str">
        <f t="shared" si="233"/>
        <v>f27</v>
      </c>
      <c r="BY40" s="1" t="str">
        <f t="shared" si="234"/>
        <v>f28</v>
      </c>
      <c r="CA40" s="1" t="str">
        <f t="shared" si="235"/>
        <v>f27</v>
      </c>
      <c r="CB40" s="1" t="str">
        <f t="shared" si="236"/>
        <v>m11</v>
      </c>
      <c r="CD40" s="1" t="str">
        <f t="shared" si="237"/>
        <v>f27</v>
      </c>
      <c r="CE40" s="1" t="str">
        <f t="shared" si="238"/>
        <v>f28</v>
      </c>
      <c r="CF40" s="1" t="str">
        <f t="shared" si="239"/>
        <v>m11</v>
      </c>
      <c r="CG40" s="1" t="str">
        <f t="shared" si="240"/>
        <v>f30</v>
      </c>
      <c r="CI40" s="1" t="str">
        <f t="shared" si="241"/>
        <v>f28</v>
      </c>
      <c r="CJ40" s="1" t="str">
        <f t="shared" si="242"/>
        <v>f30</v>
      </c>
      <c r="CL40" s="1" t="str">
        <f t="shared" si="243"/>
        <v>m11</v>
      </c>
      <c r="CN40" s="1" t="str">
        <f t="shared" si="244"/>
        <v>m11</v>
      </c>
      <c r="CO40" s="1" t="str">
        <f t="shared" si="245"/>
        <v>f30</v>
      </c>
      <c r="CQ40" s="1" t="str">
        <f t="shared" si="245"/>
        <v>f30</v>
      </c>
      <c r="CS40" s="1" t="str">
        <f t="shared" si="246"/>
        <v>f27</v>
      </c>
      <c r="CT40" s="1" t="str">
        <f t="shared" si="247"/>
        <v>f33</v>
      </c>
      <c r="CV40" s="1" t="str">
        <f t="shared" si="248"/>
        <v>f27</v>
      </c>
      <c r="CW40" s="1" t="str">
        <f t="shared" si="249"/>
        <v>m11</v>
      </c>
      <c r="CX40" s="1" t="str">
        <f t="shared" si="250"/>
        <v>f33</v>
      </c>
      <c r="CY40" s="1" t="str">
        <f t="shared" si="251"/>
        <v>f36</v>
      </c>
      <c r="DA40" s="1" t="str">
        <f t="shared" si="252"/>
        <v>f27</v>
      </c>
      <c r="DB40" s="1" t="str">
        <f t="shared" si="253"/>
        <v>f28</v>
      </c>
      <c r="DC40" s="1" t="str">
        <f t="shared" si="254"/>
        <v>m11</v>
      </c>
      <c r="DD40" s="1" t="str">
        <f t="shared" si="255"/>
        <v>f30</v>
      </c>
      <c r="DE40" s="1" t="str">
        <f t="shared" si="256"/>
        <v>f33</v>
      </c>
      <c r="DF40" s="1" t="str">
        <f t="shared" si="257"/>
        <v>f34</v>
      </c>
      <c r="DG40" s="1" t="str">
        <f t="shared" si="258"/>
        <v>f36</v>
      </c>
      <c r="DH40" s="1" t="str">
        <f t="shared" si="259"/>
        <v>f37</v>
      </c>
      <c r="DJ40" s="1" t="str">
        <f t="shared" si="260"/>
        <v>m11</v>
      </c>
      <c r="DK40" s="1" t="str">
        <f t="shared" si="261"/>
        <v>f36</v>
      </c>
      <c r="DM40" s="1" t="str">
        <f t="shared" si="262"/>
        <v>m11</v>
      </c>
      <c r="DN40" s="1" t="str">
        <f t="shared" si="263"/>
        <v>f30</v>
      </c>
      <c r="DO40" s="1" t="str">
        <f t="shared" si="264"/>
        <v>f36</v>
      </c>
      <c r="DP40" s="1" t="str">
        <f t="shared" si="265"/>
        <v>f37</v>
      </c>
      <c r="DR40" s="1" t="str">
        <f t="shared" si="266"/>
        <v>f30</v>
      </c>
      <c r="DS40" s="1" t="str">
        <f t="shared" si="267"/>
        <v>f37</v>
      </c>
      <c r="DU40" s="1" t="str">
        <f t="shared" si="268"/>
        <v>f33</v>
      </c>
      <c r="DV40" s="1" t="str">
        <f t="shared" si="269"/>
        <v>f36</v>
      </c>
      <c r="DX40" s="1" t="str">
        <f t="shared" si="270"/>
        <v>f36</v>
      </c>
      <c r="DZ40" s="1" t="str">
        <f t="shared" si="271"/>
        <v>f36</v>
      </c>
      <c r="EA40" s="1" t="str">
        <f t="shared" si="272"/>
        <v>f37</v>
      </c>
    </row>
    <row r="41" spans="1:131" x14ac:dyDescent="0.2">
      <c r="A41">
        <v>41</v>
      </c>
      <c r="B41" t="str">
        <f t="shared" si="188"/>
        <v>female</v>
      </c>
      <c r="C41" t="s">
        <v>74</v>
      </c>
      <c r="D41" t="s">
        <v>21</v>
      </c>
      <c r="E41" t="s">
        <v>48</v>
      </c>
      <c r="F41" t="s">
        <v>24</v>
      </c>
      <c r="G41" t="s">
        <v>51</v>
      </c>
      <c r="H41">
        <v>2</v>
      </c>
      <c r="I41">
        <v>2</v>
      </c>
      <c r="K41" s="6"/>
      <c r="L41" s="1" t="s">
        <v>128</v>
      </c>
      <c r="M41" s="1" t="str">
        <f t="shared" si="200"/>
        <v>f08</v>
      </c>
      <c r="N41" s="1" t="str">
        <f t="shared" si="201"/>
        <v>f11</v>
      </c>
      <c r="P41" s="1" t="str">
        <f t="shared" si="201"/>
        <v>f11</v>
      </c>
      <c r="R41" s="1" t="str">
        <f t="shared" si="201"/>
        <v>f11</v>
      </c>
      <c r="S41" s="1" t="str">
        <f t="shared" si="189"/>
        <v>f12</v>
      </c>
      <c r="U41" s="1" t="str">
        <f t="shared" si="202"/>
        <v>f11</v>
      </c>
      <c r="V41" s="1" t="str">
        <f t="shared" si="190"/>
        <v>f19</v>
      </c>
      <c r="X41" s="1" t="str">
        <f t="shared" si="203"/>
        <v>f08</v>
      </c>
      <c r="Y41" s="1" t="str">
        <f t="shared" si="204"/>
        <v>f28</v>
      </c>
      <c r="AA41" s="1" t="str">
        <f t="shared" si="205"/>
        <v>f08</v>
      </c>
      <c r="AB41" s="1" t="str">
        <f t="shared" si="206"/>
        <v>f11</v>
      </c>
      <c r="AC41" s="1" t="str">
        <f t="shared" si="207"/>
        <v>f28</v>
      </c>
      <c r="AD41" s="1" t="str">
        <f t="shared" si="208"/>
        <v>f30</v>
      </c>
      <c r="AF41" s="1" t="str">
        <f t="shared" si="209"/>
        <v>f08</v>
      </c>
      <c r="AG41" s="1" t="str">
        <f t="shared" si="191"/>
        <v>f09</v>
      </c>
      <c r="AH41" s="1" t="str">
        <f t="shared" si="210"/>
        <v>f11</v>
      </c>
      <c r="AI41" s="1" t="str">
        <f t="shared" si="192"/>
        <v>f12</v>
      </c>
      <c r="AJ41" s="1" t="str">
        <f t="shared" si="211"/>
        <v>f28</v>
      </c>
      <c r="AK41" s="1" t="str">
        <f t="shared" si="212"/>
        <v>f29</v>
      </c>
      <c r="AL41" s="1" t="str">
        <f t="shared" si="213"/>
        <v>f30</v>
      </c>
      <c r="AM41" s="1" t="str">
        <f t="shared" si="214"/>
        <v>f31</v>
      </c>
      <c r="AO41" s="1" t="str">
        <f t="shared" si="215"/>
        <v>f11</v>
      </c>
      <c r="AP41" s="1" t="str">
        <f t="shared" si="216"/>
        <v>f30</v>
      </c>
      <c r="AR41" s="1" t="str">
        <f t="shared" si="217"/>
        <v>f11</v>
      </c>
      <c r="AS41" s="1" t="str">
        <f t="shared" si="193"/>
        <v>f12</v>
      </c>
      <c r="AT41" s="1" t="str">
        <f t="shared" si="218"/>
        <v>f30</v>
      </c>
      <c r="AU41" s="1" t="str">
        <f t="shared" si="219"/>
        <v>f31</v>
      </c>
      <c r="AW41" s="1" t="str">
        <f t="shared" si="194"/>
        <v>f12</v>
      </c>
      <c r="AX41" s="1" t="str">
        <f t="shared" si="219"/>
        <v>f31</v>
      </c>
      <c r="AZ41" s="1" t="str">
        <f t="shared" si="220"/>
        <v>f08</v>
      </c>
      <c r="BA41" s="1" t="str">
        <f t="shared" si="221"/>
        <v>f11</v>
      </c>
      <c r="BB41" s="1" t="str">
        <f t="shared" si="222"/>
        <v>f16</v>
      </c>
      <c r="BC41" s="1" t="str">
        <f t="shared" si="195"/>
        <v>f19</v>
      </c>
      <c r="BD41" s="1" t="str">
        <f t="shared" si="223"/>
        <v>f28</v>
      </c>
      <c r="BE41" s="1" t="str">
        <f t="shared" si="224"/>
        <v>f30</v>
      </c>
      <c r="BF41" s="1" t="str">
        <f t="shared" si="225"/>
        <v>f34</v>
      </c>
      <c r="BG41" s="1" t="str">
        <f t="shared" si="226"/>
        <v>f37</v>
      </c>
      <c r="BI41" s="1" t="str">
        <f t="shared" si="227"/>
        <v>f11</v>
      </c>
      <c r="BJ41" s="1" t="str">
        <f t="shared" si="196"/>
        <v>f19</v>
      </c>
      <c r="BK41" s="1" t="str">
        <f t="shared" si="228"/>
        <v>f30</v>
      </c>
      <c r="BL41" s="1" t="str">
        <f t="shared" si="229"/>
        <v>f37</v>
      </c>
      <c r="BN41" s="1" t="str">
        <f t="shared" si="230"/>
        <v>f11</v>
      </c>
      <c r="BO41" s="1" t="str">
        <f t="shared" si="197"/>
        <v>f12</v>
      </c>
      <c r="BP41" s="1" t="str">
        <f t="shared" si="198"/>
        <v>f19</v>
      </c>
      <c r="BQ41" s="1" t="str">
        <f t="shared" si="231"/>
        <v>f20</v>
      </c>
      <c r="BS41" s="1" t="str">
        <f t="shared" si="199"/>
        <v>f19</v>
      </c>
      <c r="BT41" s="1" t="str">
        <f t="shared" si="232"/>
        <v>f37</v>
      </c>
      <c r="BV41" s="1" t="str">
        <f t="shared" si="233"/>
        <v>f28</v>
      </c>
      <c r="BX41" s="1" t="str">
        <f t="shared" si="233"/>
        <v>f28</v>
      </c>
      <c r="BY41" s="1" t="str">
        <f t="shared" si="234"/>
        <v>f29</v>
      </c>
      <c r="CA41" s="1" t="str">
        <f t="shared" si="235"/>
        <v>f28</v>
      </c>
      <c r="CB41" s="1" t="str">
        <f t="shared" si="236"/>
        <v>f30</v>
      </c>
      <c r="CD41" s="1" t="str">
        <f t="shared" si="237"/>
        <v>f28</v>
      </c>
      <c r="CE41" s="1" t="str">
        <f t="shared" si="238"/>
        <v>f29</v>
      </c>
      <c r="CF41" s="1" t="str">
        <f t="shared" si="239"/>
        <v>f30</v>
      </c>
      <c r="CG41" s="1" t="str">
        <f t="shared" si="240"/>
        <v>f31</v>
      </c>
      <c r="CI41" s="1" t="str">
        <f t="shared" si="241"/>
        <v>f29</v>
      </c>
      <c r="CJ41" s="1" t="str">
        <f t="shared" si="242"/>
        <v>f31</v>
      </c>
      <c r="CL41" s="1" t="str">
        <f t="shared" si="243"/>
        <v>f30</v>
      </c>
      <c r="CN41" s="1" t="str">
        <f t="shared" si="244"/>
        <v>f30</v>
      </c>
      <c r="CO41" s="1" t="str">
        <f t="shared" si="245"/>
        <v>f31</v>
      </c>
      <c r="CQ41" s="1" t="str">
        <f t="shared" si="245"/>
        <v>f31</v>
      </c>
      <c r="CS41" s="1" t="str">
        <f t="shared" si="246"/>
        <v>f28</v>
      </c>
      <c r="CT41" s="1" t="str">
        <f t="shared" si="247"/>
        <v>f34</v>
      </c>
      <c r="CV41" s="1" t="str">
        <f t="shared" si="248"/>
        <v>f28</v>
      </c>
      <c r="CW41" s="1" t="str">
        <f t="shared" si="249"/>
        <v>f30</v>
      </c>
      <c r="CX41" s="1" t="str">
        <f t="shared" si="250"/>
        <v>f34</v>
      </c>
      <c r="CY41" s="1" t="str">
        <f t="shared" si="251"/>
        <v>f37</v>
      </c>
      <c r="DA41" s="1" t="str">
        <f t="shared" si="252"/>
        <v>f28</v>
      </c>
      <c r="DB41" s="1" t="str">
        <f t="shared" si="253"/>
        <v>f29</v>
      </c>
      <c r="DC41" s="1" t="str">
        <f t="shared" si="254"/>
        <v>f30</v>
      </c>
      <c r="DD41" s="1" t="str">
        <f t="shared" si="255"/>
        <v>f31</v>
      </c>
      <c r="DE41" s="1" t="str">
        <f t="shared" si="256"/>
        <v>f34</v>
      </c>
      <c r="DF41" s="1" t="str">
        <f t="shared" si="257"/>
        <v>f35</v>
      </c>
      <c r="DG41" s="1" t="str">
        <f t="shared" si="258"/>
        <v>f37</v>
      </c>
      <c r="DH41" s="1" t="str">
        <f t="shared" si="259"/>
        <v>f38</v>
      </c>
      <c r="DJ41" s="1" t="str">
        <f t="shared" si="260"/>
        <v>f30</v>
      </c>
      <c r="DK41" s="1" t="str">
        <f t="shared" si="261"/>
        <v>f37</v>
      </c>
      <c r="DM41" s="1" t="str">
        <f t="shared" si="262"/>
        <v>f30</v>
      </c>
      <c r="DN41" s="1" t="str">
        <f t="shared" si="263"/>
        <v>f31</v>
      </c>
      <c r="DO41" s="1" t="str">
        <f t="shared" si="264"/>
        <v>f37</v>
      </c>
      <c r="DP41" s="1" t="str">
        <f t="shared" si="265"/>
        <v>f38</v>
      </c>
      <c r="DR41" s="1" t="str">
        <f t="shared" si="266"/>
        <v>f31</v>
      </c>
      <c r="DS41" s="1" t="str">
        <f t="shared" si="267"/>
        <v>f38</v>
      </c>
      <c r="DU41" s="1" t="str">
        <f t="shared" si="268"/>
        <v>f34</v>
      </c>
      <c r="DV41" s="1" t="str">
        <f t="shared" si="269"/>
        <v>f37</v>
      </c>
      <c r="DX41" s="1" t="str">
        <f t="shared" si="270"/>
        <v>f37</v>
      </c>
      <c r="DZ41" s="1" t="str">
        <f t="shared" si="271"/>
        <v>f37</v>
      </c>
      <c r="EA41" s="1" t="str">
        <f t="shared" si="272"/>
        <v>f38</v>
      </c>
    </row>
    <row r="42" spans="1:131" x14ac:dyDescent="0.2">
      <c r="A42">
        <v>42</v>
      </c>
      <c r="B42" t="str">
        <f t="shared" si="188"/>
        <v>female</v>
      </c>
      <c r="C42" t="s">
        <v>75</v>
      </c>
      <c r="D42" t="s">
        <v>21</v>
      </c>
      <c r="E42" t="s">
        <v>48</v>
      </c>
      <c r="F42" t="s">
        <v>24</v>
      </c>
      <c r="G42" t="s">
        <v>88</v>
      </c>
      <c r="H42">
        <v>2</v>
      </c>
      <c r="I42">
        <v>3</v>
      </c>
      <c r="K42" s="6"/>
      <c r="L42" s="1" t="s">
        <v>129</v>
      </c>
      <c r="M42" s="1" t="str">
        <f t="shared" si="200"/>
        <v>f10</v>
      </c>
      <c r="N42" s="1" t="str">
        <f t="shared" si="201"/>
        <v>m04</v>
      </c>
      <c r="P42" s="1" t="str">
        <f t="shared" si="201"/>
        <v>m04</v>
      </c>
      <c r="R42" s="1" t="str">
        <f t="shared" si="201"/>
        <v>m04</v>
      </c>
      <c r="S42" s="1" t="str">
        <f t="shared" si="189"/>
        <v>f13</v>
      </c>
      <c r="U42" s="1" t="str">
        <f t="shared" si="202"/>
        <v>m04</v>
      </c>
      <c r="V42" s="1" t="str">
        <f t="shared" si="190"/>
        <v>f21</v>
      </c>
      <c r="X42" s="1" t="str">
        <f t="shared" si="203"/>
        <v>f10</v>
      </c>
      <c r="Y42" s="1" t="str">
        <f t="shared" si="204"/>
        <v>m11</v>
      </c>
      <c r="AA42" s="1" t="str">
        <f t="shared" si="205"/>
        <v>f10</v>
      </c>
      <c r="AB42" s="1" t="str">
        <f t="shared" si="206"/>
        <v>m04</v>
      </c>
      <c r="AC42" s="1" t="str">
        <f t="shared" si="207"/>
        <v>m11</v>
      </c>
      <c r="AD42" s="1" t="str">
        <f t="shared" si="208"/>
        <v>m12</v>
      </c>
      <c r="AF42" s="1" t="str">
        <f t="shared" si="209"/>
        <v>f10</v>
      </c>
      <c r="AG42" s="1" t="str">
        <f t="shared" si="191"/>
        <v>f11</v>
      </c>
      <c r="AH42" s="1" t="str">
        <f t="shared" si="210"/>
        <v>m04</v>
      </c>
      <c r="AI42" s="1" t="str">
        <f t="shared" si="192"/>
        <v>f13</v>
      </c>
      <c r="AJ42" s="1" t="str">
        <f t="shared" si="211"/>
        <v>m11</v>
      </c>
      <c r="AK42" s="1" t="str">
        <f t="shared" si="212"/>
        <v>f30</v>
      </c>
      <c r="AL42" s="1" t="str">
        <f t="shared" si="213"/>
        <v>m12</v>
      </c>
      <c r="AM42" s="1" t="str">
        <f t="shared" si="214"/>
        <v>m13</v>
      </c>
      <c r="AO42" s="1" t="str">
        <f t="shared" si="215"/>
        <v>m04</v>
      </c>
      <c r="AP42" s="1" t="str">
        <f t="shared" si="216"/>
        <v>m12</v>
      </c>
      <c r="AR42" s="1" t="str">
        <f t="shared" si="217"/>
        <v>m04</v>
      </c>
      <c r="AS42" s="1" t="str">
        <f t="shared" si="193"/>
        <v>f13</v>
      </c>
      <c r="AT42" s="1" t="str">
        <f t="shared" si="218"/>
        <v>m12</v>
      </c>
      <c r="AU42" s="1" t="str">
        <f t="shared" si="219"/>
        <v>m13</v>
      </c>
      <c r="AW42" s="1" t="str">
        <f t="shared" si="194"/>
        <v>f13</v>
      </c>
      <c r="AX42" s="1" t="str">
        <f t="shared" si="219"/>
        <v>m13</v>
      </c>
      <c r="AZ42" s="1" t="str">
        <f t="shared" si="220"/>
        <v>f10</v>
      </c>
      <c r="BA42" s="1" t="str">
        <f t="shared" si="221"/>
        <v>m04</v>
      </c>
      <c r="BB42" s="1" t="str">
        <f t="shared" si="222"/>
        <v>f18</v>
      </c>
      <c r="BC42" s="1" t="str">
        <f t="shared" si="195"/>
        <v>f21</v>
      </c>
      <c r="BD42" s="1" t="str">
        <f t="shared" si="223"/>
        <v>m11</v>
      </c>
      <c r="BE42" s="1" t="str">
        <f t="shared" si="224"/>
        <v>m12</v>
      </c>
      <c r="BF42" s="1" t="str">
        <f t="shared" si="225"/>
        <v>f36</v>
      </c>
      <c r="BG42" s="1" t="str">
        <f t="shared" si="226"/>
        <v>m14</v>
      </c>
      <c r="BI42" s="1" t="str">
        <f t="shared" si="227"/>
        <v>m04</v>
      </c>
      <c r="BJ42" s="1" t="str">
        <f t="shared" si="196"/>
        <v>f21</v>
      </c>
      <c r="BK42" s="1" t="str">
        <f t="shared" si="228"/>
        <v>m12</v>
      </c>
      <c r="BL42" s="1" t="str">
        <f t="shared" si="229"/>
        <v>m14</v>
      </c>
      <c r="BN42" s="1" t="str">
        <f t="shared" si="230"/>
        <v>m04</v>
      </c>
      <c r="BO42" s="1" t="str">
        <f t="shared" si="197"/>
        <v>f13</v>
      </c>
      <c r="BP42" s="1" t="str">
        <f t="shared" si="198"/>
        <v>f21</v>
      </c>
      <c r="BQ42" s="1" t="str">
        <f t="shared" si="231"/>
        <v>f22</v>
      </c>
      <c r="BS42" s="1" t="str">
        <f t="shared" si="199"/>
        <v>f21</v>
      </c>
      <c r="BT42" s="1" t="str">
        <f t="shared" si="232"/>
        <v>m14</v>
      </c>
      <c r="BV42" s="1" t="str">
        <f t="shared" si="233"/>
        <v>m11</v>
      </c>
      <c r="BX42" s="1" t="str">
        <f t="shared" si="233"/>
        <v>m11</v>
      </c>
      <c r="BY42" s="1" t="str">
        <f t="shared" si="234"/>
        <v>f30</v>
      </c>
      <c r="CA42" s="1" t="str">
        <f t="shared" si="235"/>
        <v>m11</v>
      </c>
      <c r="CB42" s="1" t="str">
        <f t="shared" si="236"/>
        <v>m12</v>
      </c>
      <c r="CD42" s="1" t="str">
        <f t="shared" si="237"/>
        <v>m11</v>
      </c>
      <c r="CE42" s="1" t="str">
        <f t="shared" si="238"/>
        <v>f30</v>
      </c>
      <c r="CF42" s="1" t="str">
        <f t="shared" si="239"/>
        <v>m12</v>
      </c>
      <c r="CG42" s="1" t="str">
        <f t="shared" si="240"/>
        <v>m13</v>
      </c>
      <c r="CI42" s="1" t="str">
        <f t="shared" si="241"/>
        <v>f30</v>
      </c>
      <c r="CJ42" s="1" t="str">
        <f t="shared" si="242"/>
        <v>m13</v>
      </c>
      <c r="CL42" s="1" t="str">
        <f t="shared" si="243"/>
        <v>m12</v>
      </c>
      <c r="CN42" s="1" t="str">
        <f t="shared" si="244"/>
        <v>m12</v>
      </c>
      <c r="CO42" s="1" t="str">
        <f t="shared" si="245"/>
        <v>m13</v>
      </c>
      <c r="CQ42" s="1" t="str">
        <f t="shared" si="245"/>
        <v>m13</v>
      </c>
      <c r="CS42" s="1" t="str">
        <f t="shared" si="246"/>
        <v>m11</v>
      </c>
      <c r="CT42" s="1" t="str">
        <f t="shared" si="247"/>
        <v>f36</v>
      </c>
      <c r="CV42" s="1" t="str">
        <f t="shared" si="248"/>
        <v>m11</v>
      </c>
      <c r="CW42" s="1" t="str">
        <f t="shared" si="249"/>
        <v>m12</v>
      </c>
      <c r="CX42" s="1" t="str">
        <f t="shared" si="250"/>
        <v>f36</v>
      </c>
      <c r="CY42" s="1" t="str">
        <f t="shared" si="251"/>
        <v>m14</v>
      </c>
      <c r="DA42" s="1" t="str">
        <f t="shared" si="252"/>
        <v>m11</v>
      </c>
      <c r="DB42" s="1" t="str">
        <f t="shared" si="253"/>
        <v>f30</v>
      </c>
      <c r="DC42" s="1" t="str">
        <f t="shared" si="254"/>
        <v>m12</v>
      </c>
      <c r="DD42" s="1" t="str">
        <f t="shared" si="255"/>
        <v>m13</v>
      </c>
      <c r="DE42" s="1" t="str">
        <f t="shared" si="256"/>
        <v>f36</v>
      </c>
      <c r="DF42" s="1" t="str">
        <f t="shared" si="257"/>
        <v>f37</v>
      </c>
      <c r="DG42" s="1" t="str">
        <f t="shared" si="258"/>
        <v>m14</v>
      </c>
      <c r="DH42" s="1" t="str">
        <f t="shared" si="259"/>
        <v>f39</v>
      </c>
      <c r="DJ42" s="1" t="str">
        <f t="shared" si="260"/>
        <v>m12</v>
      </c>
      <c r="DK42" s="1" t="str">
        <f t="shared" si="261"/>
        <v>m14</v>
      </c>
      <c r="DM42" s="1" t="str">
        <f t="shared" si="262"/>
        <v>m12</v>
      </c>
      <c r="DN42" s="1" t="str">
        <f t="shared" si="263"/>
        <v>m13</v>
      </c>
      <c r="DO42" s="1" t="str">
        <f t="shared" si="264"/>
        <v>m14</v>
      </c>
      <c r="DP42" s="1" t="str">
        <f t="shared" si="265"/>
        <v>f39</v>
      </c>
      <c r="DR42" s="1" t="str">
        <f t="shared" si="266"/>
        <v>m13</v>
      </c>
      <c r="DS42" s="1" t="str">
        <f t="shared" si="267"/>
        <v>f39</v>
      </c>
      <c r="DU42" s="1" t="str">
        <f t="shared" si="268"/>
        <v>f36</v>
      </c>
      <c r="DV42" s="1" t="str">
        <f t="shared" si="269"/>
        <v>m14</v>
      </c>
      <c r="DX42" s="1" t="str">
        <f t="shared" si="270"/>
        <v>m14</v>
      </c>
      <c r="DZ42" s="1" t="str">
        <f t="shared" si="271"/>
        <v>m14</v>
      </c>
      <c r="EA42" s="1" t="str">
        <f t="shared" si="272"/>
        <v>f39</v>
      </c>
    </row>
    <row r="43" spans="1:131" x14ac:dyDescent="0.2">
      <c r="A43">
        <v>43</v>
      </c>
      <c r="B43" t="str">
        <f t="shared" si="188"/>
        <v>male</v>
      </c>
      <c r="C43" t="s">
        <v>79</v>
      </c>
      <c r="D43" t="s">
        <v>21</v>
      </c>
      <c r="E43" t="s">
        <v>48</v>
      </c>
      <c r="F43" t="s">
        <v>25</v>
      </c>
      <c r="G43" t="s">
        <v>50</v>
      </c>
      <c r="H43">
        <v>3</v>
      </c>
      <c r="I43">
        <v>1</v>
      </c>
      <c r="K43" s="6"/>
      <c r="L43" s="1" t="s">
        <v>130</v>
      </c>
      <c r="M43" s="1" t="s">
        <v>55</v>
      </c>
      <c r="N43" s="1" t="s">
        <v>57</v>
      </c>
      <c r="P43" s="1" t="s">
        <v>57</v>
      </c>
      <c r="R43" s="1" t="s">
        <v>57</v>
      </c>
      <c r="S43" s="1" t="s">
        <v>58</v>
      </c>
      <c r="U43" s="1" t="s">
        <v>57</v>
      </c>
      <c r="V43" s="1" t="s">
        <v>66</v>
      </c>
      <c r="X43" s="1" t="s">
        <v>55</v>
      </c>
      <c r="Y43" s="1" t="s">
        <v>74</v>
      </c>
      <c r="AA43" s="1" t="s">
        <v>55</v>
      </c>
      <c r="AB43" s="1" t="s">
        <v>57</v>
      </c>
      <c r="AC43" s="1" t="s">
        <v>74</v>
      </c>
      <c r="AD43" s="1" t="s">
        <v>80</v>
      </c>
      <c r="AF43" s="1" t="s">
        <v>55</v>
      </c>
      <c r="AG43" s="1" t="s">
        <v>56</v>
      </c>
      <c r="AH43" s="1" t="s">
        <v>57</v>
      </c>
      <c r="AI43" s="1" t="s">
        <v>58</v>
      </c>
      <c r="AJ43" s="1" t="s">
        <v>74</v>
      </c>
      <c r="AK43" s="1" t="s">
        <v>75</v>
      </c>
      <c r="AL43" s="1" t="s">
        <v>80</v>
      </c>
      <c r="AM43" s="1" t="s">
        <v>76</v>
      </c>
      <c r="AO43" s="1" t="s">
        <v>57</v>
      </c>
      <c r="AP43" s="1" t="s">
        <v>80</v>
      </c>
      <c r="AR43" s="1" t="s">
        <v>57</v>
      </c>
      <c r="AS43" s="1" t="s">
        <v>58</v>
      </c>
      <c r="AT43" s="1" t="s">
        <v>80</v>
      </c>
      <c r="AU43" s="1" t="s">
        <v>76</v>
      </c>
      <c r="AW43" s="1" t="s">
        <v>58</v>
      </c>
      <c r="AX43" s="1" t="s">
        <v>76</v>
      </c>
      <c r="AZ43" s="1" t="s">
        <v>55</v>
      </c>
      <c r="BA43" s="1" t="s">
        <v>57</v>
      </c>
      <c r="BB43" s="1" t="s">
        <v>63</v>
      </c>
      <c r="BC43" s="1" t="s">
        <v>66</v>
      </c>
      <c r="BD43" s="1" t="s">
        <v>74</v>
      </c>
      <c r="BE43" s="1" t="s">
        <v>80</v>
      </c>
      <c r="BF43" s="1" t="s">
        <v>91</v>
      </c>
      <c r="BG43" s="1" t="s">
        <v>93</v>
      </c>
      <c r="BI43" s="1" t="s">
        <v>57</v>
      </c>
      <c r="BJ43" s="1" t="s">
        <v>66</v>
      </c>
      <c r="BK43" s="1" t="s">
        <v>80</v>
      </c>
      <c r="BL43" s="1" t="s">
        <v>93</v>
      </c>
      <c r="BN43" s="1" t="s">
        <v>57</v>
      </c>
      <c r="BO43" s="1" t="s">
        <v>58</v>
      </c>
      <c r="BP43" s="1" t="s">
        <v>66</v>
      </c>
      <c r="BQ43" s="1" t="s">
        <v>67</v>
      </c>
      <c r="BS43" s="1" t="s">
        <v>66</v>
      </c>
      <c r="BT43" s="1" t="s">
        <v>93</v>
      </c>
      <c r="BV43" s="1" t="s">
        <v>74</v>
      </c>
      <c r="BX43" s="1" t="s">
        <v>74</v>
      </c>
      <c r="BY43" s="1" t="s">
        <v>75</v>
      </c>
      <c r="CA43" s="1" t="s">
        <v>74</v>
      </c>
      <c r="CB43" s="1" t="s">
        <v>80</v>
      </c>
      <c r="CD43" s="1" t="s">
        <v>74</v>
      </c>
      <c r="CE43" s="1" t="s">
        <v>75</v>
      </c>
      <c r="CF43" s="1" t="s">
        <v>80</v>
      </c>
      <c r="CG43" s="1" t="s">
        <v>76</v>
      </c>
      <c r="CI43" s="1" t="s">
        <v>75</v>
      </c>
      <c r="CJ43" s="1" t="s">
        <v>76</v>
      </c>
      <c r="CL43" s="1" t="s">
        <v>80</v>
      </c>
      <c r="CN43" s="1" t="s">
        <v>80</v>
      </c>
      <c r="CO43" s="1" t="s">
        <v>76</v>
      </c>
      <c r="CQ43" s="1" t="s">
        <v>76</v>
      </c>
      <c r="CS43" s="1" t="s">
        <v>74</v>
      </c>
      <c r="CT43" s="1" t="s">
        <v>91</v>
      </c>
      <c r="CV43" s="1" t="s">
        <v>74</v>
      </c>
      <c r="CW43" s="1" t="s">
        <v>80</v>
      </c>
      <c r="CX43" s="1" t="s">
        <v>91</v>
      </c>
      <c r="CY43" s="1" t="s">
        <v>93</v>
      </c>
      <c r="DA43" s="1" t="s">
        <v>74</v>
      </c>
      <c r="DB43" s="1" t="s">
        <v>75</v>
      </c>
      <c r="DC43" s="1" t="s">
        <v>80</v>
      </c>
      <c r="DD43" s="1" t="s">
        <v>76</v>
      </c>
      <c r="DE43" s="1" t="s">
        <v>91</v>
      </c>
      <c r="DF43" s="1" t="s">
        <v>92</v>
      </c>
      <c r="DG43" s="1" t="s">
        <v>93</v>
      </c>
      <c r="DH43" s="1" t="s">
        <v>94</v>
      </c>
      <c r="DJ43" s="1" t="s">
        <v>80</v>
      </c>
      <c r="DK43" s="1" t="s">
        <v>93</v>
      </c>
      <c r="DM43" s="1" t="s">
        <v>80</v>
      </c>
      <c r="DN43" s="1" t="s">
        <v>76</v>
      </c>
      <c r="DO43" s="1" t="s">
        <v>93</v>
      </c>
      <c r="DP43" s="1" t="s">
        <v>94</v>
      </c>
      <c r="DR43" s="1" t="s">
        <v>76</v>
      </c>
      <c r="DS43" s="1" t="s">
        <v>94</v>
      </c>
      <c r="DU43" s="1" t="s">
        <v>91</v>
      </c>
      <c r="DV43" s="1" t="s">
        <v>93</v>
      </c>
      <c r="DX43" s="1" t="s">
        <v>93</v>
      </c>
      <c r="DZ43" s="1" t="s">
        <v>93</v>
      </c>
      <c r="EA43" s="1" t="s">
        <v>94</v>
      </c>
    </row>
    <row r="44" spans="1:131" x14ac:dyDescent="0.2">
      <c r="A44">
        <v>44</v>
      </c>
      <c r="B44" t="str">
        <f t="shared" si="188"/>
        <v>male</v>
      </c>
      <c r="C44" t="s">
        <v>80</v>
      </c>
      <c r="D44" t="s">
        <v>21</v>
      </c>
      <c r="E44" t="s">
        <v>48</v>
      </c>
      <c r="F44" t="s">
        <v>25</v>
      </c>
      <c r="G44" t="s">
        <v>51</v>
      </c>
      <c r="H44">
        <v>3</v>
      </c>
      <c r="I44">
        <v>2</v>
      </c>
    </row>
    <row r="45" spans="1:131" x14ac:dyDescent="0.2">
      <c r="A45">
        <v>45</v>
      </c>
      <c r="B45" t="str">
        <f t="shared" si="188"/>
        <v>female</v>
      </c>
      <c r="C45" t="s">
        <v>76</v>
      </c>
      <c r="D45" t="s">
        <v>21</v>
      </c>
      <c r="E45" t="s">
        <v>48</v>
      </c>
      <c r="F45" t="s">
        <v>25</v>
      </c>
      <c r="G45" t="s">
        <v>88</v>
      </c>
      <c r="H45">
        <v>3</v>
      </c>
      <c r="I45">
        <v>3</v>
      </c>
      <c r="K45" s="6" t="s">
        <v>56</v>
      </c>
      <c r="L45" s="1" t="s">
        <v>125</v>
      </c>
      <c r="M45" s="1" t="str">
        <f>VLOOKUP($L45, $L$3:$N$43,2,FALSE)</f>
        <v>f02</v>
      </c>
      <c r="N45" s="1" t="str">
        <f>VLOOKUP($L45, $L$3:$N$43,3,FALSE)</f>
        <v>f04</v>
      </c>
      <c r="P45" s="1" t="str">
        <f>VLOOKUP($L45, $L$3:$N$43,3,FALSE)</f>
        <v>f04</v>
      </c>
      <c r="R45" s="1" t="str">
        <f>VLOOKUP($L45, $L$3:$N$43,3,FALSE)</f>
        <v>f04</v>
      </c>
      <c r="S45" s="1" t="str">
        <f>VLOOKUP($L45, $L$3:$S$43,8,FALSE)</f>
        <v>f05</v>
      </c>
      <c r="U45" s="1" t="str">
        <f>VLOOKUP($L45, $L$3:$N$43,3,FALSE)</f>
        <v>f04</v>
      </c>
      <c r="V45" s="1" t="str">
        <f>VLOOKUP($L45, $L$3:$V$43,11,FALSE)</f>
        <v>f11</v>
      </c>
      <c r="X45" s="1" t="str">
        <f>VLOOKUP($L45, $L$3:$N$43,2,FALSE)</f>
        <v>f02</v>
      </c>
      <c r="Y45" s="1" t="str">
        <f>VLOOKUP($L45, $L$3:$Y$44,14,FALSE)</f>
        <v>f24</v>
      </c>
      <c r="AA45" s="1" t="str">
        <f>VLOOKUP($L45, $L$3:$N$43,2,FALSE)</f>
        <v>f02</v>
      </c>
      <c r="AB45" s="1" t="str">
        <f>VLOOKUP($L45, $L$3:$N$43,3,FALSE)</f>
        <v>f04</v>
      </c>
      <c r="AC45" s="1" t="str">
        <f>VLOOKUP($L45, $L$3:$Y$44,14,FALSE)</f>
        <v>f24</v>
      </c>
      <c r="AD45" s="1" t="str">
        <f>VLOOKUP($L45, $L$3:$AD$44,19,FALSE)</f>
        <v>m07</v>
      </c>
      <c r="AF45" s="1" t="str">
        <f>VLOOKUP($L45, $L$3:$N$43,2,FALSE)</f>
        <v>f02</v>
      </c>
      <c r="AG45" s="1" t="str">
        <f>VLOOKUP($L45, $L$3:$AG$44,22,FALSE)</f>
        <v>f03</v>
      </c>
      <c r="AH45" s="1" t="str">
        <f>VLOOKUP($L45, $L$3:$N$43,3,FALSE)</f>
        <v>f04</v>
      </c>
      <c r="AI45" s="1" t="str">
        <f>VLOOKUP($L45, $L$3:$S$43,8,FALSE)</f>
        <v>f05</v>
      </c>
      <c r="AJ45" s="1" t="str">
        <f>VLOOKUP($L45, $L$3:$Y$44,14,FALSE)</f>
        <v>f24</v>
      </c>
      <c r="AK45" s="1" t="str">
        <f>VLOOKUP($L45, $L$3:$AK$44,26,FALSE)</f>
        <v>f25</v>
      </c>
      <c r="AL45" s="1" t="str">
        <f>VLOOKUP($L45, $L$3:$AD$44,19,FALSE)</f>
        <v>m07</v>
      </c>
      <c r="AM45" s="1" t="str">
        <f>VLOOKUP($L45, $L$3:$AM$44,28,FALSE)</f>
        <v>f26</v>
      </c>
      <c r="AO45" s="1" t="str">
        <f>VLOOKUP($L45, $L$3:$N$43,3,FALSE)</f>
        <v>f04</v>
      </c>
      <c r="AP45" s="1" t="str">
        <f>VLOOKUP($L45, $L$3:$AD$44,19,FALSE)</f>
        <v>m07</v>
      </c>
      <c r="AR45" s="1" t="str">
        <f>VLOOKUP($L45, $L$3:$N$43,3,FALSE)</f>
        <v>f04</v>
      </c>
      <c r="AS45" s="1" t="str">
        <f>VLOOKUP($L45, $L$3:$S$43,8,FALSE)</f>
        <v>f05</v>
      </c>
      <c r="AT45" s="1" t="str">
        <f>VLOOKUP($L45, $L$3:$AD$44,19,FALSE)</f>
        <v>m07</v>
      </c>
      <c r="AU45" s="1" t="str">
        <f>VLOOKUP($L45, $L$3:$AM$44,28,FALSE)</f>
        <v>f26</v>
      </c>
      <c r="AW45" s="1" t="str">
        <f>VLOOKUP($L45, $L$3:$S$43,8,FALSE)</f>
        <v>f05</v>
      </c>
      <c r="AX45" s="1" t="str">
        <f>VLOOKUP($L45, $L$3:$AM$44,28,FALSE)</f>
        <v>f26</v>
      </c>
      <c r="AZ45" s="1" t="str">
        <f>VLOOKUP($L45, $L$3:$N$43,2,FALSE)</f>
        <v>f02</v>
      </c>
      <c r="BA45" s="1" t="str">
        <f>VLOOKUP($L45, $L$3:$N$43,3,FALSE)</f>
        <v>f04</v>
      </c>
      <c r="BB45" s="1" t="str">
        <f>VLOOKUP($L45, $L$3:$BB$44,43,FALSE)</f>
        <v>f08</v>
      </c>
      <c r="BC45" s="1" t="str">
        <f>VLOOKUP($L45, $L$3:$V$43,11,FALSE)</f>
        <v>f11</v>
      </c>
      <c r="BD45" s="1" t="str">
        <f>VLOOKUP($L45, $L$3:$Y$44,14,FALSE)</f>
        <v>f24</v>
      </c>
      <c r="BE45" s="1" t="str">
        <f>VLOOKUP($L45, $L$3:$AD$44,19,FALSE)</f>
        <v>m07</v>
      </c>
      <c r="BF45" s="1" t="str">
        <f>VLOOKUP($L45, $L$3:$BF$43,47,FALSE)</f>
        <v>f28</v>
      </c>
      <c r="BG45" s="1" t="str">
        <f>VLOOKUP($L45, $L$3:$BG$43,48,FALSE)</f>
        <v>f30</v>
      </c>
      <c r="BI45" s="1" t="str">
        <f>VLOOKUP($L45, $L$3:$N$43,3,FALSE)</f>
        <v>f04</v>
      </c>
      <c r="BJ45" s="1" t="str">
        <f>VLOOKUP($L45, $L$3:$V$43,11,FALSE)</f>
        <v>f11</v>
      </c>
      <c r="BK45" s="1" t="str">
        <f>VLOOKUP($L45, $L$3:$AD$44,19,FALSE)</f>
        <v>m07</v>
      </c>
      <c r="BL45" s="1" t="str">
        <f>VLOOKUP($L45, $L$3:$BG$43,48,FALSE)</f>
        <v>f30</v>
      </c>
      <c r="BN45" s="1" t="str">
        <f>VLOOKUP($L45, $L$3:$N$43,3,FALSE)</f>
        <v>f04</v>
      </c>
      <c r="BO45" s="1" t="str">
        <f>VLOOKUP($L45, $L$3:$S$43,8,FALSE)</f>
        <v>f05</v>
      </c>
      <c r="BP45" s="1" t="str">
        <f>VLOOKUP($L45, $L$3:$V$43,11,FALSE)</f>
        <v>f11</v>
      </c>
      <c r="BQ45" s="1" t="str">
        <f>VLOOKUP($L45, $L$3:$BQ$44,58,FALSE)</f>
        <v>f12</v>
      </c>
      <c r="BS45" s="1" t="str">
        <f>VLOOKUP($L45, $L$3:$V$43,11,FALSE)</f>
        <v>f11</v>
      </c>
      <c r="BT45" s="1" t="str">
        <f>VLOOKUP($L45, $L$3:$BG$43,48,FALSE)</f>
        <v>f30</v>
      </c>
      <c r="BV45" s="1" t="str">
        <f>VLOOKUP($L45, $L$3:$Y$44,14,FALSE)</f>
        <v>f24</v>
      </c>
      <c r="BX45" s="1" t="str">
        <f>VLOOKUP($L45, $L$3:$Y$44,14,FALSE)</f>
        <v>f24</v>
      </c>
      <c r="BY45" s="1" t="str">
        <f>VLOOKUP($L45, $L$3:$AK$44,26,FALSE)</f>
        <v>f25</v>
      </c>
      <c r="CA45" s="1" t="str">
        <f>VLOOKUP($L45, $L$3:$Y$44,14,FALSE)</f>
        <v>f24</v>
      </c>
      <c r="CB45" s="1" t="str">
        <f>VLOOKUP($L45, $L$3:$AD$44,19,FALSE)</f>
        <v>m07</v>
      </c>
      <c r="CD45" s="1" t="str">
        <f>VLOOKUP($L45, $L$3:$Y$44,14,FALSE)</f>
        <v>f24</v>
      </c>
      <c r="CE45" s="1" t="str">
        <f>VLOOKUP($L45, $L$3:$AK$44,26,FALSE)</f>
        <v>f25</v>
      </c>
      <c r="CF45" s="1" t="str">
        <f>VLOOKUP($L45, $L$3:$AD$44,19,FALSE)</f>
        <v>m07</v>
      </c>
      <c r="CG45" s="1" t="str">
        <f>VLOOKUP($L45, $L$3:$AM$44,28,FALSE)</f>
        <v>f26</v>
      </c>
      <c r="CI45" s="1" t="str">
        <f>VLOOKUP($L45, $L$3:$AK$44,26,FALSE)</f>
        <v>f25</v>
      </c>
      <c r="CJ45" s="1" t="str">
        <f>VLOOKUP($L45, $L$3:$AM$44,28,FALSE)</f>
        <v>f26</v>
      </c>
      <c r="CL45" s="1" t="str">
        <f>VLOOKUP($L45, $L$3:$AD$44,19,FALSE)</f>
        <v>m07</v>
      </c>
      <c r="CN45" s="1" t="str">
        <f>VLOOKUP($L45, $L$3:$AD$44,19,FALSE)</f>
        <v>m07</v>
      </c>
      <c r="CO45" s="1" t="str">
        <f>VLOOKUP($L45, $L$3:$AM$44,28,FALSE)</f>
        <v>f26</v>
      </c>
      <c r="CQ45" s="1" t="str">
        <f>VLOOKUP($L45, $L$3:$AM$44,28,FALSE)</f>
        <v>f26</v>
      </c>
      <c r="CS45" s="1" t="str">
        <f>VLOOKUP($L45, $L$3:$Y$44,14,FALSE)</f>
        <v>f24</v>
      </c>
      <c r="CT45" s="1" t="str">
        <f>VLOOKUP($L45, $L$3:$BF$43,47,FALSE)</f>
        <v>f28</v>
      </c>
      <c r="CV45" s="1" t="str">
        <f>VLOOKUP($L45, $L$3:$Y$44,14,FALSE)</f>
        <v>f24</v>
      </c>
      <c r="CW45" s="1" t="str">
        <f>VLOOKUP($L45, $L$3:$AD$44,19,FALSE)</f>
        <v>m07</v>
      </c>
      <c r="CX45" s="1" t="str">
        <f>VLOOKUP($L45, $L$3:$BF$43,47,FALSE)</f>
        <v>f28</v>
      </c>
      <c r="CY45" s="1" t="str">
        <f>VLOOKUP($L45, $L$3:$BG$43,48,FALSE)</f>
        <v>f30</v>
      </c>
      <c r="DA45" s="1" t="str">
        <f>VLOOKUP($L45, $L$3:$Y$44,14,FALSE)</f>
        <v>f24</v>
      </c>
      <c r="DB45" s="1" t="str">
        <f>VLOOKUP($L45, $L$3:$AK$44,26,FALSE)</f>
        <v>f25</v>
      </c>
      <c r="DC45" s="1" t="str">
        <f>VLOOKUP($L45, $L$3:$AD$44,19,FALSE)</f>
        <v>m07</v>
      </c>
      <c r="DD45" s="1" t="str">
        <f>VLOOKUP($L45, $L$3:$AM$44,28,FALSE)</f>
        <v>f26</v>
      </c>
      <c r="DE45" s="1" t="str">
        <f>VLOOKUP($L45, $L$3:$BF$43,47,FALSE)</f>
        <v>f28</v>
      </c>
      <c r="DF45" s="1" t="str">
        <f>VLOOKUP($L45, $L$3:$DF$43,99,FALSE)</f>
        <v>f29</v>
      </c>
      <c r="DG45" s="1" t="str">
        <f>VLOOKUP($L45, $L$3:$BG$43,48,FALSE)</f>
        <v>f30</v>
      </c>
      <c r="DH45" s="1" t="str">
        <f>VLOOKUP($L45, $L$3:$DH$44,101,FALSE)</f>
        <v>f31</v>
      </c>
      <c r="DJ45" s="1" t="str">
        <f>VLOOKUP($L45, $L$3:$AD$44,19,FALSE)</f>
        <v>m07</v>
      </c>
      <c r="DK45" s="1" t="str">
        <f>VLOOKUP($L45, $L$3:$BG$43,48,FALSE)</f>
        <v>f30</v>
      </c>
      <c r="DM45" s="1" t="str">
        <f>VLOOKUP($L45, $L$3:$AD$44,19,FALSE)</f>
        <v>m07</v>
      </c>
      <c r="DN45" s="1" t="str">
        <f>VLOOKUP($L45, $L$3:$AM$44,28,FALSE)</f>
        <v>f26</v>
      </c>
      <c r="DO45" s="1" t="str">
        <f>VLOOKUP($L45, $L$3:$BG$43,48,FALSE)</f>
        <v>f30</v>
      </c>
      <c r="DP45" s="1" t="str">
        <f>VLOOKUP($L45, $L$3:$DH$44,101,FALSE)</f>
        <v>f31</v>
      </c>
      <c r="DR45" s="1" t="str">
        <f>VLOOKUP($L45, $L$3:$AM$44,28,FALSE)</f>
        <v>f26</v>
      </c>
      <c r="DS45" s="1" t="str">
        <f>VLOOKUP($L45, $L$3:$DH$44,101,FALSE)</f>
        <v>f31</v>
      </c>
      <c r="DU45" s="1" t="str">
        <f>VLOOKUP($L45, $L$3:$BF$43,47,FALSE)</f>
        <v>f28</v>
      </c>
      <c r="DV45" s="1" t="str">
        <f>VLOOKUP($L45, $L$3:$BG$43,48,FALSE)</f>
        <v>f30</v>
      </c>
      <c r="DX45" s="1" t="str">
        <f>VLOOKUP($L45, $L$3:$BG$43,48,FALSE)</f>
        <v>f30</v>
      </c>
      <c r="DZ45" s="1" t="str">
        <f>VLOOKUP($L45, $L$3:$BG$43,48,FALSE)</f>
        <v>f30</v>
      </c>
      <c r="EA45" s="1" t="str">
        <f>VLOOKUP($L45, $L$3:$DH$44,101,FALSE)</f>
        <v>f31</v>
      </c>
    </row>
    <row r="46" spans="1:131" x14ac:dyDescent="0.2">
      <c r="A46">
        <v>46</v>
      </c>
      <c r="B46" t="str">
        <f t="shared" si="188"/>
        <v>female</v>
      </c>
      <c r="C46" t="s">
        <v>77</v>
      </c>
      <c r="D46" t="s">
        <v>21</v>
      </c>
      <c r="E46" t="s">
        <v>49</v>
      </c>
      <c r="F46" t="s">
        <v>23</v>
      </c>
      <c r="G46" t="s">
        <v>50</v>
      </c>
      <c r="H46">
        <v>1</v>
      </c>
      <c r="I46">
        <v>2</v>
      </c>
      <c r="K46" s="6"/>
      <c r="L46" s="1" t="s">
        <v>126</v>
      </c>
      <c r="M46" s="1" t="str">
        <f>VLOOKUP($L46, $L$3:$N$43,2,FALSE)</f>
        <v>f04</v>
      </c>
      <c r="N46" s="1" t="str">
        <f>VLOOKUP($L46, $L$3:$N$43,3,FALSE)</f>
        <v>m03</v>
      </c>
      <c r="P46" s="1" t="str">
        <f>VLOOKUP($L46, $L$3:$N$43,3,FALSE)</f>
        <v>m03</v>
      </c>
      <c r="R46" s="1" t="str">
        <f>VLOOKUP($L46, $L$3:$N$43,3,FALSE)</f>
        <v>m03</v>
      </c>
      <c r="S46" s="1" t="str">
        <f>VLOOKUP($L46, $L$3:$S$43,8,FALSE)</f>
        <v>f06</v>
      </c>
      <c r="U46" s="1" t="str">
        <f>VLOOKUP($L46, $L$3:$N$43,3,FALSE)</f>
        <v>m03</v>
      </c>
      <c r="V46" s="1" t="str">
        <f>VLOOKUP($L46, $L$3:$V$43,11,FALSE)</f>
        <v>f13</v>
      </c>
      <c r="X46" s="1" t="str">
        <f>VLOOKUP($L46, $L$3:$N$43,2,FALSE)</f>
        <v>f04</v>
      </c>
      <c r="Y46" s="1" t="str">
        <f t="shared" ref="Y46:Y48" si="273">VLOOKUP($L46, $L$3:$Y$44,14,FALSE)</f>
        <v>m07</v>
      </c>
      <c r="AA46" s="1" t="str">
        <f>VLOOKUP($L46, $L$3:$N$43,2,FALSE)</f>
        <v>f04</v>
      </c>
      <c r="AB46" s="1" t="str">
        <f>VLOOKUP($L46, $L$3:$N$43,3,FALSE)</f>
        <v>m03</v>
      </c>
      <c r="AC46" s="1" t="str">
        <f t="shared" ref="AC46:AC48" si="274">VLOOKUP($L46, $L$3:$Y$44,14,FALSE)</f>
        <v>m07</v>
      </c>
      <c r="AD46" s="1" t="str">
        <f>VLOOKUP($L46, $L$3:$AD$44,19,FALSE)</f>
        <v>m09</v>
      </c>
      <c r="AF46" s="1" t="str">
        <f>VLOOKUP($L46, $L$3:$N$43,2,FALSE)</f>
        <v>f04</v>
      </c>
      <c r="AG46" s="1" t="str">
        <f t="shared" ref="AG46:AG48" si="275">VLOOKUP($L46, $L$3:$AG$44,22,FALSE)</f>
        <v>f05</v>
      </c>
      <c r="AH46" s="1" t="str">
        <f>VLOOKUP($L46, $L$3:$N$43,3,FALSE)</f>
        <v>m03</v>
      </c>
      <c r="AI46" s="1" t="str">
        <f>VLOOKUP($L46, $L$3:$S$43,8,FALSE)</f>
        <v>f06</v>
      </c>
      <c r="AJ46" s="1" t="str">
        <f t="shared" ref="AJ46:AJ48" si="276">VLOOKUP($L46, $L$3:$Y$44,14,FALSE)</f>
        <v>m07</v>
      </c>
      <c r="AK46" s="1" t="str">
        <f t="shared" ref="AK46:AK48" si="277">VLOOKUP($L46, $L$3:$AK$44,26,FALSE)</f>
        <v>f26</v>
      </c>
      <c r="AL46" s="1" t="str">
        <f>VLOOKUP($L46, $L$3:$AD$44,19,FALSE)</f>
        <v>m09</v>
      </c>
      <c r="AM46" s="1" t="str">
        <f t="shared" ref="AM46:AM48" si="278">VLOOKUP($L46, $L$3:$AM$44,28,FALSE)</f>
        <v>m10</v>
      </c>
      <c r="AO46" s="1" t="str">
        <f>VLOOKUP($L46, $L$3:$N$43,3,FALSE)</f>
        <v>m03</v>
      </c>
      <c r="AP46" s="1" t="str">
        <f>VLOOKUP($L46, $L$3:$AD$44,19,FALSE)</f>
        <v>m09</v>
      </c>
      <c r="AR46" s="1" t="str">
        <f>VLOOKUP($L46, $L$3:$N$43,3,FALSE)</f>
        <v>m03</v>
      </c>
      <c r="AS46" s="1" t="str">
        <f>VLOOKUP($L46, $L$3:$S$43,8,FALSE)</f>
        <v>f06</v>
      </c>
      <c r="AT46" s="1" t="str">
        <f>VLOOKUP($L46, $L$3:$AD$44,19,FALSE)</f>
        <v>m09</v>
      </c>
      <c r="AU46" s="1" t="str">
        <f t="shared" ref="AU46:AX48" si="279">VLOOKUP($L46, $L$3:$AM$44,28,FALSE)</f>
        <v>m10</v>
      </c>
      <c r="AW46" s="1" t="str">
        <f>VLOOKUP($L46, $L$3:$S$43,8,FALSE)</f>
        <v>f06</v>
      </c>
      <c r="AX46" s="1" t="str">
        <f t="shared" si="279"/>
        <v>m10</v>
      </c>
      <c r="AZ46" s="1" t="str">
        <f>VLOOKUP($L46, $L$3:$N$43,2,FALSE)</f>
        <v>f04</v>
      </c>
      <c r="BA46" s="1" t="str">
        <f>VLOOKUP($L46, $L$3:$N$43,3,FALSE)</f>
        <v>m03</v>
      </c>
      <c r="BB46" s="1" t="str">
        <f t="shared" ref="BB46:BB48" si="280">VLOOKUP($L46, $L$3:$BB$44,43,FALSE)</f>
        <v>f11</v>
      </c>
      <c r="BC46" s="1" t="str">
        <f>VLOOKUP($L46, $L$3:$V$43,11,FALSE)</f>
        <v>f13</v>
      </c>
      <c r="BD46" s="1" t="str">
        <f t="shared" ref="BD46:BD48" si="281">VLOOKUP($L46, $L$3:$Y$44,14,FALSE)</f>
        <v>m07</v>
      </c>
      <c r="BE46" s="1" t="str">
        <f>VLOOKUP($L46, $L$3:$AD$44,19,FALSE)</f>
        <v>m09</v>
      </c>
      <c r="BF46" s="1" t="str">
        <f>VLOOKUP($L46, $L$3:$BF$43,47,FALSE)</f>
        <v>f30</v>
      </c>
      <c r="BG46" s="1" t="str">
        <f>VLOOKUP($L46, $L$3:$BG$43,48,FALSE)</f>
        <v>m13</v>
      </c>
      <c r="BI46" s="1" t="str">
        <f>VLOOKUP($L46, $L$3:$N$43,3,FALSE)</f>
        <v>m03</v>
      </c>
      <c r="BJ46" s="1" t="str">
        <f>VLOOKUP($L46, $L$3:$V$43,11,FALSE)</f>
        <v>f13</v>
      </c>
      <c r="BK46" s="1" t="str">
        <f>VLOOKUP($L46, $L$3:$AD$44,19,FALSE)</f>
        <v>m09</v>
      </c>
      <c r="BL46" s="1" t="str">
        <f>VLOOKUP($L46, $L$3:$BG$43,48,FALSE)</f>
        <v>m13</v>
      </c>
      <c r="BN46" s="1" t="str">
        <f>VLOOKUP($L46, $L$3:$N$43,3,FALSE)</f>
        <v>m03</v>
      </c>
      <c r="BO46" s="1" t="str">
        <f>VLOOKUP($L46, $L$3:$S$43,8,FALSE)</f>
        <v>f06</v>
      </c>
      <c r="BP46" s="1" t="str">
        <f>VLOOKUP($L46, $L$3:$V$43,11,FALSE)</f>
        <v>f13</v>
      </c>
      <c r="BQ46" s="1" t="str">
        <f t="shared" ref="BQ46:BQ48" si="282">VLOOKUP($L46, $L$3:$BQ$44,58,FALSE)</f>
        <v>f14</v>
      </c>
      <c r="BS46" s="1" t="str">
        <f>VLOOKUP($L46, $L$3:$V$43,11,FALSE)</f>
        <v>f13</v>
      </c>
      <c r="BT46" s="1" t="str">
        <f>VLOOKUP($L46, $L$3:$BG$43,48,FALSE)</f>
        <v>m13</v>
      </c>
      <c r="BV46" s="1" t="str">
        <f t="shared" ref="BV46:BX48" si="283">VLOOKUP($L46, $L$3:$Y$44,14,FALSE)</f>
        <v>m07</v>
      </c>
      <c r="BX46" s="1" t="str">
        <f t="shared" si="283"/>
        <v>m07</v>
      </c>
      <c r="BY46" s="1" t="str">
        <f t="shared" ref="BY46:BY48" si="284">VLOOKUP($L46, $L$3:$AK$44,26,FALSE)</f>
        <v>f26</v>
      </c>
      <c r="CA46" s="1" t="str">
        <f t="shared" ref="CA46:CA48" si="285">VLOOKUP($L46, $L$3:$Y$44,14,FALSE)</f>
        <v>m07</v>
      </c>
      <c r="CB46" s="1" t="str">
        <f>VLOOKUP($L46, $L$3:$AD$44,19,FALSE)</f>
        <v>m09</v>
      </c>
      <c r="CD46" s="1" t="str">
        <f t="shared" ref="CD46:CD48" si="286">VLOOKUP($L46, $L$3:$Y$44,14,FALSE)</f>
        <v>m07</v>
      </c>
      <c r="CE46" s="1" t="str">
        <f t="shared" ref="CE46:CE48" si="287">VLOOKUP($L46, $L$3:$AK$44,26,FALSE)</f>
        <v>f26</v>
      </c>
      <c r="CF46" s="1" t="str">
        <f>VLOOKUP($L46, $L$3:$AD$44,19,FALSE)</f>
        <v>m09</v>
      </c>
      <c r="CG46" s="1" t="str">
        <f t="shared" ref="CG46:CG48" si="288">VLOOKUP($L46, $L$3:$AM$44,28,FALSE)</f>
        <v>m10</v>
      </c>
      <c r="CI46" s="1" t="str">
        <f t="shared" ref="CI46:CI48" si="289">VLOOKUP($L46, $L$3:$AK$44,26,FALSE)</f>
        <v>f26</v>
      </c>
      <c r="CJ46" s="1" t="str">
        <f t="shared" ref="CJ46:CJ48" si="290">VLOOKUP($L46, $L$3:$AM$44,28,FALSE)</f>
        <v>m10</v>
      </c>
      <c r="CL46" s="1" t="str">
        <f>VLOOKUP($L46, $L$3:$AD$44,19,FALSE)</f>
        <v>m09</v>
      </c>
      <c r="CN46" s="1" t="str">
        <f>VLOOKUP($L46, $L$3:$AD$44,19,FALSE)</f>
        <v>m09</v>
      </c>
      <c r="CO46" s="1" t="str">
        <f t="shared" ref="CO46:CQ48" si="291">VLOOKUP($L46, $L$3:$AM$44,28,FALSE)</f>
        <v>m10</v>
      </c>
      <c r="CQ46" s="1" t="str">
        <f t="shared" si="291"/>
        <v>m10</v>
      </c>
      <c r="CS46" s="1" t="str">
        <f t="shared" ref="CS46:CS48" si="292">VLOOKUP($L46, $L$3:$Y$44,14,FALSE)</f>
        <v>m07</v>
      </c>
      <c r="CT46" s="1" t="str">
        <f>VLOOKUP($L46, $L$3:$BF$43,47,FALSE)</f>
        <v>f30</v>
      </c>
      <c r="CV46" s="1" t="str">
        <f t="shared" ref="CV46:CV48" si="293">VLOOKUP($L46, $L$3:$Y$44,14,FALSE)</f>
        <v>m07</v>
      </c>
      <c r="CW46" s="1" t="str">
        <f>VLOOKUP($L46, $L$3:$AD$44,19,FALSE)</f>
        <v>m09</v>
      </c>
      <c r="CX46" s="1" t="str">
        <f>VLOOKUP($L46, $L$3:$BF$43,47,FALSE)</f>
        <v>f30</v>
      </c>
      <c r="CY46" s="1" t="str">
        <f>VLOOKUP($L46, $L$3:$BG$43,48,FALSE)</f>
        <v>m13</v>
      </c>
      <c r="DA46" s="1" t="str">
        <f t="shared" ref="DA46:DA48" si="294">VLOOKUP($L46, $L$3:$Y$44,14,FALSE)</f>
        <v>m07</v>
      </c>
      <c r="DB46" s="1" t="str">
        <f t="shared" ref="DB46:DB48" si="295">VLOOKUP($L46, $L$3:$AK$44,26,FALSE)</f>
        <v>f26</v>
      </c>
      <c r="DC46" s="1" t="str">
        <f>VLOOKUP($L46, $L$3:$AD$44,19,FALSE)</f>
        <v>m09</v>
      </c>
      <c r="DD46" s="1" t="str">
        <f t="shared" ref="DD46:DD48" si="296">VLOOKUP($L46, $L$3:$AM$44,28,FALSE)</f>
        <v>m10</v>
      </c>
      <c r="DE46" s="1" t="str">
        <f>VLOOKUP($L46, $L$3:$BF$43,47,FALSE)</f>
        <v>f30</v>
      </c>
      <c r="DF46" s="1" t="str">
        <f t="shared" ref="DF46:DF48" si="297">VLOOKUP($L46, $L$3:$DF$43,99,FALSE)</f>
        <v>f31</v>
      </c>
      <c r="DG46" s="1" t="str">
        <f>VLOOKUP($L46, $L$3:$BG$43,48,FALSE)</f>
        <v>m13</v>
      </c>
      <c r="DH46" s="1" t="str">
        <f t="shared" ref="DH46:DH48" si="298">VLOOKUP($L46, $L$3:$DH$44,101,FALSE)</f>
        <v>f32</v>
      </c>
      <c r="DJ46" s="1" t="str">
        <f>VLOOKUP($L46, $L$3:$AD$44,19,FALSE)</f>
        <v>m09</v>
      </c>
      <c r="DK46" s="1" t="str">
        <f>VLOOKUP($L46, $L$3:$BG$43,48,FALSE)</f>
        <v>m13</v>
      </c>
      <c r="DM46" s="1" t="str">
        <f>VLOOKUP($L46, $L$3:$AD$44,19,FALSE)</f>
        <v>m09</v>
      </c>
      <c r="DN46" s="1" t="str">
        <f t="shared" ref="DN46:DN48" si="299">VLOOKUP($L46, $L$3:$AM$44,28,FALSE)</f>
        <v>m10</v>
      </c>
      <c r="DO46" s="1" t="str">
        <f>VLOOKUP($L46, $L$3:$BG$43,48,FALSE)</f>
        <v>m13</v>
      </c>
      <c r="DP46" s="1" t="str">
        <f t="shared" ref="DP46:DP48" si="300">VLOOKUP($L46, $L$3:$DH$44,101,FALSE)</f>
        <v>f32</v>
      </c>
      <c r="DR46" s="1" t="str">
        <f t="shared" ref="DR46:DR48" si="301">VLOOKUP($L46, $L$3:$AM$44,28,FALSE)</f>
        <v>m10</v>
      </c>
      <c r="DS46" s="1" t="str">
        <f t="shared" ref="DS46:DS48" si="302">VLOOKUP($L46, $L$3:$DH$44,101,FALSE)</f>
        <v>f32</v>
      </c>
      <c r="DU46" s="1" t="str">
        <f>VLOOKUP($L46, $L$3:$BF$43,47,FALSE)</f>
        <v>f30</v>
      </c>
      <c r="DV46" s="1" t="str">
        <f>VLOOKUP($L46, $L$3:$BG$43,48,FALSE)</f>
        <v>m13</v>
      </c>
      <c r="DX46" s="1" t="str">
        <f>VLOOKUP($L46, $L$3:$BG$43,48,FALSE)</f>
        <v>m13</v>
      </c>
      <c r="DZ46" s="1" t="str">
        <f>VLOOKUP($L46, $L$3:$BG$43,48,FALSE)</f>
        <v>m13</v>
      </c>
      <c r="EA46" s="1" t="str">
        <f t="shared" ref="EA46:EA48" si="303">VLOOKUP($L46, $L$3:$DH$44,101,FALSE)</f>
        <v>f32</v>
      </c>
    </row>
    <row r="47" spans="1:131" x14ac:dyDescent="0.2">
      <c r="A47">
        <v>47</v>
      </c>
      <c r="B47" t="str">
        <f t="shared" si="188"/>
        <v>female</v>
      </c>
      <c r="C47" t="s">
        <v>78</v>
      </c>
      <c r="D47" t="s">
        <v>21</v>
      </c>
      <c r="E47" t="s">
        <v>49</v>
      </c>
      <c r="F47" t="s">
        <v>23</v>
      </c>
      <c r="G47" t="s">
        <v>51</v>
      </c>
      <c r="H47">
        <v>1</v>
      </c>
      <c r="I47">
        <v>3</v>
      </c>
      <c r="K47" s="6"/>
      <c r="L47" s="1" t="s">
        <v>128</v>
      </c>
      <c r="M47" s="1" t="str">
        <f>VLOOKUP($L47, $L$3:$N$43,2,FALSE)</f>
        <v>f08</v>
      </c>
      <c r="N47" s="1" t="str">
        <f>VLOOKUP($L47, $L$3:$N$43,3,FALSE)</f>
        <v>f11</v>
      </c>
      <c r="P47" s="1" t="str">
        <f>VLOOKUP($L47, $L$3:$N$43,3,FALSE)</f>
        <v>f11</v>
      </c>
      <c r="R47" s="1" t="str">
        <f>VLOOKUP($L47, $L$3:$N$43,3,FALSE)</f>
        <v>f11</v>
      </c>
      <c r="S47" s="1" t="str">
        <f>VLOOKUP($L47, $L$3:$S$43,8,FALSE)</f>
        <v>f12</v>
      </c>
      <c r="U47" s="1" t="str">
        <f>VLOOKUP($L47, $L$3:$N$43,3,FALSE)</f>
        <v>f11</v>
      </c>
      <c r="V47" s="1" t="str">
        <f>VLOOKUP($L47, $L$3:$V$43,11,FALSE)</f>
        <v>f19</v>
      </c>
      <c r="X47" s="1" t="str">
        <f>VLOOKUP($L47, $L$3:$N$43,2,FALSE)</f>
        <v>f08</v>
      </c>
      <c r="Y47" s="1" t="str">
        <f t="shared" si="273"/>
        <v>f28</v>
      </c>
      <c r="AA47" s="1" t="str">
        <f>VLOOKUP($L47, $L$3:$N$43,2,FALSE)</f>
        <v>f08</v>
      </c>
      <c r="AB47" s="1" t="str">
        <f>VLOOKUP($L47, $L$3:$N$43,3,FALSE)</f>
        <v>f11</v>
      </c>
      <c r="AC47" s="1" t="str">
        <f t="shared" si="274"/>
        <v>f28</v>
      </c>
      <c r="AD47" s="1" t="str">
        <f>VLOOKUP($L47, $L$3:$AD$44,19,FALSE)</f>
        <v>f30</v>
      </c>
      <c r="AF47" s="1" t="str">
        <f>VLOOKUP($L47, $L$3:$N$43,2,FALSE)</f>
        <v>f08</v>
      </c>
      <c r="AG47" s="1" t="str">
        <f t="shared" si="275"/>
        <v>f09</v>
      </c>
      <c r="AH47" s="1" t="str">
        <f>VLOOKUP($L47, $L$3:$N$43,3,FALSE)</f>
        <v>f11</v>
      </c>
      <c r="AI47" s="1" t="str">
        <f>VLOOKUP($L47, $L$3:$S$43,8,FALSE)</f>
        <v>f12</v>
      </c>
      <c r="AJ47" s="1" t="str">
        <f t="shared" si="276"/>
        <v>f28</v>
      </c>
      <c r="AK47" s="1" t="str">
        <f t="shared" si="277"/>
        <v>f29</v>
      </c>
      <c r="AL47" s="1" t="str">
        <f>VLOOKUP($L47, $L$3:$AD$44,19,FALSE)</f>
        <v>f30</v>
      </c>
      <c r="AM47" s="1" t="str">
        <f t="shared" si="278"/>
        <v>f31</v>
      </c>
      <c r="AO47" s="1" t="str">
        <f>VLOOKUP($L47, $L$3:$N$43,3,FALSE)</f>
        <v>f11</v>
      </c>
      <c r="AP47" s="1" t="str">
        <f>VLOOKUP($L47, $L$3:$AD$44,19,FALSE)</f>
        <v>f30</v>
      </c>
      <c r="AR47" s="1" t="str">
        <f>VLOOKUP($L47, $L$3:$N$43,3,FALSE)</f>
        <v>f11</v>
      </c>
      <c r="AS47" s="1" t="str">
        <f>VLOOKUP($L47, $L$3:$S$43,8,FALSE)</f>
        <v>f12</v>
      </c>
      <c r="AT47" s="1" t="str">
        <f>VLOOKUP($L47, $L$3:$AD$44,19,FALSE)</f>
        <v>f30</v>
      </c>
      <c r="AU47" s="1" t="str">
        <f t="shared" si="279"/>
        <v>f31</v>
      </c>
      <c r="AW47" s="1" t="str">
        <f>VLOOKUP($L47, $L$3:$S$43,8,FALSE)</f>
        <v>f12</v>
      </c>
      <c r="AX47" s="1" t="str">
        <f t="shared" si="279"/>
        <v>f31</v>
      </c>
      <c r="AZ47" s="1" t="str">
        <f>VLOOKUP($L47, $L$3:$N$43,2,FALSE)</f>
        <v>f08</v>
      </c>
      <c r="BA47" s="1" t="str">
        <f>VLOOKUP($L47, $L$3:$N$43,3,FALSE)</f>
        <v>f11</v>
      </c>
      <c r="BB47" s="1" t="str">
        <f t="shared" si="280"/>
        <v>f16</v>
      </c>
      <c r="BC47" s="1" t="str">
        <f>VLOOKUP($L47, $L$3:$V$43,11,FALSE)</f>
        <v>f19</v>
      </c>
      <c r="BD47" s="1" t="str">
        <f t="shared" si="281"/>
        <v>f28</v>
      </c>
      <c r="BE47" s="1" t="str">
        <f>VLOOKUP($L47, $L$3:$AD$44,19,FALSE)</f>
        <v>f30</v>
      </c>
      <c r="BF47" s="1" t="str">
        <f>VLOOKUP($L47, $L$3:$BF$43,47,FALSE)</f>
        <v>f34</v>
      </c>
      <c r="BG47" s="1" t="str">
        <f>VLOOKUP($L47, $L$3:$BG$43,48,FALSE)</f>
        <v>f37</v>
      </c>
      <c r="BI47" s="1" t="str">
        <f>VLOOKUP($L47, $L$3:$N$43,3,FALSE)</f>
        <v>f11</v>
      </c>
      <c r="BJ47" s="1" t="str">
        <f>VLOOKUP($L47, $L$3:$V$43,11,FALSE)</f>
        <v>f19</v>
      </c>
      <c r="BK47" s="1" t="str">
        <f>VLOOKUP($L47, $L$3:$AD$44,19,FALSE)</f>
        <v>f30</v>
      </c>
      <c r="BL47" s="1" t="str">
        <f>VLOOKUP($L47, $L$3:$BG$43,48,FALSE)</f>
        <v>f37</v>
      </c>
      <c r="BN47" s="1" t="str">
        <f>VLOOKUP($L47, $L$3:$N$43,3,FALSE)</f>
        <v>f11</v>
      </c>
      <c r="BO47" s="1" t="str">
        <f>VLOOKUP($L47, $L$3:$S$43,8,FALSE)</f>
        <v>f12</v>
      </c>
      <c r="BP47" s="1" t="str">
        <f>VLOOKUP($L47, $L$3:$V$43,11,FALSE)</f>
        <v>f19</v>
      </c>
      <c r="BQ47" s="1" t="str">
        <f t="shared" si="282"/>
        <v>f20</v>
      </c>
      <c r="BS47" s="1" t="str">
        <f>VLOOKUP($L47, $L$3:$V$43,11,FALSE)</f>
        <v>f19</v>
      </c>
      <c r="BT47" s="1" t="str">
        <f>VLOOKUP($L47, $L$3:$BG$43,48,FALSE)</f>
        <v>f37</v>
      </c>
      <c r="BV47" s="1" t="str">
        <f t="shared" si="283"/>
        <v>f28</v>
      </c>
      <c r="BX47" s="1" t="str">
        <f t="shared" si="283"/>
        <v>f28</v>
      </c>
      <c r="BY47" s="1" t="str">
        <f t="shared" si="284"/>
        <v>f29</v>
      </c>
      <c r="CA47" s="1" t="str">
        <f t="shared" si="285"/>
        <v>f28</v>
      </c>
      <c r="CB47" s="1" t="str">
        <f>VLOOKUP($L47, $L$3:$AD$44,19,FALSE)</f>
        <v>f30</v>
      </c>
      <c r="CD47" s="1" t="str">
        <f t="shared" si="286"/>
        <v>f28</v>
      </c>
      <c r="CE47" s="1" t="str">
        <f t="shared" si="287"/>
        <v>f29</v>
      </c>
      <c r="CF47" s="1" t="str">
        <f>VLOOKUP($L47, $L$3:$AD$44,19,FALSE)</f>
        <v>f30</v>
      </c>
      <c r="CG47" s="1" t="str">
        <f t="shared" si="288"/>
        <v>f31</v>
      </c>
      <c r="CI47" s="1" t="str">
        <f t="shared" si="289"/>
        <v>f29</v>
      </c>
      <c r="CJ47" s="1" t="str">
        <f t="shared" si="290"/>
        <v>f31</v>
      </c>
      <c r="CL47" s="1" t="str">
        <f>VLOOKUP($L47, $L$3:$AD$44,19,FALSE)</f>
        <v>f30</v>
      </c>
      <c r="CN47" s="1" t="str">
        <f>VLOOKUP($L47, $L$3:$AD$44,19,FALSE)</f>
        <v>f30</v>
      </c>
      <c r="CO47" s="1" t="str">
        <f t="shared" si="291"/>
        <v>f31</v>
      </c>
      <c r="CQ47" s="1" t="str">
        <f t="shared" si="291"/>
        <v>f31</v>
      </c>
      <c r="CS47" s="1" t="str">
        <f t="shared" si="292"/>
        <v>f28</v>
      </c>
      <c r="CT47" s="1" t="str">
        <f>VLOOKUP($L47, $L$3:$BF$43,47,FALSE)</f>
        <v>f34</v>
      </c>
      <c r="CV47" s="1" t="str">
        <f t="shared" si="293"/>
        <v>f28</v>
      </c>
      <c r="CW47" s="1" t="str">
        <f>VLOOKUP($L47, $L$3:$AD$44,19,FALSE)</f>
        <v>f30</v>
      </c>
      <c r="CX47" s="1" t="str">
        <f>VLOOKUP($L47, $L$3:$BF$43,47,FALSE)</f>
        <v>f34</v>
      </c>
      <c r="CY47" s="1" t="str">
        <f>VLOOKUP($L47, $L$3:$BG$43,48,FALSE)</f>
        <v>f37</v>
      </c>
      <c r="DA47" s="1" t="str">
        <f t="shared" si="294"/>
        <v>f28</v>
      </c>
      <c r="DB47" s="1" t="str">
        <f t="shared" si="295"/>
        <v>f29</v>
      </c>
      <c r="DC47" s="1" t="str">
        <f>VLOOKUP($L47, $L$3:$AD$44,19,FALSE)</f>
        <v>f30</v>
      </c>
      <c r="DD47" s="1" t="str">
        <f t="shared" si="296"/>
        <v>f31</v>
      </c>
      <c r="DE47" s="1" t="str">
        <f>VLOOKUP($L47, $L$3:$BF$43,47,FALSE)</f>
        <v>f34</v>
      </c>
      <c r="DF47" s="1" t="str">
        <f t="shared" si="297"/>
        <v>f35</v>
      </c>
      <c r="DG47" s="1" t="str">
        <f>VLOOKUP($L47, $L$3:$BG$43,48,FALSE)</f>
        <v>f37</v>
      </c>
      <c r="DH47" s="1" t="str">
        <f t="shared" si="298"/>
        <v>f38</v>
      </c>
      <c r="DJ47" s="1" t="str">
        <f>VLOOKUP($L47, $L$3:$AD$44,19,FALSE)</f>
        <v>f30</v>
      </c>
      <c r="DK47" s="1" t="str">
        <f>VLOOKUP($L47, $L$3:$BG$43,48,FALSE)</f>
        <v>f37</v>
      </c>
      <c r="DM47" s="1" t="str">
        <f>VLOOKUP($L47, $L$3:$AD$44,19,FALSE)</f>
        <v>f30</v>
      </c>
      <c r="DN47" s="1" t="str">
        <f t="shared" si="299"/>
        <v>f31</v>
      </c>
      <c r="DO47" s="1" t="str">
        <f>VLOOKUP($L47, $L$3:$BG$43,48,FALSE)</f>
        <v>f37</v>
      </c>
      <c r="DP47" s="1" t="str">
        <f t="shared" si="300"/>
        <v>f38</v>
      </c>
      <c r="DR47" s="1" t="str">
        <f t="shared" si="301"/>
        <v>f31</v>
      </c>
      <c r="DS47" s="1" t="str">
        <f t="shared" si="302"/>
        <v>f38</v>
      </c>
      <c r="DU47" s="1" t="str">
        <f>VLOOKUP($L47, $L$3:$BF$43,47,FALSE)</f>
        <v>f34</v>
      </c>
      <c r="DV47" s="1" t="str">
        <f>VLOOKUP($L47, $L$3:$BG$43,48,FALSE)</f>
        <v>f37</v>
      </c>
      <c r="DX47" s="1" t="str">
        <f>VLOOKUP($L47, $L$3:$BG$43,48,FALSE)</f>
        <v>f37</v>
      </c>
      <c r="DZ47" s="1" t="str">
        <f>VLOOKUP($L47, $L$3:$BG$43,48,FALSE)</f>
        <v>f37</v>
      </c>
      <c r="EA47" s="1" t="str">
        <f t="shared" si="303"/>
        <v>f38</v>
      </c>
    </row>
    <row r="48" spans="1:131" x14ac:dyDescent="0.2">
      <c r="A48">
        <v>48</v>
      </c>
      <c r="B48" t="str">
        <f t="shared" si="188"/>
        <v>female</v>
      </c>
      <c r="C48" t="s">
        <v>89</v>
      </c>
      <c r="D48" t="s">
        <v>21</v>
      </c>
      <c r="E48" t="s">
        <v>49</v>
      </c>
      <c r="F48" t="s">
        <v>23</v>
      </c>
      <c r="G48" t="s">
        <v>88</v>
      </c>
      <c r="H48">
        <v>1</v>
      </c>
      <c r="I48">
        <v>4</v>
      </c>
      <c r="K48" s="6"/>
      <c r="L48" s="1" t="s">
        <v>130</v>
      </c>
      <c r="M48" s="1" t="str">
        <f>VLOOKUP($L48, $L$3:$N$43,2,FALSE)</f>
        <v>f11</v>
      </c>
      <c r="N48" s="1" t="str">
        <f>VLOOKUP($L48, $L$3:$N$43,3,FALSE)</f>
        <v>f13</v>
      </c>
      <c r="P48" s="1" t="str">
        <f>VLOOKUP($L48, $L$3:$N$43,3,FALSE)</f>
        <v>f13</v>
      </c>
      <c r="R48" s="1" t="str">
        <f>VLOOKUP($L48, $L$3:$N$43,3,FALSE)</f>
        <v>f13</v>
      </c>
      <c r="S48" s="1" t="str">
        <f>VLOOKUP($L48, $L$3:$S$43,8,FALSE)</f>
        <v>f14</v>
      </c>
      <c r="U48" s="1" t="str">
        <f>VLOOKUP($L48, $L$3:$N$43,3,FALSE)</f>
        <v>f13</v>
      </c>
      <c r="V48" s="1" t="str">
        <f>VLOOKUP($L48, $L$3:$V$43,11,FALSE)</f>
        <v>f22</v>
      </c>
      <c r="X48" s="1" t="str">
        <f>VLOOKUP($L48, $L$3:$N$43,2,FALSE)</f>
        <v>f11</v>
      </c>
      <c r="Y48" s="1" t="str">
        <f t="shared" si="273"/>
        <v>f30</v>
      </c>
      <c r="AA48" s="1" t="str">
        <f>VLOOKUP($L48, $L$3:$N$43,2,FALSE)</f>
        <v>f11</v>
      </c>
      <c r="AB48" s="1" t="str">
        <f>VLOOKUP($L48, $L$3:$N$43,3,FALSE)</f>
        <v>f13</v>
      </c>
      <c r="AC48" s="1" t="str">
        <f t="shared" si="274"/>
        <v>f30</v>
      </c>
      <c r="AD48" s="1" t="str">
        <f>VLOOKUP($L48, $L$3:$AD$44,19,FALSE)</f>
        <v>m13</v>
      </c>
      <c r="AF48" s="1" t="str">
        <f>VLOOKUP($L48, $L$3:$N$43,2,FALSE)</f>
        <v>f11</v>
      </c>
      <c r="AG48" s="1" t="str">
        <f t="shared" si="275"/>
        <v>f12</v>
      </c>
      <c r="AH48" s="1" t="str">
        <f>VLOOKUP($L48, $L$3:$N$43,3,FALSE)</f>
        <v>f13</v>
      </c>
      <c r="AI48" s="1" t="str">
        <f>VLOOKUP($L48, $L$3:$S$43,8,FALSE)</f>
        <v>f14</v>
      </c>
      <c r="AJ48" s="1" t="str">
        <f t="shared" si="276"/>
        <v>f30</v>
      </c>
      <c r="AK48" s="1" t="str">
        <f t="shared" si="277"/>
        <v>f31</v>
      </c>
      <c r="AL48" s="1" t="str">
        <f>VLOOKUP($L48, $L$3:$AD$44,19,FALSE)</f>
        <v>m13</v>
      </c>
      <c r="AM48" s="1" t="str">
        <f t="shared" si="278"/>
        <v>f32</v>
      </c>
      <c r="AO48" s="1" t="str">
        <f>VLOOKUP($L48, $L$3:$N$43,3,FALSE)</f>
        <v>f13</v>
      </c>
      <c r="AP48" s="1" t="str">
        <f>VLOOKUP($L48, $L$3:$AD$44,19,FALSE)</f>
        <v>m13</v>
      </c>
      <c r="AR48" s="1" t="str">
        <f>VLOOKUP($L48, $L$3:$N$43,3,FALSE)</f>
        <v>f13</v>
      </c>
      <c r="AS48" s="1" t="str">
        <f>VLOOKUP($L48, $L$3:$S$43,8,FALSE)</f>
        <v>f14</v>
      </c>
      <c r="AT48" s="1" t="str">
        <f>VLOOKUP($L48, $L$3:$AD$44,19,FALSE)</f>
        <v>m13</v>
      </c>
      <c r="AU48" s="1" t="str">
        <f t="shared" si="279"/>
        <v>f32</v>
      </c>
      <c r="AW48" s="1" t="str">
        <f>VLOOKUP($L48, $L$3:$S$43,8,FALSE)</f>
        <v>f14</v>
      </c>
      <c r="AX48" s="1" t="str">
        <f t="shared" si="279"/>
        <v>f32</v>
      </c>
      <c r="AZ48" s="1" t="str">
        <f>VLOOKUP($L48, $L$3:$N$43,2,FALSE)</f>
        <v>f11</v>
      </c>
      <c r="BA48" s="1" t="str">
        <f>VLOOKUP($L48, $L$3:$N$43,3,FALSE)</f>
        <v>f13</v>
      </c>
      <c r="BB48" s="1" t="str">
        <f t="shared" si="280"/>
        <v>f19</v>
      </c>
      <c r="BC48" s="1" t="str">
        <f>VLOOKUP($L48, $L$3:$V$43,11,FALSE)</f>
        <v>f22</v>
      </c>
      <c r="BD48" s="1" t="str">
        <f t="shared" si="281"/>
        <v>f30</v>
      </c>
      <c r="BE48" s="1" t="str">
        <f>VLOOKUP($L48, $L$3:$AD$44,19,FALSE)</f>
        <v>m13</v>
      </c>
      <c r="BF48" s="1" t="str">
        <f>VLOOKUP($L48, $L$3:$BF$43,47,FALSE)</f>
        <v>f37</v>
      </c>
      <c r="BG48" s="1" t="str">
        <f>VLOOKUP($L48, $L$3:$BG$43,48,FALSE)</f>
        <v>f39</v>
      </c>
      <c r="BI48" s="1" t="str">
        <f>VLOOKUP($L48, $L$3:$N$43,3,FALSE)</f>
        <v>f13</v>
      </c>
      <c r="BJ48" s="1" t="str">
        <f>VLOOKUP($L48, $L$3:$V$43,11,FALSE)</f>
        <v>f22</v>
      </c>
      <c r="BK48" s="1" t="str">
        <f>VLOOKUP($L48, $L$3:$AD$44,19,FALSE)</f>
        <v>m13</v>
      </c>
      <c r="BL48" s="1" t="str">
        <f>VLOOKUP($L48, $L$3:$BG$43,48,FALSE)</f>
        <v>f39</v>
      </c>
      <c r="BN48" s="1" t="str">
        <f>VLOOKUP($L48, $L$3:$N$43,3,FALSE)</f>
        <v>f13</v>
      </c>
      <c r="BO48" s="1" t="str">
        <f>VLOOKUP($L48, $L$3:$S$43,8,FALSE)</f>
        <v>f14</v>
      </c>
      <c r="BP48" s="1" t="str">
        <f>VLOOKUP($L48, $L$3:$V$43,11,FALSE)</f>
        <v>f22</v>
      </c>
      <c r="BQ48" s="1" t="str">
        <f t="shared" si="282"/>
        <v>f23</v>
      </c>
      <c r="BS48" s="1" t="str">
        <f>VLOOKUP($L48, $L$3:$V$43,11,FALSE)</f>
        <v>f22</v>
      </c>
      <c r="BT48" s="1" t="str">
        <f>VLOOKUP($L48, $L$3:$BG$43,48,FALSE)</f>
        <v>f39</v>
      </c>
      <c r="BV48" s="1" t="str">
        <f t="shared" si="283"/>
        <v>f30</v>
      </c>
      <c r="BX48" s="1" t="str">
        <f t="shared" si="283"/>
        <v>f30</v>
      </c>
      <c r="BY48" s="1" t="str">
        <f t="shared" si="284"/>
        <v>f31</v>
      </c>
      <c r="CA48" s="1" t="str">
        <f t="shared" si="285"/>
        <v>f30</v>
      </c>
      <c r="CB48" s="1" t="str">
        <f>VLOOKUP($L48, $L$3:$AD$44,19,FALSE)</f>
        <v>m13</v>
      </c>
      <c r="CD48" s="1" t="str">
        <f t="shared" si="286"/>
        <v>f30</v>
      </c>
      <c r="CE48" s="1" t="str">
        <f t="shared" si="287"/>
        <v>f31</v>
      </c>
      <c r="CF48" s="1" t="str">
        <f>VLOOKUP($L48, $L$3:$AD$44,19,FALSE)</f>
        <v>m13</v>
      </c>
      <c r="CG48" s="1" t="str">
        <f t="shared" si="288"/>
        <v>f32</v>
      </c>
      <c r="CI48" s="1" t="str">
        <f t="shared" si="289"/>
        <v>f31</v>
      </c>
      <c r="CJ48" s="1" t="str">
        <f t="shared" si="290"/>
        <v>f32</v>
      </c>
      <c r="CL48" s="1" t="str">
        <f>VLOOKUP($L48, $L$3:$AD$44,19,FALSE)</f>
        <v>m13</v>
      </c>
      <c r="CN48" s="1" t="str">
        <f>VLOOKUP($L48, $L$3:$AD$44,19,FALSE)</f>
        <v>m13</v>
      </c>
      <c r="CO48" s="1" t="str">
        <f t="shared" si="291"/>
        <v>f32</v>
      </c>
      <c r="CQ48" s="1" t="str">
        <f t="shared" si="291"/>
        <v>f32</v>
      </c>
      <c r="CS48" s="1" t="str">
        <f t="shared" si="292"/>
        <v>f30</v>
      </c>
      <c r="CT48" s="1" t="str">
        <f>VLOOKUP($L48, $L$3:$BF$43,47,FALSE)</f>
        <v>f37</v>
      </c>
      <c r="CV48" s="1" t="str">
        <f t="shared" si="293"/>
        <v>f30</v>
      </c>
      <c r="CW48" s="1" t="str">
        <f>VLOOKUP($L48, $L$3:$AD$44,19,FALSE)</f>
        <v>m13</v>
      </c>
      <c r="CX48" s="1" t="str">
        <f>VLOOKUP($L48, $L$3:$BF$43,47,FALSE)</f>
        <v>f37</v>
      </c>
      <c r="CY48" s="1" t="str">
        <f>VLOOKUP($L48, $L$3:$BG$43,48,FALSE)</f>
        <v>f39</v>
      </c>
      <c r="DA48" s="1" t="str">
        <f t="shared" si="294"/>
        <v>f30</v>
      </c>
      <c r="DB48" s="1" t="str">
        <f t="shared" si="295"/>
        <v>f31</v>
      </c>
      <c r="DC48" s="1" t="str">
        <f>VLOOKUP($L48, $L$3:$AD$44,19,FALSE)</f>
        <v>m13</v>
      </c>
      <c r="DD48" s="1" t="str">
        <f t="shared" si="296"/>
        <v>f32</v>
      </c>
      <c r="DE48" s="1" t="str">
        <f>VLOOKUP($L48, $L$3:$BF$43,47,FALSE)</f>
        <v>f37</v>
      </c>
      <c r="DF48" s="1" t="str">
        <f t="shared" si="297"/>
        <v>f38</v>
      </c>
      <c r="DG48" s="1" t="str">
        <f>VLOOKUP($L48, $L$3:$BG$43,48,FALSE)</f>
        <v>f39</v>
      </c>
      <c r="DH48" s="1" t="str">
        <f t="shared" si="298"/>
        <v>f40</v>
      </c>
      <c r="DJ48" s="1" t="str">
        <f>VLOOKUP($L48, $L$3:$AD$44,19,FALSE)</f>
        <v>m13</v>
      </c>
      <c r="DK48" s="1" t="str">
        <f>VLOOKUP($L48, $L$3:$BG$43,48,FALSE)</f>
        <v>f39</v>
      </c>
      <c r="DM48" s="1" t="str">
        <f>VLOOKUP($L48, $L$3:$AD$44,19,FALSE)</f>
        <v>m13</v>
      </c>
      <c r="DN48" s="1" t="str">
        <f t="shared" si="299"/>
        <v>f32</v>
      </c>
      <c r="DO48" s="1" t="str">
        <f>VLOOKUP($L48, $L$3:$BG$43,48,FALSE)</f>
        <v>f39</v>
      </c>
      <c r="DP48" s="1" t="str">
        <f t="shared" si="300"/>
        <v>f40</v>
      </c>
      <c r="DR48" s="1" t="str">
        <f t="shared" si="301"/>
        <v>f32</v>
      </c>
      <c r="DS48" s="1" t="str">
        <f t="shared" si="302"/>
        <v>f40</v>
      </c>
      <c r="DU48" s="1" t="str">
        <f>VLOOKUP($L48, $L$3:$BF$43,47,FALSE)</f>
        <v>f37</v>
      </c>
      <c r="DV48" s="1" t="str">
        <f>VLOOKUP($L48, $L$3:$BG$43,48,FALSE)</f>
        <v>f39</v>
      </c>
      <c r="DX48" s="1" t="str">
        <f>VLOOKUP($L48, $L$3:$BG$43,48,FALSE)</f>
        <v>f39</v>
      </c>
      <c r="DZ48" s="1" t="str">
        <f>VLOOKUP($L48, $L$3:$BG$43,48,FALSE)</f>
        <v>f39</v>
      </c>
      <c r="EA48" s="1" t="str">
        <f t="shared" si="303"/>
        <v>f40</v>
      </c>
    </row>
    <row r="49" spans="1:131" x14ac:dyDescent="0.2">
      <c r="A49">
        <v>49</v>
      </c>
      <c r="B49" t="str">
        <f t="shared" si="188"/>
        <v>female</v>
      </c>
      <c r="C49" t="s">
        <v>90</v>
      </c>
      <c r="D49" t="s">
        <v>21</v>
      </c>
      <c r="E49" t="s">
        <v>49</v>
      </c>
      <c r="F49" t="s">
        <v>24</v>
      </c>
      <c r="G49" t="s">
        <v>50</v>
      </c>
      <c r="H49">
        <v>2</v>
      </c>
      <c r="I49">
        <v>2</v>
      </c>
    </row>
    <row r="50" spans="1:131" x14ac:dyDescent="0.2">
      <c r="A50">
        <v>50</v>
      </c>
      <c r="B50" t="str">
        <f t="shared" si="188"/>
        <v>female</v>
      </c>
      <c r="C50" t="s">
        <v>91</v>
      </c>
      <c r="D50" t="s">
        <v>21</v>
      </c>
      <c r="E50" t="s">
        <v>49</v>
      </c>
      <c r="F50" t="s">
        <v>24</v>
      </c>
      <c r="G50" t="s">
        <v>51</v>
      </c>
      <c r="H50">
        <v>2</v>
      </c>
      <c r="I50">
        <v>3</v>
      </c>
      <c r="K50" s="6" t="s">
        <v>57</v>
      </c>
      <c r="L50" s="1" t="s">
        <v>124</v>
      </c>
      <c r="M50" s="1" t="str">
        <f>VLOOKUP($L50, $L$3:$N$43,2,FALSE)</f>
        <v>m01</v>
      </c>
      <c r="N50" s="1" t="str">
        <f>VLOOKUP($L50, $L$3:$N$43,3,FALSE)</f>
        <v>m02</v>
      </c>
      <c r="P50" s="1" t="str">
        <f>VLOOKUP($L50, $L$3:$N$43,3,FALSE)</f>
        <v>m02</v>
      </c>
      <c r="R50" s="1" t="str">
        <f>VLOOKUP($L50, $L$3:$N$43,3,FALSE)</f>
        <v>m02</v>
      </c>
      <c r="S50" s="1" t="str">
        <f>VLOOKUP($L50, $L$3:$S$43,8,FALSE)</f>
        <v>m03</v>
      </c>
      <c r="U50" s="1" t="str">
        <f>VLOOKUP($L50, $L$3:$N$43,3,FALSE)</f>
        <v>m02</v>
      </c>
      <c r="V50" s="1" t="str">
        <f t="shared" ref="V50:V53" si="304">VLOOKUP($L50, $L$3:$V$43,11,FALSE)</f>
        <v>m04</v>
      </c>
      <c r="X50" s="1" t="str">
        <f>VLOOKUP($L50, $L$3:$N$43,2,FALSE)</f>
        <v>m01</v>
      </c>
      <c r="Y50" s="1" t="str">
        <f t="shared" ref="Y50:Y53" si="305">VLOOKUP($L50, $L$3:$Y$44,14,FALSE)</f>
        <v>m06</v>
      </c>
      <c r="AA50" s="1" t="str">
        <f>VLOOKUP($L50, $L$3:$N$43,2,FALSE)</f>
        <v>m01</v>
      </c>
      <c r="AB50" s="1" t="str">
        <f>VLOOKUP($L50, $L$3:$N$43,3,FALSE)</f>
        <v>m02</v>
      </c>
      <c r="AC50" s="1" t="str">
        <f t="shared" ref="AC50:AC53" si="306">VLOOKUP($L50, $L$3:$Y$44,14,FALSE)</f>
        <v>m06</v>
      </c>
      <c r="AD50" s="1" t="str">
        <f>VLOOKUP($L50, $L$3:$AD$44,19,FALSE)</f>
        <v>m08</v>
      </c>
      <c r="AF50" s="1" t="str">
        <f>VLOOKUP($L50, $L$3:$N$43,2,FALSE)</f>
        <v>m01</v>
      </c>
      <c r="AG50" s="1" t="str">
        <f t="shared" ref="AG50:AG53" si="307">VLOOKUP($L50, $L$3:$AG$44,22,FALSE)</f>
        <v>f04</v>
      </c>
      <c r="AH50" s="1" t="str">
        <f>VLOOKUP($L50, $L$3:$N$43,3,FALSE)</f>
        <v>m02</v>
      </c>
      <c r="AI50" s="1" t="str">
        <f>VLOOKUP($L50, $L$3:$S$43,8,FALSE)</f>
        <v>m03</v>
      </c>
      <c r="AJ50" s="1" t="str">
        <f t="shared" ref="AJ50:AJ53" si="308">VLOOKUP($L50, $L$3:$Y$44,14,FALSE)</f>
        <v>m06</v>
      </c>
      <c r="AK50" s="1" t="str">
        <f t="shared" ref="AK50:AK53" si="309">VLOOKUP($L50, $L$3:$AK$44,26,FALSE)</f>
        <v>m07</v>
      </c>
      <c r="AL50" s="1" t="str">
        <f>VLOOKUP($L50, $L$3:$AD$44,19,FALSE)</f>
        <v>m08</v>
      </c>
      <c r="AM50" s="1" t="str">
        <f t="shared" ref="AM50:AM84" si="310">VLOOKUP($L50, $L$3:$AM$44,28,FALSE)</f>
        <v>m09</v>
      </c>
      <c r="AO50" s="1" t="str">
        <f>VLOOKUP($L50, $L$3:$N$43,3,FALSE)</f>
        <v>m02</v>
      </c>
      <c r="AP50" s="1" t="str">
        <f>VLOOKUP($L50, $L$3:$AD$44,19,FALSE)</f>
        <v>m08</v>
      </c>
      <c r="AR50" s="1" t="str">
        <f>VLOOKUP($L50, $L$3:$N$43,3,FALSE)</f>
        <v>m02</v>
      </c>
      <c r="AS50" s="1" t="str">
        <f>VLOOKUP($L50, $L$3:$S$43,8,FALSE)</f>
        <v>m03</v>
      </c>
      <c r="AT50" s="1" t="str">
        <f>VLOOKUP($L50, $L$3:$AD$44,19,FALSE)</f>
        <v>m08</v>
      </c>
      <c r="AU50" s="1" t="str">
        <f t="shared" ref="AU50:AX84" si="311">VLOOKUP($L50, $L$3:$AM$44,28,FALSE)</f>
        <v>m09</v>
      </c>
      <c r="AW50" s="1" t="str">
        <f>VLOOKUP($L50, $L$3:$S$43,8,FALSE)</f>
        <v>m03</v>
      </c>
      <c r="AX50" s="1" t="str">
        <f t="shared" si="311"/>
        <v>m09</v>
      </c>
      <c r="AZ50" s="1" t="str">
        <f>VLOOKUP($L50, $L$3:$N$43,2,FALSE)</f>
        <v>m01</v>
      </c>
      <c r="BA50" s="1" t="str">
        <f>VLOOKUP($L50, $L$3:$N$43,3,FALSE)</f>
        <v>m02</v>
      </c>
      <c r="BB50" s="1" t="str">
        <f t="shared" ref="BB50:BB53" si="312">VLOOKUP($L50, $L$3:$BB$44,43,FALSE)</f>
        <v>f10</v>
      </c>
      <c r="BC50" s="1" t="str">
        <f t="shared" ref="BC50:BC53" si="313">VLOOKUP($L50, $L$3:$V$43,11,FALSE)</f>
        <v>m04</v>
      </c>
      <c r="BD50" s="1" t="str">
        <f t="shared" ref="BD50:BD53" si="314">VLOOKUP($L50, $L$3:$Y$44,14,FALSE)</f>
        <v>m06</v>
      </c>
      <c r="BE50" s="1" t="str">
        <f>VLOOKUP($L50, $L$3:$AD$44,19,FALSE)</f>
        <v>m08</v>
      </c>
      <c r="BF50" s="1" t="str">
        <f>VLOOKUP($L50, $L$3:$BF$43,47,FALSE)</f>
        <v>m11</v>
      </c>
      <c r="BG50" s="1" t="str">
        <f>VLOOKUP($L50, $L$3:$BG$43,48,FALSE)</f>
        <v>m12</v>
      </c>
      <c r="BI50" s="1" t="str">
        <f>VLOOKUP($L50, $L$3:$N$43,3,FALSE)</f>
        <v>m02</v>
      </c>
      <c r="BJ50" s="1" t="str">
        <f t="shared" ref="BJ50:BJ53" si="315">VLOOKUP($L50, $L$3:$V$43,11,FALSE)</f>
        <v>m04</v>
      </c>
      <c r="BK50" s="1" t="str">
        <f>VLOOKUP($L50, $L$3:$AD$44,19,FALSE)</f>
        <v>m08</v>
      </c>
      <c r="BL50" s="1" t="str">
        <f>VLOOKUP($L50, $L$3:$BG$43,48,FALSE)</f>
        <v>m12</v>
      </c>
      <c r="BN50" s="1" t="str">
        <f>VLOOKUP($L50, $L$3:$N$43,3,FALSE)</f>
        <v>m02</v>
      </c>
      <c r="BO50" s="1" t="str">
        <f>VLOOKUP($L50, $L$3:$S$43,8,FALSE)</f>
        <v>m03</v>
      </c>
      <c r="BP50" s="1" t="str">
        <f t="shared" ref="BP50:BP53" si="316">VLOOKUP($L50, $L$3:$V$43,11,FALSE)</f>
        <v>m04</v>
      </c>
      <c r="BQ50" s="1" t="str">
        <f t="shared" ref="BQ50:BQ53" si="317">VLOOKUP($L50, $L$3:$BQ$44,58,FALSE)</f>
        <v>f13</v>
      </c>
      <c r="BS50" s="1" t="str">
        <f t="shared" ref="BS50:BS53" si="318">VLOOKUP($L50, $L$3:$V$43,11,FALSE)</f>
        <v>m04</v>
      </c>
      <c r="BT50" s="1" t="str">
        <f>VLOOKUP($L50, $L$3:$BG$43,48,FALSE)</f>
        <v>m12</v>
      </c>
      <c r="BV50" s="1" t="str">
        <f t="shared" ref="BV50:BX53" si="319">VLOOKUP($L50, $L$3:$Y$44,14,FALSE)</f>
        <v>m06</v>
      </c>
      <c r="BX50" s="1" t="str">
        <f t="shared" si="319"/>
        <v>m06</v>
      </c>
      <c r="BY50" s="1" t="str">
        <f t="shared" ref="BY50:BY53" si="320">VLOOKUP($L50, $L$3:$AK$44,26,FALSE)</f>
        <v>m07</v>
      </c>
      <c r="CA50" s="1" t="str">
        <f t="shared" ref="CA50:CA53" si="321">VLOOKUP($L50, $L$3:$Y$44,14,FALSE)</f>
        <v>m06</v>
      </c>
      <c r="CB50" s="1" t="str">
        <f>VLOOKUP($L50, $L$3:$AD$44,19,FALSE)</f>
        <v>m08</v>
      </c>
      <c r="CD50" s="1" t="str">
        <f t="shared" ref="CD50:CD53" si="322">VLOOKUP($L50, $L$3:$Y$44,14,FALSE)</f>
        <v>m06</v>
      </c>
      <c r="CE50" s="1" t="str">
        <f t="shared" ref="CE50:CE53" si="323">VLOOKUP($L50, $L$3:$AK$44,26,FALSE)</f>
        <v>m07</v>
      </c>
      <c r="CF50" s="1" t="str">
        <f>VLOOKUP($L50, $L$3:$AD$44,19,FALSE)</f>
        <v>m08</v>
      </c>
      <c r="CG50" s="1" t="str">
        <f t="shared" ref="CG50:CG84" si="324">VLOOKUP($L50, $L$3:$AM$44,28,FALSE)</f>
        <v>m09</v>
      </c>
      <c r="CI50" s="1" t="str">
        <f t="shared" ref="CI50:CI53" si="325">VLOOKUP($L50, $L$3:$AK$44,26,FALSE)</f>
        <v>m07</v>
      </c>
      <c r="CJ50" s="1" t="str">
        <f t="shared" ref="CJ50:CJ84" si="326">VLOOKUP($L50, $L$3:$AM$44,28,FALSE)</f>
        <v>m09</v>
      </c>
      <c r="CL50" s="1" t="str">
        <f>VLOOKUP($L50, $L$3:$AD$44,19,FALSE)</f>
        <v>m08</v>
      </c>
      <c r="CN50" s="1" t="str">
        <f>VLOOKUP($L50, $L$3:$AD$44,19,FALSE)</f>
        <v>m08</v>
      </c>
      <c r="CO50" s="1" t="str">
        <f t="shared" ref="CO50:CQ84" si="327">VLOOKUP($L50, $L$3:$AM$44,28,FALSE)</f>
        <v>m09</v>
      </c>
      <c r="CQ50" s="1" t="str">
        <f t="shared" si="327"/>
        <v>m09</v>
      </c>
      <c r="CS50" s="1" t="str">
        <f t="shared" ref="CS50:CS53" si="328">VLOOKUP($L50, $L$3:$Y$44,14,FALSE)</f>
        <v>m06</v>
      </c>
      <c r="CT50" s="1" t="str">
        <f>VLOOKUP($L50, $L$3:$BF$43,47,FALSE)</f>
        <v>m11</v>
      </c>
      <c r="CV50" s="1" t="str">
        <f t="shared" ref="CV50:CV53" si="329">VLOOKUP($L50, $L$3:$Y$44,14,FALSE)</f>
        <v>m06</v>
      </c>
      <c r="CW50" s="1" t="str">
        <f>VLOOKUP($L50, $L$3:$AD$44,19,FALSE)</f>
        <v>m08</v>
      </c>
      <c r="CX50" s="1" t="str">
        <f>VLOOKUP($L50, $L$3:$BF$43,47,FALSE)</f>
        <v>m11</v>
      </c>
      <c r="CY50" s="1" t="str">
        <f>VLOOKUP($L50, $L$3:$BG$43,48,FALSE)</f>
        <v>m12</v>
      </c>
      <c r="DA50" s="1" t="str">
        <f t="shared" ref="DA50:DA53" si="330">VLOOKUP($L50, $L$3:$Y$44,14,FALSE)</f>
        <v>m06</v>
      </c>
      <c r="DB50" s="1" t="str">
        <f t="shared" ref="DB50:DB53" si="331">VLOOKUP($L50, $L$3:$AK$44,26,FALSE)</f>
        <v>m07</v>
      </c>
      <c r="DC50" s="1" t="str">
        <f>VLOOKUP($L50, $L$3:$AD$44,19,FALSE)</f>
        <v>m08</v>
      </c>
      <c r="DD50" s="1" t="str">
        <f t="shared" ref="DD50:DD84" si="332">VLOOKUP($L50, $L$3:$AM$44,28,FALSE)</f>
        <v>m09</v>
      </c>
      <c r="DE50" s="1" t="str">
        <f>VLOOKUP($L50, $L$3:$BF$43,47,FALSE)</f>
        <v>m11</v>
      </c>
      <c r="DF50" s="1" t="str">
        <f t="shared" ref="DF50:DF53" si="333">VLOOKUP($L50, $L$3:$DF$43,99,FALSE)</f>
        <v>f30</v>
      </c>
      <c r="DG50" s="1" t="str">
        <f>VLOOKUP($L50, $L$3:$BG$43,48,FALSE)</f>
        <v>m12</v>
      </c>
      <c r="DH50" s="1" t="str">
        <f>VLOOKUP($L50, $L$3:$DH$48,101,FALSE)</f>
        <v>m13</v>
      </c>
      <c r="DJ50" s="1" t="str">
        <f>VLOOKUP($L50, $L$3:$AD$44,19,FALSE)</f>
        <v>m08</v>
      </c>
      <c r="DK50" s="1" t="str">
        <f>VLOOKUP($L50, $L$3:$BG$43,48,FALSE)</f>
        <v>m12</v>
      </c>
      <c r="DM50" s="1" t="str">
        <f>VLOOKUP($L50, $L$3:$AD$44,19,FALSE)</f>
        <v>m08</v>
      </c>
      <c r="DN50" s="1" t="str">
        <f t="shared" ref="DN50:DN84" si="334">VLOOKUP($L50, $L$3:$AM$44,28,FALSE)</f>
        <v>m09</v>
      </c>
      <c r="DO50" s="1" t="str">
        <f>VLOOKUP($L50, $L$3:$BG$43,48,FALSE)</f>
        <v>m12</v>
      </c>
      <c r="DP50" s="1" t="str">
        <f>VLOOKUP($L50, $L$3:$DH$48,101,FALSE)</f>
        <v>m13</v>
      </c>
      <c r="DR50" s="1" t="str">
        <f t="shared" ref="DR50:DR84" si="335">VLOOKUP($L50, $L$3:$AM$44,28,FALSE)</f>
        <v>m09</v>
      </c>
      <c r="DS50" s="1" t="str">
        <f>VLOOKUP($L50, $L$3:$DH$48,101,FALSE)</f>
        <v>m13</v>
      </c>
      <c r="DU50" s="1" t="str">
        <f>VLOOKUP($L50, $L$3:$BF$43,47,FALSE)</f>
        <v>m11</v>
      </c>
      <c r="DV50" s="1" t="str">
        <f>VLOOKUP($L50, $L$3:$BG$43,48,FALSE)</f>
        <v>m12</v>
      </c>
      <c r="DX50" s="1" t="str">
        <f>VLOOKUP($L50, $L$3:$BG$43,48,FALSE)</f>
        <v>m12</v>
      </c>
      <c r="DZ50" s="1" t="str">
        <f>VLOOKUP($L50, $L$3:$BG$43,48,FALSE)</f>
        <v>m12</v>
      </c>
      <c r="EA50" s="1" t="str">
        <f>VLOOKUP($L50, $L$3:$DH$48,101,FALSE)</f>
        <v>m13</v>
      </c>
    </row>
    <row r="51" spans="1:131" x14ac:dyDescent="0.2">
      <c r="A51">
        <v>51</v>
      </c>
      <c r="B51" t="str">
        <f t="shared" si="188"/>
        <v>female</v>
      </c>
      <c r="C51" t="s">
        <v>92</v>
      </c>
      <c r="D51" t="s">
        <v>21</v>
      </c>
      <c r="E51" t="s">
        <v>49</v>
      </c>
      <c r="F51" t="s">
        <v>24</v>
      </c>
      <c r="G51" t="s">
        <v>88</v>
      </c>
      <c r="H51">
        <v>2</v>
      </c>
      <c r="I51">
        <v>4</v>
      </c>
      <c r="K51" s="6"/>
      <c r="L51" s="1" t="s">
        <v>126</v>
      </c>
      <c r="M51" s="1" t="str">
        <f>VLOOKUP($L51, $L$3:$N$43,2,FALSE)</f>
        <v>f04</v>
      </c>
      <c r="N51" s="1" t="str">
        <f>VLOOKUP($L51, $L$3:$N$43,3,FALSE)</f>
        <v>m03</v>
      </c>
      <c r="P51" s="1" t="str">
        <f>VLOOKUP($L51, $L$3:$N$43,3,FALSE)</f>
        <v>m03</v>
      </c>
      <c r="R51" s="1" t="str">
        <f>VLOOKUP($L51, $L$3:$N$43,3,FALSE)</f>
        <v>m03</v>
      </c>
      <c r="S51" s="1" t="str">
        <f>VLOOKUP($L51, $L$3:$S$43,8,FALSE)</f>
        <v>f06</v>
      </c>
      <c r="U51" s="1" t="str">
        <f>VLOOKUP($L51, $L$3:$N$43,3,FALSE)</f>
        <v>m03</v>
      </c>
      <c r="V51" s="1" t="str">
        <f t="shared" si="304"/>
        <v>f13</v>
      </c>
      <c r="X51" s="1" t="str">
        <f>VLOOKUP($L51, $L$3:$N$43,2,FALSE)</f>
        <v>f04</v>
      </c>
      <c r="Y51" s="1" t="str">
        <f t="shared" si="305"/>
        <v>m07</v>
      </c>
      <c r="AA51" s="1" t="str">
        <f>VLOOKUP($L51, $L$3:$N$43,2,FALSE)</f>
        <v>f04</v>
      </c>
      <c r="AB51" s="1" t="str">
        <f>VLOOKUP($L51, $L$3:$N$43,3,FALSE)</f>
        <v>m03</v>
      </c>
      <c r="AC51" s="1" t="str">
        <f t="shared" si="306"/>
        <v>m07</v>
      </c>
      <c r="AD51" s="1" t="str">
        <f>VLOOKUP($L51, $L$3:$AD$44,19,FALSE)</f>
        <v>m09</v>
      </c>
      <c r="AF51" s="1" t="str">
        <f>VLOOKUP($L51, $L$3:$N$43,2,FALSE)</f>
        <v>f04</v>
      </c>
      <c r="AG51" s="1" t="str">
        <f t="shared" si="307"/>
        <v>f05</v>
      </c>
      <c r="AH51" s="1" t="str">
        <f>VLOOKUP($L51, $L$3:$N$43,3,FALSE)</f>
        <v>m03</v>
      </c>
      <c r="AI51" s="1" t="str">
        <f>VLOOKUP($L51, $L$3:$S$43,8,FALSE)</f>
        <v>f06</v>
      </c>
      <c r="AJ51" s="1" t="str">
        <f t="shared" si="308"/>
        <v>m07</v>
      </c>
      <c r="AK51" s="1" t="str">
        <f t="shared" si="309"/>
        <v>f26</v>
      </c>
      <c r="AL51" s="1" t="str">
        <f>VLOOKUP($L51, $L$3:$AD$44,19,FALSE)</f>
        <v>m09</v>
      </c>
      <c r="AM51" s="1" t="str">
        <f t="shared" si="310"/>
        <v>m10</v>
      </c>
      <c r="AO51" s="1" t="str">
        <f>VLOOKUP($L51, $L$3:$N$43,3,FALSE)</f>
        <v>m03</v>
      </c>
      <c r="AP51" s="1" t="str">
        <f>VLOOKUP($L51, $L$3:$AD$44,19,FALSE)</f>
        <v>m09</v>
      </c>
      <c r="AR51" s="1" t="str">
        <f>VLOOKUP($L51, $L$3:$N$43,3,FALSE)</f>
        <v>m03</v>
      </c>
      <c r="AS51" s="1" t="str">
        <f>VLOOKUP($L51, $L$3:$S$43,8,FALSE)</f>
        <v>f06</v>
      </c>
      <c r="AT51" s="1" t="str">
        <f>VLOOKUP($L51, $L$3:$AD$44,19,FALSE)</f>
        <v>m09</v>
      </c>
      <c r="AU51" s="1" t="str">
        <f t="shared" si="311"/>
        <v>m10</v>
      </c>
      <c r="AW51" s="1" t="str">
        <f>VLOOKUP($L51, $L$3:$S$43,8,FALSE)</f>
        <v>f06</v>
      </c>
      <c r="AX51" s="1" t="str">
        <f t="shared" si="311"/>
        <v>m10</v>
      </c>
      <c r="AZ51" s="1" t="str">
        <f>VLOOKUP($L51, $L$3:$N$43,2,FALSE)</f>
        <v>f04</v>
      </c>
      <c r="BA51" s="1" t="str">
        <f>VLOOKUP($L51, $L$3:$N$43,3,FALSE)</f>
        <v>m03</v>
      </c>
      <c r="BB51" s="1" t="str">
        <f t="shared" si="312"/>
        <v>f11</v>
      </c>
      <c r="BC51" s="1" t="str">
        <f t="shared" si="313"/>
        <v>f13</v>
      </c>
      <c r="BD51" s="1" t="str">
        <f t="shared" si="314"/>
        <v>m07</v>
      </c>
      <c r="BE51" s="1" t="str">
        <f>VLOOKUP($L51, $L$3:$AD$44,19,FALSE)</f>
        <v>m09</v>
      </c>
      <c r="BF51" s="1" t="str">
        <f>VLOOKUP($L51, $L$3:$BF$43,47,FALSE)</f>
        <v>f30</v>
      </c>
      <c r="BG51" s="1" t="str">
        <f>VLOOKUP($L51, $L$3:$BG$43,48,FALSE)</f>
        <v>m13</v>
      </c>
      <c r="BI51" s="1" t="str">
        <f>VLOOKUP($L51, $L$3:$N$43,3,FALSE)</f>
        <v>m03</v>
      </c>
      <c r="BJ51" s="1" t="str">
        <f t="shared" si="315"/>
        <v>f13</v>
      </c>
      <c r="BK51" s="1" t="str">
        <f>VLOOKUP($L51, $L$3:$AD$44,19,FALSE)</f>
        <v>m09</v>
      </c>
      <c r="BL51" s="1" t="str">
        <f>VLOOKUP($L51, $L$3:$BG$43,48,FALSE)</f>
        <v>m13</v>
      </c>
      <c r="BN51" s="1" t="str">
        <f>VLOOKUP($L51, $L$3:$N$43,3,FALSE)</f>
        <v>m03</v>
      </c>
      <c r="BO51" s="1" t="str">
        <f>VLOOKUP($L51, $L$3:$S$43,8,FALSE)</f>
        <v>f06</v>
      </c>
      <c r="BP51" s="1" t="str">
        <f t="shared" si="316"/>
        <v>f13</v>
      </c>
      <c r="BQ51" s="1" t="str">
        <f t="shared" si="317"/>
        <v>f14</v>
      </c>
      <c r="BS51" s="1" t="str">
        <f t="shared" si="318"/>
        <v>f13</v>
      </c>
      <c r="BT51" s="1" t="str">
        <f>VLOOKUP($L51, $L$3:$BG$43,48,FALSE)</f>
        <v>m13</v>
      </c>
      <c r="BV51" s="1" t="str">
        <f t="shared" si="319"/>
        <v>m07</v>
      </c>
      <c r="BX51" s="1" t="str">
        <f t="shared" si="319"/>
        <v>m07</v>
      </c>
      <c r="BY51" s="1" t="str">
        <f t="shared" si="320"/>
        <v>f26</v>
      </c>
      <c r="CA51" s="1" t="str">
        <f t="shared" si="321"/>
        <v>m07</v>
      </c>
      <c r="CB51" s="1" t="str">
        <f>VLOOKUP($L51, $L$3:$AD$44,19,FALSE)</f>
        <v>m09</v>
      </c>
      <c r="CD51" s="1" t="str">
        <f t="shared" si="322"/>
        <v>m07</v>
      </c>
      <c r="CE51" s="1" t="str">
        <f t="shared" si="323"/>
        <v>f26</v>
      </c>
      <c r="CF51" s="1" t="str">
        <f>VLOOKUP($L51, $L$3:$AD$44,19,FALSE)</f>
        <v>m09</v>
      </c>
      <c r="CG51" s="1" t="str">
        <f t="shared" si="324"/>
        <v>m10</v>
      </c>
      <c r="CI51" s="1" t="str">
        <f t="shared" si="325"/>
        <v>f26</v>
      </c>
      <c r="CJ51" s="1" t="str">
        <f t="shared" si="326"/>
        <v>m10</v>
      </c>
      <c r="CL51" s="1" t="str">
        <f>VLOOKUP($L51, $L$3:$AD$44,19,FALSE)</f>
        <v>m09</v>
      </c>
      <c r="CN51" s="1" t="str">
        <f>VLOOKUP($L51, $L$3:$AD$44,19,FALSE)</f>
        <v>m09</v>
      </c>
      <c r="CO51" s="1" t="str">
        <f t="shared" si="327"/>
        <v>m10</v>
      </c>
      <c r="CQ51" s="1" t="str">
        <f t="shared" si="327"/>
        <v>m10</v>
      </c>
      <c r="CS51" s="1" t="str">
        <f t="shared" si="328"/>
        <v>m07</v>
      </c>
      <c r="CT51" s="1" t="str">
        <f>VLOOKUP($L51, $L$3:$BF$43,47,FALSE)</f>
        <v>f30</v>
      </c>
      <c r="CV51" s="1" t="str">
        <f t="shared" si="329"/>
        <v>m07</v>
      </c>
      <c r="CW51" s="1" t="str">
        <f>VLOOKUP($L51, $L$3:$AD$44,19,FALSE)</f>
        <v>m09</v>
      </c>
      <c r="CX51" s="1" t="str">
        <f>VLOOKUP($L51, $L$3:$BF$43,47,FALSE)</f>
        <v>f30</v>
      </c>
      <c r="CY51" s="1" t="str">
        <f>VLOOKUP($L51, $L$3:$BG$43,48,FALSE)</f>
        <v>m13</v>
      </c>
      <c r="DA51" s="1" t="str">
        <f t="shared" si="330"/>
        <v>m07</v>
      </c>
      <c r="DB51" s="1" t="str">
        <f t="shared" si="331"/>
        <v>f26</v>
      </c>
      <c r="DC51" s="1" t="str">
        <f>VLOOKUP($L51, $L$3:$AD$44,19,FALSE)</f>
        <v>m09</v>
      </c>
      <c r="DD51" s="1" t="str">
        <f t="shared" si="332"/>
        <v>m10</v>
      </c>
      <c r="DE51" s="1" t="str">
        <f>VLOOKUP($L51, $L$3:$BF$43,47,FALSE)</f>
        <v>f30</v>
      </c>
      <c r="DF51" s="1" t="str">
        <f t="shared" si="333"/>
        <v>f31</v>
      </c>
      <c r="DG51" s="1" t="str">
        <f>VLOOKUP($L51, $L$3:$BG$43,48,FALSE)</f>
        <v>m13</v>
      </c>
      <c r="DH51" s="1" t="str">
        <f t="shared" ref="DH51:DH53" si="336">VLOOKUP($L51, $L$3:$DH$48,101,FALSE)</f>
        <v>f32</v>
      </c>
      <c r="DJ51" s="1" t="str">
        <f>VLOOKUP($L51, $L$3:$AD$44,19,FALSE)</f>
        <v>m09</v>
      </c>
      <c r="DK51" s="1" t="str">
        <f>VLOOKUP($L51, $L$3:$BG$43,48,FALSE)</f>
        <v>m13</v>
      </c>
      <c r="DM51" s="1" t="str">
        <f>VLOOKUP($L51, $L$3:$AD$44,19,FALSE)</f>
        <v>m09</v>
      </c>
      <c r="DN51" s="1" t="str">
        <f t="shared" si="334"/>
        <v>m10</v>
      </c>
      <c r="DO51" s="1" t="str">
        <f>VLOOKUP($L51, $L$3:$BG$43,48,FALSE)</f>
        <v>m13</v>
      </c>
      <c r="DP51" s="1" t="str">
        <f t="shared" ref="DP51:DP53" si="337">VLOOKUP($L51, $L$3:$DH$48,101,FALSE)</f>
        <v>f32</v>
      </c>
      <c r="DR51" s="1" t="str">
        <f t="shared" si="335"/>
        <v>m10</v>
      </c>
      <c r="DS51" s="1" t="str">
        <f t="shared" ref="DS51:DS53" si="338">VLOOKUP($L51, $L$3:$DH$48,101,FALSE)</f>
        <v>f32</v>
      </c>
      <c r="DU51" s="1" t="str">
        <f>VLOOKUP($L51, $L$3:$BF$43,47,FALSE)</f>
        <v>f30</v>
      </c>
      <c r="DV51" s="1" t="str">
        <f>VLOOKUP($L51, $L$3:$BG$43,48,FALSE)</f>
        <v>m13</v>
      </c>
      <c r="DX51" s="1" t="str">
        <f>VLOOKUP($L51, $L$3:$BG$43,48,FALSE)</f>
        <v>m13</v>
      </c>
      <c r="DZ51" s="1" t="str">
        <f>VLOOKUP($L51, $L$3:$BG$43,48,FALSE)</f>
        <v>m13</v>
      </c>
      <c r="EA51" s="1" t="str">
        <f t="shared" ref="EA51:EA53" si="339">VLOOKUP($L51, $L$3:$DH$48,101,FALSE)</f>
        <v>f32</v>
      </c>
    </row>
    <row r="52" spans="1:131" x14ac:dyDescent="0.2">
      <c r="A52">
        <v>52</v>
      </c>
      <c r="B52" t="str">
        <f t="shared" si="188"/>
        <v>male</v>
      </c>
      <c r="C52" t="s">
        <v>81</v>
      </c>
      <c r="D52" t="s">
        <v>21</v>
      </c>
      <c r="E52" t="s">
        <v>49</v>
      </c>
      <c r="F52" t="s">
        <v>25</v>
      </c>
      <c r="G52" t="s">
        <v>50</v>
      </c>
      <c r="H52">
        <v>3</v>
      </c>
      <c r="I52">
        <v>2</v>
      </c>
      <c r="K52" s="6"/>
      <c r="L52" s="1" t="s">
        <v>129</v>
      </c>
      <c r="M52" s="1" t="str">
        <f>VLOOKUP($L52, $L$3:$N$43,2,FALSE)</f>
        <v>f10</v>
      </c>
      <c r="N52" s="1" t="str">
        <f>VLOOKUP($L52, $L$3:$N$43,3,FALSE)</f>
        <v>m04</v>
      </c>
      <c r="P52" s="1" t="str">
        <f>VLOOKUP($L52, $L$3:$N$43,3,FALSE)</f>
        <v>m04</v>
      </c>
      <c r="R52" s="1" t="str">
        <f>VLOOKUP($L52, $L$3:$N$43,3,FALSE)</f>
        <v>m04</v>
      </c>
      <c r="S52" s="1" t="str">
        <f>VLOOKUP($L52, $L$3:$S$43,8,FALSE)</f>
        <v>f13</v>
      </c>
      <c r="U52" s="1" t="str">
        <f>VLOOKUP($L52, $L$3:$N$43,3,FALSE)</f>
        <v>m04</v>
      </c>
      <c r="V52" s="1" t="str">
        <f t="shared" si="304"/>
        <v>f21</v>
      </c>
      <c r="X52" s="1" t="str">
        <f>VLOOKUP($L52, $L$3:$N$43,2,FALSE)</f>
        <v>f10</v>
      </c>
      <c r="Y52" s="1" t="str">
        <f t="shared" si="305"/>
        <v>m11</v>
      </c>
      <c r="AA52" s="1" t="str">
        <f>VLOOKUP($L52, $L$3:$N$43,2,FALSE)</f>
        <v>f10</v>
      </c>
      <c r="AB52" s="1" t="str">
        <f>VLOOKUP($L52, $L$3:$N$43,3,FALSE)</f>
        <v>m04</v>
      </c>
      <c r="AC52" s="1" t="str">
        <f t="shared" si="306"/>
        <v>m11</v>
      </c>
      <c r="AD52" s="1" t="str">
        <f>VLOOKUP($L52, $L$3:$AD$44,19,FALSE)</f>
        <v>m12</v>
      </c>
      <c r="AF52" s="1" t="str">
        <f>VLOOKUP($L52, $L$3:$N$43,2,FALSE)</f>
        <v>f10</v>
      </c>
      <c r="AG52" s="1" t="str">
        <f t="shared" si="307"/>
        <v>f11</v>
      </c>
      <c r="AH52" s="1" t="str">
        <f>VLOOKUP($L52, $L$3:$N$43,3,FALSE)</f>
        <v>m04</v>
      </c>
      <c r="AI52" s="1" t="str">
        <f>VLOOKUP($L52, $L$3:$S$43,8,FALSE)</f>
        <v>f13</v>
      </c>
      <c r="AJ52" s="1" t="str">
        <f t="shared" si="308"/>
        <v>m11</v>
      </c>
      <c r="AK52" s="1" t="str">
        <f t="shared" si="309"/>
        <v>f30</v>
      </c>
      <c r="AL52" s="1" t="str">
        <f>VLOOKUP($L52, $L$3:$AD$44,19,FALSE)</f>
        <v>m12</v>
      </c>
      <c r="AM52" s="1" t="str">
        <f t="shared" si="310"/>
        <v>m13</v>
      </c>
      <c r="AO52" s="1" t="str">
        <f>VLOOKUP($L52, $L$3:$N$43,3,FALSE)</f>
        <v>m04</v>
      </c>
      <c r="AP52" s="1" t="str">
        <f>VLOOKUP($L52, $L$3:$AD$44,19,FALSE)</f>
        <v>m12</v>
      </c>
      <c r="AR52" s="1" t="str">
        <f>VLOOKUP($L52, $L$3:$N$43,3,FALSE)</f>
        <v>m04</v>
      </c>
      <c r="AS52" s="1" t="str">
        <f>VLOOKUP($L52, $L$3:$S$43,8,FALSE)</f>
        <v>f13</v>
      </c>
      <c r="AT52" s="1" t="str">
        <f>VLOOKUP($L52, $L$3:$AD$44,19,FALSE)</f>
        <v>m12</v>
      </c>
      <c r="AU52" s="1" t="str">
        <f t="shared" si="311"/>
        <v>m13</v>
      </c>
      <c r="AW52" s="1" t="str">
        <f>VLOOKUP($L52, $L$3:$S$43,8,FALSE)</f>
        <v>f13</v>
      </c>
      <c r="AX52" s="1" t="str">
        <f t="shared" si="311"/>
        <v>m13</v>
      </c>
      <c r="AZ52" s="1" t="str">
        <f>VLOOKUP($L52, $L$3:$N$43,2,FALSE)</f>
        <v>f10</v>
      </c>
      <c r="BA52" s="1" t="str">
        <f>VLOOKUP($L52, $L$3:$N$43,3,FALSE)</f>
        <v>m04</v>
      </c>
      <c r="BB52" s="1" t="str">
        <f t="shared" si="312"/>
        <v>f18</v>
      </c>
      <c r="BC52" s="1" t="str">
        <f t="shared" si="313"/>
        <v>f21</v>
      </c>
      <c r="BD52" s="1" t="str">
        <f t="shared" si="314"/>
        <v>m11</v>
      </c>
      <c r="BE52" s="1" t="str">
        <f>VLOOKUP($L52, $L$3:$AD$44,19,FALSE)</f>
        <v>m12</v>
      </c>
      <c r="BF52" s="1" t="str">
        <f>VLOOKUP($L52, $L$3:$BF$43,47,FALSE)</f>
        <v>f36</v>
      </c>
      <c r="BG52" s="1" t="str">
        <f>VLOOKUP($L52, $L$3:$BG$43,48,FALSE)</f>
        <v>m14</v>
      </c>
      <c r="BI52" s="1" t="str">
        <f>VLOOKUP($L52, $L$3:$N$43,3,FALSE)</f>
        <v>m04</v>
      </c>
      <c r="BJ52" s="1" t="str">
        <f t="shared" si="315"/>
        <v>f21</v>
      </c>
      <c r="BK52" s="1" t="str">
        <f>VLOOKUP($L52, $L$3:$AD$44,19,FALSE)</f>
        <v>m12</v>
      </c>
      <c r="BL52" s="1" t="str">
        <f>VLOOKUP($L52, $L$3:$BG$43,48,FALSE)</f>
        <v>m14</v>
      </c>
      <c r="BN52" s="1" t="str">
        <f>VLOOKUP($L52, $L$3:$N$43,3,FALSE)</f>
        <v>m04</v>
      </c>
      <c r="BO52" s="1" t="str">
        <f>VLOOKUP($L52, $L$3:$S$43,8,FALSE)</f>
        <v>f13</v>
      </c>
      <c r="BP52" s="1" t="str">
        <f t="shared" si="316"/>
        <v>f21</v>
      </c>
      <c r="BQ52" s="1" t="str">
        <f t="shared" si="317"/>
        <v>f22</v>
      </c>
      <c r="BS52" s="1" t="str">
        <f t="shared" si="318"/>
        <v>f21</v>
      </c>
      <c r="BT52" s="1" t="str">
        <f>VLOOKUP($L52, $L$3:$BG$43,48,FALSE)</f>
        <v>m14</v>
      </c>
      <c r="BV52" s="1" t="str">
        <f t="shared" si="319"/>
        <v>m11</v>
      </c>
      <c r="BX52" s="1" t="str">
        <f t="shared" si="319"/>
        <v>m11</v>
      </c>
      <c r="BY52" s="1" t="str">
        <f t="shared" si="320"/>
        <v>f30</v>
      </c>
      <c r="CA52" s="1" t="str">
        <f t="shared" si="321"/>
        <v>m11</v>
      </c>
      <c r="CB52" s="1" t="str">
        <f>VLOOKUP($L52, $L$3:$AD$44,19,FALSE)</f>
        <v>m12</v>
      </c>
      <c r="CD52" s="1" t="str">
        <f t="shared" si="322"/>
        <v>m11</v>
      </c>
      <c r="CE52" s="1" t="str">
        <f t="shared" si="323"/>
        <v>f30</v>
      </c>
      <c r="CF52" s="1" t="str">
        <f>VLOOKUP($L52, $L$3:$AD$44,19,FALSE)</f>
        <v>m12</v>
      </c>
      <c r="CG52" s="1" t="str">
        <f t="shared" si="324"/>
        <v>m13</v>
      </c>
      <c r="CI52" s="1" t="str">
        <f t="shared" si="325"/>
        <v>f30</v>
      </c>
      <c r="CJ52" s="1" t="str">
        <f t="shared" si="326"/>
        <v>m13</v>
      </c>
      <c r="CL52" s="1" t="str">
        <f>VLOOKUP($L52, $L$3:$AD$44,19,FALSE)</f>
        <v>m12</v>
      </c>
      <c r="CN52" s="1" t="str">
        <f>VLOOKUP($L52, $L$3:$AD$44,19,FALSE)</f>
        <v>m12</v>
      </c>
      <c r="CO52" s="1" t="str">
        <f t="shared" si="327"/>
        <v>m13</v>
      </c>
      <c r="CQ52" s="1" t="str">
        <f t="shared" si="327"/>
        <v>m13</v>
      </c>
      <c r="CS52" s="1" t="str">
        <f t="shared" si="328"/>
        <v>m11</v>
      </c>
      <c r="CT52" s="1" t="str">
        <f>VLOOKUP($L52, $L$3:$BF$43,47,FALSE)</f>
        <v>f36</v>
      </c>
      <c r="CV52" s="1" t="str">
        <f t="shared" si="329"/>
        <v>m11</v>
      </c>
      <c r="CW52" s="1" t="str">
        <f>VLOOKUP($L52, $L$3:$AD$44,19,FALSE)</f>
        <v>m12</v>
      </c>
      <c r="CX52" s="1" t="str">
        <f>VLOOKUP($L52, $L$3:$BF$43,47,FALSE)</f>
        <v>f36</v>
      </c>
      <c r="CY52" s="1" t="str">
        <f>VLOOKUP($L52, $L$3:$BG$43,48,FALSE)</f>
        <v>m14</v>
      </c>
      <c r="DA52" s="1" t="str">
        <f t="shared" si="330"/>
        <v>m11</v>
      </c>
      <c r="DB52" s="1" t="str">
        <f t="shared" si="331"/>
        <v>f30</v>
      </c>
      <c r="DC52" s="1" t="str">
        <f>VLOOKUP($L52, $L$3:$AD$44,19,FALSE)</f>
        <v>m12</v>
      </c>
      <c r="DD52" s="1" t="str">
        <f t="shared" si="332"/>
        <v>m13</v>
      </c>
      <c r="DE52" s="1" t="str">
        <f>VLOOKUP($L52, $L$3:$BF$43,47,FALSE)</f>
        <v>f36</v>
      </c>
      <c r="DF52" s="1" t="str">
        <f t="shared" si="333"/>
        <v>f37</v>
      </c>
      <c r="DG52" s="1" t="str">
        <f>VLOOKUP($L52, $L$3:$BG$43,48,FALSE)</f>
        <v>m14</v>
      </c>
      <c r="DH52" s="1" t="str">
        <f t="shared" si="336"/>
        <v>f39</v>
      </c>
      <c r="DJ52" s="1" t="str">
        <f>VLOOKUP($L52, $L$3:$AD$44,19,FALSE)</f>
        <v>m12</v>
      </c>
      <c r="DK52" s="1" t="str">
        <f>VLOOKUP($L52, $L$3:$BG$43,48,FALSE)</f>
        <v>m14</v>
      </c>
      <c r="DM52" s="1" t="str">
        <f>VLOOKUP($L52, $L$3:$AD$44,19,FALSE)</f>
        <v>m12</v>
      </c>
      <c r="DN52" s="1" t="str">
        <f t="shared" si="334"/>
        <v>m13</v>
      </c>
      <c r="DO52" s="1" t="str">
        <f>VLOOKUP($L52, $L$3:$BG$43,48,FALSE)</f>
        <v>m14</v>
      </c>
      <c r="DP52" s="1" t="str">
        <f t="shared" si="337"/>
        <v>f39</v>
      </c>
      <c r="DR52" s="1" t="str">
        <f t="shared" si="335"/>
        <v>m13</v>
      </c>
      <c r="DS52" s="1" t="str">
        <f t="shared" si="338"/>
        <v>f39</v>
      </c>
      <c r="DU52" s="1" t="str">
        <f>VLOOKUP($L52, $L$3:$BF$43,47,FALSE)</f>
        <v>f36</v>
      </c>
      <c r="DV52" s="1" t="str">
        <f>VLOOKUP($L52, $L$3:$BG$43,48,FALSE)</f>
        <v>m14</v>
      </c>
      <c r="DX52" s="1" t="str">
        <f>VLOOKUP($L52, $L$3:$BG$43,48,FALSE)</f>
        <v>m14</v>
      </c>
      <c r="DZ52" s="1" t="str">
        <f>VLOOKUP($L52, $L$3:$BG$43,48,FALSE)</f>
        <v>m14</v>
      </c>
      <c r="EA52" s="1" t="str">
        <f t="shared" si="339"/>
        <v>f39</v>
      </c>
    </row>
    <row r="53" spans="1:131" x14ac:dyDescent="0.2">
      <c r="A53">
        <v>53</v>
      </c>
      <c r="B53" t="str">
        <f t="shared" si="188"/>
        <v>female</v>
      </c>
      <c r="C53" t="s">
        <v>93</v>
      </c>
      <c r="D53" t="s">
        <v>21</v>
      </c>
      <c r="E53" t="s">
        <v>49</v>
      </c>
      <c r="F53" t="s">
        <v>25</v>
      </c>
      <c r="G53" t="s">
        <v>51</v>
      </c>
      <c r="H53">
        <v>3</v>
      </c>
      <c r="I53">
        <v>3</v>
      </c>
      <c r="K53" s="6"/>
      <c r="L53" s="1" t="s">
        <v>130</v>
      </c>
      <c r="M53" s="1" t="str">
        <f>VLOOKUP($L53, $L$3:$N$43,2,FALSE)</f>
        <v>f11</v>
      </c>
      <c r="N53" s="1" t="str">
        <f>VLOOKUP($L53, $L$3:$N$43,3,FALSE)</f>
        <v>f13</v>
      </c>
      <c r="P53" s="1" t="str">
        <f>VLOOKUP($L53, $L$3:$N$43,3,FALSE)</f>
        <v>f13</v>
      </c>
      <c r="R53" s="1" t="str">
        <f>VLOOKUP($L53, $L$3:$N$43,3,FALSE)</f>
        <v>f13</v>
      </c>
      <c r="S53" s="1" t="str">
        <f>VLOOKUP($L53, $L$3:$S$43,8,FALSE)</f>
        <v>f14</v>
      </c>
      <c r="U53" s="1" t="str">
        <f>VLOOKUP($L53, $L$3:$N$43,3,FALSE)</f>
        <v>f13</v>
      </c>
      <c r="V53" s="1" t="str">
        <f t="shared" si="304"/>
        <v>f22</v>
      </c>
      <c r="X53" s="1" t="str">
        <f>VLOOKUP($L53, $L$3:$N$43,2,FALSE)</f>
        <v>f11</v>
      </c>
      <c r="Y53" s="1" t="str">
        <f t="shared" si="305"/>
        <v>f30</v>
      </c>
      <c r="AA53" s="1" t="str">
        <f>VLOOKUP($L53, $L$3:$N$43,2,FALSE)</f>
        <v>f11</v>
      </c>
      <c r="AB53" s="1" t="str">
        <f>VLOOKUP($L53, $L$3:$N$43,3,FALSE)</f>
        <v>f13</v>
      </c>
      <c r="AC53" s="1" t="str">
        <f t="shared" si="306"/>
        <v>f30</v>
      </c>
      <c r="AD53" s="1" t="str">
        <f>VLOOKUP($L53, $L$3:$AD$44,19,FALSE)</f>
        <v>m13</v>
      </c>
      <c r="AF53" s="1" t="str">
        <f>VLOOKUP($L53, $L$3:$N$43,2,FALSE)</f>
        <v>f11</v>
      </c>
      <c r="AG53" s="1" t="str">
        <f t="shared" si="307"/>
        <v>f12</v>
      </c>
      <c r="AH53" s="1" t="str">
        <f>VLOOKUP($L53, $L$3:$N$43,3,FALSE)</f>
        <v>f13</v>
      </c>
      <c r="AI53" s="1" t="str">
        <f>VLOOKUP($L53, $L$3:$S$43,8,FALSE)</f>
        <v>f14</v>
      </c>
      <c r="AJ53" s="1" t="str">
        <f t="shared" si="308"/>
        <v>f30</v>
      </c>
      <c r="AK53" s="1" t="str">
        <f t="shared" si="309"/>
        <v>f31</v>
      </c>
      <c r="AL53" s="1" t="str">
        <f>VLOOKUP($L53, $L$3:$AD$44,19,FALSE)</f>
        <v>m13</v>
      </c>
      <c r="AM53" s="1" t="str">
        <f t="shared" si="310"/>
        <v>f32</v>
      </c>
      <c r="AO53" s="1" t="str">
        <f>VLOOKUP($L53, $L$3:$N$43,3,FALSE)</f>
        <v>f13</v>
      </c>
      <c r="AP53" s="1" t="str">
        <f>VLOOKUP($L53, $L$3:$AD$44,19,FALSE)</f>
        <v>m13</v>
      </c>
      <c r="AR53" s="1" t="str">
        <f>VLOOKUP($L53, $L$3:$N$43,3,FALSE)</f>
        <v>f13</v>
      </c>
      <c r="AS53" s="1" t="str">
        <f>VLOOKUP($L53, $L$3:$S$43,8,FALSE)</f>
        <v>f14</v>
      </c>
      <c r="AT53" s="1" t="str">
        <f>VLOOKUP($L53, $L$3:$AD$44,19,FALSE)</f>
        <v>m13</v>
      </c>
      <c r="AU53" s="1" t="str">
        <f t="shared" si="311"/>
        <v>f32</v>
      </c>
      <c r="AW53" s="1" t="str">
        <f>VLOOKUP($L53, $L$3:$S$43,8,FALSE)</f>
        <v>f14</v>
      </c>
      <c r="AX53" s="1" t="str">
        <f t="shared" si="311"/>
        <v>f32</v>
      </c>
      <c r="AZ53" s="1" t="str">
        <f>VLOOKUP($L53, $L$3:$N$43,2,FALSE)</f>
        <v>f11</v>
      </c>
      <c r="BA53" s="1" t="str">
        <f>VLOOKUP($L53, $L$3:$N$43,3,FALSE)</f>
        <v>f13</v>
      </c>
      <c r="BB53" s="1" t="str">
        <f t="shared" si="312"/>
        <v>f19</v>
      </c>
      <c r="BC53" s="1" t="str">
        <f t="shared" si="313"/>
        <v>f22</v>
      </c>
      <c r="BD53" s="1" t="str">
        <f t="shared" si="314"/>
        <v>f30</v>
      </c>
      <c r="BE53" s="1" t="str">
        <f>VLOOKUP($L53, $L$3:$AD$44,19,FALSE)</f>
        <v>m13</v>
      </c>
      <c r="BF53" s="1" t="str">
        <f>VLOOKUP($L53, $L$3:$BF$43,47,FALSE)</f>
        <v>f37</v>
      </c>
      <c r="BG53" s="1" t="str">
        <f>VLOOKUP($L53, $L$3:$BG$43,48,FALSE)</f>
        <v>f39</v>
      </c>
      <c r="BI53" s="1" t="str">
        <f>VLOOKUP($L53, $L$3:$N$43,3,FALSE)</f>
        <v>f13</v>
      </c>
      <c r="BJ53" s="1" t="str">
        <f t="shared" si="315"/>
        <v>f22</v>
      </c>
      <c r="BK53" s="1" t="str">
        <f>VLOOKUP($L53, $L$3:$AD$44,19,FALSE)</f>
        <v>m13</v>
      </c>
      <c r="BL53" s="1" t="str">
        <f>VLOOKUP($L53, $L$3:$BG$43,48,FALSE)</f>
        <v>f39</v>
      </c>
      <c r="BN53" s="1" t="str">
        <f>VLOOKUP($L53, $L$3:$N$43,3,FALSE)</f>
        <v>f13</v>
      </c>
      <c r="BO53" s="1" t="str">
        <f>VLOOKUP($L53, $L$3:$S$43,8,FALSE)</f>
        <v>f14</v>
      </c>
      <c r="BP53" s="1" t="str">
        <f t="shared" si="316"/>
        <v>f22</v>
      </c>
      <c r="BQ53" s="1" t="str">
        <f t="shared" si="317"/>
        <v>f23</v>
      </c>
      <c r="BS53" s="1" t="str">
        <f t="shared" si="318"/>
        <v>f22</v>
      </c>
      <c r="BT53" s="1" t="str">
        <f>VLOOKUP($L53, $L$3:$BG$43,48,FALSE)</f>
        <v>f39</v>
      </c>
      <c r="BV53" s="1" t="str">
        <f t="shared" si="319"/>
        <v>f30</v>
      </c>
      <c r="BX53" s="1" t="str">
        <f t="shared" si="319"/>
        <v>f30</v>
      </c>
      <c r="BY53" s="1" t="str">
        <f t="shared" si="320"/>
        <v>f31</v>
      </c>
      <c r="CA53" s="1" t="str">
        <f t="shared" si="321"/>
        <v>f30</v>
      </c>
      <c r="CB53" s="1" t="str">
        <f>VLOOKUP($L53, $L$3:$AD$44,19,FALSE)</f>
        <v>m13</v>
      </c>
      <c r="CD53" s="1" t="str">
        <f t="shared" si="322"/>
        <v>f30</v>
      </c>
      <c r="CE53" s="1" t="str">
        <f t="shared" si="323"/>
        <v>f31</v>
      </c>
      <c r="CF53" s="1" t="str">
        <f>VLOOKUP($L53, $L$3:$AD$44,19,FALSE)</f>
        <v>m13</v>
      </c>
      <c r="CG53" s="1" t="str">
        <f t="shared" si="324"/>
        <v>f32</v>
      </c>
      <c r="CI53" s="1" t="str">
        <f t="shared" si="325"/>
        <v>f31</v>
      </c>
      <c r="CJ53" s="1" t="str">
        <f t="shared" si="326"/>
        <v>f32</v>
      </c>
      <c r="CL53" s="1" t="str">
        <f>VLOOKUP($L53, $L$3:$AD$44,19,FALSE)</f>
        <v>m13</v>
      </c>
      <c r="CN53" s="1" t="str">
        <f>VLOOKUP($L53, $L$3:$AD$44,19,FALSE)</f>
        <v>m13</v>
      </c>
      <c r="CO53" s="1" t="str">
        <f t="shared" si="327"/>
        <v>f32</v>
      </c>
      <c r="CQ53" s="1" t="str">
        <f t="shared" si="327"/>
        <v>f32</v>
      </c>
      <c r="CS53" s="1" t="str">
        <f t="shared" si="328"/>
        <v>f30</v>
      </c>
      <c r="CT53" s="1" t="str">
        <f>VLOOKUP($L53, $L$3:$BF$43,47,FALSE)</f>
        <v>f37</v>
      </c>
      <c r="CV53" s="1" t="str">
        <f t="shared" si="329"/>
        <v>f30</v>
      </c>
      <c r="CW53" s="1" t="str">
        <f>VLOOKUP($L53, $L$3:$AD$44,19,FALSE)</f>
        <v>m13</v>
      </c>
      <c r="CX53" s="1" t="str">
        <f>VLOOKUP($L53, $L$3:$BF$43,47,FALSE)</f>
        <v>f37</v>
      </c>
      <c r="CY53" s="1" t="str">
        <f>VLOOKUP($L53, $L$3:$BG$43,48,FALSE)</f>
        <v>f39</v>
      </c>
      <c r="DA53" s="1" t="str">
        <f t="shared" si="330"/>
        <v>f30</v>
      </c>
      <c r="DB53" s="1" t="str">
        <f t="shared" si="331"/>
        <v>f31</v>
      </c>
      <c r="DC53" s="1" t="str">
        <f>VLOOKUP($L53, $L$3:$AD$44,19,FALSE)</f>
        <v>m13</v>
      </c>
      <c r="DD53" s="1" t="str">
        <f t="shared" si="332"/>
        <v>f32</v>
      </c>
      <c r="DE53" s="1" t="str">
        <f>VLOOKUP($L53, $L$3:$BF$43,47,FALSE)</f>
        <v>f37</v>
      </c>
      <c r="DF53" s="1" t="str">
        <f t="shared" si="333"/>
        <v>f38</v>
      </c>
      <c r="DG53" s="1" t="str">
        <f>VLOOKUP($L53, $L$3:$BG$43,48,FALSE)</f>
        <v>f39</v>
      </c>
      <c r="DH53" s="1" t="str">
        <f t="shared" si="336"/>
        <v>f40</v>
      </c>
      <c r="DJ53" s="1" t="str">
        <f>VLOOKUP($L53, $L$3:$AD$44,19,FALSE)</f>
        <v>m13</v>
      </c>
      <c r="DK53" s="1" t="str">
        <f>VLOOKUP($L53, $L$3:$BG$43,48,FALSE)</f>
        <v>f39</v>
      </c>
      <c r="DM53" s="1" t="str">
        <f>VLOOKUP($L53, $L$3:$AD$44,19,FALSE)</f>
        <v>m13</v>
      </c>
      <c r="DN53" s="1" t="str">
        <f t="shared" si="334"/>
        <v>f32</v>
      </c>
      <c r="DO53" s="1" t="str">
        <f>VLOOKUP($L53, $L$3:$BG$43,48,FALSE)</f>
        <v>f39</v>
      </c>
      <c r="DP53" s="1" t="str">
        <f t="shared" si="337"/>
        <v>f40</v>
      </c>
      <c r="DR53" s="1" t="str">
        <f t="shared" si="335"/>
        <v>f32</v>
      </c>
      <c r="DS53" s="1" t="str">
        <f t="shared" si="338"/>
        <v>f40</v>
      </c>
      <c r="DU53" s="1" t="str">
        <f>VLOOKUP($L53, $L$3:$BF$43,47,FALSE)</f>
        <v>f37</v>
      </c>
      <c r="DV53" s="1" t="str">
        <f>VLOOKUP($L53, $L$3:$BG$43,48,FALSE)</f>
        <v>f39</v>
      </c>
      <c r="DX53" s="1" t="str">
        <f>VLOOKUP($L53, $L$3:$BG$43,48,FALSE)</f>
        <v>f39</v>
      </c>
      <c r="DZ53" s="1" t="str">
        <f>VLOOKUP($L53, $L$3:$BG$43,48,FALSE)</f>
        <v>f39</v>
      </c>
      <c r="EA53" s="1" t="str">
        <f t="shared" si="339"/>
        <v>f40</v>
      </c>
    </row>
    <row r="54" spans="1:131" x14ac:dyDescent="0.2">
      <c r="A54">
        <v>54</v>
      </c>
      <c r="B54" t="str">
        <f t="shared" si="188"/>
        <v>female</v>
      </c>
      <c r="C54" t="s">
        <v>94</v>
      </c>
      <c r="D54" t="s">
        <v>21</v>
      </c>
      <c r="E54" t="s">
        <v>49</v>
      </c>
      <c r="F54" t="s">
        <v>25</v>
      </c>
      <c r="G54" t="s">
        <v>88</v>
      </c>
      <c r="H54">
        <v>3</v>
      </c>
      <c r="I54">
        <v>4</v>
      </c>
      <c r="S54" s="1"/>
      <c r="AI54" s="1"/>
      <c r="AS54" s="1"/>
      <c r="AW54" s="1"/>
      <c r="BO54" s="1"/>
    </row>
    <row r="55" spans="1:131" x14ac:dyDescent="0.2">
      <c r="A55">
        <v>55</v>
      </c>
      <c r="B55" t="str">
        <f t="shared" si="188"/>
        <v>male</v>
      </c>
      <c r="C55" t="s">
        <v>82</v>
      </c>
      <c r="D55" t="s">
        <v>22</v>
      </c>
      <c r="E55" t="s">
        <v>47</v>
      </c>
      <c r="F55" t="s">
        <v>23</v>
      </c>
      <c r="G55" t="s">
        <v>50</v>
      </c>
      <c r="H55">
        <v>2</v>
      </c>
      <c r="I55">
        <v>0</v>
      </c>
      <c r="K55" s="6" t="s">
        <v>58</v>
      </c>
      <c r="L55" s="1" t="s">
        <v>126</v>
      </c>
      <c r="M55" s="1" t="str">
        <f>VLOOKUP($L55, $L$3:$N$43,2,FALSE)</f>
        <v>f04</v>
      </c>
      <c r="N55" s="1" t="str">
        <f>VLOOKUP($L55, $L$3:$N$43,3,FALSE)</f>
        <v>m03</v>
      </c>
      <c r="P55" s="1" t="str">
        <f>VLOOKUP($L55, $L$3:$N$43,3,FALSE)</f>
        <v>m03</v>
      </c>
      <c r="R55" s="1" t="str">
        <f>VLOOKUP($L55, $L$3:$N$43,3,FALSE)</f>
        <v>m03</v>
      </c>
      <c r="S55" s="1" t="str">
        <f>VLOOKUP($L55, $L$3:$S$43,8,FALSE)</f>
        <v>f06</v>
      </c>
      <c r="U55" s="1" t="str">
        <f>VLOOKUP($L55, $L$3:$N$43,3,FALSE)</f>
        <v>m03</v>
      </c>
      <c r="V55" s="1" t="str">
        <f t="shared" ref="V55:V56" si="340">VLOOKUP($L55, $L$3:$V$43,11,FALSE)</f>
        <v>f13</v>
      </c>
      <c r="X55" s="1" t="str">
        <f>VLOOKUP($L55, $L$3:$N$43,2,FALSE)</f>
        <v>f04</v>
      </c>
      <c r="Y55" s="1" t="str">
        <f t="shared" ref="Y55:Y56" si="341">VLOOKUP($L55, $L$3:$Y$44,14,FALSE)</f>
        <v>m07</v>
      </c>
      <c r="AA55" s="1" t="str">
        <f>VLOOKUP($L55, $L$3:$N$43,2,FALSE)</f>
        <v>f04</v>
      </c>
      <c r="AB55" s="1" t="str">
        <f>VLOOKUP($L55, $L$3:$N$43,3,FALSE)</f>
        <v>m03</v>
      </c>
      <c r="AC55" s="1" t="str">
        <f t="shared" ref="AC55:AC56" si="342">VLOOKUP($L55, $L$3:$Y$44,14,FALSE)</f>
        <v>m07</v>
      </c>
      <c r="AD55" s="1" t="str">
        <f>VLOOKUP($L55, $L$3:$AD$44,19,FALSE)</f>
        <v>m09</v>
      </c>
      <c r="AF55" s="1" t="str">
        <f>VLOOKUP($L55, $L$3:$N$43,2,FALSE)</f>
        <v>f04</v>
      </c>
      <c r="AG55" s="1" t="str">
        <f t="shared" ref="AG55:AG56" si="343">VLOOKUP($L55, $L$3:$AG$44,22,FALSE)</f>
        <v>f05</v>
      </c>
      <c r="AH55" s="1" t="str">
        <f>VLOOKUP($L55, $L$3:$N$43,3,FALSE)</f>
        <v>m03</v>
      </c>
      <c r="AI55" s="1" t="str">
        <f>VLOOKUP($L55, $L$3:$S$43,8,FALSE)</f>
        <v>f06</v>
      </c>
      <c r="AJ55" s="1" t="str">
        <f t="shared" ref="AJ55:AJ56" si="344">VLOOKUP($L55, $L$3:$Y$44,14,FALSE)</f>
        <v>m07</v>
      </c>
      <c r="AK55" s="1" t="str">
        <f>VLOOKUP($L55, $L$3:$AK$44,26,FALSE)</f>
        <v>f26</v>
      </c>
      <c r="AL55" s="1" t="str">
        <f>VLOOKUP($L55, $L$3:$AD$44,19,FALSE)</f>
        <v>m09</v>
      </c>
      <c r="AM55" s="1" t="str">
        <f t="shared" si="310"/>
        <v>m10</v>
      </c>
      <c r="AO55" s="1" t="str">
        <f>VLOOKUP($L55, $L$3:$N$43,3,FALSE)</f>
        <v>m03</v>
      </c>
      <c r="AP55" s="1" t="str">
        <f>VLOOKUP($L55, $L$3:$AD$44,19,FALSE)</f>
        <v>m09</v>
      </c>
      <c r="AR55" s="1" t="str">
        <f>VLOOKUP($L55, $L$3:$N$43,3,FALSE)</f>
        <v>m03</v>
      </c>
      <c r="AS55" s="1" t="str">
        <f>VLOOKUP($L55, $L$3:$S$43,8,FALSE)</f>
        <v>f06</v>
      </c>
      <c r="AT55" s="1" t="str">
        <f>VLOOKUP($L55, $L$3:$AD$44,19,FALSE)</f>
        <v>m09</v>
      </c>
      <c r="AU55" s="1" t="str">
        <f t="shared" si="311"/>
        <v>m10</v>
      </c>
      <c r="AW55" s="1" t="str">
        <f>VLOOKUP($L55, $L$3:$S$43,8,FALSE)</f>
        <v>f06</v>
      </c>
      <c r="AX55" s="1" t="str">
        <f t="shared" si="311"/>
        <v>m10</v>
      </c>
      <c r="AZ55" s="1" t="str">
        <f>VLOOKUP($L55, $L$3:$N$43,2,FALSE)</f>
        <v>f04</v>
      </c>
      <c r="BA55" s="1" t="str">
        <f>VLOOKUP($L55, $L$3:$N$43,3,FALSE)</f>
        <v>m03</v>
      </c>
      <c r="BB55" s="1" t="str">
        <f t="shared" ref="BB55:BB56" si="345">VLOOKUP($L55, $L$3:$BB$44,43,FALSE)</f>
        <v>f11</v>
      </c>
      <c r="BC55" s="1" t="str">
        <f t="shared" ref="BC55:BC56" si="346">VLOOKUP($L55, $L$3:$V$43,11,FALSE)</f>
        <v>f13</v>
      </c>
      <c r="BD55" s="1" t="str">
        <f t="shared" ref="BD55:BD56" si="347">VLOOKUP($L55, $L$3:$Y$44,14,FALSE)</f>
        <v>m07</v>
      </c>
      <c r="BE55" s="1" t="str">
        <f>VLOOKUP($L55, $L$3:$AD$44,19,FALSE)</f>
        <v>m09</v>
      </c>
      <c r="BF55" s="1" t="str">
        <f>VLOOKUP($L55, $L$3:$BF$43,47,FALSE)</f>
        <v>f30</v>
      </c>
      <c r="BG55" s="1" t="str">
        <f>VLOOKUP($L55, $L$3:$BG$43,48,FALSE)</f>
        <v>m13</v>
      </c>
      <c r="BI55" s="1" t="str">
        <f>VLOOKUP($L55, $L$3:$N$43,3,FALSE)</f>
        <v>m03</v>
      </c>
      <c r="BJ55" s="1" t="str">
        <f t="shared" ref="BJ55:BJ56" si="348">VLOOKUP($L55, $L$3:$V$43,11,FALSE)</f>
        <v>f13</v>
      </c>
      <c r="BK55" s="1" t="str">
        <f>VLOOKUP($L55, $L$3:$AD$44,19,FALSE)</f>
        <v>m09</v>
      </c>
      <c r="BL55" s="1" t="str">
        <f>VLOOKUP($L55, $L$3:$BG$43,48,FALSE)</f>
        <v>m13</v>
      </c>
      <c r="BN55" s="1" t="str">
        <f>VLOOKUP($L55, $L$3:$N$43,3,FALSE)</f>
        <v>m03</v>
      </c>
      <c r="BO55" s="1" t="str">
        <f>VLOOKUP($L55, $L$3:$S$43,8,FALSE)</f>
        <v>f06</v>
      </c>
      <c r="BP55" s="1" t="str">
        <f t="shared" ref="BP55:BP56" si="349">VLOOKUP($L55, $L$3:$V$43,11,FALSE)</f>
        <v>f13</v>
      </c>
      <c r="BQ55" s="1" t="str">
        <f t="shared" ref="BQ55:BQ56" si="350">VLOOKUP($L55, $L$3:$BQ$44,58,FALSE)</f>
        <v>f14</v>
      </c>
      <c r="BS55" s="1" t="str">
        <f t="shared" ref="BS55:BS56" si="351">VLOOKUP($L55, $L$3:$V$43,11,FALSE)</f>
        <v>f13</v>
      </c>
      <c r="BT55" s="1" t="str">
        <f>VLOOKUP($L55, $L$3:$BG$43,48,FALSE)</f>
        <v>m13</v>
      </c>
      <c r="BV55" s="1" t="str">
        <f t="shared" ref="BV55:BX56" si="352">VLOOKUP($L55, $L$3:$Y$44,14,FALSE)</f>
        <v>m07</v>
      </c>
      <c r="BX55" s="1" t="str">
        <f t="shared" si="352"/>
        <v>m07</v>
      </c>
      <c r="BY55" s="1" t="str">
        <f>VLOOKUP($L55, $L$3:$AK$44,26,FALSE)</f>
        <v>f26</v>
      </c>
      <c r="CA55" s="1" t="str">
        <f t="shared" ref="CA55:CA56" si="353">VLOOKUP($L55, $L$3:$Y$44,14,FALSE)</f>
        <v>m07</v>
      </c>
      <c r="CB55" s="1" t="str">
        <f>VLOOKUP($L55, $L$3:$AD$44,19,FALSE)</f>
        <v>m09</v>
      </c>
      <c r="CD55" s="1" t="str">
        <f t="shared" ref="CD55:CD56" si="354">VLOOKUP($L55, $L$3:$Y$44,14,FALSE)</f>
        <v>m07</v>
      </c>
      <c r="CE55" s="1" t="str">
        <f>VLOOKUP($L55, $L$3:$AK$44,26,FALSE)</f>
        <v>f26</v>
      </c>
      <c r="CF55" s="1" t="str">
        <f>VLOOKUP($L55, $L$3:$AD$44,19,FALSE)</f>
        <v>m09</v>
      </c>
      <c r="CG55" s="1" t="str">
        <f t="shared" si="324"/>
        <v>m10</v>
      </c>
      <c r="CI55" s="1" t="str">
        <f>VLOOKUP($L55, $L$3:$AK$44,26,FALSE)</f>
        <v>f26</v>
      </c>
      <c r="CJ55" s="1" t="str">
        <f t="shared" si="326"/>
        <v>m10</v>
      </c>
      <c r="CL55" s="1" t="str">
        <f>VLOOKUP($L55, $L$3:$AD$44,19,FALSE)</f>
        <v>m09</v>
      </c>
      <c r="CN55" s="1" t="str">
        <f>VLOOKUP($L55, $L$3:$AD$44,19,FALSE)</f>
        <v>m09</v>
      </c>
      <c r="CO55" s="1" t="str">
        <f t="shared" si="327"/>
        <v>m10</v>
      </c>
      <c r="CQ55" s="1" t="str">
        <f t="shared" si="327"/>
        <v>m10</v>
      </c>
      <c r="CS55" s="1" t="str">
        <f t="shared" ref="CS55:CS56" si="355">VLOOKUP($L55, $L$3:$Y$44,14,FALSE)</f>
        <v>m07</v>
      </c>
      <c r="CT55" s="1" t="str">
        <f>VLOOKUP($L55, $L$3:$BF$43,47,FALSE)</f>
        <v>f30</v>
      </c>
      <c r="CV55" s="1" t="str">
        <f t="shared" ref="CV55:CV56" si="356">VLOOKUP($L55, $L$3:$Y$44,14,FALSE)</f>
        <v>m07</v>
      </c>
      <c r="CW55" s="1" t="str">
        <f>VLOOKUP($L55, $L$3:$AD$44,19,FALSE)</f>
        <v>m09</v>
      </c>
      <c r="CX55" s="1" t="str">
        <f>VLOOKUP($L55, $L$3:$BF$43,47,FALSE)</f>
        <v>f30</v>
      </c>
      <c r="CY55" s="1" t="str">
        <f>VLOOKUP($L55, $L$3:$BG$43,48,FALSE)</f>
        <v>m13</v>
      </c>
      <c r="DA55" s="1" t="str">
        <f t="shared" ref="DA55:DA56" si="357">VLOOKUP($L55, $L$3:$Y$44,14,FALSE)</f>
        <v>m07</v>
      </c>
      <c r="DB55" s="1" t="str">
        <f>VLOOKUP($L55, $L$3:$AK$44,26,FALSE)</f>
        <v>f26</v>
      </c>
      <c r="DC55" s="1" t="str">
        <f>VLOOKUP($L55, $L$3:$AD$44,19,FALSE)</f>
        <v>m09</v>
      </c>
      <c r="DD55" s="1" t="str">
        <f t="shared" si="332"/>
        <v>m10</v>
      </c>
      <c r="DE55" s="1" t="str">
        <f>VLOOKUP($L55, $L$3:$BF$43,47,FALSE)</f>
        <v>f30</v>
      </c>
      <c r="DF55" s="1" t="str">
        <f t="shared" ref="DF55:DF56" si="358">VLOOKUP($L55, $L$3:$DF$43,99,FALSE)</f>
        <v>f31</v>
      </c>
      <c r="DG55" s="1" t="str">
        <f>VLOOKUP($L55, $L$3:$BG$43,48,FALSE)</f>
        <v>m13</v>
      </c>
      <c r="DH55" s="1" t="str">
        <f t="shared" ref="DH55:DH56" si="359">VLOOKUP($L55, $L$3:$DH$48,101,FALSE)</f>
        <v>f32</v>
      </c>
      <c r="DJ55" s="1" t="str">
        <f>VLOOKUP($L55, $L$3:$AD$44,19,FALSE)</f>
        <v>m09</v>
      </c>
      <c r="DK55" s="1" t="str">
        <f>VLOOKUP($L55, $L$3:$BG$43,48,FALSE)</f>
        <v>m13</v>
      </c>
      <c r="DM55" s="1" t="str">
        <f>VLOOKUP($L55, $L$3:$AD$44,19,FALSE)</f>
        <v>m09</v>
      </c>
      <c r="DN55" s="1" t="str">
        <f t="shared" si="334"/>
        <v>m10</v>
      </c>
      <c r="DO55" s="1" t="str">
        <f>VLOOKUP($L55, $L$3:$BG$43,48,FALSE)</f>
        <v>m13</v>
      </c>
      <c r="DP55" s="1" t="str">
        <f t="shared" ref="DP55:DP56" si="360">VLOOKUP($L55, $L$3:$DH$48,101,FALSE)</f>
        <v>f32</v>
      </c>
      <c r="DR55" s="1" t="str">
        <f t="shared" si="335"/>
        <v>m10</v>
      </c>
      <c r="DS55" s="1" t="str">
        <f t="shared" ref="DS55:DS56" si="361">VLOOKUP($L55, $L$3:$DH$48,101,FALSE)</f>
        <v>f32</v>
      </c>
      <c r="DU55" s="1" t="str">
        <f>VLOOKUP($L55, $L$3:$BF$43,47,FALSE)</f>
        <v>f30</v>
      </c>
      <c r="DV55" s="1" t="str">
        <f>VLOOKUP($L55, $L$3:$BG$43,48,FALSE)</f>
        <v>m13</v>
      </c>
      <c r="DX55" s="1" t="str">
        <f>VLOOKUP($L55, $L$3:$BG$43,48,FALSE)</f>
        <v>m13</v>
      </c>
      <c r="DZ55" s="1" t="str">
        <f>VLOOKUP($L55, $L$3:$BG$43,48,FALSE)</f>
        <v>m13</v>
      </c>
      <c r="EA55" s="1" t="str">
        <f t="shared" ref="EA55:EA56" si="362">VLOOKUP($L55, $L$3:$DH$48,101,FALSE)</f>
        <v>f32</v>
      </c>
    </row>
    <row r="56" spans="1:131" x14ac:dyDescent="0.2">
      <c r="A56">
        <v>56</v>
      </c>
      <c r="B56" t="str">
        <f t="shared" si="188"/>
        <v>male</v>
      </c>
      <c r="C56" t="s">
        <v>83</v>
      </c>
      <c r="D56" t="s">
        <v>22</v>
      </c>
      <c r="E56" t="s">
        <v>47</v>
      </c>
      <c r="F56" t="s">
        <v>23</v>
      </c>
      <c r="G56" t="s">
        <v>51</v>
      </c>
      <c r="H56">
        <v>2</v>
      </c>
      <c r="I56">
        <v>1</v>
      </c>
      <c r="K56" s="6"/>
      <c r="L56" s="1" t="s">
        <v>130</v>
      </c>
      <c r="M56" s="1" t="str">
        <f>VLOOKUP($L56, $L$3:$N$43,2,FALSE)</f>
        <v>f11</v>
      </c>
      <c r="N56" s="1" t="str">
        <f>VLOOKUP($L56, $L$3:$N$43,3,FALSE)</f>
        <v>f13</v>
      </c>
      <c r="P56" s="1" t="str">
        <f>VLOOKUP($L56, $L$3:$N$43,3,FALSE)</f>
        <v>f13</v>
      </c>
      <c r="R56" s="1" t="str">
        <f>VLOOKUP($L56, $L$3:$N$43,3,FALSE)</f>
        <v>f13</v>
      </c>
      <c r="S56" s="1" t="str">
        <f>VLOOKUP($L56, $L$3:$S$43,8,FALSE)</f>
        <v>f14</v>
      </c>
      <c r="U56" s="1" t="str">
        <f>VLOOKUP($L56, $L$3:$N$43,3,FALSE)</f>
        <v>f13</v>
      </c>
      <c r="V56" s="1" t="str">
        <f t="shared" si="340"/>
        <v>f22</v>
      </c>
      <c r="X56" s="1" t="str">
        <f>VLOOKUP($L56, $L$3:$N$43,2,FALSE)</f>
        <v>f11</v>
      </c>
      <c r="Y56" s="1" t="str">
        <f t="shared" si="341"/>
        <v>f30</v>
      </c>
      <c r="AA56" s="1" t="str">
        <f>VLOOKUP($L56, $L$3:$N$43,2,FALSE)</f>
        <v>f11</v>
      </c>
      <c r="AB56" s="1" t="str">
        <f>VLOOKUP($L56, $L$3:$N$43,3,FALSE)</f>
        <v>f13</v>
      </c>
      <c r="AC56" s="1" t="str">
        <f t="shared" si="342"/>
        <v>f30</v>
      </c>
      <c r="AD56" s="1" t="str">
        <f>VLOOKUP($L56, $L$3:$AD$44,19,FALSE)</f>
        <v>m13</v>
      </c>
      <c r="AF56" s="1" t="str">
        <f>VLOOKUP($L56, $L$3:$N$43,2,FALSE)</f>
        <v>f11</v>
      </c>
      <c r="AG56" s="1" t="str">
        <f t="shared" si="343"/>
        <v>f12</v>
      </c>
      <c r="AH56" s="1" t="str">
        <f>VLOOKUP($L56, $L$3:$N$43,3,FALSE)</f>
        <v>f13</v>
      </c>
      <c r="AI56" s="1" t="str">
        <f>VLOOKUP($L56, $L$3:$S$43,8,FALSE)</f>
        <v>f14</v>
      </c>
      <c r="AJ56" s="1" t="str">
        <f t="shared" si="344"/>
        <v>f30</v>
      </c>
      <c r="AK56" s="1" t="str">
        <f>VLOOKUP($L56, $L$3:$AK$44,26,FALSE)</f>
        <v>f31</v>
      </c>
      <c r="AL56" s="1" t="str">
        <f>VLOOKUP($L56, $L$3:$AD$44,19,FALSE)</f>
        <v>m13</v>
      </c>
      <c r="AM56" s="1" t="str">
        <f t="shared" si="310"/>
        <v>f32</v>
      </c>
      <c r="AO56" s="1" t="str">
        <f>VLOOKUP($L56, $L$3:$N$43,3,FALSE)</f>
        <v>f13</v>
      </c>
      <c r="AP56" s="1" t="str">
        <f>VLOOKUP($L56, $L$3:$AD$44,19,FALSE)</f>
        <v>m13</v>
      </c>
      <c r="AR56" s="1" t="str">
        <f>VLOOKUP($L56, $L$3:$N$43,3,FALSE)</f>
        <v>f13</v>
      </c>
      <c r="AS56" s="1" t="str">
        <f>VLOOKUP($L56, $L$3:$S$43,8,FALSE)</f>
        <v>f14</v>
      </c>
      <c r="AT56" s="1" t="str">
        <f>VLOOKUP($L56, $L$3:$AD$44,19,FALSE)</f>
        <v>m13</v>
      </c>
      <c r="AU56" s="1" t="str">
        <f t="shared" si="311"/>
        <v>f32</v>
      </c>
      <c r="AW56" s="1" t="str">
        <f>VLOOKUP($L56, $L$3:$S$43,8,FALSE)</f>
        <v>f14</v>
      </c>
      <c r="AX56" s="1" t="str">
        <f t="shared" si="311"/>
        <v>f32</v>
      </c>
      <c r="AZ56" s="1" t="str">
        <f>VLOOKUP($L56, $L$3:$N$43,2,FALSE)</f>
        <v>f11</v>
      </c>
      <c r="BA56" s="1" t="str">
        <f>VLOOKUP($L56, $L$3:$N$43,3,FALSE)</f>
        <v>f13</v>
      </c>
      <c r="BB56" s="1" t="str">
        <f t="shared" si="345"/>
        <v>f19</v>
      </c>
      <c r="BC56" s="1" t="str">
        <f t="shared" si="346"/>
        <v>f22</v>
      </c>
      <c r="BD56" s="1" t="str">
        <f t="shared" si="347"/>
        <v>f30</v>
      </c>
      <c r="BE56" s="1" t="str">
        <f>VLOOKUP($L56, $L$3:$AD$44,19,FALSE)</f>
        <v>m13</v>
      </c>
      <c r="BF56" s="1" t="str">
        <f>VLOOKUP($L56, $L$3:$BF$43,47,FALSE)</f>
        <v>f37</v>
      </c>
      <c r="BG56" s="1" t="str">
        <f>VLOOKUP($L56, $L$3:$BG$43,48,FALSE)</f>
        <v>f39</v>
      </c>
      <c r="BI56" s="1" t="str">
        <f>VLOOKUP($L56, $L$3:$N$43,3,FALSE)</f>
        <v>f13</v>
      </c>
      <c r="BJ56" s="1" t="str">
        <f t="shared" si="348"/>
        <v>f22</v>
      </c>
      <c r="BK56" s="1" t="str">
        <f>VLOOKUP($L56, $L$3:$AD$44,19,FALSE)</f>
        <v>m13</v>
      </c>
      <c r="BL56" s="1" t="str">
        <f>VLOOKUP($L56, $L$3:$BG$43,48,FALSE)</f>
        <v>f39</v>
      </c>
      <c r="BN56" s="1" t="str">
        <f>VLOOKUP($L56, $L$3:$N$43,3,FALSE)</f>
        <v>f13</v>
      </c>
      <c r="BO56" s="1" t="str">
        <f>VLOOKUP($L56, $L$3:$S$43,8,FALSE)</f>
        <v>f14</v>
      </c>
      <c r="BP56" s="1" t="str">
        <f t="shared" si="349"/>
        <v>f22</v>
      </c>
      <c r="BQ56" s="1" t="str">
        <f t="shared" si="350"/>
        <v>f23</v>
      </c>
      <c r="BS56" s="1" t="str">
        <f t="shared" si="351"/>
        <v>f22</v>
      </c>
      <c r="BT56" s="1" t="str">
        <f>VLOOKUP($L56, $L$3:$BG$43,48,FALSE)</f>
        <v>f39</v>
      </c>
      <c r="BV56" s="1" t="str">
        <f t="shared" si="352"/>
        <v>f30</v>
      </c>
      <c r="BX56" s="1" t="str">
        <f t="shared" si="352"/>
        <v>f30</v>
      </c>
      <c r="BY56" s="1" t="str">
        <f>VLOOKUP($L56, $L$3:$AK$44,26,FALSE)</f>
        <v>f31</v>
      </c>
      <c r="CA56" s="1" t="str">
        <f t="shared" si="353"/>
        <v>f30</v>
      </c>
      <c r="CB56" s="1" t="str">
        <f>VLOOKUP($L56, $L$3:$AD$44,19,FALSE)</f>
        <v>m13</v>
      </c>
      <c r="CD56" s="1" t="str">
        <f t="shared" si="354"/>
        <v>f30</v>
      </c>
      <c r="CE56" s="1" t="str">
        <f>VLOOKUP($L56, $L$3:$AK$44,26,FALSE)</f>
        <v>f31</v>
      </c>
      <c r="CF56" s="1" t="str">
        <f>VLOOKUP($L56, $L$3:$AD$44,19,FALSE)</f>
        <v>m13</v>
      </c>
      <c r="CG56" s="1" t="str">
        <f t="shared" si="324"/>
        <v>f32</v>
      </c>
      <c r="CI56" s="1" t="str">
        <f>VLOOKUP($L56, $L$3:$AK$44,26,FALSE)</f>
        <v>f31</v>
      </c>
      <c r="CJ56" s="1" t="str">
        <f t="shared" si="326"/>
        <v>f32</v>
      </c>
      <c r="CL56" s="1" t="str">
        <f>VLOOKUP($L56, $L$3:$AD$44,19,FALSE)</f>
        <v>m13</v>
      </c>
      <c r="CN56" s="1" t="str">
        <f>VLOOKUP($L56, $L$3:$AD$44,19,FALSE)</f>
        <v>m13</v>
      </c>
      <c r="CO56" s="1" t="str">
        <f t="shared" si="327"/>
        <v>f32</v>
      </c>
      <c r="CQ56" s="1" t="str">
        <f t="shared" si="327"/>
        <v>f32</v>
      </c>
      <c r="CS56" s="1" t="str">
        <f t="shared" si="355"/>
        <v>f30</v>
      </c>
      <c r="CT56" s="1" t="str">
        <f>VLOOKUP($L56, $L$3:$BF$43,47,FALSE)</f>
        <v>f37</v>
      </c>
      <c r="CV56" s="1" t="str">
        <f t="shared" si="356"/>
        <v>f30</v>
      </c>
      <c r="CW56" s="1" t="str">
        <f>VLOOKUP($L56, $L$3:$AD$44,19,FALSE)</f>
        <v>m13</v>
      </c>
      <c r="CX56" s="1" t="str">
        <f>VLOOKUP($L56, $L$3:$BF$43,47,FALSE)</f>
        <v>f37</v>
      </c>
      <c r="CY56" s="1" t="str">
        <f>VLOOKUP($L56, $L$3:$BG$43,48,FALSE)</f>
        <v>f39</v>
      </c>
      <c r="DA56" s="1" t="str">
        <f t="shared" si="357"/>
        <v>f30</v>
      </c>
      <c r="DB56" s="1" t="str">
        <f>VLOOKUP($L56, $L$3:$AK$44,26,FALSE)</f>
        <v>f31</v>
      </c>
      <c r="DC56" s="1" t="str">
        <f>VLOOKUP($L56, $L$3:$AD$44,19,FALSE)</f>
        <v>m13</v>
      </c>
      <c r="DD56" s="1" t="str">
        <f t="shared" si="332"/>
        <v>f32</v>
      </c>
      <c r="DE56" s="1" t="str">
        <f>VLOOKUP($L56, $L$3:$BF$43,47,FALSE)</f>
        <v>f37</v>
      </c>
      <c r="DF56" s="1" t="str">
        <f t="shared" si="358"/>
        <v>f38</v>
      </c>
      <c r="DG56" s="1" t="str">
        <f>VLOOKUP($L56, $L$3:$BG$43,48,FALSE)</f>
        <v>f39</v>
      </c>
      <c r="DH56" s="1" t="str">
        <f t="shared" si="359"/>
        <v>f40</v>
      </c>
      <c r="DJ56" s="1" t="str">
        <f>VLOOKUP($L56, $L$3:$AD$44,19,FALSE)</f>
        <v>m13</v>
      </c>
      <c r="DK56" s="1" t="str">
        <f>VLOOKUP($L56, $L$3:$BG$43,48,FALSE)</f>
        <v>f39</v>
      </c>
      <c r="DM56" s="1" t="str">
        <f>VLOOKUP($L56, $L$3:$AD$44,19,FALSE)</f>
        <v>m13</v>
      </c>
      <c r="DN56" s="1" t="str">
        <f t="shared" si="334"/>
        <v>f32</v>
      </c>
      <c r="DO56" s="1" t="str">
        <f>VLOOKUP($L56, $L$3:$BG$43,48,FALSE)</f>
        <v>f39</v>
      </c>
      <c r="DP56" s="1" t="str">
        <f t="shared" si="360"/>
        <v>f40</v>
      </c>
      <c r="DR56" s="1" t="str">
        <f t="shared" si="335"/>
        <v>f32</v>
      </c>
      <c r="DS56" s="1" t="str">
        <f t="shared" si="361"/>
        <v>f40</v>
      </c>
      <c r="DU56" s="1" t="str">
        <f>VLOOKUP($L56, $L$3:$BF$43,47,FALSE)</f>
        <v>f37</v>
      </c>
      <c r="DV56" s="1" t="str">
        <f>VLOOKUP($L56, $L$3:$BG$43,48,FALSE)</f>
        <v>f39</v>
      </c>
      <c r="DX56" s="1" t="str">
        <f>VLOOKUP($L56, $L$3:$BG$43,48,FALSE)</f>
        <v>f39</v>
      </c>
      <c r="DZ56" s="1" t="str">
        <f>VLOOKUP($L56, $L$3:$BG$43,48,FALSE)</f>
        <v>f39</v>
      </c>
      <c r="EA56" s="1" t="str">
        <f t="shared" si="362"/>
        <v>f40</v>
      </c>
    </row>
    <row r="57" spans="1:131" x14ac:dyDescent="0.2">
      <c r="A57">
        <v>57</v>
      </c>
      <c r="B57" t="str">
        <f t="shared" si="188"/>
        <v>female</v>
      </c>
      <c r="C57" t="s">
        <v>95</v>
      </c>
      <c r="D57" t="s">
        <v>22</v>
      </c>
      <c r="E57" t="s">
        <v>47</v>
      </c>
      <c r="F57" t="s">
        <v>23</v>
      </c>
      <c r="G57" t="s">
        <v>88</v>
      </c>
      <c r="H57">
        <v>2</v>
      </c>
      <c r="I57">
        <v>2</v>
      </c>
      <c r="S57" s="1"/>
      <c r="AI57" s="1"/>
      <c r="AS57" s="1"/>
      <c r="AW57" s="1"/>
      <c r="BO57" s="1"/>
    </row>
    <row r="58" spans="1:131" x14ac:dyDescent="0.2">
      <c r="A58">
        <v>58</v>
      </c>
      <c r="B58" t="str">
        <f t="shared" si="188"/>
        <v>male</v>
      </c>
      <c r="C58" t="s">
        <v>84</v>
      </c>
      <c r="D58" t="s">
        <v>22</v>
      </c>
      <c r="E58" t="s">
        <v>47</v>
      </c>
      <c r="F58" t="s">
        <v>24</v>
      </c>
      <c r="G58" t="s">
        <v>50</v>
      </c>
      <c r="H58">
        <v>3</v>
      </c>
      <c r="I58">
        <v>0</v>
      </c>
      <c r="K58" s="3" t="s">
        <v>59</v>
      </c>
      <c r="L58" s="1" t="s">
        <v>127</v>
      </c>
      <c r="M58" s="1" t="str">
        <f>VLOOKUP($L58, $L$3:$N$43,2,FALSE)</f>
        <v>f07</v>
      </c>
      <c r="N58" s="1" t="str">
        <f>VLOOKUP($L58, $L$3:$N$43,3,FALSE)</f>
        <v>f10</v>
      </c>
      <c r="P58" s="1" t="str">
        <f>VLOOKUP($L58, $L$3:$N$43,3,FALSE)</f>
        <v>f10</v>
      </c>
      <c r="R58" s="1" t="str">
        <f>VLOOKUP($L58, $L$3:$N$43,3,FALSE)</f>
        <v>f10</v>
      </c>
      <c r="S58" s="1" t="str">
        <f>VLOOKUP($L58, $L$3:$S$43,8,FALSE)</f>
        <v>f11</v>
      </c>
      <c r="U58" s="1" t="str">
        <f>VLOOKUP($L58, $L$3:$N$43,3,FALSE)</f>
        <v>f10</v>
      </c>
      <c r="V58" s="1" t="str">
        <f>VLOOKUP($L58, $L$3:$V$43,11,FALSE)</f>
        <v>f18</v>
      </c>
      <c r="X58" s="1" t="str">
        <f>VLOOKUP($L58, $L$3:$N$43,2,FALSE)</f>
        <v>f07</v>
      </c>
      <c r="Y58" s="1" t="str">
        <f>VLOOKUP($L58, $L$3:$Y$44,14,FALSE)</f>
        <v>f27</v>
      </c>
      <c r="AA58" s="1" t="str">
        <f>VLOOKUP($L58, $L$3:$N$43,2,FALSE)</f>
        <v>f07</v>
      </c>
      <c r="AB58" s="1" t="str">
        <f>VLOOKUP($L58, $L$3:$N$43,3,FALSE)</f>
        <v>f10</v>
      </c>
      <c r="AC58" s="1" t="str">
        <f>VLOOKUP($L58, $L$3:$Y$44,14,FALSE)</f>
        <v>f27</v>
      </c>
      <c r="AD58" s="1" t="str">
        <f>VLOOKUP($L58, $L$3:$AD$44,19,FALSE)</f>
        <v>m11</v>
      </c>
      <c r="AF58" s="1" t="str">
        <f>VLOOKUP($L58, $L$3:$N$43,2,FALSE)</f>
        <v>f07</v>
      </c>
      <c r="AG58" s="1" t="str">
        <f>VLOOKUP($L58, $L$3:$AG$44,22,FALSE)</f>
        <v>f08</v>
      </c>
      <c r="AH58" s="1" t="str">
        <f>VLOOKUP($L58, $L$3:$N$43,3,FALSE)</f>
        <v>f10</v>
      </c>
      <c r="AI58" s="1" t="str">
        <f>VLOOKUP($L58, $L$3:$S$43,8,FALSE)</f>
        <v>f11</v>
      </c>
      <c r="AJ58" s="1" t="str">
        <f>VLOOKUP($L58, $L$3:$Y$44,14,FALSE)</f>
        <v>f27</v>
      </c>
      <c r="AK58" s="1" t="str">
        <f>VLOOKUP($L58, $L$3:$AK$44,26,FALSE)</f>
        <v>f28</v>
      </c>
      <c r="AL58" s="1" t="str">
        <f>VLOOKUP($L58, $L$3:$AD$44,19,FALSE)</f>
        <v>m11</v>
      </c>
      <c r="AM58" s="1" t="str">
        <f t="shared" si="310"/>
        <v>f30</v>
      </c>
      <c r="AO58" s="1" t="str">
        <f>VLOOKUP($L58, $L$3:$N$43,3,FALSE)</f>
        <v>f10</v>
      </c>
      <c r="AP58" s="1" t="str">
        <f>VLOOKUP($L58, $L$3:$AD$44,19,FALSE)</f>
        <v>m11</v>
      </c>
      <c r="AR58" s="1" t="str">
        <f>VLOOKUP($L58, $L$3:$N$43,3,FALSE)</f>
        <v>f10</v>
      </c>
      <c r="AS58" s="1" t="str">
        <f>VLOOKUP($L58, $L$3:$S$43,8,FALSE)</f>
        <v>f11</v>
      </c>
      <c r="AT58" s="1" t="str">
        <f>VLOOKUP($L58, $L$3:$AD$44,19,FALSE)</f>
        <v>m11</v>
      </c>
      <c r="AU58" s="1" t="str">
        <f t="shared" si="311"/>
        <v>f30</v>
      </c>
      <c r="AW58" s="1" t="str">
        <f>VLOOKUP($L58, $L$3:$S$43,8,FALSE)</f>
        <v>f11</v>
      </c>
      <c r="AX58" s="1" t="str">
        <f t="shared" si="311"/>
        <v>f30</v>
      </c>
      <c r="AZ58" s="1" t="str">
        <f>VLOOKUP($L58, $L$3:$N$43,2,FALSE)</f>
        <v>f07</v>
      </c>
      <c r="BA58" s="1" t="str">
        <f>VLOOKUP($L58, $L$3:$N$43,3,FALSE)</f>
        <v>f10</v>
      </c>
      <c r="BB58" s="1" t="str">
        <f>VLOOKUP($L58, $L$3:$BB$44,43,FALSE)</f>
        <v>f15</v>
      </c>
      <c r="BC58" s="1" t="str">
        <f>VLOOKUP($L58, $L$3:$V$43,11,FALSE)</f>
        <v>f18</v>
      </c>
      <c r="BD58" s="1" t="str">
        <f>VLOOKUP($L58, $L$3:$Y$44,14,FALSE)</f>
        <v>f27</v>
      </c>
      <c r="BE58" s="1" t="str">
        <f>VLOOKUP($L58, $L$3:$AD$44,19,FALSE)</f>
        <v>m11</v>
      </c>
      <c r="BF58" s="1" t="str">
        <f>VLOOKUP($L58, $L$3:$BF$43,47,FALSE)</f>
        <v>f33</v>
      </c>
      <c r="BG58" s="1" t="str">
        <f>VLOOKUP($L58, $L$3:$BG$43,48,FALSE)</f>
        <v>f36</v>
      </c>
      <c r="BI58" s="1" t="str">
        <f>VLOOKUP($L58, $L$3:$N$43,3,FALSE)</f>
        <v>f10</v>
      </c>
      <c r="BJ58" s="1" t="str">
        <f>VLOOKUP($L58, $L$3:$V$43,11,FALSE)</f>
        <v>f18</v>
      </c>
      <c r="BK58" s="1" t="str">
        <f>VLOOKUP($L58, $L$3:$AD$44,19,FALSE)</f>
        <v>m11</v>
      </c>
      <c r="BL58" s="1" t="str">
        <f>VLOOKUP($L58, $L$3:$BG$43,48,FALSE)</f>
        <v>f36</v>
      </c>
      <c r="BN58" s="1" t="str">
        <f>VLOOKUP($L58, $L$3:$N$43,3,FALSE)</f>
        <v>f10</v>
      </c>
      <c r="BO58" s="1" t="str">
        <f>VLOOKUP($L58, $L$3:$S$43,8,FALSE)</f>
        <v>f11</v>
      </c>
      <c r="BP58" s="1" t="str">
        <f>VLOOKUP($L58, $L$3:$V$43,11,FALSE)</f>
        <v>f18</v>
      </c>
      <c r="BQ58" s="1" t="str">
        <f>VLOOKUP($L58, $L$3:$BQ$44,58,FALSE)</f>
        <v>f19</v>
      </c>
      <c r="BS58" s="1" t="str">
        <f>VLOOKUP($L58, $L$3:$V$43,11,FALSE)</f>
        <v>f18</v>
      </c>
      <c r="BT58" s="1" t="str">
        <f>VLOOKUP($L58, $L$3:$BG$43,48,FALSE)</f>
        <v>f36</v>
      </c>
      <c r="BV58" s="1" t="str">
        <f>VLOOKUP($L58, $L$3:$Y$44,14,FALSE)</f>
        <v>f27</v>
      </c>
      <c r="BX58" s="1" t="str">
        <f>VLOOKUP($L58, $L$3:$Y$44,14,FALSE)</f>
        <v>f27</v>
      </c>
      <c r="BY58" s="1" t="str">
        <f>VLOOKUP($L58, $L$3:$AK$44,26,FALSE)</f>
        <v>f28</v>
      </c>
      <c r="CA58" s="1" t="str">
        <f>VLOOKUP($L58, $L$3:$Y$44,14,FALSE)</f>
        <v>f27</v>
      </c>
      <c r="CB58" s="1" t="str">
        <f>VLOOKUP($L58, $L$3:$AD$44,19,FALSE)</f>
        <v>m11</v>
      </c>
      <c r="CD58" s="1" t="str">
        <f>VLOOKUP($L58, $L$3:$Y$44,14,FALSE)</f>
        <v>f27</v>
      </c>
      <c r="CE58" s="1" t="str">
        <f>VLOOKUP($L58, $L$3:$AK$44,26,FALSE)</f>
        <v>f28</v>
      </c>
      <c r="CF58" s="1" t="str">
        <f>VLOOKUP($L58, $L$3:$AD$44,19,FALSE)</f>
        <v>m11</v>
      </c>
      <c r="CG58" s="1" t="str">
        <f t="shared" si="324"/>
        <v>f30</v>
      </c>
      <c r="CI58" s="1" t="str">
        <f>VLOOKUP($L58, $L$3:$AK$44,26,FALSE)</f>
        <v>f28</v>
      </c>
      <c r="CJ58" s="1" t="str">
        <f t="shared" si="326"/>
        <v>f30</v>
      </c>
      <c r="CL58" s="1" t="str">
        <f>VLOOKUP($L58, $L$3:$AD$44,19,FALSE)</f>
        <v>m11</v>
      </c>
      <c r="CN58" s="1" t="str">
        <f>VLOOKUP($L58, $L$3:$AD$44,19,FALSE)</f>
        <v>m11</v>
      </c>
      <c r="CO58" s="1" t="str">
        <f t="shared" si="327"/>
        <v>f30</v>
      </c>
      <c r="CQ58" s="1" t="str">
        <f t="shared" si="327"/>
        <v>f30</v>
      </c>
      <c r="CS58" s="1" t="str">
        <f>VLOOKUP($L58, $L$3:$Y$44,14,FALSE)</f>
        <v>f27</v>
      </c>
      <c r="CT58" s="1" t="str">
        <f>VLOOKUP($L58, $L$3:$BF$43,47,FALSE)</f>
        <v>f33</v>
      </c>
      <c r="CV58" s="1" t="str">
        <f>VLOOKUP($L58, $L$3:$Y$44,14,FALSE)</f>
        <v>f27</v>
      </c>
      <c r="CW58" s="1" t="str">
        <f>VLOOKUP($L58, $L$3:$AD$44,19,FALSE)</f>
        <v>m11</v>
      </c>
      <c r="CX58" s="1" t="str">
        <f>VLOOKUP($L58, $L$3:$BF$43,47,FALSE)</f>
        <v>f33</v>
      </c>
      <c r="CY58" s="1" t="str">
        <f>VLOOKUP($L58, $L$3:$BG$43,48,FALSE)</f>
        <v>f36</v>
      </c>
      <c r="DA58" s="1" t="str">
        <f>VLOOKUP($L58, $L$3:$Y$44,14,FALSE)</f>
        <v>f27</v>
      </c>
      <c r="DB58" s="1" t="str">
        <f>VLOOKUP($L58, $L$3:$AK$44,26,FALSE)</f>
        <v>f28</v>
      </c>
      <c r="DC58" s="1" t="str">
        <f>VLOOKUP($L58, $L$3:$AD$44,19,FALSE)</f>
        <v>m11</v>
      </c>
      <c r="DD58" s="1" t="str">
        <f t="shared" si="332"/>
        <v>f30</v>
      </c>
      <c r="DE58" s="1" t="str">
        <f>VLOOKUP($L58, $L$3:$BF$43,47,FALSE)</f>
        <v>f33</v>
      </c>
      <c r="DF58" s="1" t="str">
        <f>VLOOKUP($L58, $L$3:$DF$43,99,FALSE)</f>
        <v>f34</v>
      </c>
      <c r="DG58" s="1" t="str">
        <f>VLOOKUP($L58, $L$3:$BG$43,48,FALSE)</f>
        <v>f36</v>
      </c>
      <c r="DH58" s="1" t="str">
        <f>VLOOKUP($L58, $L$3:$DH$48,101,FALSE)</f>
        <v>f37</v>
      </c>
      <c r="DJ58" s="1" t="str">
        <f>VLOOKUP($L58, $L$3:$AD$44,19,FALSE)</f>
        <v>m11</v>
      </c>
      <c r="DK58" s="1" t="str">
        <f>VLOOKUP($L58, $L$3:$BG$43,48,FALSE)</f>
        <v>f36</v>
      </c>
      <c r="DM58" s="1" t="str">
        <f>VLOOKUP($L58, $L$3:$AD$44,19,FALSE)</f>
        <v>m11</v>
      </c>
      <c r="DN58" s="1" t="str">
        <f t="shared" si="334"/>
        <v>f30</v>
      </c>
      <c r="DO58" s="1" t="str">
        <f>VLOOKUP($L58, $L$3:$BG$43,48,FALSE)</f>
        <v>f36</v>
      </c>
      <c r="DP58" s="1" t="str">
        <f>VLOOKUP($L58, $L$3:$DH$48,101,FALSE)</f>
        <v>f37</v>
      </c>
      <c r="DR58" s="1" t="str">
        <f t="shared" si="335"/>
        <v>f30</v>
      </c>
      <c r="DS58" s="1" t="str">
        <f>VLOOKUP($L58, $L$3:$DH$48,101,FALSE)</f>
        <v>f37</v>
      </c>
      <c r="DU58" s="1" t="str">
        <f>VLOOKUP($L58, $L$3:$BF$43,47,FALSE)</f>
        <v>f33</v>
      </c>
      <c r="DV58" s="1" t="str">
        <f>VLOOKUP($L58, $L$3:$BG$43,48,FALSE)</f>
        <v>f36</v>
      </c>
      <c r="DX58" s="1" t="str">
        <f>VLOOKUP($L58, $L$3:$BG$43,48,FALSE)</f>
        <v>f36</v>
      </c>
      <c r="DZ58" s="1" t="str">
        <f>VLOOKUP($L58, $L$3:$BG$43,48,FALSE)</f>
        <v>f36</v>
      </c>
      <c r="EA58" s="1" t="str">
        <f>VLOOKUP($L58, $L$3:$DH$48,101,FALSE)</f>
        <v>f37</v>
      </c>
    </row>
    <row r="59" spans="1:131" x14ac:dyDescent="0.2">
      <c r="A59">
        <v>59</v>
      </c>
      <c r="B59" t="str">
        <f t="shared" si="188"/>
        <v>male</v>
      </c>
      <c r="C59" t="s">
        <v>85</v>
      </c>
      <c r="D59" t="s">
        <v>22</v>
      </c>
      <c r="E59" t="s">
        <v>47</v>
      </c>
      <c r="F59" t="s">
        <v>24</v>
      </c>
      <c r="G59" t="s">
        <v>51</v>
      </c>
      <c r="H59">
        <v>3</v>
      </c>
      <c r="I59">
        <v>1</v>
      </c>
    </row>
    <row r="60" spans="1:131" x14ac:dyDescent="0.2">
      <c r="A60">
        <v>60</v>
      </c>
      <c r="B60" t="str">
        <f t="shared" si="188"/>
        <v>male</v>
      </c>
      <c r="C60" t="s">
        <v>86</v>
      </c>
      <c r="D60" t="s">
        <v>22</v>
      </c>
      <c r="E60" t="s">
        <v>47</v>
      </c>
      <c r="F60" t="s">
        <v>24</v>
      </c>
      <c r="G60" t="s">
        <v>88</v>
      </c>
      <c r="H60">
        <v>3</v>
      </c>
      <c r="I60">
        <v>2</v>
      </c>
      <c r="K60" s="6" t="s">
        <v>60</v>
      </c>
      <c r="L60" s="1" t="s">
        <v>127</v>
      </c>
      <c r="M60" s="1" t="str">
        <f>VLOOKUP($L60, $L$3:$N$43,2,FALSE)</f>
        <v>f07</v>
      </c>
      <c r="N60" s="1" t="str">
        <f>VLOOKUP($L60, $L$3:$N$43,3,FALSE)</f>
        <v>f10</v>
      </c>
      <c r="P60" s="1" t="str">
        <f>VLOOKUP($L60, $L$3:$N$43,3,FALSE)</f>
        <v>f10</v>
      </c>
      <c r="R60" s="1" t="str">
        <f>VLOOKUP($L60, $L$3:$N$43,3,FALSE)</f>
        <v>f10</v>
      </c>
      <c r="S60" s="1" t="str">
        <f>VLOOKUP($L60, $L$3:$S$43,8,FALSE)</f>
        <v>f11</v>
      </c>
      <c r="U60" s="1" t="str">
        <f>VLOOKUP($L60, $L$3:$N$43,3,FALSE)</f>
        <v>f10</v>
      </c>
      <c r="V60" s="1" t="str">
        <f t="shared" ref="V60:V61" si="363">VLOOKUP($L60, $L$3:$V$43,11,FALSE)</f>
        <v>f18</v>
      </c>
      <c r="X60" s="1" t="str">
        <f>VLOOKUP($L60, $L$3:$N$43,2,FALSE)</f>
        <v>f07</v>
      </c>
      <c r="Y60" s="1" t="str">
        <f t="shared" ref="Y60:Y61" si="364">VLOOKUP($L60, $L$3:$Y$44,14,FALSE)</f>
        <v>f27</v>
      </c>
      <c r="AA60" s="1" t="str">
        <f>VLOOKUP($L60, $L$3:$N$43,2,FALSE)</f>
        <v>f07</v>
      </c>
      <c r="AB60" s="1" t="str">
        <f>VLOOKUP($L60, $L$3:$N$43,3,FALSE)</f>
        <v>f10</v>
      </c>
      <c r="AC60" s="1" t="str">
        <f t="shared" ref="AC60:AC61" si="365">VLOOKUP($L60, $L$3:$Y$44,14,FALSE)</f>
        <v>f27</v>
      </c>
      <c r="AD60" s="1" t="str">
        <f>VLOOKUP($L60, $L$3:$AD$44,19,FALSE)</f>
        <v>m11</v>
      </c>
      <c r="AF60" s="1" t="str">
        <f>VLOOKUP($L60, $L$3:$N$43,2,FALSE)</f>
        <v>f07</v>
      </c>
      <c r="AG60" s="1" t="str">
        <f t="shared" ref="AG60:AG61" si="366">VLOOKUP($L60, $L$3:$AG$44,22,FALSE)</f>
        <v>f08</v>
      </c>
      <c r="AH60" s="1" t="str">
        <f>VLOOKUP($L60, $L$3:$N$43,3,FALSE)</f>
        <v>f10</v>
      </c>
      <c r="AI60" s="1" t="str">
        <f>VLOOKUP($L60, $L$3:$S$43,8,FALSE)</f>
        <v>f11</v>
      </c>
      <c r="AJ60" s="1" t="str">
        <f t="shared" ref="AJ60:AJ61" si="367">VLOOKUP($L60, $L$3:$Y$44,14,FALSE)</f>
        <v>f27</v>
      </c>
      <c r="AK60" s="1" t="str">
        <f>VLOOKUP($L60, $L$3:$AK$44,26,FALSE)</f>
        <v>f28</v>
      </c>
      <c r="AL60" s="1" t="str">
        <f>VLOOKUP($L60, $L$3:$AD$44,19,FALSE)</f>
        <v>m11</v>
      </c>
      <c r="AM60" s="1" t="str">
        <f t="shared" si="310"/>
        <v>f30</v>
      </c>
      <c r="AO60" s="1" t="str">
        <f>VLOOKUP($L60, $L$3:$N$43,3,FALSE)</f>
        <v>f10</v>
      </c>
      <c r="AP60" s="1" t="str">
        <f>VLOOKUP($L60, $L$3:$AD$44,19,FALSE)</f>
        <v>m11</v>
      </c>
      <c r="AR60" s="1" t="str">
        <f>VLOOKUP($L60, $L$3:$N$43,3,FALSE)</f>
        <v>f10</v>
      </c>
      <c r="AS60" s="1" t="str">
        <f>VLOOKUP($L60, $L$3:$S$43,8,FALSE)</f>
        <v>f11</v>
      </c>
      <c r="AT60" s="1" t="str">
        <f>VLOOKUP($L60, $L$3:$AD$44,19,FALSE)</f>
        <v>m11</v>
      </c>
      <c r="AU60" s="1" t="str">
        <f t="shared" si="311"/>
        <v>f30</v>
      </c>
      <c r="AW60" s="1" t="str">
        <f>VLOOKUP($L60, $L$3:$S$43,8,FALSE)</f>
        <v>f11</v>
      </c>
      <c r="AX60" s="1" t="str">
        <f t="shared" si="311"/>
        <v>f30</v>
      </c>
      <c r="AZ60" s="1" t="str">
        <f>VLOOKUP($L60, $L$3:$N$43,2,FALSE)</f>
        <v>f07</v>
      </c>
      <c r="BA60" s="1" t="str">
        <f>VLOOKUP($L60, $L$3:$N$43,3,FALSE)</f>
        <v>f10</v>
      </c>
      <c r="BB60" s="1" t="str">
        <f t="shared" ref="BB60:BB61" si="368">VLOOKUP($L60, $L$3:$BB$44,43,FALSE)</f>
        <v>f15</v>
      </c>
      <c r="BC60" s="1" t="str">
        <f t="shared" ref="BC60:BC61" si="369">VLOOKUP($L60, $L$3:$V$43,11,FALSE)</f>
        <v>f18</v>
      </c>
      <c r="BD60" s="1" t="str">
        <f t="shared" ref="BD60:BD61" si="370">VLOOKUP($L60, $L$3:$Y$44,14,FALSE)</f>
        <v>f27</v>
      </c>
      <c r="BE60" s="1" t="str">
        <f>VLOOKUP($L60, $L$3:$AD$44,19,FALSE)</f>
        <v>m11</v>
      </c>
      <c r="BF60" s="1" t="str">
        <f>VLOOKUP($L60, $L$3:$BF$43,47,FALSE)</f>
        <v>f33</v>
      </c>
      <c r="BG60" s="1" t="str">
        <f>VLOOKUP($L60, $L$3:$BG$43,48,FALSE)</f>
        <v>f36</v>
      </c>
      <c r="BI60" s="1" t="str">
        <f>VLOOKUP($L60, $L$3:$N$43,3,FALSE)</f>
        <v>f10</v>
      </c>
      <c r="BJ60" s="1" t="str">
        <f t="shared" ref="BJ60:BJ61" si="371">VLOOKUP($L60, $L$3:$V$43,11,FALSE)</f>
        <v>f18</v>
      </c>
      <c r="BK60" s="1" t="str">
        <f>VLOOKUP($L60, $L$3:$AD$44,19,FALSE)</f>
        <v>m11</v>
      </c>
      <c r="BL60" s="1" t="str">
        <f>VLOOKUP($L60, $L$3:$BG$43,48,FALSE)</f>
        <v>f36</v>
      </c>
      <c r="BN60" s="1" t="str">
        <f>VLOOKUP($L60, $L$3:$N$43,3,FALSE)</f>
        <v>f10</v>
      </c>
      <c r="BO60" s="1" t="str">
        <f>VLOOKUP($L60, $L$3:$S$43,8,FALSE)</f>
        <v>f11</v>
      </c>
      <c r="BP60" s="1" t="str">
        <f t="shared" ref="BP60:BP61" si="372">VLOOKUP($L60, $L$3:$V$43,11,FALSE)</f>
        <v>f18</v>
      </c>
      <c r="BQ60" s="1" t="str">
        <f t="shared" ref="BQ60:BQ61" si="373">VLOOKUP($L60, $L$3:$BQ$44,58,FALSE)</f>
        <v>f19</v>
      </c>
      <c r="BS60" s="1" t="str">
        <f t="shared" ref="BS60:BS61" si="374">VLOOKUP($L60, $L$3:$V$43,11,FALSE)</f>
        <v>f18</v>
      </c>
      <c r="BT60" s="1" t="str">
        <f>VLOOKUP($L60, $L$3:$BG$43,48,FALSE)</f>
        <v>f36</v>
      </c>
      <c r="BV60" s="1" t="str">
        <f t="shared" ref="BV60:BX61" si="375">VLOOKUP($L60, $L$3:$Y$44,14,FALSE)</f>
        <v>f27</v>
      </c>
      <c r="BX60" s="1" t="str">
        <f t="shared" si="375"/>
        <v>f27</v>
      </c>
      <c r="BY60" s="1" t="str">
        <f>VLOOKUP($L60, $L$3:$AK$44,26,FALSE)</f>
        <v>f28</v>
      </c>
      <c r="CA60" s="1" t="str">
        <f t="shared" ref="CA60:CA61" si="376">VLOOKUP($L60, $L$3:$Y$44,14,FALSE)</f>
        <v>f27</v>
      </c>
      <c r="CB60" s="1" t="str">
        <f>VLOOKUP($L60, $L$3:$AD$44,19,FALSE)</f>
        <v>m11</v>
      </c>
      <c r="CD60" s="1" t="str">
        <f t="shared" ref="CD60:CD61" si="377">VLOOKUP($L60, $L$3:$Y$44,14,FALSE)</f>
        <v>f27</v>
      </c>
      <c r="CE60" s="1" t="str">
        <f>VLOOKUP($L60, $L$3:$AK$44,26,FALSE)</f>
        <v>f28</v>
      </c>
      <c r="CF60" s="1" t="str">
        <f>VLOOKUP($L60, $L$3:$AD$44,19,FALSE)</f>
        <v>m11</v>
      </c>
      <c r="CG60" s="1" t="str">
        <f t="shared" si="324"/>
        <v>f30</v>
      </c>
      <c r="CI60" s="1" t="str">
        <f>VLOOKUP($L60, $L$3:$AK$44,26,FALSE)</f>
        <v>f28</v>
      </c>
      <c r="CJ60" s="1" t="str">
        <f t="shared" si="326"/>
        <v>f30</v>
      </c>
      <c r="CL60" s="1" t="str">
        <f>VLOOKUP($L60, $L$3:$AD$44,19,FALSE)</f>
        <v>m11</v>
      </c>
      <c r="CN60" s="1" t="str">
        <f>VLOOKUP($L60, $L$3:$AD$44,19,FALSE)</f>
        <v>m11</v>
      </c>
      <c r="CO60" s="1" t="str">
        <f t="shared" si="327"/>
        <v>f30</v>
      </c>
      <c r="CQ60" s="1" t="str">
        <f t="shared" si="327"/>
        <v>f30</v>
      </c>
      <c r="CS60" s="1" t="str">
        <f t="shared" ref="CS60:CS61" si="378">VLOOKUP($L60, $L$3:$Y$44,14,FALSE)</f>
        <v>f27</v>
      </c>
      <c r="CT60" s="1" t="str">
        <f>VLOOKUP($L60, $L$3:$BF$43,47,FALSE)</f>
        <v>f33</v>
      </c>
      <c r="CV60" s="1" t="str">
        <f t="shared" ref="CV60:CV61" si="379">VLOOKUP($L60, $L$3:$Y$44,14,FALSE)</f>
        <v>f27</v>
      </c>
      <c r="CW60" s="1" t="str">
        <f>VLOOKUP($L60, $L$3:$AD$44,19,FALSE)</f>
        <v>m11</v>
      </c>
      <c r="CX60" s="1" t="str">
        <f>VLOOKUP($L60, $L$3:$BF$43,47,FALSE)</f>
        <v>f33</v>
      </c>
      <c r="CY60" s="1" t="str">
        <f>VLOOKUP($L60, $L$3:$BG$43,48,FALSE)</f>
        <v>f36</v>
      </c>
      <c r="DA60" s="1" t="str">
        <f t="shared" ref="DA60:DA61" si="380">VLOOKUP($L60, $L$3:$Y$44,14,FALSE)</f>
        <v>f27</v>
      </c>
      <c r="DB60" s="1" t="str">
        <f>VLOOKUP($L60, $L$3:$AK$44,26,FALSE)</f>
        <v>f28</v>
      </c>
      <c r="DC60" s="1" t="str">
        <f>VLOOKUP($L60, $L$3:$AD$44,19,FALSE)</f>
        <v>m11</v>
      </c>
      <c r="DD60" s="1" t="str">
        <f t="shared" si="332"/>
        <v>f30</v>
      </c>
      <c r="DE60" s="1" t="str">
        <f>VLOOKUP($L60, $L$3:$BF$43,47,FALSE)</f>
        <v>f33</v>
      </c>
      <c r="DF60" s="1" t="str">
        <f t="shared" ref="DF60:DF61" si="381">VLOOKUP($L60, $L$3:$DF$43,99,FALSE)</f>
        <v>f34</v>
      </c>
      <c r="DG60" s="1" t="str">
        <f>VLOOKUP($L60, $L$3:$BG$43,48,FALSE)</f>
        <v>f36</v>
      </c>
      <c r="DH60" s="1" t="str">
        <f t="shared" ref="DH60:DH61" si="382">VLOOKUP($L60, $L$3:$DH$48,101,FALSE)</f>
        <v>f37</v>
      </c>
      <c r="DJ60" s="1" t="str">
        <f>VLOOKUP($L60, $L$3:$AD$44,19,FALSE)</f>
        <v>m11</v>
      </c>
      <c r="DK60" s="1" t="str">
        <f>VLOOKUP($L60, $L$3:$BG$43,48,FALSE)</f>
        <v>f36</v>
      </c>
      <c r="DM60" s="1" t="str">
        <f>VLOOKUP($L60, $L$3:$AD$44,19,FALSE)</f>
        <v>m11</v>
      </c>
      <c r="DN60" s="1" t="str">
        <f t="shared" si="334"/>
        <v>f30</v>
      </c>
      <c r="DO60" s="1" t="str">
        <f>VLOOKUP($L60, $L$3:$BG$43,48,FALSE)</f>
        <v>f36</v>
      </c>
      <c r="DP60" s="1" t="str">
        <f t="shared" ref="DP60:DP61" si="383">VLOOKUP($L60, $L$3:$DH$48,101,FALSE)</f>
        <v>f37</v>
      </c>
      <c r="DR60" s="1" t="str">
        <f t="shared" si="335"/>
        <v>f30</v>
      </c>
      <c r="DS60" s="1" t="str">
        <f t="shared" ref="DS60:DS61" si="384">VLOOKUP($L60, $L$3:$DH$48,101,FALSE)</f>
        <v>f37</v>
      </c>
      <c r="DU60" s="1" t="str">
        <f>VLOOKUP($L60, $L$3:$BF$43,47,FALSE)</f>
        <v>f33</v>
      </c>
      <c r="DV60" s="1" t="str">
        <f>VLOOKUP($L60, $L$3:$BG$43,48,FALSE)</f>
        <v>f36</v>
      </c>
      <c r="DX60" s="1" t="str">
        <f>VLOOKUP($L60, $L$3:$BG$43,48,FALSE)</f>
        <v>f36</v>
      </c>
      <c r="DZ60" s="1" t="str">
        <f>VLOOKUP($L60, $L$3:$BG$43,48,FALSE)</f>
        <v>f36</v>
      </c>
      <c r="EA60" s="1" t="str">
        <f t="shared" ref="EA60:EA61" si="385">VLOOKUP($L60, $L$3:$DH$48,101,FALSE)</f>
        <v>f37</v>
      </c>
    </row>
    <row r="61" spans="1:131" x14ac:dyDescent="0.2">
      <c r="A61">
        <v>61</v>
      </c>
      <c r="B61" t="str">
        <f t="shared" si="188"/>
        <v>male</v>
      </c>
      <c r="C61" t="s">
        <v>87</v>
      </c>
      <c r="D61" t="s">
        <v>22</v>
      </c>
      <c r="E61" t="s">
        <v>47</v>
      </c>
      <c r="F61" t="s">
        <v>25</v>
      </c>
      <c r="G61" t="s">
        <v>50</v>
      </c>
      <c r="H61">
        <v>4</v>
      </c>
      <c r="I61">
        <v>0</v>
      </c>
      <c r="K61" s="6"/>
      <c r="L61" s="1" t="s">
        <v>128</v>
      </c>
      <c r="M61" s="1" t="str">
        <f>VLOOKUP($L61, $L$3:$N$43,2,FALSE)</f>
        <v>f08</v>
      </c>
      <c r="N61" s="1" t="str">
        <f>VLOOKUP($L61, $L$3:$N$43,3,FALSE)</f>
        <v>f11</v>
      </c>
      <c r="P61" s="1" t="str">
        <f>VLOOKUP($L61, $L$3:$N$43,3,FALSE)</f>
        <v>f11</v>
      </c>
      <c r="R61" s="1" t="str">
        <f>VLOOKUP($L61, $L$3:$N$43,3,FALSE)</f>
        <v>f11</v>
      </c>
      <c r="S61" s="1" t="str">
        <f>VLOOKUP($L61, $L$3:$S$43,8,FALSE)</f>
        <v>f12</v>
      </c>
      <c r="U61" s="1" t="str">
        <f>VLOOKUP($L61, $L$3:$N$43,3,FALSE)</f>
        <v>f11</v>
      </c>
      <c r="V61" s="1" t="str">
        <f t="shared" si="363"/>
        <v>f19</v>
      </c>
      <c r="X61" s="1" t="str">
        <f>VLOOKUP($L61, $L$3:$N$43,2,FALSE)</f>
        <v>f08</v>
      </c>
      <c r="Y61" s="1" t="str">
        <f t="shared" si="364"/>
        <v>f28</v>
      </c>
      <c r="AA61" s="1" t="str">
        <f>VLOOKUP($L61, $L$3:$N$43,2,FALSE)</f>
        <v>f08</v>
      </c>
      <c r="AB61" s="1" t="str">
        <f>VLOOKUP($L61, $L$3:$N$43,3,FALSE)</f>
        <v>f11</v>
      </c>
      <c r="AC61" s="1" t="str">
        <f t="shared" si="365"/>
        <v>f28</v>
      </c>
      <c r="AD61" s="1" t="str">
        <f>VLOOKUP($L61, $L$3:$AD$44,19,FALSE)</f>
        <v>f30</v>
      </c>
      <c r="AF61" s="1" t="str">
        <f>VLOOKUP($L61, $L$3:$N$43,2,FALSE)</f>
        <v>f08</v>
      </c>
      <c r="AG61" s="1" t="str">
        <f t="shared" si="366"/>
        <v>f09</v>
      </c>
      <c r="AH61" s="1" t="str">
        <f>VLOOKUP($L61, $L$3:$N$43,3,FALSE)</f>
        <v>f11</v>
      </c>
      <c r="AI61" s="1" t="str">
        <f>VLOOKUP($L61, $L$3:$S$43,8,FALSE)</f>
        <v>f12</v>
      </c>
      <c r="AJ61" s="1" t="str">
        <f t="shared" si="367"/>
        <v>f28</v>
      </c>
      <c r="AK61" s="1" t="str">
        <f>VLOOKUP($L61, $L$3:$AK$44,26,FALSE)</f>
        <v>f29</v>
      </c>
      <c r="AL61" s="1" t="str">
        <f>VLOOKUP($L61, $L$3:$AD$44,19,FALSE)</f>
        <v>f30</v>
      </c>
      <c r="AM61" s="1" t="str">
        <f t="shared" si="310"/>
        <v>f31</v>
      </c>
      <c r="AO61" s="1" t="str">
        <f>VLOOKUP($L61, $L$3:$N$43,3,FALSE)</f>
        <v>f11</v>
      </c>
      <c r="AP61" s="1" t="str">
        <f>VLOOKUP($L61, $L$3:$AD$44,19,FALSE)</f>
        <v>f30</v>
      </c>
      <c r="AR61" s="1" t="str">
        <f>VLOOKUP($L61, $L$3:$N$43,3,FALSE)</f>
        <v>f11</v>
      </c>
      <c r="AS61" s="1" t="str">
        <f>VLOOKUP($L61, $L$3:$S$43,8,FALSE)</f>
        <v>f12</v>
      </c>
      <c r="AT61" s="1" t="str">
        <f>VLOOKUP($L61, $L$3:$AD$44,19,FALSE)</f>
        <v>f30</v>
      </c>
      <c r="AU61" s="1" t="str">
        <f t="shared" si="311"/>
        <v>f31</v>
      </c>
      <c r="AW61" s="1" t="str">
        <f>VLOOKUP($L61, $L$3:$S$43,8,FALSE)</f>
        <v>f12</v>
      </c>
      <c r="AX61" s="1" t="str">
        <f t="shared" si="311"/>
        <v>f31</v>
      </c>
      <c r="AZ61" s="1" t="str">
        <f>VLOOKUP($L61, $L$3:$N$43,2,FALSE)</f>
        <v>f08</v>
      </c>
      <c r="BA61" s="1" t="str">
        <f>VLOOKUP($L61, $L$3:$N$43,3,FALSE)</f>
        <v>f11</v>
      </c>
      <c r="BB61" s="1" t="str">
        <f t="shared" si="368"/>
        <v>f16</v>
      </c>
      <c r="BC61" s="1" t="str">
        <f t="shared" si="369"/>
        <v>f19</v>
      </c>
      <c r="BD61" s="1" t="str">
        <f t="shared" si="370"/>
        <v>f28</v>
      </c>
      <c r="BE61" s="1" t="str">
        <f>VLOOKUP($L61, $L$3:$AD$44,19,FALSE)</f>
        <v>f30</v>
      </c>
      <c r="BF61" s="1" t="str">
        <f>VLOOKUP($L61, $L$3:$BF$43,47,FALSE)</f>
        <v>f34</v>
      </c>
      <c r="BG61" s="1" t="str">
        <f>VLOOKUP($L61, $L$3:$BG$43,48,FALSE)</f>
        <v>f37</v>
      </c>
      <c r="BI61" s="1" t="str">
        <f>VLOOKUP($L61, $L$3:$N$43,3,FALSE)</f>
        <v>f11</v>
      </c>
      <c r="BJ61" s="1" t="str">
        <f t="shared" si="371"/>
        <v>f19</v>
      </c>
      <c r="BK61" s="1" t="str">
        <f>VLOOKUP($L61, $L$3:$AD$44,19,FALSE)</f>
        <v>f30</v>
      </c>
      <c r="BL61" s="1" t="str">
        <f>VLOOKUP($L61, $L$3:$BG$43,48,FALSE)</f>
        <v>f37</v>
      </c>
      <c r="BN61" s="1" t="str">
        <f>VLOOKUP($L61, $L$3:$N$43,3,FALSE)</f>
        <v>f11</v>
      </c>
      <c r="BO61" s="1" t="str">
        <f>VLOOKUP($L61, $L$3:$S$43,8,FALSE)</f>
        <v>f12</v>
      </c>
      <c r="BP61" s="1" t="str">
        <f t="shared" si="372"/>
        <v>f19</v>
      </c>
      <c r="BQ61" s="1" t="str">
        <f t="shared" si="373"/>
        <v>f20</v>
      </c>
      <c r="BS61" s="1" t="str">
        <f t="shared" si="374"/>
        <v>f19</v>
      </c>
      <c r="BT61" s="1" t="str">
        <f>VLOOKUP($L61, $L$3:$BG$43,48,FALSE)</f>
        <v>f37</v>
      </c>
      <c r="BV61" s="1" t="str">
        <f t="shared" si="375"/>
        <v>f28</v>
      </c>
      <c r="BX61" s="1" t="str">
        <f t="shared" si="375"/>
        <v>f28</v>
      </c>
      <c r="BY61" s="1" t="str">
        <f>VLOOKUP($L61, $L$3:$AK$44,26,FALSE)</f>
        <v>f29</v>
      </c>
      <c r="CA61" s="1" t="str">
        <f t="shared" si="376"/>
        <v>f28</v>
      </c>
      <c r="CB61" s="1" t="str">
        <f>VLOOKUP($L61, $L$3:$AD$44,19,FALSE)</f>
        <v>f30</v>
      </c>
      <c r="CD61" s="1" t="str">
        <f t="shared" si="377"/>
        <v>f28</v>
      </c>
      <c r="CE61" s="1" t="str">
        <f>VLOOKUP($L61, $L$3:$AK$44,26,FALSE)</f>
        <v>f29</v>
      </c>
      <c r="CF61" s="1" t="str">
        <f>VLOOKUP($L61, $L$3:$AD$44,19,FALSE)</f>
        <v>f30</v>
      </c>
      <c r="CG61" s="1" t="str">
        <f t="shared" si="324"/>
        <v>f31</v>
      </c>
      <c r="CI61" s="1" t="str">
        <f>VLOOKUP($L61, $L$3:$AK$44,26,FALSE)</f>
        <v>f29</v>
      </c>
      <c r="CJ61" s="1" t="str">
        <f t="shared" si="326"/>
        <v>f31</v>
      </c>
      <c r="CL61" s="1" t="str">
        <f>VLOOKUP($L61, $L$3:$AD$44,19,FALSE)</f>
        <v>f30</v>
      </c>
      <c r="CN61" s="1" t="str">
        <f>VLOOKUP($L61, $L$3:$AD$44,19,FALSE)</f>
        <v>f30</v>
      </c>
      <c r="CO61" s="1" t="str">
        <f t="shared" si="327"/>
        <v>f31</v>
      </c>
      <c r="CQ61" s="1" t="str">
        <f t="shared" si="327"/>
        <v>f31</v>
      </c>
      <c r="CS61" s="1" t="str">
        <f t="shared" si="378"/>
        <v>f28</v>
      </c>
      <c r="CT61" s="1" t="str">
        <f>VLOOKUP($L61, $L$3:$BF$43,47,FALSE)</f>
        <v>f34</v>
      </c>
      <c r="CV61" s="1" t="str">
        <f t="shared" si="379"/>
        <v>f28</v>
      </c>
      <c r="CW61" s="1" t="str">
        <f>VLOOKUP($L61, $L$3:$AD$44,19,FALSE)</f>
        <v>f30</v>
      </c>
      <c r="CX61" s="1" t="str">
        <f>VLOOKUP($L61, $L$3:$BF$43,47,FALSE)</f>
        <v>f34</v>
      </c>
      <c r="CY61" s="1" t="str">
        <f>VLOOKUP($L61, $L$3:$BG$43,48,FALSE)</f>
        <v>f37</v>
      </c>
      <c r="DA61" s="1" t="str">
        <f t="shared" si="380"/>
        <v>f28</v>
      </c>
      <c r="DB61" s="1" t="str">
        <f>VLOOKUP($L61, $L$3:$AK$44,26,FALSE)</f>
        <v>f29</v>
      </c>
      <c r="DC61" s="1" t="str">
        <f>VLOOKUP($L61, $L$3:$AD$44,19,FALSE)</f>
        <v>f30</v>
      </c>
      <c r="DD61" s="1" t="str">
        <f t="shared" si="332"/>
        <v>f31</v>
      </c>
      <c r="DE61" s="1" t="str">
        <f>VLOOKUP($L61, $L$3:$BF$43,47,FALSE)</f>
        <v>f34</v>
      </c>
      <c r="DF61" s="1" t="str">
        <f t="shared" si="381"/>
        <v>f35</v>
      </c>
      <c r="DG61" s="1" t="str">
        <f>VLOOKUP($L61, $L$3:$BG$43,48,FALSE)</f>
        <v>f37</v>
      </c>
      <c r="DH61" s="1" t="str">
        <f t="shared" si="382"/>
        <v>f38</v>
      </c>
      <c r="DJ61" s="1" t="str">
        <f>VLOOKUP($L61, $L$3:$AD$44,19,FALSE)</f>
        <v>f30</v>
      </c>
      <c r="DK61" s="1" t="str">
        <f>VLOOKUP($L61, $L$3:$BG$43,48,FALSE)</f>
        <v>f37</v>
      </c>
      <c r="DM61" s="1" t="str">
        <f>VLOOKUP($L61, $L$3:$AD$44,19,FALSE)</f>
        <v>f30</v>
      </c>
      <c r="DN61" s="1" t="str">
        <f t="shared" si="334"/>
        <v>f31</v>
      </c>
      <c r="DO61" s="1" t="str">
        <f>VLOOKUP($L61, $L$3:$BG$43,48,FALSE)</f>
        <v>f37</v>
      </c>
      <c r="DP61" s="1" t="str">
        <f t="shared" si="383"/>
        <v>f38</v>
      </c>
      <c r="DR61" s="1" t="str">
        <f t="shared" si="335"/>
        <v>f31</v>
      </c>
      <c r="DS61" s="1" t="str">
        <f t="shared" si="384"/>
        <v>f38</v>
      </c>
      <c r="DU61" s="1" t="str">
        <f>VLOOKUP($L61, $L$3:$BF$43,47,FALSE)</f>
        <v>f34</v>
      </c>
      <c r="DV61" s="1" t="str">
        <f>VLOOKUP($L61, $L$3:$BG$43,48,FALSE)</f>
        <v>f37</v>
      </c>
      <c r="DX61" s="1" t="str">
        <f>VLOOKUP($L61, $L$3:$BG$43,48,FALSE)</f>
        <v>f37</v>
      </c>
      <c r="DZ61" s="1" t="str">
        <f>VLOOKUP($L61, $L$3:$BG$43,48,FALSE)</f>
        <v>f37</v>
      </c>
      <c r="EA61" s="1" t="str">
        <f t="shared" si="385"/>
        <v>f38</v>
      </c>
    </row>
    <row r="62" spans="1:131" x14ac:dyDescent="0.2">
      <c r="A62">
        <v>62</v>
      </c>
      <c r="B62" t="str">
        <f t="shared" si="188"/>
        <v>male</v>
      </c>
      <c r="C62" t="s">
        <v>104</v>
      </c>
      <c r="D62" t="s">
        <v>22</v>
      </c>
      <c r="E62" t="s">
        <v>47</v>
      </c>
      <c r="F62" t="s">
        <v>25</v>
      </c>
      <c r="G62" t="s">
        <v>51</v>
      </c>
      <c r="H62">
        <v>4</v>
      </c>
      <c r="I62">
        <v>1</v>
      </c>
    </row>
    <row r="63" spans="1:131" x14ac:dyDescent="0.2">
      <c r="A63">
        <v>63</v>
      </c>
      <c r="B63" t="str">
        <f t="shared" si="188"/>
        <v>male</v>
      </c>
      <c r="C63" t="s">
        <v>105</v>
      </c>
      <c r="D63" t="s">
        <v>22</v>
      </c>
      <c r="E63" t="s">
        <v>47</v>
      </c>
      <c r="F63" t="s">
        <v>25</v>
      </c>
      <c r="G63" t="s">
        <v>88</v>
      </c>
      <c r="H63">
        <v>4</v>
      </c>
      <c r="I63">
        <v>2</v>
      </c>
      <c r="K63" s="1" t="s">
        <v>61</v>
      </c>
      <c r="L63" s="1" t="s">
        <v>128</v>
      </c>
      <c r="M63" s="1" t="str">
        <f>VLOOKUP($L63, $L$3:$N$43,2,FALSE)</f>
        <v>f08</v>
      </c>
      <c r="N63" s="1" t="str">
        <f>VLOOKUP($L63, $L$3:$N$43,3,FALSE)</f>
        <v>f11</v>
      </c>
      <c r="P63" s="1" t="str">
        <f>VLOOKUP($L63, $L$3:$N$43,3,FALSE)</f>
        <v>f11</v>
      </c>
      <c r="R63" s="1" t="str">
        <f>VLOOKUP($L63, $L$3:$N$43,3,FALSE)</f>
        <v>f11</v>
      </c>
      <c r="S63" s="1" t="str">
        <f>VLOOKUP($L63, $L$3:$S$43,8,FALSE)</f>
        <v>f12</v>
      </c>
      <c r="U63" s="1" t="str">
        <f>VLOOKUP($L63, $L$3:$N$43,3,FALSE)</f>
        <v>f11</v>
      </c>
      <c r="V63" s="1" t="str">
        <f>VLOOKUP($L63, $L$3:$V$43,11,FALSE)</f>
        <v>f19</v>
      </c>
      <c r="X63" s="1" t="str">
        <f>VLOOKUP($L63, $L$3:$N$43,2,FALSE)</f>
        <v>f08</v>
      </c>
      <c r="Y63" s="1" t="str">
        <f>VLOOKUP($L63, $L$3:$Y$44,14,FALSE)</f>
        <v>f28</v>
      </c>
      <c r="AA63" s="1" t="str">
        <f>VLOOKUP($L63, $L$3:$N$43,2,FALSE)</f>
        <v>f08</v>
      </c>
      <c r="AB63" s="1" t="str">
        <f>VLOOKUP($L63, $L$3:$N$43,3,FALSE)</f>
        <v>f11</v>
      </c>
      <c r="AC63" s="1" t="str">
        <f>VLOOKUP($L63, $L$3:$Y$44,14,FALSE)</f>
        <v>f28</v>
      </c>
      <c r="AD63" s="1" t="str">
        <f>VLOOKUP($L63, $L$3:$AD$44,19,FALSE)</f>
        <v>f30</v>
      </c>
      <c r="AF63" s="1" t="str">
        <f>VLOOKUP($L63, $L$3:$N$43,2,FALSE)</f>
        <v>f08</v>
      </c>
      <c r="AG63" s="1" t="str">
        <f>VLOOKUP($L63, $L$3:$AG$44,22,FALSE)</f>
        <v>f09</v>
      </c>
      <c r="AH63" s="1" t="str">
        <f>VLOOKUP($L63, $L$3:$N$43,3,FALSE)</f>
        <v>f11</v>
      </c>
      <c r="AI63" s="1" t="str">
        <f>VLOOKUP($L63, $L$3:$S$43,8,FALSE)</f>
        <v>f12</v>
      </c>
      <c r="AJ63" s="1" t="str">
        <f>VLOOKUP($L63, $L$3:$Y$44,14,FALSE)</f>
        <v>f28</v>
      </c>
      <c r="AK63" s="1" t="str">
        <f>VLOOKUP($L63, $L$3:$AK$44,26,FALSE)</f>
        <v>f29</v>
      </c>
      <c r="AL63" s="1" t="str">
        <f>VLOOKUP($L63, $L$3:$AD$44,19,FALSE)</f>
        <v>f30</v>
      </c>
      <c r="AM63" s="1" t="str">
        <f t="shared" si="310"/>
        <v>f31</v>
      </c>
      <c r="AO63" s="1" t="str">
        <f>VLOOKUP($L63, $L$3:$N$43,3,FALSE)</f>
        <v>f11</v>
      </c>
      <c r="AP63" s="1" t="str">
        <f>VLOOKUP($L63, $L$3:$AD$44,19,FALSE)</f>
        <v>f30</v>
      </c>
      <c r="AR63" s="1" t="str">
        <f>VLOOKUP($L63, $L$3:$N$43,3,FALSE)</f>
        <v>f11</v>
      </c>
      <c r="AS63" s="1" t="str">
        <f>VLOOKUP($L63, $L$3:$S$43,8,FALSE)</f>
        <v>f12</v>
      </c>
      <c r="AT63" s="1" t="str">
        <f>VLOOKUP($L63, $L$3:$AD$44,19,FALSE)</f>
        <v>f30</v>
      </c>
      <c r="AU63" s="1" t="str">
        <f t="shared" si="311"/>
        <v>f31</v>
      </c>
      <c r="AW63" s="1" t="str">
        <f>VLOOKUP($L63, $L$3:$S$43,8,FALSE)</f>
        <v>f12</v>
      </c>
      <c r="AX63" s="1" t="str">
        <f t="shared" si="311"/>
        <v>f31</v>
      </c>
      <c r="AZ63" s="1" t="str">
        <f>VLOOKUP($L63, $L$3:$N$43,2,FALSE)</f>
        <v>f08</v>
      </c>
      <c r="BA63" s="1" t="str">
        <f>VLOOKUP($L63, $L$3:$N$43,3,FALSE)</f>
        <v>f11</v>
      </c>
      <c r="BB63" s="1" t="str">
        <f>VLOOKUP($L63, $L$3:$BB$44,43,FALSE)</f>
        <v>f16</v>
      </c>
      <c r="BC63" s="1" t="str">
        <f>VLOOKUP($L63, $L$3:$V$43,11,FALSE)</f>
        <v>f19</v>
      </c>
      <c r="BD63" s="1" t="str">
        <f>VLOOKUP($L63, $L$3:$Y$44,14,FALSE)</f>
        <v>f28</v>
      </c>
      <c r="BE63" s="1" t="str">
        <f>VLOOKUP($L63, $L$3:$AD$44,19,FALSE)</f>
        <v>f30</v>
      </c>
      <c r="BF63" s="1" t="str">
        <f>VLOOKUP($L63, $L$3:$BF$43,47,FALSE)</f>
        <v>f34</v>
      </c>
      <c r="BG63" s="1" t="str">
        <f>VLOOKUP($L63, $L$3:$BG$43,48,FALSE)</f>
        <v>f37</v>
      </c>
      <c r="BI63" s="1" t="str">
        <f>VLOOKUP($L63, $L$3:$N$43,3,FALSE)</f>
        <v>f11</v>
      </c>
      <c r="BJ63" s="1" t="str">
        <f>VLOOKUP($L63, $L$3:$V$43,11,FALSE)</f>
        <v>f19</v>
      </c>
      <c r="BK63" s="1" t="str">
        <f>VLOOKUP($L63, $L$3:$AD$44,19,FALSE)</f>
        <v>f30</v>
      </c>
      <c r="BL63" s="1" t="str">
        <f>VLOOKUP($L63, $L$3:$BG$43,48,FALSE)</f>
        <v>f37</v>
      </c>
      <c r="BN63" s="1" t="str">
        <f>VLOOKUP($L63, $L$3:$N$43,3,FALSE)</f>
        <v>f11</v>
      </c>
      <c r="BO63" s="1" t="str">
        <f>VLOOKUP($L63, $L$3:$S$43,8,FALSE)</f>
        <v>f12</v>
      </c>
      <c r="BP63" s="1" t="str">
        <f>VLOOKUP($L63, $L$3:$V$43,11,FALSE)</f>
        <v>f19</v>
      </c>
      <c r="BQ63" s="1" t="str">
        <f>VLOOKUP($L63, $L$3:$BQ$44,58,FALSE)</f>
        <v>f20</v>
      </c>
      <c r="BS63" s="1" t="str">
        <f>VLOOKUP($L63, $L$3:$V$43,11,FALSE)</f>
        <v>f19</v>
      </c>
      <c r="BT63" s="1" t="str">
        <f>VLOOKUP($L63, $L$3:$BG$43,48,FALSE)</f>
        <v>f37</v>
      </c>
      <c r="BV63" s="1" t="str">
        <f>VLOOKUP($L63, $L$3:$Y$44,14,FALSE)</f>
        <v>f28</v>
      </c>
      <c r="BX63" s="1" t="str">
        <f>VLOOKUP($L63, $L$3:$Y$44,14,FALSE)</f>
        <v>f28</v>
      </c>
      <c r="BY63" s="1" t="str">
        <f>VLOOKUP($L63, $L$3:$AK$44,26,FALSE)</f>
        <v>f29</v>
      </c>
      <c r="CA63" s="1" t="str">
        <f>VLOOKUP($L63, $L$3:$Y$44,14,FALSE)</f>
        <v>f28</v>
      </c>
      <c r="CB63" s="1" t="str">
        <f>VLOOKUP($L63, $L$3:$AD$44,19,FALSE)</f>
        <v>f30</v>
      </c>
      <c r="CD63" s="1" t="str">
        <f>VLOOKUP($L63, $L$3:$Y$44,14,FALSE)</f>
        <v>f28</v>
      </c>
      <c r="CE63" s="1" t="str">
        <f>VLOOKUP($L63, $L$3:$AK$44,26,FALSE)</f>
        <v>f29</v>
      </c>
      <c r="CF63" s="1" t="str">
        <f>VLOOKUP($L63, $L$3:$AD$44,19,FALSE)</f>
        <v>f30</v>
      </c>
      <c r="CG63" s="1" t="str">
        <f t="shared" si="324"/>
        <v>f31</v>
      </c>
      <c r="CI63" s="1" t="str">
        <f>VLOOKUP($L63, $L$3:$AK$44,26,FALSE)</f>
        <v>f29</v>
      </c>
      <c r="CJ63" s="1" t="str">
        <f t="shared" si="326"/>
        <v>f31</v>
      </c>
      <c r="CL63" s="1" t="str">
        <f>VLOOKUP($L63, $L$3:$AD$44,19,FALSE)</f>
        <v>f30</v>
      </c>
      <c r="CN63" s="1" t="str">
        <f>VLOOKUP($L63, $L$3:$AD$44,19,FALSE)</f>
        <v>f30</v>
      </c>
      <c r="CO63" s="1" t="str">
        <f t="shared" si="327"/>
        <v>f31</v>
      </c>
      <c r="CQ63" s="1" t="str">
        <f t="shared" si="327"/>
        <v>f31</v>
      </c>
      <c r="CS63" s="1" t="str">
        <f>VLOOKUP($L63, $L$3:$Y$44,14,FALSE)</f>
        <v>f28</v>
      </c>
      <c r="CT63" s="1" t="str">
        <f>VLOOKUP($L63, $L$3:$BF$43,47,FALSE)</f>
        <v>f34</v>
      </c>
      <c r="CV63" s="1" t="str">
        <f>VLOOKUP($L63, $L$3:$Y$44,14,FALSE)</f>
        <v>f28</v>
      </c>
      <c r="CW63" s="1" t="str">
        <f>VLOOKUP($L63, $L$3:$AD$44,19,FALSE)</f>
        <v>f30</v>
      </c>
      <c r="CX63" s="1" t="str">
        <f>VLOOKUP($L63, $L$3:$BF$43,47,FALSE)</f>
        <v>f34</v>
      </c>
      <c r="CY63" s="1" t="str">
        <f>VLOOKUP($L63, $L$3:$BG$43,48,FALSE)</f>
        <v>f37</v>
      </c>
      <c r="DA63" s="1" t="str">
        <f>VLOOKUP($L63, $L$3:$Y$44,14,FALSE)</f>
        <v>f28</v>
      </c>
      <c r="DB63" s="1" t="str">
        <f>VLOOKUP($L63, $L$3:$AK$44,26,FALSE)</f>
        <v>f29</v>
      </c>
      <c r="DC63" s="1" t="str">
        <f>VLOOKUP($L63, $L$3:$AD$44,19,FALSE)</f>
        <v>f30</v>
      </c>
      <c r="DD63" s="1" t="str">
        <f t="shared" si="332"/>
        <v>f31</v>
      </c>
      <c r="DE63" s="1" t="str">
        <f>VLOOKUP($L63, $L$3:$BF$43,47,FALSE)</f>
        <v>f34</v>
      </c>
      <c r="DF63" s="1" t="str">
        <f>VLOOKUP($L63, $L$3:$DF$43,99,FALSE)</f>
        <v>f35</v>
      </c>
      <c r="DG63" s="1" t="str">
        <f>VLOOKUP($L63, $L$3:$BG$43,48,FALSE)</f>
        <v>f37</v>
      </c>
      <c r="DH63" s="1" t="str">
        <f>VLOOKUP($L63, $L$3:$DH$48,101,FALSE)</f>
        <v>f38</v>
      </c>
      <c r="DJ63" s="1" t="str">
        <f>VLOOKUP($L63, $L$3:$AD$44,19,FALSE)</f>
        <v>f30</v>
      </c>
      <c r="DK63" s="1" t="str">
        <f>VLOOKUP($L63, $L$3:$BG$43,48,FALSE)</f>
        <v>f37</v>
      </c>
      <c r="DM63" s="1" t="str">
        <f>VLOOKUP($L63, $L$3:$AD$44,19,FALSE)</f>
        <v>f30</v>
      </c>
      <c r="DN63" s="1" t="str">
        <f t="shared" si="334"/>
        <v>f31</v>
      </c>
      <c r="DO63" s="1" t="str">
        <f>VLOOKUP($L63, $L$3:$BG$43,48,FALSE)</f>
        <v>f37</v>
      </c>
      <c r="DP63" s="1" t="str">
        <f>VLOOKUP($L63, $L$3:$DH$48,101,FALSE)</f>
        <v>f38</v>
      </c>
      <c r="DR63" s="1" t="str">
        <f t="shared" si="335"/>
        <v>f31</v>
      </c>
      <c r="DS63" s="1" t="str">
        <f>VLOOKUP($L63, $L$3:$DH$48,101,FALSE)</f>
        <v>f38</v>
      </c>
      <c r="DU63" s="1" t="str">
        <f>VLOOKUP($L63, $L$3:$BF$43,47,FALSE)</f>
        <v>f34</v>
      </c>
      <c r="DV63" s="1" t="str">
        <f>VLOOKUP($L63, $L$3:$BG$43,48,FALSE)</f>
        <v>f37</v>
      </c>
      <c r="DX63" s="1" t="str">
        <f>VLOOKUP($L63, $L$3:$BG$43,48,FALSE)</f>
        <v>f37</v>
      </c>
      <c r="DZ63" s="1" t="str">
        <f>VLOOKUP($L63, $L$3:$BG$43,48,FALSE)</f>
        <v>f37</v>
      </c>
      <c r="EA63" s="1" t="str">
        <f>VLOOKUP($L63, $L$3:$DH$48,101,FALSE)</f>
        <v>f38</v>
      </c>
    </row>
    <row r="64" spans="1:131" x14ac:dyDescent="0.2">
      <c r="A64">
        <v>64</v>
      </c>
      <c r="B64" t="str">
        <f t="shared" si="188"/>
        <v>male</v>
      </c>
      <c r="C64" t="s">
        <v>106</v>
      </c>
      <c r="D64" t="s">
        <v>22</v>
      </c>
      <c r="E64" t="s">
        <v>48</v>
      </c>
      <c r="F64" t="s">
        <v>23</v>
      </c>
      <c r="G64" t="s">
        <v>50</v>
      </c>
      <c r="H64">
        <v>2</v>
      </c>
      <c r="I64">
        <v>1</v>
      </c>
      <c r="L64"/>
    </row>
    <row r="65" spans="1:131" x14ac:dyDescent="0.2">
      <c r="A65">
        <v>65</v>
      </c>
      <c r="B65" t="str">
        <f t="shared" ref="B65:B80" si="386">IF(H65&gt;I65,"male","female")</f>
        <v>female</v>
      </c>
      <c r="C65" t="s">
        <v>96</v>
      </c>
      <c r="D65" t="s">
        <v>22</v>
      </c>
      <c r="E65" t="s">
        <v>48</v>
      </c>
      <c r="F65" t="s">
        <v>23</v>
      </c>
      <c r="G65" t="s">
        <v>51</v>
      </c>
      <c r="H65">
        <v>2</v>
      </c>
      <c r="I65">
        <v>2</v>
      </c>
      <c r="K65" s="6" t="s">
        <v>62</v>
      </c>
      <c r="L65" s="1" t="s">
        <v>127</v>
      </c>
      <c r="M65" s="1" t="str">
        <f>VLOOKUP($L65, $L$3:$N$43,2,FALSE)</f>
        <v>f07</v>
      </c>
      <c r="N65" s="1" t="str">
        <f>VLOOKUP($L65, $L$3:$N$43,3,FALSE)</f>
        <v>f10</v>
      </c>
      <c r="P65" s="1" t="str">
        <f>VLOOKUP($L65, $L$3:$N$43,3,FALSE)</f>
        <v>f10</v>
      </c>
      <c r="R65" s="1" t="str">
        <f>VLOOKUP($L65, $L$3:$N$43,3,FALSE)</f>
        <v>f10</v>
      </c>
      <c r="S65" s="1" t="str">
        <f>VLOOKUP($L65, $L$3:$S$43,8,FALSE)</f>
        <v>f11</v>
      </c>
      <c r="U65" s="1" t="str">
        <f>VLOOKUP($L65, $L$3:$N$43,3,FALSE)</f>
        <v>f10</v>
      </c>
      <c r="V65" s="1" t="str">
        <f t="shared" ref="V65:V66" si="387">VLOOKUP($L65, $L$3:$V$43,11,FALSE)</f>
        <v>f18</v>
      </c>
      <c r="X65" s="1" t="str">
        <f>VLOOKUP($L65, $L$3:$N$43,2,FALSE)</f>
        <v>f07</v>
      </c>
      <c r="Y65" s="1" t="str">
        <f t="shared" ref="Y65:Y66" si="388">VLOOKUP($L65, $L$3:$Y$44,14,FALSE)</f>
        <v>f27</v>
      </c>
      <c r="AA65" s="1" t="str">
        <f>VLOOKUP($L65, $L$3:$N$43,2,FALSE)</f>
        <v>f07</v>
      </c>
      <c r="AB65" s="1" t="str">
        <f>VLOOKUP($L65, $L$3:$N$43,3,FALSE)</f>
        <v>f10</v>
      </c>
      <c r="AC65" s="1" t="str">
        <f t="shared" ref="AC65:AC66" si="389">VLOOKUP($L65, $L$3:$Y$44,14,FALSE)</f>
        <v>f27</v>
      </c>
      <c r="AD65" s="1" t="str">
        <f>VLOOKUP($L65, $L$3:$AD$44,19,FALSE)</f>
        <v>m11</v>
      </c>
      <c r="AF65" s="1" t="str">
        <f>VLOOKUP($L65, $L$3:$N$43,2,FALSE)</f>
        <v>f07</v>
      </c>
      <c r="AG65" s="1" t="str">
        <f t="shared" ref="AG65:AG66" si="390">VLOOKUP($L65, $L$3:$AG$44,22,FALSE)</f>
        <v>f08</v>
      </c>
      <c r="AH65" s="1" t="str">
        <f>VLOOKUP($L65, $L$3:$N$43,3,FALSE)</f>
        <v>f10</v>
      </c>
      <c r="AI65" s="1" t="str">
        <f>VLOOKUP($L65, $L$3:$S$43,8,FALSE)</f>
        <v>f11</v>
      </c>
      <c r="AJ65" s="1" t="str">
        <f t="shared" ref="AJ65:AJ66" si="391">VLOOKUP($L65, $L$3:$Y$44,14,FALSE)</f>
        <v>f27</v>
      </c>
      <c r="AK65" s="1" t="str">
        <f t="shared" ref="AK65:AK66" si="392">VLOOKUP($L65, $L$3:$AK$44,26,FALSE)</f>
        <v>f28</v>
      </c>
      <c r="AL65" s="1" t="str">
        <f>VLOOKUP($L65, $L$3:$AD$44,19,FALSE)</f>
        <v>m11</v>
      </c>
      <c r="AM65" s="1" t="str">
        <f t="shared" si="310"/>
        <v>f30</v>
      </c>
      <c r="AO65" s="1" t="str">
        <f>VLOOKUP($L65, $L$3:$N$43,3,FALSE)</f>
        <v>f10</v>
      </c>
      <c r="AP65" s="1" t="str">
        <f>VLOOKUP($L65, $L$3:$AD$44,19,FALSE)</f>
        <v>m11</v>
      </c>
      <c r="AR65" s="1" t="str">
        <f>VLOOKUP($L65, $L$3:$N$43,3,FALSE)</f>
        <v>f10</v>
      </c>
      <c r="AS65" s="1" t="str">
        <f>VLOOKUP($L65, $L$3:$S$43,8,FALSE)</f>
        <v>f11</v>
      </c>
      <c r="AT65" s="1" t="str">
        <f>VLOOKUP($L65, $L$3:$AD$44,19,FALSE)</f>
        <v>m11</v>
      </c>
      <c r="AU65" s="1" t="str">
        <f t="shared" si="311"/>
        <v>f30</v>
      </c>
      <c r="AW65" s="1" t="str">
        <f>VLOOKUP($L65, $L$3:$S$43,8,FALSE)</f>
        <v>f11</v>
      </c>
      <c r="AX65" s="1" t="str">
        <f t="shared" si="311"/>
        <v>f30</v>
      </c>
      <c r="AZ65" s="1" t="str">
        <f>VLOOKUP($L65, $L$3:$N$43,2,FALSE)</f>
        <v>f07</v>
      </c>
      <c r="BA65" s="1" t="str">
        <f>VLOOKUP($L65, $L$3:$N$43,3,FALSE)</f>
        <v>f10</v>
      </c>
      <c r="BB65" s="1" t="str">
        <f t="shared" ref="BB65:BB66" si="393">VLOOKUP($L65, $L$3:$BB$44,43,FALSE)</f>
        <v>f15</v>
      </c>
      <c r="BC65" s="1" t="str">
        <f t="shared" ref="BC65:BC66" si="394">VLOOKUP($L65, $L$3:$V$43,11,FALSE)</f>
        <v>f18</v>
      </c>
      <c r="BD65" s="1" t="str">
        <f t="shared" ref="BD65:BD66" si="395">VLOOKUP($L65, $L$3:$Y$44,14,FALSE)</f>
        <v>f27</v>
      </c>
      <c r="BE65" s="1" t="str">
        <f>VLOOKUP($L65, $L$3:$AD$44,19,FALSE)</f>
        <v>m11</v>
      </c>
      <c r="BF65" s="1" t="str">
        <f>VLOOKUP($L65, $L$3:$BF$43,47,FALSE)</f>
        <v>f33</v>
      </c>
      <c r="BG65" s="1" t="str">
        <f>VLOOKUP($L65, $L$3:$BG$43,48,FALSE)</f>
        <v>f36</v>
      </c>
      <c r="BI65" s="1" t="str">
        <f>VLOOKUP($L65, $L$3:$N$43,3,FALSE)</f>
        <v>f10</v>
      </c>
      <c r="BJ65" s="1" t="str">
        <f t="shared" ref="BJ65:BJ66" si="396">VLOOKUP($L65, $L$3:$V$43,11,FALSE)</f>
        <v>f18</v>
      </c>
      <c r="BK65" s="1" t="str">
        <f>VLOOKUP($L65, $L$3:$AD$44,19,FALSE)</f>
        <v>m11</v>
      </c>
      <c r="BL65" s="1" t="str">
        <f>VLOOKUP($L65, $L$3:$BG$43,48,FALSE)</f>
        <v>f36</v>
      </c>
      <c r="BN65" s="1" t="str">
        <f>VLOOKUP($L65, $L$3:$N$43,3,FALSE)</f>
        <v>f10</v>
      </c>
      <c r="BO65" s="1" t="str">
        <f>VLOOKUP($L65, $L$3:$S$43,8,FALSE)</f>
        <v>f11</v>
      </c>
      <c r="BP65" s="1" t="str">
        <f t="shared" ref="BP65:BP66" si="397">VLOOKUP($L65, $L$3:$V$43,11,FALSE)</f>
        <v>f18</v>
      </c>
      <c r="BQ65" s="1" t="str">
        <f t="shared" ref="BQ65:BQ66" si="398">VLOOKUP($L65, $L$3:$BQ$44,58,FALSE)</f>
        <v>f19</v>
      </c>
      <c r="BS65" s="1" t="str">
        <f t="shared" ref="BS65:BS66" si="399">VLOOKUP($L65, $L$3:$V$43,11,FALSE)</f>
        <v>f18</v>
      </c>
      <c r="BT65" s="1" t="str">
        <f>VLOOKUP($L65, $L$3:$BG$43,48,FALSE)</f>
        <v>f36</v>
      </c>
      <c r="BV65" s="1" t="str">
        <f t="shared" ref="BV65:BX66" si="400">VLOOKUP($L65, $L$3:$Y$44,14,FALSE)</f>
        <v>f27</v>
      </c>
      <c r="BX65" s="1" t="str">
        <f t="shared" si="400"/>
        <v>f27</v>
      </c>
      <c r="BY65" s="1" t="str">
        <f t="shared" ref="BY65:BY66" si="401">VLOOKUP($L65, $L$3:$AK$44,26,FALSE)</f>
        <v>f28</v>
      </c>
      <c r="CA65" s="1" t="str">
        <f t="shared" ref="CA65:CA66" si="402">VLOOKUP($L65, $L$3:$Y$44,14,FALSE)</f>
        <v>f27</v>
      </c>
      <c r="CB65" s="1" t="str">
        <f>VLOOKUP($L65, $L$3:$AD$44,19,FALSE)</f>
        <v>m11</v>
      </c>
      <c r="CD65" s="1" t="str">
        <f t="shared" ref="CD65:CD66" si="403">VLOOKUP($L65, $L$3:$Y$44,14,FALSE)</f>
        <v>f27</v>
      </c>
      <c r="CE65" s="1" t="str">
        <f t="shared" ref="CE65:CE66" si="404">VLOOKUP($L65, $L$3:$AK$44,26,FALSE)</f>
        <v>f28</v>
      </c>
      <c r="CF65" s="1" t="str">
        <f>VLOOKUP($L65, $L$3:$AD$44,19,FALSE)</f>
        <v>m11</v>
      </c>
      <c r="CG65" s="1" t="str">
        <f t="shared" si="324"/>
        <v>f30</v>
      </c>
      <c r="CI65" s="1" t="str">
        <f t="shared" ref="CI65:CI66" si="405">VLOOKUP($L65, $L$3:$AK$44,26,FALSE)</f>
        <v>f28</v>
      </c>
      <c r="CJ65" s="1" t="str">
        <f t="shared" si="326"/>
        <v>f30</v>
      </c>
      <c r="CL65" s="1" t="str">
        <f>VLOOKUP($L65, $L$3:$AD$44,19,FALSE)</f>
        <v>m11</v>
      </c>
      <c r="CN65" s="1" t="str">
        <f>VLOOKUP($L65, $L$3:$AD$44,19,FALSE)</f>
        <v>m11</v>
      </c>
      <c r="CO65" s="1" t="str">
        <f t="shared" si="327"/>
        <v>f30</v>
      </c>
      <c r="CQ65" s="1" t="str">
        <f t="shared" si="327"/>
        <v>f30</v>
      </c>
      <c r="CS65" s="1" t="str">
        <f t="shared" ref="CS65:CS66" si="406">VLOOKUP($L65, $L$3:$Y$44,14,FALSE)</f>
        <v>f27</v>
      </c>
      <c r="CT65" s="1" t="str">
        <f>VLOOKUP($L65, $L$3:$BF$43,47,FALSE)</f>
        <v>f33</v>
      </c>
      <c r="CV65" s="1" t="str">
        <f t="shared" ref="CV65:CV66" si="407">VLOOKUP($L65, $L$3:$Y$44,14,FALSE)</f>
        <v>f27</v>
      </c>
      <c r="CW65" s="1" t="str">
        <f>VLOOKUP($L65, $L$3:$AD$44,19,FALSE)</f>
        <v>m11</v>
      </c>
      <c r="CX65" s="1" t="str">
        <f>VLOOKUP($L65, $L$3:$BF$43,47,FALSE)</f>
        <v>f33</v>
      </c>
      <c r="CY65" s="1" t="str">
        <f>VLOOKUP($L65, $L$3:$BG$43,48,FALSE)</f>
        <v>f36</v>
      </c>
      <c r="DA65" s="1" t="str">
        <f t="shared" ref="DA65:DA66" si="408">VLOOKUP($L65, $L$3:$Y$44,14,FALSE)</f>
        <v>f27</v>
      </c>
      <c r="DB65" s="1" t="str">
        <f t="shared" ref="DB65:DB66" si="409">VLOOKUP($L65, $L$3:$AK$44,26,FALSE)</f>
        <v>f28</v>
      </c>
      <c r="DC65" s="1" t="str">
        <f>VLOOKUP($L65, $L$3:$AD$44,19,FALSE)</f>
        <v>m11</v>
      </c>
      <c r="DD65" s="1" t="str">
        <f t="shared" si="332"/>
        <v>f30</v>
      </c>
      <c r="DE65" s="1" t="str">
        <f>VLOOKUP($L65, $L$3:$BF$43,47,FALSE)</f>
        <v>f33</v>
      </c>
      <c r="DF65" s="1" t="str">
        <f t="shared" ref="DF65:DF66" si="410">VLOOKUP($L65, $L$3:$DF$43,99,FALSE)</f>
        <v>f34</v>
      </c>
      <c r="DG65" s="1" t="str">
        <f>VLOOKUP($L65, $L$3:$BG$43,48,FALSE)</f>
        <v>f36</v>
      </c>
      <c r="DH65" s="1" t="str">
        <f t="shared" ref="DH65:DH66" si="411">VLOOKUP($L65, $L$3:$DH$48,101,FALSE)</f>
        <v>f37</v>
      </c>
      <c r="DJ65" s="1" t="str">
        <f>VLOOKUP($L65, $L$3:$AD$44,19,FALSE)</f>
        <v>m11</v>
      </c>
      <c r="DK65" s="1" t="str">
        <f>VLOOKUP($L65, $L$3:$BG$43,48,FALSE)</f>
        <v>f36</v>
      </c>
      <c r="DM65" s="1" t="str">
        <f>VLOOKUP($L65, $L$3:$AD$44,19,FALSE)</f>
        <v>m11</v>
      </c>
      <c r="DN65" s="1" t="str">
        <f t="shared" si="334"/>
        <v>f30</v>
      </c>
      <c r="DO65" s="1" t="str">
        <f>VLOOKUP($L65, $L$3:$BG$43,48,FALSE)</f>
        <v>f36</v>
      </c>
      <c r="DP65" s="1" t="str">
        <f t="shared" ref="DP65:DP66" si="412">VLOOKUP($L65, $L$3:$DH$48,101,FALSE)</f>
        <v>f37</v>
      </c>
      <c r="DR65" s="1" t="str">
        <f t="shared" si="335"/>
        <v>f30</v>
      </c>
      <c r="DS65" s="1" t="str">
        <f t="shared" ref="DS65:DS66" si="413">VLOOKUP($L65, $L$3:$DH$48,101,FALSE)</f>
        <v>f37</v>
      </c>
      <c r="DU65" s="1" t="str">
        <f>VLOOKUP($L65, $L$3:$BF$43,47,FALSE)</f>
        <v>f33</v>
      </c>
      <c r="DV65" s="1" t="str">
        <f>VLOOKUP($L65, $L$3:$BG$43,48,FALSE)</f>
        <v>f36</v>
      </c>
      <c r="DX65" s="1" t="str">
        <f>VLOOKUP($L65, $L$3:$BG$43,48,FALSE)</f>
        <v>f36</v>
      </c>
      <c r="DZ65" s="1" t="str">
        <f>VLOOKUP($L65, $L$3:$BG$43,48,FALSE)</f>
        <v>f36</v>
      </c>
      <c r="EA65" s="1" t="str">
        <f t="shared" ref="EA65:EA66" si="414">VLOOKUP($L65, $L$3:$DH$48,101,FALSE)</f>
        <v>f37</v>
      </c>
    </row>
    <row r="66" spans="1:131" x14ac:dyDescent="0.2">
      <c r="A66">
        <v>66</v>
      </c>
      <c r="B66" t="str">
        <f t="shared" si="386"/>
        <v>female</v>
      </c>
      <c r="C66" t="s">
        <v>97</v>
      </c>
      <c r="D66" t="s">
        <v>22</v>
      </c>
      <c r="E66" t="s">
        <v>48</v>
      </c>
      <c r="F66" t="s">
        <v>23</v>
      </c>
      <c r="G66" t="s">
        <v>88</v>
      </c>
      <c r="H66">
        <v>2</v>
      </c>
      <c r="I66">
        <v>3</v>
      </c>
      <c r="K66" s="6"/>
      <c r="L66" s="1" t="s">
        <v>129</v>
      </c>
      <c r="M66" s="1" t="str">
        <f>VLOOKUP($L66, $L$3:$N$43,2,FALSE)</f>
        <v>f10</v>
      </c>
      <c r="N66" s="1" t="str">
        <f>VLOOKUP($L66, $L$3:$N$43,3,FALSE)</f>
        <v>m04</v>
      </c>
      <c r="P66" s="1" t="str">
        <f>VLOOKUP($L66, $L$3:$N$43,3,FALSE)</f>
        <v>m04</v>
      </c>
      <c r="R66" s="1" t="str">
        <f>VLOOKUP($L66, $L$3:$N$43,3,FALSE)</f>
        <v>m04</v>
      </c>
      <c r="S66" s="1" t="str">
        <f>VLOOKUP($L66, $L$3:$S$43,8,FALSE)</f>
        <v>f13</v>
      </c>
      <c r="U66" s="1" t="str">
        <f>VLOOKUP($L66, $L$3:$N$43,3,FALSE)</f>
        <v>m04</v>
      </c>
      <c r="V66" s="1" t="str">
        <f t="shared" si="387"/>
        <v>f21</v>
      </c>
      <c r="X66" s="1" t="str">
        <f>VLOOKUP($L66, $L$3:$N$43,2,FALSE)</f>
        <v>f10</v>
      </c>
      <c r="Y66" s="1" t="str">
        <f t="shared" si="388"/>
        <v>m11</v>
      </c>
      <c r="AA66" s="1" t="str">
        <f>VLOOKUP($L66, $L$3:$N$43,2,FALSE)</f>
        <v>f10</v>
      </c>
      <c r="AB66" s="1" t="str">
        <f>VLOOKUP($L66, $L$3:$N$43,3,FALSE)</f>
        <v>m04</v>
      </c>
      <c r="AC66" s="1" t="str">
        <f t="shared" si="389"/>
        <v>m11</v>
      </c>
      <c r="AD66" s="1" t="str">
        <f>VLOOKUP($L66, $L$3:$AD$44,19,FALSE)</f>
        <v>m12</v>
      </c>
      <c r="AF66" s="1" t="str">
        <f>VLOOKUP($L66, $L$3:$N$43,2,FALSE)</f>
        <v>f10</v>
      </c>
      <c r="AG66" s="1" t="str">
        <f t="shared" si="390"/>
        <v>f11</v>
      </c>
      <c r="AH66" s="1" t="str">
        <f>VLOOKUP($L66, $L$3:$N$43,3,FALSE)</f>
        <v>m04</v>
      </c>
      <c r="AI66" s="1" t="str">
        <f>VLOOKUP($L66, $L$3:$S$43,8,FALSE)</f>
        <v>f13</v>
      </c>
      <c r="AJ66" s="1" t="str">
        <f t="shared" si="391"/>
        <v>m11</v>
      </c>
      <c r="AK66" s="1" t="str">
        <f t="shared" si="392"/>
        <v>f30</v>
      </c>
      <c r="AL66" s="1" t="str">
        <f>VLOOKUP($L66, $L$3:$AD$44,19,FALSE)</f>
        <v>m12</v>
      </c>
      <c r="AM66" s="1" t="str">
        <f t="shared" si="310"/>
        <v>m13</v>
      </c>
      <c r="AO66" s="1" t="str">
        <f>VLOOKUP($L66, $L$3:$N$43,3,FALSE)</f>
        <v>m04</v>
      </c>
      <c r="AP66" s="1" t="str">
        <f>VLOOKUP($L66, $L$3:$AD$44,19,FALSE)</f>
        <v>m12</v>
      </c>
      <c r="AR66" s="1" t="str">
        <f>VLOOKUP($L66, $L$3:$N$43,3,FALSE)</f>
        <v>m04</v>
      </c>
      <c r="AS66" s="1" t="str">
        <f>VLOOKUP($L66, $L$3:$S$43,8,FALSE)</f>
        <v>f13</v>
      </c>
      <c r="AT66" s="1" t="str">
        <f>VLOOKUP($L66, $L$3:$AD$44,19,FALSE)</f>
        <v>m12</v>
      </c>
      <c r="AU66" s="1" t="str">
        <f t="shared" si="311"/>
        <v>m13</v>
      </c>
      <c r="AW66" s="1" t="str">
        <f>VLOOKUP($L66, $L$3:$S$43,8,FALSE)</f>
        <v>f13</v>
      </c>
      <c r="AX66" s="1" t="str">
        <f t="shared" si="311"/>
        <v>m13</v>
      </c>
      <c r="AZ66" s="1" t="str">
        <f>VLOOKUP($L66, $L$3:$N$43,2,FALSE)</f>
        <v>f10</v>
      </c>
      <c r="BA66" s="1" t="str">
        <f>VLOOKUP($L66, $L$3:$N$43,3,FALSE)</f>
        <v>m04</v>
      </c>
      <c r="BB66" s="1" t="str">
        <f t="shared" si="393"/>
        <v>f18</v>
      </c>
      <c r="BC66" s="1" t="str">
        <f t="shared" si="394"/>
        <v>f21</v>
      </c>
      <c r="BD66" s="1" t="str">
        <f t="shared" si="395"/>
        <v>m11</v>
      </c>
      <c r="BE66" s="1" t="str">
        <f>VLOOKUP($L66, $L$3:$AD$44,19,FALSE)</f>
        <v>m12</v>
      </c>
      <c r="BF66" s="1" t="str">
        <f>VLOOKUP($L66, $L$3:$BF$43,47,FALSE)</f>
        <v>f36</v>
      </c>
      <c r="BG66" s="1" t="str">
        <f>VLOOKUP($L66, $L$3:$BG$43,48,FALSE)</f>
        <v>m14</v>
      </c>
      <c r="BI66" s="1" t="str">
        <f>VLOOKUP($L66, $L$3:$N$43,3,FALSE)</f>
        <v>m04</v>
      </c>
      <c r="BJ66" s="1" t="str">
        <f t="shared" si="396"/>
        <v>f21</v>
      </c>
      <c r="BK66" s="1" t="str">
        <f>VLOOKUP($L66, $L$3:$AD$44,19,FALSE)</f>
        <v>m12</v>
      </c>
      <c r="BL66" s="1" t="str">
        <f>VLOOKUP($L66, $L$3:$BG$43,48,FALSE)</f>
        <v>m14</v>
      </c>
      <c r="BN66" s="1" t="str">
        <f>VLOOKUP($L66, $L$3:$N$43,3,FALSE)</f>
        <v>m04</v>
      </c>
      <c r="BO66" s="1" t="str">
        <f>VLOOKUP($L66, $L$3:$S$43,8,FALSE)</f>
        <v>f13</v>
      </c>
      <c r="BP66" s="1" t="str">
        <f t="shared" si="397"/>
        <v>f21</v>
      </c>
      <c r="BQ66" s="1" t="str">
        <f t="shared" si="398"/>
        <v>f22</v>
      </c>
      <c r="BS66" s="1" t="str">
        <f t="shared" si="399"/>
        <v>f21</v>
      </c>
      <c r="BT66" s="1" t="str">
        <f>VLOOKUP($L66, $L$3:$BG$43,48,FALSE)</f>
        <v>m14</v>
      </c>
      <c r="BV66" s="1" t="str">
        <f t="shared" si="400"/>
        <v>m11</v>
      </c>
      <c r="BX66" s="1" t="str">
        <f t="shared" si="400"/>
        <v>m11</v>
      </c>
      <c r="BY66" s="1" t="str">
        <f t="shared" si="401"/>
        <v>f30</v>
      </c>
      <c r="CA66" s="1" t="str">
        <f t="shared" si="402"/>
        <v>m11</v>
      </c>
      <c r="CB66" s="1" t="str">
        <f>VLOOKUP($L66, $L$3:$AD$44,19,FALSE)</f>
        <v>m12</v>
      </c>
      <c r="CD66" s="1" t="str">
        <f t="shared" si="403"/>
        <v>m11</v>
      </c>
      <c r="CE66" s="1" t="str">
        <f t="shared" si="404"/>
        <v>f30</v>
      </c>
      <c r="CF66" s="1" t="str">
        <f>VLOOKUP($L66, $L$3:$AD$44,19,FALSE)</f>
        <v>m12</v>
      </c>
      <c r="CG66" s="1" t="str">
        <f t="shared" si="324"/>
        <v>m13</v>
      </c>
      <c r="CI66" s="1" t="str">
        <f t="shared" si="405"/>
        <v>f30</v>
      </c>
      <c r="CJ66" s="1" t="str">
        <f t="shared" si="326"/>
        <v>m13</v>
      </c>
      <c r="CL66" s="1" t="str">
        <f>VLOOKUP($L66, $L$3:$AD$44,19,FALSE)</f>
        <v>m12</v>
      </c>
      <c r="CN66" s="1" t="str">
        <f>VLOOKUP($L66, $L$3:$AD$44,19,FALSE)</f>
        <v>m12</v>
      </c>
      <c r="CO66" s="1" t="str">
        <f t="shared" si="327"/>
        <v>m13</v>
      </c>
      <c r="CQ66" s="1" t="str">
        <f t="shared" si="327"/>
        <v>m13</v>
      </c>
      <c r="CS66" s="1" t="str">
        <f t="shared" si="406"/>
        <v>m11</v>
      </c>
      <c r="CT66" s="1" t="str">
        <f>VLOOKUP($L66, $L$3:$BF$43,47,FALSE)</f>
        <v>f36</v>
      </c>
      <c r="CV66" s="1" t="str">
        <f t="shared" si="407"/>
        <v>m11</v>
      </c>
      <c r="CW66" s="1" t="str">
        <f>VLOOKUP($L66, $L$3:$AD$44,19,FALSE)</f>
        <v>m12</v>
      </c>
      <c r="CX66" s="1" t="str">
        <f>VLOOKUP($L66, $L$3:$BF$43,47,FALSE)</f>
        <v>f36</v>
      </c>
      <c r="CY66" s="1" t="str">
        <f>VLOOKUP($L66, $L$3:$BG$43,48,FALSE)</f>
        <v>m14</v>
      </c>
      <c r="DA66" s="1" t="str">
        <f t="shared" si="408"/>
        <v>m11</v>
      </c>
      <c r="DB66" s="1" t="str">
        <f t="shared" si="409"/>
        <v>f30</v>
      </c>
      <c r="DC66" s="1" t="str">
        <f>VLOOKUP($L66, $L$3:$AD$44,19,FALSE)</f>
        <v>m12</v>
      </c>
      <c r="DD66" s="1" t="str">
        <f t="shared" si="332"/>
        <v>m13</v>
      </c>
      <c r="DE66" s="1" t="str">
        <f>VLOOKUP($L66, $L$3:$BF$43,47,FALSE)</f>
        <v>f36</v>
      </c>
      <c r="DF66" s="1" t="str">
        <f t="shared" si="410"/>
        <v>f37</v>
      </c>
      <c r="DG66" s="1" t="str">
        <f>VLOOKUP($L66, $L$3:$BG$43,48,FALSE)</f>
        <v>m14</v>
      </c>
      <c r="DH66" s="1" t="str">
        <f t="shared" si="411"/>
        <v>f39</v>
      </c>
      <c r="DJ66" s="1" t="str">
        <f>VLOOKUP($L66, $L$3:$AD$44,19,FALSE)</f>
        <v>m12</v>
      </c>
      <c r="DK66" s="1" t="str">
        <f>VLOOKUP($L66, $L$3:$BG$43,48,FALSE)</f>
        <v>m14</v>
      </c>
      <c r="DM66" s="1" t="str">
        <f>VLOOKUP($L66, $L$3:$AD$44,19,FALSE)</f>
        <v>m12</v>
      </c>
      <c r="DN66" s="1" t="str">
        <f t="shared" si="334"/>
        <v>m13</v>
      </c>
      <c r="DO66" s="1" t="str">
        <f>VLOOKUP($L66, $L$3:$BG$43,48,FALSE)</f>
        <v>m14</v>
      </c>
      <c r="DP66" s="1" t="str">
        <f t="shared" si="412"/>
        <v>f39</v>
      </c>
      <c r="DR66" s="1" t="str">
        <f t="shared" si="335"/>
        <v>m13</v>
      </c>
      <c r="DS66" s="1" t="str">
        <f t="shared" si="413"/>
        <v>f39</v>
      </c>
      <c r="DU66" s="1" t="str">
        <f>VLOOKUP($L66, $L$3:$BF$43,47,FALSE)</f>
        <v>f36</v>
      </c>
      <c r="DV66" s="1" t="str">
        <f>VLOOKUP($L66, $L$3:$BG$43,48,FALSE)</f>
        <v>m14</v>
      </c>
      <c r="DX66" s="1" t="str">
        <f>VLOOKUP($L66, $L$3:$BG$43,48,FALSE)</f>
        <v>m14</v>
      </c>
      <c r="DZ66" s="1" t="str">
        <f>VLOOKUP($L66, $L$3:$BG$43,48,FALSE)</f>
        <v>m14</v>
      </c>
      <c r="EA66" s="1" t="str">
        <f t="shared" si="414"/>
        <v>f39</v>
      </c>
    </row>
    <row r="67" spans="1:131" x14ac:dyDescent="0.2">
      <c r="A67">
        <v>67</v>
      </c>
      <c r="B67" t="str">
        <f t="shared" si="386"/>
        <v>male</v>
      </c>
      <c r="C67" t="s">
        <v>107</v>
      </c>
      <c r="D67" t="s">
        <v>22</v>
      </c>
      <c r="E67" t="s">
        <v>48</v>
      </c>
      <c r="F67" t="s">
        <v>24</v>
      </c>
      <c r="G67" t="s">
        <v>50</v>
      </c>
      <c r="H67">
        <v>3</v>
      </c>
      <c r="I67">
        <v>1</v>
      </c>
    </row>
    <row r="68" spans="1:131" x14ac:dyDescent="0.2">
      <c r="A68">
        <v>68</v>
      </c>
      <c r="B68" t="str">
        <f t="shared" si="386"/>
        <v>male</v>
      </c>
      <c r="C68" t="s">
        <v>108</v>
      </c>
      <c r="D68" t="s">
        <v>22</v>
      </c>
      <c r="E68" t="s">
        <v>48</v>
      </c>
      <c r="F68" t="s">
        <v>24</v>
      </c>
      <c r="G68" t="s">
        <v>51</v>
      </c>
      <c r="H68">
        <v>3</v>
      </c>
      <c r="I68">
        <v>2</v>
      </c>
      <c r="K68" s="6" t="s">
        <v>63</v>
      </c>
      <c r="L68" s="1" t="s">
        <v>127</v>
      </c>
      <c r="M68" s="1" t="str">
        <f>VLOOKUP($L68, $L$3:$N$43,2,FALSE)</f>
        <v>f07</v>
      </c>
      <c r="N68" s="1" t="str">
        <f>VLOOKUP($L68, $L$3:$N$43,3,FALSE)</f>
        <v>f10</v>
      </c>
      <c r="P68" s="1" t="str">
        <f>VLOOKUP($L68, $L$3:$N$43,3,FALSE)</f>
        <v>f10</v>
      </c>
      <c r="R68" s="1" t="str">
        <f>VLOOKUP($L68, $L$3:$N$43,3,FALSE)</f>
        <v>f10</v>
      </c>
      <c r="S68" s="1" t="str">
        <f>VLOOKUP($L68, $L$3:$S$43,8,FALSE)</f>
        <v>f11</v>
      </c>
      <c r="U68" s="1" t="str">
        <f>VLOOKUP($L68, $L$3:$N$43,3,FALSE)</f>
        <v>f10</v>
      </c>
      <c r="V68" s="1" t="str">
        <f t="shared" ref="V68:V71" si="415">VLOOKUP($L68, $L$3:$V$43,11,FALSE)</f>
        <v>f18</v>
      </c>
      <c r="X68" s="1" t="str">
        <f>VLOOKUP($L68, $L$3:$N$43,2,FALSE)</f>
        <v>f07</v>
      </c>
      <c r="Y68" s="1" t="str">
        <f t="shared" ref="Y68:Y71" si="416">VLOOKUP($L68, $L$3:$Y$44,14,FALSE)</f>
        <v>f27</v>
      </c>
      <c r="AA68" s="1" t="str">
        <f>VLOOKUP($L68, $L$3:$N$43,2,FALSE)</f>
        <v>f07</v>
      </c>
      <c r="AB68" s="1" t="str">
        <f>VLOOKUP($L68, $L$3:$N$43,3,FALSE)</f>
        <v>f10</v>
      </c>
      <c r="AC68" s="1" t="str">
        <f t="shared" ref="AC68:AC71" si="417">VLOOKUP($L68, $L$3:$Y$44,14,FALSE)</f>
        <v>f27</v>
      </c>
      <c r="AD68" s="1" t="str">
        <f>VLOOKUP($L68, $L$3:$AD$44,19,FALSE)</f>
        <v>m11</v>
      </c>
      <c r="AF68" s="1" t="str">
        <f>VLOOKUP($L68, $L$3:$N$43,2,FALSE)</f>
        <v>f07</v>
      </c>
      <c r="AG68" s="1" t="str">
        <f t="shared" ref="AG68:AG71" si="418">VLOOKUP($L68, $L$3:$AG$44,22,FALSE)</f>
        <v>f08</v>
      </c>
      <c r="AH68" s="1" t="str">
        <f>VLOOKUP($L68, $L$3:$N$43,3,FALSE)</f>
        <v>f10</v>
      </c>
      <c r="AI68" s="1" t="str">
        <f>VLOOKUP($L68, $L$3:$S$43,8,FALSE)</f>
        <v>f11</v>
      </c>
      <c r="AJ68" s="1" t="str">
        <f t="shared" ref="AJ68:AJ71" si="419">VLOOKUP($L68, $L$3:$Y$44,14,FALSE)</f>
        <v>f27</v>
      </c>
      <c r="AK68" s="1" t="str">
        <f t="shared" ref="AK68:AK71" si="420">VLOOKUP($L68, $L$3:$AK$44,26,FALSE)</f>
        <v>f28</v>
      </c>
      <c r="AL68" s="1" t="str">
        <f>VLOOKUP($L68, $L$3:$AD$44,19,FALSE)</f>
        <v>m11</v>
      </c>
      <c r="AM68" s="1" t="str">
        <f t="shared" si="310"/>
        <v>f30</v>
      </c>
      <c r="AO68" s="1" t="str">
        <f>VLOOKUP($L68, $L$3:$N$43,3,FALSE)</f>
        <v>f10</v>
      </c>
      <c r="AP68" s="1" t="str">
        <f>VLOOKUP($L68, $L$3:$AD$44,19,FALSE)</f>
        <v>m11</v>
      </c>
      <c r="AR68" s="1" t="str">
        <f>VLOOKUP($L68, $L$3:$N$43,3,FALSE)</f>
        <v>f10</v>
      </c>
      <c r="AS68" s="1" t="str">
        <f>VLOOKUP($L68, $L$3:$S$43,8,FALSE)</f>
        <v>f11</v>
      </c>
      <c r="AT68" s="1" t="str">
        <f>VLOOKUP($L68, $L$3:$AD$44,19,FALSE)</f>
        <v>m11</v>
      </c>
      <c r="AU68" s="1" t="str">
        <f t="shared" si="311"/>
        <v>f30</v>
      </c>
      <c r="AW68" s="1" t="str">
        <f>VLOOKUP($L68, $L$3:$S$43,8,FALSE)</f>
        <v>f11</v>
      </c>
      <c r="AX68" s="1" t="str">
        <f t="shared" si="311"/>
        <v>f30</v>
      </c>
      <c r="AZ68" s="1" t="str">
        <f>VLOOKUP($L68, $L$3:$N$43,2,FALSE)</f>
        <v>f07</v>
      </c>
      <c r="BA68" s="1" t="str">
        <f>VLOOKUP($L68, $L$3:$N$43,3,FALSE)</f>
        <v>f10</v>
      </c>
      <c r="BB68" s="1" t="str">
        <f t="shared" ref="BB68:BB71" si="421">VLOOKUP($L68, $L$3:$BB$44,43,FALSE)</f>
        <v>f15</v>
      </c>
      <c r="BC68" s="1" t="str">
        <f t="shared" ref="BC68:BC71" si="422">VLOOKUP($L68, $L$3:$V$43,11,FALSE)</f>
        <v>f18</v>
      </c>
      <c r="BD68" s="1" t="str">
        <f t="shared" ref="BD68:BD71" si="423">VLOOKUP($L68, $L$3:$Y$44,14,FALSE)</f>
        <v>f27</v>
      </c>
      <c r="BE68" s="1" t="str">
        <f>VLOOKUP($L68, $L$3:$AD$44,19,FALSE)</f>
        <v>m11</v>
      </c>
      <c r="BF68" s="1" t="str">
        <f>VLOOKUP($L68, $L$3:$BF$43,47,FALSE)</f>
        <v>f33</v>
      </c>
      <c r="BG68" s="1" t="str">
        <f>VLOOKUP($L68, $L$3:$BG$43,48,FALSE)</f>
        <v>f36</v>
      </c>
      <c r="BI68" s="1" t="str">
        <f>VLOOKUP($L68, $L$3:$N$43,3,FALSE)</f>
        <v>f10</v>
      </c>
      <c r="BJ68" s="1" t="str">
        <f t="shared" ref="BJ68:BJ71" si="424">VLOOKUP($L68, $L$3:$V$43,11,FALSE)</f>
        <v>f18</v>
      </c>
      <c r="BK68" s="1" t="str">
        <f>VLOOKUP($L68, $L$3:$AD$44,19,FALSE)</f>
        <v>m11</v>
      </c>
      <c r="BL68" s="1" t="str">
        <f>VLOOKUP($L68, $L$3:$BG$43,48,FALSE)</f>
        <v>f36</v>
      </c>
      <c r="BN68" s="1" t="str">
        <f>VLOOKUP($L68, $L$3:$N$43,3,FALSE)</f>
        <v>f10</v>
      </c>
      <c r="BO68" s="1" t="str">
        <f>VLOOKUP($L68, $L$3:$S$43,8,FALSE)</f>
        <v>f11</v>
      </c>
      <c r="BP68" s="1" t="str">
        <f t="shared" ref="BP68:BP71" si="425">VLOOKUP($L68, $L$3:$V$43,11,FALSE)</f>
        <v>f18</v>
      </c>
      <c r="BQ68" s="1" t="str">
        <f t="shared" ref="BQ68:BQ71" si="426">VLOOKUP($L68, $L$3:$BQ$44,58,FALSE)</f>
        <v>f19</v>
      </c>
      <c r="BS68" s="1" t="str">
        <f t="shared" ref="BS68:BS71" si="427">VLOOKUP($L68, $L$3:$V$43,11,FALSE)</f>
        <v>f18</v>
      </c>
      <c r="BT68" s="1" t="str">
        <f>VLOOKUP($L68, $L$3:$BG$43,48,FALSE)</f>
        <v>f36</v>
      </c>
      <c r="BV68" s="1" t="str">
        <f t="shared" ref="BV68:BX71" si="428">VLOOKUP($L68, $L$3:$Y$44,14,FALSE)</f>
        <v>f27</v>
      </c>
      <c r="BX68" s="1" t="str">
        <f t="shared" si="428"/>
        <v>f27</v>
      </c>
      <c r="BY68" s="1" t="str">
        <f t="shared" ref="BY68:BY71" si="429">VLOOKUP($L68, $L$3:$AK$44,26,FALSE)</f>
        <v>f28</v>
      </c>
      <c r="CA68" s="1" t="str">
        <f t="shared" ref="CA68:CA71" si="430">VLOOKUP($L68, $L$3:$Y$44,14,FALSE)</f>
        <v>f27</v>
      </c>
      <c r="CB68" s="1" t="str">
        <f>VLOOKUP($L68, $L$3:$AD$44,19,FALSE)</f>
        <v>m11</v>
      </c>
      <c r="CD68" s="1" t="str">
        <f t="shared" ref="CD68:CD71" si="431">VLOOKUP($L68, $L$3:$Y$44,14,FALSE)</f>
        <v>f27</v>
      </c>
      <c r="CE68" s="1" t="str">
        <f t="shared" ref="CE68:CE71" si="432">VLOOKUP($L68, $L$3:$AK$44,26,FALSE)</f>
        <v>f28</v>
      </c>
      <c r="CF68" s="1" t="str">
        <f>VLOOKUP($L68, $L$3:$AD$44,19,FALSE)</f>
        <v>m11</v>
      </c>
      <c r="CG68" s="1" t="str">
        <f t="shared" si="324"/>
        <v>f30</v>
      </c>
      <c r="CI68" s="1" t="str">
        <f t="shared" ref="CI68:CI71" si="433">VLOOKUP($L68, $L$3:$AK$44,26,FALSE)</f>
        <v>f28</v>
      </c>
      <c r="CJ68" s="1" t="str">
        <f t="shared" si="326"/>
        <v>f30</v>
      </c>
      <c r="CL68" s="1" t="str">
        <f>VLOOKUP($L68, $L$3:$AD$44,19,FALSE)</f>
        <v>m11</v>
      </c>
      <c r="CN68" s="1" t="str">
        <f>VLOOKUP($L68, $L$3:$AD$44,19,FALSE)</f>
        <v>m11</v>
      </c>
      <c r="CO68" s="1" t="str">
        <f t="shared" si="327"/>
        <v>f30</v>
      </c>
      <c r="CQ68" s="1" t="str">
        <f t="shared" si="327"/>
        <v>f30</v>
      </c>
      <c r="CS68" s="1" t="str">
        <f t="shared" ref="CS68:CS71" si="434">VLOOKUP($L68, $L$3:$Y$44,14,FALSE)</f>
        <v>f27</v>
      </c>
      <c r="CT68" s="1" t="str">
        <f>VLOOKUP($L68, $L$3:$BF$43,47,FALSE)</f>
        <v>f33</v>
      </c>
      <c r="CV68" s="1" t="str">
        <f t="shared" ref="CV68:CV71" si="435">VLOOKUP($L68, $L$3:$Y$44,14,FALSE)</f>
        <v>f27</v>
      </c>
      <c r="CW68" s="1" t="str">
        <f>VLOOKUP($L68, $L$3:$AD$44,19,FALSE)</f>
        <v>m11</v>
      </c>
      <c r="CX68" s="1" t="str">
        <f>VLOOKUP($L68, $L$3:$BF$43,47,FALSE)</f>
        <v>f33</v>
      </c>
      <c r="CY68" s="1" t="str">
        <f>VLOOKUP($L68, $L$3:$BG$43,48,FALSE)</f>
        <v>f36</v>
      </c>
      <c r="DA68" s="1" t="str">
        <f t="shared" ref="DA68:DA71" si="436">VLOOKUP($L68, $L$3:$Y$44,14,FALSE)</f>
        <v>f27</v>
      </c>
      <c r="DB68" s="1" t="str">
        <f t="shared" ref="DB68:DB71" si="437">VLOOKUP($L68, $L$3:$AK$44,26,FALSE)</f>
        <v>f28</v>
      </c>
      <c r="DC68" s="1" t="str">
        <f>VLOOKUP($L68, $L$3:$AD$44,19,FALSE)</f>
        <v>m11</v>
      </c>
      <c r="DD68" s="1" t="str">
        <f t="shared" si="332"/>
        <v>f30</v>
      </c>
      <c r="DE68" s="1" t="str">
        <f>VLOOKUP($L68, $L$3:$BF$43,47,FALSE)</f>
        <v>f33</v>
      </c>
      <c r="DF68" s="1" t="str">
        <f t="shared" ref="DF68:DF71" si="438">VLOOKUP($L68, $L$3:$DF$43,99,FALSE)</f>
        <v>f34</v>
      </c>
      <c r="DG68" s="1" t="str">
        <f>VLOOKUP($L68, $L$3:$BG$43,48,FALSE)</f>
        <v>f36</v>
      </c>
      <c r="DH68" s="1" t="str">
        <f t="shared" ref="DH68:DH71" si="439">VLOOKUP($L68, $L$3:$DH$48,101,FALSE)</f>
        <v>f37</v>
      </c>
      <c r="DJ68" s="1" t="str">
        <f>VLOOKUP($L68, $L$3:$AD$44,19,FALSE)</f>
        <v>m11</v>
      </c>
      <c r="DK68" s="1" t="str">
        <f>VLOOKUP($L68, $L$3:$BG$43,48,FALSE)</f>
        <v>f36</v>
      </c>
      <c r="DM68" s="1" t="str">
        <f>VLOOKUP($L68, $L$3:$AD$44,19,FALSE)</f>
        <v>m11</v>
      </c>
      <c r="DN68" s="1" t="str">
        <f t="shared" si="334"/>
        <v>f30</v>
      </c>
      <c r="DO68" s="1" t="str">
        <f>VLOOKUP($L68, $L$3:$BG$43,48,FALSE)</f>
        <v>f36</v>
      </c>
      <c r="DP68" s="1" t="str">
        <f t="shared" ref="DP68:DP71" si="440">VLOOKUP($L68, $L$3:$DH$48,101,FALSE)</f>
        <v>f37</v>
      </c>
      <c r="DR68" s="1" t="str">
        <f t="shared" si="335"/>
        <v>f30</v>
      </c>
      <c r="DS68" s="1" t="str">
        <f t="shared" ref="DS68:DS71" si="441">VLOOKUP($L68, $L$3:$DH$48,101,FALSE)</f>
        <v>f37</v>
      </c>
      <c r="DU68" s="1" t="str">
        <f>VLOOKUP($L68, $L$3:$BF$43,47,FALSE)</f>
        <v>f33</v>
      </c>
      <c r="DV68" s="1" t="str">
        <f>VLOOKUP($L68, $L$3:$BG$43,48,FALSE)</f>
        <v>f36</v>
      </c>
      <c r="DX68" s="1" t="str">
        <f>VLOOKUP($L68, $L$3:$BG$43,48,FALSE)</f>
        <v>f36</v>
      </c>
      <c r="DZ68" s="1" t="str">
        <f>VLOOKUP($L68, $L$3:$BG$43,48,FALSE)</f>
        <v>f36</v>
      </c>
      <c r="EA68" s="1" t="str">
        <f t="shared" ref="EA68:EA71" si="442">VLOOKUP($L68, $L$3:$DH$48,101,FALSE)</f>
        <v>f37</v>
      </c>
    </row>
    <row r="69" spans="1:131" x14ac:dyDescent="0.2">
      <c r="A69">
        <v>69</v>
      </c>
      <c r="B69" t="str">
        <f t="shared" si="386"/>
        <v>female</v>
      </c>
      <c r="C69" t="s">
        <v>98</v>
      </c>
      <c r="D69" t="s">
        <v>22</v>
      </c>
      <c r="E69" t="s">
        <v>48</v>
      </c>
      <c r="F69" t="s">
        <v>24</v>
      </c>
      <c r="G69" t="s">
        <v>88</v>
      </c>
      <c r="H69">
        <v>3</v>
      </c>
      <c r="I69">
        <v>3</v>
      </c>
      <c r="K69" s="6"/>
      <c r="L69" s="1" t="s">
        <v>128</v>
      </c>
      <c r="M69" s="1" t="str">
        <f>VLOOKUP($L69, $L$3:$N$43,2,FALSE)</f>
        <v>f08</v>
      </c>
      <c r="N69" s="1" t="str">
        <f>VLOOKUP($L69, $L$3:$N$43,3,FALSE)</f>
        <v>f11</v>
      </c>
      <c r="P69" s="1" t="str">
        <f>VLOOKUP($L69, $L$3:$N$43,3,FALSE)</f>
        <v>f11</v>
      </c>
      <c r="R69" s="1" t="str">
        <f>VLOOKUP($L69, $L$3:$N$43,3,FALSE)</f>
        <v>f11</v>
      </c>
      <c r="S69" s="1" t="str">
        <f>VLOOKUP($L69, $L$3:$S$43,8,FALSE)</f>
        <v>f12</v>
      </c>
      <c r="U69" s="1" t="str">
        <f>VLOOKUP($L69, $L$3:$N$43,3,FALSE)</f>
        <v>f11</v>
      </c>
      <c r="V69" s="1" t="str">
        <f t="shared" si="415"/>
        <v>f19</v>
      </c>
      <c r="X69" s="1" t="str">
        <f>VLOOKUP($L69, $L$3:$N$43,2,FALSE)</f>
        <v>f08</v>
      </c>
      <c r="Y69" s="1" t="str">
        <f t="shared" si="416"/>
        <v>f28</v>
      </c>
      <c r="AA69" s="1" t="str">
        <f>VLOOKUP($L69, $L$3:$N$43,2,FALSE)</f>
        <v>f08</v>
      </c>
      <c r="AB69" s="1" t="str">
        <f>VLOOKUP($L69, $L$3:$N$43,3,FALSE)</f>
        <v>f11</v>
      </c>
      <c r="AC69" s="1" t="str">
        <f t="shared" si="417"/>
        <v>f28</v>
      </c>
      <c r="AD69" s="1" t="str">
        <f>VLOOKUP($L69, $L$3:$AD$44,19,FALSE)</f>
        <v>f30</v>
      </c>
      <c r="AF69" s="1" t="str">
        <f>VLOOKUP($L69, $L$3:$N$43,2,FALSE)</f>
        <v>f08</v>
      </c>
      <c r="AG69" s="1" t="str">
        <f t="shared" si="418"/>
        <v>f09</v>
      </c>
      <c r="AH69" s="1" t="str">
        <f>VLOOKUP($L69, $L$3:$N$43,3,FALSE)</f>
        <v>f11</v>
      </c>
      <c r="AI69" s="1" t="str">
        <f>VLOOKUP($L69, $L$3:$S$43,8,FALSE)</f>
        <v>f12</v>
      </c>
      <c r="AJ69" s="1" t="str">
        <f t="shared" si="419"/>
        <v>f28</v>
      </c>
      <c r="AK69" s="1" t="str">
        <f t="shared" si="420"/>
        <v>f29</v>
      </c>
      <c r="AL69" s="1" t="str">
        <f>VLOOKUP($L69, $L$3:$AD$44,19,FALSE)</f>
        <v>f30</v>
      </c>
      <c r="AM69" s="1" t="str">
        <f t="shared" si="310"/>
        <v>f31</v>
      </c>
      <c r="AO69" s="1" t="str">
        <f>VLOOKUP($L69, $L$3:$N$43,3,FALSE)</f>
        <v>f11</v>
      </c>
      <c r="AP69" s="1" t="str">
        <f>VLOOKUP($L69, $L$3:$AD$44,19,FALSE)</f>
        <v>f30</v>
      </c>
      <c r="AR69" s="1" t="str">
        <f>VLOOKUP($L69, $L$3:$N$43,3,FALSE)</f>
        <v>f11</v>
      </c>
      <c r="AS69" s="1" t="str">
        <f>VLOOKUP($L69, $L$3:$S$43,8,FALSE)</f>
        <v>f12</v>
      </c>
      <c r="AT69" s="1" t="str">
        <f>VLOOKUP($L69, $L$3:$AD$44,19,FALSE)</f>
        <v>f30</v>
      </c>
      <c r="AU69" s="1" t="str">
        <f t="shared" si="311"/>
        <v>f31</v>
      </c>
      <c r="AW69" s="1" t="str">
        <f>VLOOKUP($L69, $L$3:$S$43,8,FALSE)</f>
        <v>f12</v>
      </c>
      <c r="AX69" s="1" t="str">
        <f t="shared" si="311"/>
        <v>f31</v>
      </c>
      <c r="AZ69" s="1" t="str">
        <f>VLOOKUP($L69, $L$3:$N$43,2,FALSE)</f>
        <v>f08</v>
      </c>
      <c r="BA69" s="1" t="str">
        <f>VLOOKUP($L69, $L$3:$N$43,3,FALSE)</f>
        <v>f11</v>
      </c>
      <c r="BB69" s="1" t="str">
        <f t="shared" si="421"/>
        <v>f16</v>
      </c>
      <c r="BC69" s="1" t="str">
        <f t="shared" si="422"/>
        <v>f19</v>
      </c>
      <c r="BD69" s="1" t="str">
        <f t="shared" si="423"/>
        <v>f28</v>
      </c>
      <c r="BE69" s="1" t="str">
        <f>VLOOKUP($L69, $L$3:$AD$44,19,FALSE)</f>
        <v>f30</v>
      </c>
      <c r="BF69" s="1" t="str">
        <f>VLOOKUP($L69, $L$3:$BF$43,47,FALSE)</f>
        <v>f34</v>
      </c>
      <c r="BG69" s="1" t="str">
        <f>VLOOKUP($L69, $L$3:$BG$43,48,FALSE)</f>
        <v>f37</v>
      </c>
      <c r="BI69" s="1" t="str">
        <f>VLOOKUP($L69, $L$3:$N$43,3,FALSE)</f>
        <v>f11</v>
      </c>
      <c r="BJ69" s="1" t="str">
        <f t="shared" si="424"/>
        <v>f19</v>
      </c>
      <c r="BK69" s="1" t="str">
        <f>VLOOKUP($L69, $L$3:$AD$44,19,FALSE)</f>
        <v>f30</v>
      </c>
      <c r="BL69" s="1" t="str">
        <f>VLOOKUP($L69, $L$3:$BG$43,48,FALSE)</f>
        <v>f37</v>
      </c>
      <c r="BN69" s="1" t="str">
        <f>VLOOKUP($L69, $L$3:$N$43,3,FALSE)</f>
        <v>f11</v>
      </c>
      <c r="BO69" s="1" t="str">
        <f>VLOOKUP($L69, $L$3:$S$43,8,FALSE)</f>
        <v>f12</v>
      </c>
      <c r="BP69" s="1" t="str">
        <f t="shared" si="425"/>
        <v>f19</v>
      </c>
      <c r="BQ69" s="1" t="str">
        <f t="shared" si="426"/>
        <v>f20</v>
      </c>
      <c r="BS69" s="1" t="str">
        <f t="shared" si="427"/>
        <v>f19</v>
      </c>
      <c r="BT69" s="1" t="str">
        <f>VLOOKUP($L69, $L$3:$BG$43,48,FALSE)</f>
        <v>f37</v>
      </c>
      <c r="BV69" s="1" t="str">
        <f t="shared" si="428"/>
        <v>f28</v>
      </c>
      <c r="BX69" s="1" t="str">
        <f t="shared" si="428"/>
        <v>f28</v>
      </c>
      <c r="BY69" s="1" t="str">
        <f t="shared" si="429"/>
        <v>f29</v>
      </c>
      <c r="CA69" s="1" t="str">
        <f t="shared" si="430"/>
        <v>f28</v>
      </c>
      <c r="CB69" s="1" t="str">
        <f>VLOOKUP($L69, $L$3:$AD$44,19,FALSE)</f>
        <v>f30</v>
      </c>
      <c r="CD69" s="1" t="str">
        <f t="shared" si="431"/>
        <v>f28</v>
      </c>
      <c r="CE69" s="1" t="str">
        <f t="shared" si="432"/>
        <v>f29</v>
      </c>
      <c r="CF69" s="1" t="str">
        <f>VLOOKUP($L69, $L$3:$AD$44,19,FALSE)</f>
        <v>f30</v>
      </c>
      <c r="CG69" s="1" t="str">
        <f t="shared" si="324"/>
        <v>f31</v>
      </c>
      <c r="CI69" s="1" t="str">
        <f t="shared" si="433"/>
        <v>f29</v>
      </c>
      <c r="CJ69" s="1" t="str">
        <f t="shared" si="326"/>
        <v>f31</v>
      </c>
      <c r="CL69" s="1" t="str">
        <f>VLOOKUP($L69, $L$3:$AD$44,19,FALSE)</f>
        <v>f30</v>
      </c>
      <c r="CN69" s="1" t="str">
        <f>VLOOKUP($L69, $L$3:$AD$44,19,FALSE)</f>
        <v>f30</v>
      </c>
      <c r="CO69" s="1" t="str">
        <f t="shared" si="327"/>
        <v>f31</v>
      </c>
      <c r="CQ69" s="1" t="str">
        <f t="shared" si="327"/>
        <v>f31</v>
      </c>
      <c r="CS69" s="1" t="str">
        <f t="shared" si="434"/>
        <v>f28</v>
      </c>
      <c r="CT69" s="1" t="str">
        <f>VLOOKUP($L69, $L$3:$BF$43,47,FALSE)</f>
        <v>f34</v>
      </c>
      <c r="CV69" s="1" t="str">
        <f t="shared" si="435"/>
        <v>f28</v>
      </c>
      <c r="CW69" s="1" t="str">
        <f>VLOOKUP($L69, $L$3:$AD$44,19,FALSE)</f>
        <v>f30</v>
      </c>
      <c r="CX69" s="1" t="str">
        <f>VLOOKUP($L69, $L$3:$BF$43,47,FALSE)</f>
        <v>f34</v>
      </c>
      <c r="CY69" s="1" t="str">
        <f>VLOOKUP($L69, $L$3:$BG$43,48,FALSE)</f>
        <v>f37</v>
      </c>
      <c r="DA69" s="1" t="str">
        <f t="shared" si="436"/>
        <v>f28</v>
      </c>
      <c r="DB69" s="1" t="str">
        <f t="shared" si="437"/>
        <v>f29</v>
      </c>
      <c r="DC69" s="1" t="str">
        <f>VLOOKUP($L69, $L$3:$AD$44,19,FALSE)</f>
        <v>f30</v>
      </c>
      <c r="DD69" s="1" t="str">
        <f t="shared" si="332"/>
        <v>f31</v>
      </c>
      <c r="DE69" s="1" t="str">
        <f>VLOOKUP($L69, $L$3:$BF$43,47,FALSE)</f>
        <v>f34</v>
      </c>
      <c r="DF69" s="1" t="str">
        <f t="shared" si="438"/>
        <v>f35</v>
      </c>
      <c r="DG69" s="1" t="str">
        <f>VLOOKUP($L69, $L$3:$BG$43,48,FALSE)</f>
        <v>f37</v>
      </c>
      <c r="DH69" s="1" t="str">
        <f t="shared" si="439"/>
        <v>f38</v>
      </c>
      <c r="DJ69" s="1" t="str">
        <f>VLOOKUP($L69, $L$3:$AD$44,19,FALSE)</f>
        <v>f30</v>
      </c>
      <c r="DK69" s="1" t="str">
        <f>VLOOKUP($L69, $L$3:$BG$43,48,FALSE)</f>
        <v>f37</v>
      </c>
      <c r="DM69" s="1" t="str">
        <f>VLOOKUP($L69, $L$3:$AD$44,19,FALSE)</f>
        <v>f30</v>
      </c>
      <c r="DN69" s="1" t="str">
        <f t="shared" si="334"/>
        <v>f31</v>
      </c>
      <c r="DO69" s="1" t="str">
        <f>VLOOKUP($L69, $L$3:$BG$43,48,FALSE)</f>
        <v>f37</v>
      </c>
      <c r="DP69" s="1" t="str">
        <f t="shared" si="440"/>
        <v>f38</v>
      </c>
      <c r="DR69" s="1" t="str">
        <f t="shared" si="335"/>
        <v>f31</v>
      </c>
      <c r="DS69" s="1" t="str">
        <f t="shared" si="441"/>
        <v>f38</v>
      </c>
      <c r="DU69" s="1" t="str">
        <f>VLOOKUP($L69, $L$3:$BF$43,47,FALSE)</f>
        <v>f34</v>
      </c>
      <c r="DV69" s="1" t="str">
        <f>VLOOKUP($L69, $L$3:$BG$43,48,FALSE)</f>
        <v>f37</v>
      </c>
      <c r="DX69" s="1" t="str">
        <f>VLOOKUP($L69, $L$3:$BG$43,48,FALSE)</f>
        <v>f37</v>
      </c>
      <c r="DZ69" s="1" t="str">
        <f>VLOOKUP($L69, $L$3:$BG$43,48,FALSE)</f>
        <v>f37</v>
      </c>
      <c r="EA69" s="1" t="str">
        <f t="shared" si="442"/>
        <v>f38</v>
      </c>
    </row>
    <row r="70" spans="1:131" x14ac:dyDescent="0.2">
      <c r="A70">
        <v>70</v>
      </c>
      <c r="B70" t="str">
        <f t="shared" si="386"/>
        <v>male</v>
      </c>
      <c r="C70" t="s">
        <v>109</v>
      </c>
      <c r="D70" t="s">
        <v>22</v>
      </c>
      <c r="E70" t="s">
        <v>48</v>
      </c>
      <c r="F70" t="s">
        <v>25</v>
      </c>
      <c r="G70" t="s">
        <v>50</v>
      </c>
      <c r="H70">
        <v>4</v>
      </c>
      <c r="I70">
        <v>1</v>
      </c>
      <c r="K70" s="6"/>
      <c r="L70" s="1" t="s">
        <v>129</v>
      </c>
      <c r="M70" s="1" t="str">
        <f>VLOOKUP($L70, $L$3:$N$43,2,FALSE)</f>
        <v>f10</v>
      </c>
      <c r="N70" s="1" t="str">
        <f>VLOOKUP($L70, $L$3:$N$43,3,FALSE)</f>
        <v>m04</v>
      </c>
      <c r="P70" s="1" t="str">
        <f>VLOOKUP($L70, $L$3:$N$43,3,FALSE)</f>
        <v>m04</v>
      </c>
      <c r="R70" s="1" t="str">
        <f>VLOOKUP($L70, $L$3:$N$43,3,FALSE)</f>
        <v>m04</v>
      </c>
      <c r="S70" s="1" t="str">
        <f>VLOOKUP($L70, $L$3:$S$43,8,FALSE)</f>
        <v>f13</v>
      </c>
      <c r="U70" s="1" t="str">
        <f>VLOOKUP($L70, $L$3:$N$43,3,FALSE)</f>
        <v>m04</v>
      </c>
      <c r="V70" s="1" t="str">
        <f t="shared" si="415"/>
        <v>f21</v>
      </c>
      <c r="X70" s="1" t="str">
        <f>VLOOKUP($L70, $L$3:$N$43,2,FALSE)</f>
        <v>f10</v>
      </c>
      <c r="Y70" s="1" t="str">
        <f t="shared" si="416"/>
        <v>m11</v>
      </c>
      <c r="AA70" s="1" t="str">
        <f>VLOOKUP($L70, $L$3:$N$43,2,FALSE)</f>
        <v>f10</v>
      </c>
      <c r="AB70" s="1" t="str">
        <f>VLOOKUP($L70, $L$3:$N$43,3,FALSE)</f>
        <v>m04</v>
      </c>
      <c r="AC70" s="1" t="str">
        <f t="shared" si="417"/>
        <v>m11</v>
      </c>
      <c r="AD70" s="1" t="str">
        <f>VLOOKUP($L70, $L$3:$AD$44,19,FALSE)</f>
        <v>m12</v>
      </c>
      <c r="AF70" s="1" t="str">
        <f>VLOOKUP($L70, $L$3:$N$43,2,FALSE)</f>
        <v>f10</v>
      </c>
      <c r="AG70" s="1" t="str">
        <f t="shared" si="418"/>
        <v>f11</v>
      </c>
      <c r="AH70" s="1" t="str">
        <f>VLOOKUP($L70, $L$3:$N$43,3,FALSE)</f>
        <v>m04</v>
      </c>
      <c r="AI70" s="1" t="str">
        <f>VLOOKUP($L70, $L$3:$S$43,8,FALSE)</f>
        <v>f13</v>
      </c>
      <c r="AJ70" s="1" t="str">
        <f t="shared" si="419"/>
        <v>m11</v>
      </c>
      <c r="AK70" s="1" t="str">
        <f t="shared" si="420"/>
        <v>f30</v>
      </c>
      <c r="AL70" s="1" t="str">
        <f>VLOOKUP($L70, $L$3:$AD$44,19,FALSE)</f>
        <v>m12</v>
      </c>
      <c r="AM70" s="1" t="str">
        <f t="shared" si="310"/>
        <v>m13</v>
      </c>
      <c r="AO70" s="1" t="str">
        <f>VLOOKUP($L70, $L$3:$N$43,3,FALSE)</f>
        <v>m04</v>
      </c>
      <c r="AP70" s="1" t="str">
        <f>VLOOKUP($L70, $L$3:$AD$44,19,FALSE)</f>
        <v>m12</v>
      </c>
      <c r="AR70" s="1" t="str">
        <f>VLOOKUP($L70, $L$3:$N$43,3,FALSE)</f>
        <v>m04</v>
      </c>
      <c r="AS70" s="1" t="str">
        <f>VLOOKUP($L70, $L$3:$S$43,8,FALSE)</f>
        <v>f13</v>
      </c>
      <c r="AT70" s="1" t="str">
        <f>VLOOKUP($L70, $L$3:$AD$44,19,FALSE)</f>
        <v>m12</v>
      </c>
      <c r="AU70" s="1" t="str">
        <f t="shared" si="311"/>
        <v>m13</v>
      </c>
      <c r="AW70" s="1" t="str">
        <f>VLOOKUP($L70, $L$3:$S$43,8,FALSE)</f>
        <v>f13</v>
      </c>
      <c r="AX70" s="1" t="str">
        <f t="shared" si="311"/>
        <v>m13</v>
      </c>
      <c r="AZ70" s="1" t="str">
        <f>VLOOKUP($L70, $L$3:$N$43,2,FALSE)</f>
        <v>f10</v>
      </c>
      <c r="BA70" s="1" t="str">
        <f>VLOOKUP($L70, $L$3:$N$43,3,FALSE)</f>
        <v>m04</v>
      </c>
      <c r="BB70" s="1" t="str">
        <f t="shared" si="421"/>
        <v>f18</v>
      </c>
      <c r="BC70" s="1" t="str">
        <f t="shared" si="422"/>
        <v>f21</v>
      </c>
      <c r="BD70" s="1" t="str">
        <f t="shared" si="423"/>
        <v>m11</v>
      </c>
      <c r="BE70" s="1" t="str">
        <f>VLOOKUP($L70, $L$3:$AD$44,19,FALSE)</f>
        <v>m12</v>
      </c>
      <c r="BF70" s="1" t="str">
        <f>VLOOKUP($L70, $L$3:$BF$43,47,FALSE)</f>
        <v>f36</v>
      </c>
      <c r="BG70" s="1" t="str">
        <f>VLOOKUP($L70, $L$3:$BG$43,48,FALSE)</f>
        <v>m14</v>
      </c>
      <c r="BI70" s="1" t="str">
        <f>VLOOKUP($L70, $L$3:$N$43,3,FALSE)</f>
        <v>m04</v>
      </c>
      <c r="BJ70" s="1" t="str">
        <f t="shared" si="424"/>
        <v>f21</v>
      </c>
      <c r="BK70" s="1" t="str">
        <f>VLOOKUP($L70, $L$3:$AD$44,19,FALSE)</f>
        <v>m12</v>
      </c>
      <c r="BL70" s="1" t="str">
        <f>VLOOKUP($L70, $L$3:$BG$43,48,FALSE)</f>
        <v>m14</v>
      </c>
      <c r="BN70" s="1" t="str">
        <f>VLOOKUP($L70, $L$3:$N$43,3,FALSE)</f>
        <v>m04</v>
      </c>
      <c r="BO70" s="1" t="str">
        <f>VLOOKUP($L70, $L$3:$S$43,8,FALSE)</f>
        <v>f13</v>
      </c>
      <c r="BP70" s="1" t="str">
        <f t="shared" si="425"/>
        <v>f21</v>
      </c>
      <c r="BQ70" s="1" t="str">
        <f t="shared" si="426"/>
        <v>f22</v>
      </c>
      <c r="BS70" s="1" t="str">
        <f t="shared" si="427"/>
        <v>f21</v>
      </c>
      <c r="BT70" s="1" t="str">
        <f>VLOOKUP($L70, $L$3:$BG$43,48,FALSE)</f>
        <v>m14</v>
      </c>
      <c r="BV70" s="1" t="str">
        <f t="shared" si="428"/>
        <v>m11</v>
      </c>
      <c r="BX70" s="1" t="str">
        <f t="shared" si="428"/>
        <v>m11</v>
      </c>
      <c r="BY70" s="1" t="str">
        <f t="shared" si="429"/>
        <v>f30</v>
      </c>
      <c r="CA70" s="1" t="str">
        <f t="shared" si="430"/>
        <v>m11</v>
      </c>
      <c r="CB70" s="1" t="str">
        <f>VLOOKUP($L70, $L$3:$AD$44,19,FALSE)</f>
        <v>m12</v>
      </c>
      <c r="CD70" s="1" t="str">
        <f t="shared" si="431"/>
        <v>m11</v>
      </c>
      <c r="CE70" s="1" t="str">
        <f t="shared" si="432"/>
        <v>f30</v>
      </c>
      <c r="CF70" s="1" t="str">
        <f>VLOOKUP($L70, $L$3:$AD$44,19,FALSE)</f>
        <v>m12</v>
      </c>
      <c r="CG70" s="1" t="str">
        <f t="shared" si="324"/>
        <v>m13</v>
      </c>
      <c r="CI70" s="1" t="str">
        <f t="shared" si="433"/>
        <v>f30</v>
      </c>
      <c r="CJ70" s="1" t="str">
        <f t="shared" si="326"/>
        <v>m13</v>
      </c>
      <c r="CL70" s="1" t="str">
        <f>VLOOKUP($L70, $L$3:$AD$44,19,FALSE)</f>
        <v>m12</v>
      </c>
      <c r="CN70" s="1" t="str">
        <f>VLOOKUP($L70, $L$3:$AD$44,19,FALSE)</f>
        <v>m12</v>
      </c>
      <c r="CO70" s="1" t="str">
        <f t="shared" si="327"/>
        <v>m13</v>
      </c>
      <c r="CQ70" s="1" t="str">
        <f t="shared" si="327"/>
        <v>m13</v>
      </c>
      <c r="CS70" s="1" t="str">
        <f t="shared" si="434"/>
        <v>m11</v>
      </c>
      <c r="CT70" s="1" t="str">
        <f>VLOOKUP($L70, $L$3:$BF$43,47,FALSE)</f>
        <v>f36</v>
      </c>
      <c r="CV70" s="1" t="str">
        <f t="shared" si="435"/>
        <v>m11</v>
      </c>
      <c r="CW70" s="1" t="str">
        <f>VLOOKUP($L70, $L$3:$AD$44,19,FALSE)</f>
        <v>m12</v>
      </c>
      <c r="CX70" s="1" t="str">
        <f>VLOOKUP($L70, $L$3:$BF$43,47,FALSE)</f>
        <v>f36</v>
      </c>
      <c r="CY70" s="1" t="str">
        <f>VLOOKUP($L70, $L$3:$BG$43,48,FALSE)</f>
        <v>m14</v>
      </c>
      <c r="DA70" s="1" t="str">
        <f t="shared" si="436"/>
        <v>m11</v>
      </c>
      <c r="DB70" s="1" t="str">
        <f t="shared" si="437"/>
        <v>f30</v>
      </c>
      <c r="DC70" s="1" t="str">
        <f>VLOOKUP($L70, $L$3:$AD$44,19,FALSE)</f>
        <v>m12</v>
      </c>
      <c r="DD70" s="1" t="str">
        <f t="shared" si="332"/>
        <v>m13</v>
      </c>
      <c r="DE70" s="1" t="str">
        <f>VLOOKUP($L70, $L$3:$BF$43,47,FALSE)</f>
        <v>f36</v>
      </c>
      <c r="DF70" s="1" t="str">
        <f t="shared" si="438"/>
        <v>f37</v>
      </c>
      <c r="DG70" s="1" t="str">
        <f>VLOOKUP($L70, $L$3:$BG$43,48,FALSE)</f>
        <v>m14</v>
      </c>
      <c r="DH70" s="1" t="str">
        <f t="shared" si="439"/>
        <v>f39</v>
      </c>
      <c r="DJ70" s="1" t="str">
        <f>VLOOKUP($L70, $L$3:$AD$44,19,FALSE)</f>
        <v>m12</v>
      </c>
      <c r="DK70" s="1" t="str">
        <f>VLOOKUP($L70, $L$3:$BG$43,48,FALSE)</f>
        <v>m14</v>
      </c>
      <c r="DM70" s="1" t="str">
        <f>VLOOKUP($L70, $L$3:$AD$44,19,FALSE)</f>
        <v>m12</v>
      </c>
      <c r="DN70" s="1" t="str">
        <f t="shared" si="334"/>
        <v>m13</v>
      </c>
      <c r="DO70" s="1" t="str">
        <f>VLOOKUP($L70, $L$3:$BG$43,48,FALSE)</f>
        <v>m14</v>
      </c>
      <c r="DP70" s="1" t="str">
        <f t="shared" si="440"/>
        <v>f39</v>
      </c>
      <c r="DR70" s="1" t="str">
        <f t="shared" si="335"/>
        <v>m13</v>
      </c>
      <c r="DS70" s="1" t="str">
        <f t="shared" si="441"/>
        <v>f39</v>
      </c>
      <c r="DU70" s="1" t="str">
        <f>VLOOKUP($L70, $L$3:$BF$43,47,FALSE)</f>
        <v>f36</v>
      </c>
      <c r="DV70" s="1" t="str">
        <f>VLOOKUP($L70, $L$3:$BG$43,48,FALSE)</f>
        <v>m14</v>
      </c>
      <c r="DX70" s="1" t="str">
        <f>VLOOKUP($L70, $L$3:$BG$43,48,FALSE)</f>
        <v>m14</v>
      </c>
      <c r="DZ70" s="1" t="str">
        <f>VLOOKUP($L70, $L$3:$BG$43,48,FALSE)</f>
        <v>m14</v>
      </c>
      <c r="EA70" s="1" t="str">
        <f t="shared" si="442"/>
        <v>f39</v>
      </c>
    </row>
    <row r="71" spans="1:131" x14ac:dyDescent="0.2">
      <c r="A71">
        <v>71</v>
      </c>
      <c r="B71" t="str">
        <f t="shared" si="386"/>
        <v>male</v>
      </c>
      <c r="C71" t="s">
        <v>110</v>
      </c>
      <c r="D71" t="s">
        <v>22</v>
      </c>
      <c r="E71" t="s">
        <v>48</v>
      </c>
      <c r="F71" t="s">
        <v>25</v>
      </c>
      <c r="G71" t="s">
        <v>51</v>
      </c>
      <c r="H71">
        <v>4</v>
      </c>
      <c r="I71">
        <v>2</v>
      </c>
      <c r="K71" s="6"/>
      <c r="L71" s="1" t="s">
        <v>130</v>
      </c>
      <c r="M71" s="1" t="str">
        <f>VLOOKUP($L71, $L$3:$N$43,2,FALSE)</f>
        <v>f11</v>
      </c>
      <c r="N71" s="1" t="str">
        <f>VLOOKUP($L71, $L$3:$N$43,3,FALSE)</f>
        <v>f13</v>
      </c>
      <c r="P71" s="1" t="str">
        <f>VLOOKUP($L71, $L$3:$N$43,3,FALSE)</f>
        <v>f13</v>
      </c>
      <c r="R71" s="1" t="str">
        <f>VLOOKUP($L71, $L$3:$N$43,3,FALSE)</f>
        <v>f13</v>
      </c>
      <c r="S71" s="1" t="str">
        <f>VLOOKUP($L71, $L$3:$S$43,8,FALSE)</f>
        <v>f14</v>
      </c>
      <c r="U71" s="1" t="str">
        <f>VLOOKUP($L71, $L$3:$N$43,3,FALSE)</f>
        <v>f13</v>
      </c>
      <c r="V71" s="1" t="str">
        <f t="shared" si="415"/>
        <v>f22</v>
      </c>
      <c r="X71" s="1" t="str">
        <f>VLOOKUP($L71, $L$3:$N$43,2,FALSE)</f>
        <v>f11</v>
      </c>
      <c r="Y71" s="1" t="str">
        <f t="shared" si="416"/>
        <v>f30</v>
      </c>
      <c r="AA71" s="1" t="str">
        <f>VLOOKUP($L71, $L$3:$N$43,2,FALSE)</f>
        <v>f11</v>
      </c>
      <c r="AB71" s="1" t="str">
        <f>VLOOKUP($L71, $L$3:$N$43,3,FALSE)</f>
        <v>f13</v>
      </c>
      <c r="AC71" s="1" t="str">
        <f t="shared" si="417"/>
        <v>f30</v>
      </c>
      <c r="AD71" s="1" t="str">
        <f>VLOOKUP($L71, $L$3:$AD$44,19,FALSE)</f>
        <v>m13</v>
      </c>
      <c r="AF71" s="1" t="str">
        <f>VLOOKUP($L71, $L$3:$N$43,2,FALSE)</f>
        <v>f11</v>
      </c>
      <c r="AG71" s="1" t="str">
        <f t="shared" si="418"/>
        <v>f12</v>
      </c>
      <c r="AH71" s="1" t="str">
        <f>VLOOKUP($L71, $L$3:$N$43,3,FALSE)</f>
        <v>f13</v>
      </c>
      <c r="AI71" s="1" t="str">
        <f>VLOOKUP($L71, $L$3:$S$43,8,FALSE)</f>
        <v>f14</v>
      </c>
      <c r="AJ71" s="1" t="str">
        <f t="shared" si="419"/>
        <v>f30</v>
      </c>
      <c r="AK71" s="1" t="str">
        <f t="shared" si="420"/>
        <v>f31</v>
      </c>
      <c r="AL71" s="1" t="str">
        <f>VLOOKUP($L71, $L$3:$AD$44,19,FALSE)</f>
        <v>m13</v>
      </c>
      <c r="AM71" s="1" t="str">
        <f t="shared" si="310"/>
        <v>f32</v>
      </c>
      <c r="AO71" s="1" t="str">
        <f>VLOOKUP($L71, $L$3:$N$43,3,FALSE)</f>
        <v>f13</v>
      </c>
      <c r="AP71" s="1" t="str">
        <f>VLOOKUP($L71, $L$3:$AD$44,19,FALSE)</f>
        <v>m13</v>
      </c>
      <c r="AR71" s="1" t="str">
        <f>VLOOKUP($L71, $L$3:$N$43,3,FALSE)</f>
        <v>f13</v>
      </c>
      <c r="AS71" s="1" t="str">
        <f>VLOOKUP($L71, $L$3:$S$43,8,FALSE)</f>
        <v>f14</v>
      </c>
      <c r="AT71" s="1" t="str">
        <f>VLOOKUP($L71, $L$3:$AD$44,19,FALSE)</f>
        <v>m13</v>
      </c>
      <c r="AU71" s="1" t="str">
        <f t="shared" si="311"/>
        <v>f32</v>
      </c>
      <c r="AW71" s="1" t="str">
        <f>VLOOKUP($L71, $L$3:$S$43,8,FALSE)</f>
        <v>f14</v>
      </c>
      <c r="AX71" s="1" t="str">
        <f t="shared" si="311"/>
        <v>f32</v>
      </c>
      <c r="AZ71" s="1" t="str">
        <f>VLOOKUP($L71, $L$3:$N$43,2,FALSE)</f>
        <v>f11</v>
      </c>
      <c r="BA71" s="1" t="str">
        <f>VLOOKUP($L71, $L$3:$N$43,3,FALSE)</f>
        <v>f13</v>
      </c>
      <c r="BB71" s="1" t="str">
        <f t="shared" si="421"/>
        <v>f19</v>
      </c>
      <c r="BC71" s="1" t="str">
        <f t="shared" si="422"/>
        <v>f22</v>
      </c>
      <c r="BD71" s="1" t="str">
        <f t="shared" si="423"/>
        <v>f30</v>
      </c>
      <c r="BE71" s="1" t="str">
        <f>VLOOKUP($L71, $L$3:$AD$44,19,FALSE)</f>
        <v>m13</v>
      </c>
      <c r="BF71" s="1" t="str">
        <f>VLOOKUP($L71, $L$3:$BF$43,47,FALSE)</f>
        <v>f37</v>
      </c>
      <c r="BG71" s="1" t="str">
        <f>VLOOKUP($L71, $L$3:$BG$43,48,FALSE)</f>
        <v>f39</v>
      </c>
      <c r="BI71" s="1" t="str">
        <f>VLOOKUP($L71, $L$3:$N$43,3,FALSE)</f>
        <v>f13</v>
      </c>
      <c r="BJ71" s="1" t="str">
        <f t="shared" si="424"/>
        <v>f22</v>
      </c>
      <c r="BK71" s="1" t="str">
        <f>VLOOKUP($L71, $L$3:$AD$44,19,FALSE)</f>
        <v>m13</v>
      </c>
      <c r="BL71" s="1" t="str">
        <f>VLOOKUP($L71, $L$3:$BG$43,48,FALSE)</f>
        <v>f39</v>
      </c>
      <c r="BN71" s="1" t="str">
        <f>VLOOKUP($L71, $L$3:$N$43,3,FALSE)</f>
        <v>f13</v>
      </c>
      <c r="BO71" s="1" t="str">
        <f>VLOOKUP($L71, $L$3:$S$43,8,FALSE)</f>
        <v>f14</v>
      </c>
      <c r="BP71" s="1" t="str">
        <f t="shared" si="425"/>
        <v>f22</v>
      </c>
      <c r="BQ71" s="1" t="str">
        <f t="shared" si="426"/>
        <v>f23</v>
      </c>
      <c r="BS71" s="1" t="str">
        <f t="shared" si="427"/>
        <v>f22</v>
      </c>
      <c r="BT71" s="1" t="str">
        <f>VLOOKUP($L71, $L$3:$BG$43,48,FALSE)</f>
        <v>f39</v>
      </c>
      <c r="BV71" s="1" t="str">
        <f t="shared" si="428"/>
        <v>f30</v>
      </c>
      <c r="BX71" s="1" t="str">
        <f t="shared" si="428"/>
        <v>f30</v>
      </c>
      <c r="BY71" s="1" t="str">
        <f t="shared" si="429"/>
        <v>f31</v>
      </c>
      <c r="CA71" s="1" t="str">
        <f t="shared" si="430"/>
        <v>f30</v>
      </c>
      <c r="CB71" s="1" t="str">
        <f>VLOOKUP($L71, $L$3:$AD$44,19,FALSE)</f>
        <v>m13</v>
      </c>
      <c r="CD71" s="1" t="str">
        <f t="shared" si="431"/>
        <v>f30</v>
      </c>
      <c r="CE71" s="1" t="str">
        <f t="shared" si="432"/>
        <v>f31</v>
      </c>
      <c r="CF71" s="1" t="str">
        <f>VLOOKUP($L71, $L$3:$AD$44,19,FALSE)</f>
        <v>m13</v>
      </c>
      <c r="CG71" s="1" t="str">
        <f t="shared" si="324"/>
        <v>f32</v>
      </c>
      <c r="CI71" s="1" t="str">
        <f t="shared" si="433"/>
        <v>f31</v>
      </c>
      <c r="CJ71" s="1" t="str">
        <f t="shared" si="326"/>
        <v>f32</v>
      </c>
      <c r="CL71" s="1" t="str">
        <f>VLOOKUP($L71, $L$3:$AD$44,19,FALSE)</f>
        <v>m13</v>
      </c>
      <c r="CN71" s="1" t="str">
        <f>VLOOKUP($L71, $L$3:$AD$44,19,FALSE)</f>
        <v>m13</v>
      </c>
      <c r="CO71" s="1" t="str">
        <f t="shared" si="327"/>
        <v>f32</v>
      </c>
      <c r="CQ71" s="1" t="str">
        <f t="shared" si="327"/>
        <v>f32</v>
      </c>
      <c r="CS71" s="1" t="str">
        <f t="shared" si="434"/>
        <v>f30</v>
      </c>
      <c r="CT71" s="1" t="str">
        <f>VLOOKUP($L71, $L$3:$BF$43,47,FALSE)</f>
        <v>f37</v>
      </c>
      <c r="CV71" s="1" t="str">
        <f t="shared" si="435"/>
        <v>f30</v>
      </c>
      <c r="CW71" s="1" t="str">
        <f>VLOOKUP($L71, $L$3:$AD$44,19,FALSE)</f>
        <v>m13</v>
      </c>
      <c r="CX71" s="1" t="str">
        <f>VLOOKUP($L71, $L$3:$BF$43,47,FALSE)</f>
        <v>f37</v>
      </c>
      <c r="CY71" s="1" t="str">
        <f>VLOOKUP($L71, $L$3:$BG$43,48,FALSE)</f>
        <v>f39</v>
      </c>
      <c r="DA71" s="1" t="str">
        <f t="shared" si="436"/>
        <v>f30</v>
      </c>
      <c r="DB71" s="1" t="str">
        <f t="shared" si="437"/>
        <v>f31</v>
      </c>
      <c r="DC71" s="1" t="str">
        <f>VLOOKUP($L71, $L$3:$AD$44,19,FALSE)</f>
        <v>m13</v>
      </c>
      <c r="DD71" s="1" t="str">
        <f t="shared" si="332"/>
        <v>f32</v>
      </c>
      <c r="DE71" s="1" t="str">
        <f>VLOOKUP($L71, $L$3:$BF$43,47,FALSE)</f>
        <v>f37</v>
      </c>
      <c r="DF71" s="1" t="str">
        <f t="shared" si="438"/>
        <v>f38</v>
      </c>
      <c r="DG71" s="1" t="str">
        <f>VLOOKUP($L71, $L$3:$BG$43,48,FALSE)</f>
        <v>f39</v>
      </c>
      <c r="DH71" s="1" t="str">
        <f t="shared" si="439"/>
        <v>f40</v>
      </c>
      <c r="DJ71" s="1" t="str">
        <f>VLOOKUP($L71, $L$3:$AD$44,19,FALSE)</f>
        <v>m13</v>
      </c>
      <c r="DK71" s="1" t="str">
        <f>VLOOKUP($L71, $L$3:$BG$43,48,FALSE)</f>
        <v>f39</v>
      </c>
      <c r="DM71" s="1" t="str">
        <f>VLOOKUP($L71, $L$3:$AD$44,19,FALSE)</f>
        <v>m13</v>
      </c>
      <c r="DN71" s="1" t="str">
        <f t="shared" si="334"/>
        <v>f32</v>
      </c>
      <c r="DO71" s="1" t="str">
        <f>VLOOKUP($L71, $L$3:$BG$43,48,FALSE)</f>
        <v>f39</v>
      </c>
      <c r="DP71" s="1" t="str">
        <f t="shared" si="440"/>
        <v>f40</v>
      </c>
      <c r="DR71" s="1" t="str">
        <f t="shared" si="335"/>
        <v>f32</v>
      </c>
      <c r="DS71" s="1" t="str">
        <f t="shared" si="441"/>
        <v>f40</v>
      </c>
      <c r="DU71" s="1" t="str">
        <f>VLOOKUP($L71, $L$3:$BF$43,47,FALSE)</f>
        <v>f37</v>
      </c>
      <c r="DV71" s="1" t="str">
        <f>VLOOKUP($L71, $L$3:$BG$43,48,FALSE)</f>
        <v>f39</v>
      </c>
      <c r="DX71" s="1" t="str">
        <f>VLOOKUP($L71, $L$3:$BG$43,48,FALSE)</f>
        <v>f39</v>
      </c>
      <c r="DZ71" s="1" t="str">
        <f>VLOOKUP($L71, $L$3:$BG$43,48,FALSE)</f>
        <v>f39</v>
      </c>
      <c r="EA71" s="1" t="str">
        <f t="shared" si="442"/>
        <v>f40</v>
      </c>
    </row>
    <row r="72" spans="1:131" x14ac:dyDescent="0.2">
      <c r="A72">
        <v>72</v>
      </c>
      <c r="B72" t="str">
        <f t="shared" si="386"/>
        <v>male</v>
      </c>
      <c r="C72" t="s">
        <v>111</v>
      </c>
      <c r="D72" t="s">
        <v>22</v>
      </c>
      <c r="E72" t="s">
        <v>48</v>
      </c>
      <c r="F72" t="s">
        <v>25</v>
      </c>
      <c r="G72" t="s">
        <v>88</v>
      </c>
      <c r="H72">
        <v>4</v>
      </c>
      <c r="I72">
        <v>3</v>
      </c>
    </row>
    <row r="73" spans="1:131" x14ac:dyDescent="0.2">
      <c r="A73">
        <v>73</v>
      </c>
      <c r="B73" t="str">
        <f t="shared" si="386"/>
        <v>female</v>
      </c>
      <c r="C73" t="s">
        <v>99</v>
      </c>
      <c r="D73" t="s">
        <v>22</v>
      </c>
      <c r="E73" t="s">
        <v>49</v>
      </c>
      <c r="F73" t="s">
        <v>23</v>
      </c>
      <c r="G73" t="s">
        <v>50</v>
      </c>
      <c r="H73">
        <v>2</v>
      </c>
      <c r="I73">
        <v>2</v>
      </c>
      <c r="K73" s="6" t="s">
        <v>64</v>
      </c>
      <c r="L73" s="1" t="s">
        <v>128</v>
      </c>
      <c r="M73" s="1" t="str">
        <f>VLOOKUP($L73, $L$3:$N$43,2,FALSE)</f>
        <v>f08</v>
      </c>
      <c r="N73" s="1" t="str">
        <f>VLOOKUP($L73, $L$3:$N$43,3,FALSE)</f>
        <v>f11</v>
      </c>
      <c r="P73" s="1" t="str">
        <f>VLOOKUP($L73, $L$3:$N$43,3,FALSE)</f>
        <v>f11</v>
      </c>
      <c r="R73" s="1" t="str">
        <f>VLOOKUP($L73, $L$3:$N$43,3,FALSE)</f>
        <v>f11</v>
      </c>
      <c r="S73" s="1" t="str">
        <f>VLOOKUP($L73, $L$3:$S$43,8,FALSE)</f>
        <v>f12</v>
      </c>
      <c r="U73" s="1" t="str">
        <f>VLOOKUP($L73, $L$3:$N$43,3,FALSE)</f>
        <v>f11</v>
      </c>
      <c r="V73" s="1" t="str">
        <f t="shared" ref="V73:V74" si="443">VLOOKUP($L73, $L$3:$V$43,11,FALSE)</f>
        <v>f19</v>
      </c>
      <c r="X73" s="1" t="str">
        <f>VLOOKUP($L73, $L$3:$N$43,2,FALSE)</f>
        <v>f08</v>
      </c>
      <c r="Y73" s="1" t="str">
        <f t="shared" ref="Y73:Y74" si="444">VLOOKUP($L73, $L$3:$Y$44,14,FALSE)</f>
        <v>f28</v>
      </c>
      <c r="AA73" s="1" t="str">
        <f>VLOOKUP($L73, $L$3:$N$43,2,FALSE)</f>
        <v>f08</v>
      </c>
      <c r="AB73" s="1" t="str">
        <f>VLOOKUP($L73, $L$3:$N$43,3,FALSE)</f>
        <v>f11</v>
      </c>
      <c r="AC73" s="1" t="str">
        <f t="shared" ref="AC73:AC74" si="445">VLOOKUP($L73, $L$3:$Y$44,14,FALSE)</f>
        <v>f28</v>
      </c>
      <c r="AD73" s="1" t="str">
        <f>VLOOKUP($L73, $L$3:$AD$44,19,FALSE)</f>
        <v>f30</v>
      </c>
      <c r="AF73" s="1" t="str">
        <f>VLOOKUP($L73, $L$3:$N$43,2,FALSE)</f>
        <v>f08</v>
      </c>
      <c r="AG73" s="1" t="str">
        <f t="shared" ref="AG73:AG74" si="446">VLOOKUP($L73, $L$3:$AG$44,22,FALSE)</f>
        <v>f09</v>
      </c>
      <c r="AH73" s="1" t="str">
        <f>VLOOKUP($L73, $L$3:$N$43,3,FALSE)</f>
        <v>f11</v>
      </c>
      <c r="AI73" s="1" t="str">
        <f>VLOOKUP($L73, $L$3:$S$43,8,FALSE)</f>
        <v>f12</v>
      </c>
      <c r="AJ73" s="1" t="str">
        <f t="shared" ref="AJ73:AJ74" si="447">VLOOKUP($L73, $L$3:$Y$44,14,FALSE)</f>
        <v>f28</v>
      </c>
      <c r="AK73" s="1" t="str">
        <f>VLOOKUP($L73, $L$3:$AK$44,26,FALSE)</f>
        <v>f29</v>
      </c>
      <c r="AL73" s="1" t="str">
        <f>VLOOKUP($L73, $L$3:$AD$44,19,FALSE)</f>
        <v>f30</v>
      </c>
      <c r="AM73" s="1" t="str">
        <f t="shared" si="310"/>
        <v>f31</v>
      </c>
      <c r="AO73" s="1" t="str">
        <f>VLOOKUP($L73, $L$3:$N$43,3,FALSE)</f>
        <v>f11</v>
      </c>
      <c r="AP73" s="1" t="str">
        <f>VLOOKUP($L73, $L$3:$AD$44,19,FALSE)</f>
        <v>f30</v>
      </c>
      <c r="AR73" s="1" t="str">
        <f>VLOOKUP($L73, $L$3:$N$43,3,FALSE)</f>
        <v>f11</v>
      </c>
      <c r="AS73" s="1" t="str">
        <f>VLOOKUP($L73, $L$3:$S$43,8,FALSE)</f>
        <v>f12</v>
      </c>
      <c r="AT73" s="1" t="str">
        <f>VLOOKUP($L73, $L$3:$AD$44,19,FALSE)</f>
        <v>f30</v>
      </c>
      <c r="AU73" s="1" t="str">
        <f t="shared" si="311"/>
        <v>f31</v>
      </c>
      <c r="AW73" s="1" t="str">
        <f>VLOOKUP($L73, $L$3:$S$43,8,FALSE)</f>
        <v>f12</v>
      </c>
      <c r="AX73" s="1" t="str">
        <f t="shared" si="311"/>
        <v>f31</v>
      </c>
      <c r="AZ73" s="1" t="str">
        <f>VLOOKUP($L73, $L$3:$N$43,2,FALSE)</f>
        <v>f08</v>
      </c>
      <c r="BA73" s="1" t="str">
        <f>VLOOKUP($L73, $L$3:$N$43,3,FALSE)</f>
        <v>f11</v>
      </c>
      <c r="BB73" s="1" t="str">
        <f t="shared" ref="BB73:BB74" si="448">VLOOKUP($L73, $L$3:$BB$44,43,FALSE)</f>
        <v>f16</v>
      </c>
      <c r="BC73" s="1" t="str">
        <f t="shared" ref="BC73:BC74" si="449">VLOOKUP($L73, $L$3:$V$43,11,FALSE)</f>
        <v>f19</v>
      </c>
      <c r="BD73" s="1" t="str">
        <f t="shared" ref="BD73:BD74" si="450">VLOOKUP($L73, $L$3:$Y$44,14,FALSE)</f>
        <v>f28</v>
      </c>
      <c r="BE73" s="1" t="str">
        <f>VLOOKUP($L73, $L$3:$AD$44,19,FALSE)</f>
        <v>f30</v>
      </c>
      <c r="BF73" s="1" t="str">
        <f>VLOOKUP($L73, $L$3:$BF$43,47,FALSE)</f>
        <v>f34</v>
      </c>
      <c r="BG73" s="1" t="str">
        <f>VLOOKUP($L73, $L$3:$BG$43,48,FALSE)</f>
        <v>f37</v>
      </c>
      <c r="BI73" s="1" t="str">
        <f>VLOOKUP($L73, $L$3:$N$43,3,FALSE)</f>
        <v>f11</v>
      </c>
      <c r="BJ73" s="1" t="str">
        <f t="shared" ref="BJ73:BJ74" si="451">VLOOKUP($L73, $L$3:$V$43,11,FALSE)</f>
        <v>f19</v>
      </c>
      <c r="BK73" s="1" t="str">
        <f>VLOOKUP($L73, $L$3:$AD$44,19,FALSE)</f>
        <v>f30</v>
      </c>
      <c r="BL73" s="1" t="str">
        <f>VLOOKUP($L73, $L$3:$BG$43,48,FALSE)</f>
        <v>f37</v>
      </c>
      <c r="BN73" s="1" t="str">
        <f>VLOOKUP($L73, $L$3:$N$43,3,FALSE)</f>
        <v>f11</v>
      </c>
      <c r="BO73" s="1" t="str">
        <f>VLOOKUP($L73, $L$3:$S$43,8,FALSE)</f>
        <v>f12</v>
      </c>
      <c r="BP73" s="1" t="str">
        <f t="shared" ref="BP73:BP74" si="452">VLOOKUP($L73, $L$3:$V$43,11,FALSE)</f>
        <v>f19</v>
      </c>
      <c r="BQ73" s="1" t="str">
        <f t="shared" ref="BQ73:BQ74" si="453">VLOOKUP($L73, $L$3:$BQ$44,58,FALSE)</f>
        <v>f20</v>
      </c>
      <c r="BS73" s="1" t="str">
        <f t="shared" ref="BS73:BS74" si="454">VLOOKUP($L73, $L$3:$V$43,11,FALSE)</f>
        <v>f19</v>
      </c>
      <c r="BT73" s="1" t="str">
        <f>VLOOKUP($L73, $L$3:$BG$43,48,FALSE)</f>
        <v>f37</v>
      </c>
      <c r="BV73" s="1" t="str">
        <f t="shared" ref="BV73:BX74" si="455">VLOOKUP($L73, $L$3:$Y$44,14,FALSE)</f>
        <v>f28</v>
      </c>
      <c r="BX73" s="1" t="str">
        <f t="shared" si="455"/>
        <v>f28</v>
      </c>
      <c r="BY73" s="1" t="str">
        <f>VLOOKUP($L73, $L$3:$AK$44,26,FALSE)</f>
        <v>f29</v>
      </c>
      <c r="CA73" s="1" t="str">
        <f t="shared" ref="CA73:CA74" si="456">VLOOKUP($L73, $L$3:$Y$44,14,FALSE)</f>
        <v>f28</v>
      </c>
      <c r="CB73" s="1" t="str">
        <f>VLOOKUP($L73, $L$3:$AD$44,19,FALSE)</f>
        <v>f30</v>
      </c>
      <c r="CD73" s="1" t="str">
        <f t="shared" ref="CD73:CD74" si="457">VLOOKUP($L73, $L$3:$Y$44,14,FALSE)</f>
        <v>f28</v>
      </c>
      <c r="CE73" s="1" t="str">
        <f>VLOOKUP($L73, $L$3:$AK$44,26,FALSE)</f>
        <v>f29</v>
      </c>
      <c r="CF73" s="1" t="str">
        <f>VLOOKUP($L73, $L$3:$AD$44,19,FALSE)</f>
        <v>f30</v>
      </c>
      <c r="CG73" s="1" t="str">
        <f t="shared" si="324"/>
        <v>f31</v>
      </c>
      <c r="CI73" s="1" t="str">
        <f>VLOOKUP($L73, $L$3:$AK$44,26,FALSE)</f>
        <v>f29</v>
      </c>
      <c r="CJ73" s="1" t="str">
        <f t="shared" si="326"/>
        <v>f31</v>
      </c>
      <c r="CL73" s="1" t="str">
        <f>VLOOKUP($L73, $L$3:$AD$44,19,FALSE)</f>
        <v>f30</v>
      </c>
      <c r="CN73" s="1" t="str">
        <f>VLOOKUP($L73, $L$3:$AD$44,19,FALSE)</f>
        <v>f30</v>
      </c>
      <c r="CO73" s="1" t="str">
        <f t="shared" si="327"/>
        <v>f31</v>
      </c>
      <c r="CQ73" s="1" t="str">
        <f t="shared" si="327"/>
        <v>f31</v>
      </c>
      <c r="CS73" s="1" t="str">
        <f t="shared" ref="CS73:CS74" si="458">VLOOKUP($L73, $L$3:$Y$44,14,FALSE)</f>
        <v>f28</v>
      </c>
      <c r="CT73" s="1" t="str">
        <f>VLOOKUP($L73, $L$3:$BF$43,47,FALSE)</f>
        <v>f34</v>
      </c>
      <c r="CV73" s="1" t="str">
        <f t="shared" ref="CV73:CV74" si="459">VLOOKUP($L73, $L$3:$Y$44,14,FALSE)</f>
        <v>f28</v>
      </c>
      <c r="CW73" s="1" t="str">
        <f>VLOOKUP($L73, $L$3:$AD$44,19,FALSE)</f>
        <v>f30</v>
      </c>
      <c r="CX73" s="1" t="str">
        <f>VLOOKUP($L73, $L$3:$BF$43,47,FALSE)</f>
        <v>f34</v>
      </c>
      <c r="CY73" s="1" t="str">
        <f>VLOOKUP($L73, $L$3:$BG$43,48,FALSE)</f>
        <v>f37</v>
      </c>
      <c r="DA73" s="1" t="str">
        <f t="shared" ref="DA73:DA74" si="460">VLOOKUP($L73, $L$3:$Y$44,14,FALSE)</f>
        <v>f28</v>
      </c>
      <c r="DB73" s="1" t="str">
        <f>VLOOKUP($L73, $L$3:$AK$44,26,FALSE)</f>
        <v>f29</v>
      </c>
      <c r="DC73" s="1" t="str">
        <f>VLOOKUP($L73, $L$3:$AD$44,19,FALSE)</f>
        <v>f30</v>
      </c>
      <c r="DD73" s="1" t="str">
        <f t="shared" si="332"/>
        <v>f31</v>
      </c>
      <c r="DE73" s="1" t="str">
        <f>VLOOKUP($L73, $L$3:$BF$43,47,FALSE)</f>
        <v>f34</v>
      </c>
      <c r="DF73" s="1" t="str">
        <f t="shared" ref="DF73:DF74" si="461">VLOOKUP($L73, $L$3:$DF$43,99,FALSE)</f>
        <v>f35</v>
      </c>
      <c r="DG73" s="1" t="str">
        <f>VLOOKUP($L73, $L$3:$BG$43,48,FALSE)</f>
        <v>f37</v>
      </c>
      <c r="DH73" s="1" t="str">
        <f t="shared" ref="DH73:DH74" si="462">VLOOKUP($L73, $L$3:$DH$48,101,FALSE)</f>
        <v>f38</v>
      </c>
      <c r="DJ73" s="1" t="str">
        <f>VLOOKUP($L73, $L$3:$AD$44,19,FALSE)</f>
        <v>f30</v>
      </c>
      <c r="DK73" s="1" t="str">
        <f>VLOOKUP($L73, $L$3:$BG$43,48,FALSE)</f>
        <v>f37</v>
      </c>
      <c r="DM73" s="1" t="str">
        <f>VLOOKUP($L73, $L$3:$AD$44,19,FALSE)</f>
        <v>f30</v>
      </c>
      <c r="DN73" s="1" t="str">
        <f t="shared" si="334"/>
        <v>f31</v>
      </c>
      <c r="DO73" s="1" t="str">
        <f>VLOOKUP($L73, $L$3:$BG$43,48,FALSE)</f>
        <v>f37</v>
      </c>
      <c r="DP73" s="1" t="str">
        <f t="shared" ref="DP73:DP74" si="463">VLOOKUP($L73, $L$3:$DH$48,101,FALSE)</f>
        <v>f38</v>
      </c>
      <c r="DR73" s="1" t="str">
        <f t="shared" si="335"/>
        <v>f31</v>
      </c>
      <c r="DS73" s="1" t="str">
        <f t="shared" ref="DS73:DS74" si="464">VLOOKUP($L73, $L$3:$DH$48,101,FALSE)</f>
        <v>f38</v>
      </c>
      <c r="DU73" s="1" t="str">
        <f>VLOOKUP($L73, $L$3:$BF$43,47,FALSE)</f>
        <v>f34</v>
      </c>
      <c r="DV73" s="1" t="str">
        <f>VLOOKUP($L73, $L$3:$BG$43,48,FALSE)</f>
        <v>f37</v>
      </c>
      <c r="DX73" s="1" t="str">
        <f>VLOOKUP($L73, $L$3:$BG$43,48,FALSE)</f>
        <v>f37</v>
      </c>
      <c r="DZ73" s="1" t="str">
        <f>VLOOKUP($L73, $L$3:$BG$43,48,FALSE)</f>
        <v>f37</v>
      </c>
      <c r="EA73" s="1" t="str">
        <f t="shared" ref="EA73:EA74" si="465">VLOOKUP($L73, $L$3:$DH$48,101,FALSE)</f>
        <v>f38</v>
      </c>
    </row>
    <row r="74" spans="1:131" x14ac:dyDescent="0.2">
      <c r="A74">
        <v>74</v>
      </c>
      <c r="B74" t="str">
        <f t="shared" si="386"/>
        <v>female</v>
      </c>
      <c r="C74" t="s">
        <v>100</v>
      </c>
      <c r="D74" t="s">
        <v>22</v>
      </c>
      <c r="E74" t="s">
        <v>49</v>
      </c>
      <c r="F74" t="s">
        <v>23</v>
      </c>
      <c r="G74" t="s">
        <v>51</v>
      </c>
      <c r="H74">
        <v>2</v>
      </c>
      <c r="I74">
        <v>3</v>
      </c>
      <c r="K74" s="6"/>
      <c r="L74" s="1" t="s">
        <v>130</v>
      </c>
      <c r="M74" s="1" t="str">
        <f>VLOOKUP($L74, $L$3:$N$43,2,FALSE)</f>
        <v>f11</v>
      </c>
      <c r="N74" s="1" t="str">
        <f>VLOOKUP($L74, $L$3:$N$43,3,FALSE)</f>
        <v>f13</v>
      </c>
      <c r="P74" s="1" t="str">
        <f>VLOOKUP($L74, $L$3:$N$43,3,FALSE)</f>
        <v>f13</v>
      </c>
      <c r="R74" s="1" t="str">
        <f>VLOOKUP($L74, $L$3:$N$43,3,FALSE)</f>
        <v>f13</v>
      </c>
      <c r="S74" s="1" t="str">
        <f>VLOOKUP($L74, $L$3:$S$43,8,FALSE)</f>
        <v>f14</v>
      </c>
      <c r="U74" s="1" t="str">
        <f>VLOOKUP($L74, $L$3:$N$43,3,FALSE)</f>
        <v>f13</v>
      </c>
      <c r="V74" s="1" t="str">
        <f t="shared" si="443"/>
        <v>f22</v>
      </c>
      <c r="X74" s="1" t="str">
        <f>VLOOKUP($L74, $L$3:$N$43,2,FALSE)</f>
        <v>f11</v>
      </c>
      <c r="Y74" s="1" t="str">
        <f t="shared" si="444"/>
        <v>f30</v>
      </c>
      <c r="AA74" s="1" t="str">
        <f>VLOOKUP($L74, $L$3:$N$43,2,FALSE)</f>
        <v>f11</v>
      </c>
      <c r="AB74" s="1" t="str">
        <f>VLOOKUP($L74, $L$3:$N$43,3,FALSE)</f>
        <v>f13</v>
      </c>
      <c r="AC74" s="1" t="str">
        <f t="shared" si="445"/>
        <v>f30</v>
      </c>
      <c r="AD74" s="1" t="str">
        <f>VLOOKUP($L74, $L$3:$AD$44,19,FALSE)</f>
        <v>m13</v>
      </c>
      <c r="AF74" s="1" t="str">
        <f>VLOOKUP($L74, $L$3:$N$43,2,FALSE)</f>
        <v>f11</v>
      </c>
      <c r="AG74" s="1" t="str">
        <f t="shared" si="446"/>
        <v>f12</v>
      </c>
      <c r="AH74" s="1" t="str">
        <f>VLOOKUP($L74, $L$3:$N$43,3,FALSE)</f>
        <v>f13</v>
      </c>
      <c r="AI74" s="1" t="str">
        <f>VLOOKUP($L74, $L$3:$S$43,8,FALSE)</f>
        <v>f14</v>
      </c>
      <c r="AJ74" s="1" t="str">
        <f t="shared" si="447"/>
        <v>f30</v>
      </c>
      <c r="AK74" s="1" t="str">
        <f>VLOOKUP($L74, $L$3:$AK$44,26,FALSE)</f>
        <v>f31</v>
      </c>
      <c r="AL74" s="1" t="str">
        <f>VLOOKUP($L74, $L$3:$AD$44,19,FALSE)</f>
        <v>m13</v>
      </c>
      <c r="AM74" s="1" t="str">
        <f t="shared" si="310"/>
        <v>f32</v>
      </c>
      <c r="AO74" s="1" t="str">
        <f>VLOOKUP($L74, $L$3:$N$43,3,FALSE)</f>
        <v>f13</v>
      </c>
      <c r="AP74" s="1" t="str">
        <f>VLOOKUP($L74, $L$3:$AD$44,19,FALSE)</f>
        <v>m13</v>
      </c>
      <c r="AR74" s="1" t="str">
        <f>VLOOKUP($L74, $L$3:$N$43,3,FALSE)</f>
        <v>f13</v>
      </c>
      <c r="AS74" s="1" t="str">
        <f>VLOOKUP($L74, $L$3:$S$43,8,FALSE)</f>
        <v>f14</v>
      </c>
      <c r="AT74" s="1" t="str">
        <f>VLOOKUP($L74, $L$3:$AD$44,19,FALSE)</f>
        <v>m13</v>
      </c>
      <c r="AU74" s="1" t="str">
        <f t="shared" si="311"/>
        <v>f32</v>
      </c>
      <c r="AW74" s="1" t="str">
        <f>VLOOKUP($L74, $L$3:$S$43,8,FALSE)</f>
        <v>f14</v>
      </c>
      <c r="AX74" s="1" t="str">
        <f t="shared" si="311"/>
        <v>f32</v>
      </c>
      <c r="AZ74" s="1" t="str">
        <f>VLOOKUP($L74, $L$3:$N$43,2,FALSE)</f>
        <v>f11</v>
      </c>
      <c r="BA74" s="1" t="str">
        <f>VLOOKUP($L74, $L$3:$N$43,3,FALSE)</f>
        <v>f13</v>
      </c>
      <c r="BB74" s="1" t="str">
        <f t="shared" si="448"/>
        <v>f19</v>
      </c>
      <c r="BC74" s="1" t="str">
        <f t="shared" si="449"/>
        <v>f22</v>
      </c>
      <c r="BD74" s="1" t="str">
        <f t="shared" si="450"/>
        <v>f30</v>
      </c>
      <c r="BE74" s="1" t="str">
        <f>VLOOKUP($L74, $L$3:$AD$44,19,FALSE)</f>
        <v>m13</v>
      </c>
      <c r="BF74" s="1" t="str">
        <f>VLOOKUP($L74, $L$3:$BF$43,47,FALSE)</f>
        <v>f37</v>
      </c>
      <c r="BG74" s="1" t="str">
        <f>VLOOKUP($L74, $L$3:$BG$43,48,FALSE)</f>
        <v>f39</v>
      </c>
      <c r="BI74" s="1" t="str">
        <f>VLOOKUP($L74, $L$3:$N$43,3,FALSE)</f>
        <v>f13</v>
      </c>
      <c r="BJ74" s="1" t="str">
        <f t="shared" si="451"/>
        <v>f22</v>
      </c>
      <c r="BK74" s="1" t="str">
        <f>VLOOKUP($L74, $L$3:$AD$44,19,FALSE)</f>
        <v>m13</v>
      </c>
      <c r="BL74" s="1" t="str">
        <f>VLOOKUP($L74, $L$3:$BG$43,48,FALSE)</f>
        <v>f39</v>
      </c>
      <c r="BN74" s="1" t="str">
        <f>VLOOKUP($L74, $L$3:$N$43,3,FALSE)</f>
        <v>f13</v>
      </c>
      <c r="BO74" s="1" t="str">
        <f>VLOOKUP($L74, $L$3:$S$43,8,FALSE)</f>
        <v>f14</v>
      </c>
      <c r="BP74" s="1" t="str">
        <f t="shared" si="452"/>
        <v>f22</v>
      </c>
      <c r="BQ74" s="1" t="str">
        <f t="shared" si="453"/>
        <v>f23</v>
      </c>
      <c r="BS74" s="1" t="str">
        <f t="shared" si="454"/>
        <v>f22</v>
      </c>
      <c r="BT74" s="1" t="str">
        <f>VLOOKUP($L74, $L$3:$BG$43,48,FALSE)</f>
        <v>f39</v>
      </c>
      <c r="BV74" s="1" t="str">
        <f t="shared" si="455"/>
        <v>f30</v>
      </c>
      <c r="BX74" s="1" t="str">
        <f t="shared" si="455"/>
        <v>f30</v>
      </c>
      <c r="BY74" s="1" t="str">
        <f>VLOOKUP($L74, $L$3:$AK$44,26,FALSE)</f>
        <v>f31</v>
      </c>
      <c r="CA74" s="1" t="str">
        <f t="shared" si="456"/>
        <v>f30</v>
      </c>
      <c r="CB74" s="1" t="str">
        <f>VLOOKUP($L74, $L$3:$AD$44,19,FALSE)</f>
        <v>m13</v>
      </c>
      <c r="CD74" s="1" t="str">
        <f t="shared" si="457"/>
        <v>f30</v>
      </c>
      <c r="CE74" s="1" t="str">
        <f>VLOOKUP($L74, $L$3:$AK$44,26,FALSE)</f>
        <v>f31</v>
      </c>
      <c r="CF74" s="1" t="str">
        <f>VLOOKUP($L74, $L$3:$AD$44,19,FALSE)</f>
        <v>m13</v>
      </c>
      <c r="CG74" s="1" t="str">
        <f t="shared" si="324"/>
        <v>f32</v>
      </c>
      <c r="CI74" s="1" t="str">
        <f>VLOOKUP($L74, $L$3:$AK$44,26,FALSE)</f>
        <v>f31</v>
      </c>
      <c r="CJ74" s="1" t="str">
        <f t="shared" si="326"/>
        <v>f32</v>
      </c>
      <c r="CL74" s="1" t="str">
        <f>VLOOKUP($L74, $L$3:$AD$44,19,FALSE)</f>
        <v>m13</v>
      </c>
      <c r="CN74" s="1" t="str">
        <f>VLOOKUP($L74, $L$3:$AD$44,19,FALSE)</f>
        <v>m13</v>
      </c>
      <c r="CO74" s="1" t="str">
        <f t="shared" si="327"/>
        <v>f32</v>
      </c>
      <c r="CQ74" s="1" t="str">
        <f t="shared" si="327"/>
        <v>f32</v>
      </c>
      <c r="CS74" s="1" t="str">
        <f t="shared" si="458"/>
        <v>f30</v>
      </c>
      <c r="CT74" s="1" t="str">
        <f>VLOOKUP($L74, $L$3:$BF$43,47,FALSE)</f>
        <v>f37</v>
      </c>
      <c r="CV74" s="1" t="str">
        <f t="shared" si="459"/>
        <v>f30</v>
      </c>
      <c r="CW74" s="1" t="str">
        <f>VLOOKUP($L74, $L$3:$AD$44,19,FALSE)</f>
        <v>m13</v>
      </c>
      <c r="CX74" s="1" t="str">
        <f>VLOOKUP($L74, $L$3:$BF$43,47,FALSE)</f>
        <v>f37</v>
      </c>
      <c r="CY74" s="1" t="str">
        <f>VLOOKUP($L74, $L$3:$BG$43,48,FALSE)</f>
        <v>f39</v>
      </c>
      <c r="DA74" s="1" t="str">
        <f t="shared" si="460"/>
        <v>f30</v>
      </c>
      <c r="DB74" s="1" t="str">
        <f>VLOOKUP($L74, $L$3:$AK$44,26,FALSE)</f>
        <v>f31</v>
      </c>
      <c r="DC74" s="1" t="str">
        <f>VLOOKUP($L74, $L$3:$AD$44,19,FALSE)</f>
        <v>m13</v>
      </c>
      <c r="DD74" s="1" t="str">
        <f t="shared" si="332"/>
        <v>f32</v>
      </c>
      <c r="DE74" s="1" t="str">
        <f>VLOOKUP($L74, $L$3:$BF$43,47,FALSE)</f>
        <v>f37</v>
      </c>
      <c r="DF74" s="1" t="str">
        <f t="shared" si="461"/>
        <v>f38</v>
      </c>
      <c r="DG74" s="1" t="str">
        <f>VLOOKUP($L74, $L$3:$BG$43,48,FALSE)</f>
        <v>f39</v>
      </c>
      <c r="DH74" s="1" t="str">
        <f t="shared" si="462"/>
        <v>f40</v>
      </c>
      <c r="DJ74" s="1" t="str">
        <f>VLOOKUP($L74, $L$3:$AD$44,19,FALSE)</f>
        <v>m13</v>
      </c>
      <c r="DK74" s="1" t="str">
        <f>VLOOKUP($L74, $L$3:$BG$43,48,FALSE)</f>
        <v>f39</v>
      </c>
      <c r="DM74" s="1" t="str">
        <f>VLOOKUP($L74, $L$3:$AD$44,19,FALSE)</f>
        <v>m13</v>
      </c>
      <c r="DN74" s="1" t="str">
        <f t="shared" si="334"/>
        <v>f32</v>
      </c>
      <c r="DO74" s="1" t="str">
        <f>VLOOKUP($L74, $L$3:$BG$43,48,FALSE)</f>
        <v>f39</v>
      </c>
      <c r="DP74" s="1" t="str">
        <f t="shared" si="463"/>
        <v>f40</v>
      </c>
      <c r="DR74" s="1" t="str">
        <f t="shared" si="335"/>
        <v>f32</v>
      </c>
      <c r="DS74" s="1" t="str">
        <f t="shared" si="464"/>
        <v>f40</v>
      </c>
      <c r="DU74" s="1" t="str">
        <f>VLOOKUP($L74, $L$3:$BF$43,47,FALSE)</f>
        <v>f37</v>
      </c>
      <c r="DV74" s="1" t="str">
        <f>VLOOKUP($L74, $L$3:$BG$43,48,FALSE)</f>
        <v>f39</v>
      </c>
      <c r="DX74" s="1" t="str">
        <f>VLOOKUP($L74, $L$3:$BG$43,48,FALSE)</f>
        <v>f39</v>
      </c>
      <c r="DZ74" s="1" t="str">
        <f>VLOOKUP($L74, $L$3:$BG$43,48,FALSE)</f>
        <v>f39</v>
      </c>
      <c r="EA74" s="1" t="str">
        <f t="shared" si="465"/>
        <v>f40</v>
      </c>
    </row>
    <row r="75" spans="1:131" x14ac:dyDescent="0.2">
      <c r="A75">
        <v>75</v>
      </c>
      <c r="B75" t="str">
        <f t="shared" si="386"/>
        <v>female</v>
      </c>
      <c r="C75" t="s">
        <v>101</v>
      </c>
      <c r="D75" t="s">
        <v>22</v>
      </c>
      <c r="E75" t="s">
        <v>49</v>
      </c>
      <c r="F75" t="s">
        <v>23</v>
      </c>
      <c r="G75" t="s">
        <v>88</v>
      </c>
      <c r="H75">
        <v>2</v>
      </c>
      <c r="I75">
        <v>4</v>
      </c>
    </row>
    <row r="76" spans="1:131" x14ac:dyDescent="0.2">
      <c r="A76">
        <v>76</v>
      </c>
      <c r="B76" t="str">
        <f t="shared" si="386"/>
        <v>male</v>
      </c>
      <c r="C76" t="s">
        <v>112</v>
      </c>
      <c r="D76" t="s">
        <v>22</v>
      </c>
      <c r="E76" t="s">
        <v>49</v>
      </c>
      <c r="F76" t="s">
        <v>24</v>
      </c>
      <c r="G76" t="s">
        <v>50</v>
      </c>
      <c r="H76">
        <v>3</v>
      </c>
      <c r="I76">
        <v>2</v>
      </c>
      <c r="K76" s="3" t="s">
        <v>65</v>
      </c>
      <c r="L76" s="1" t="s">
        <v>129</v>
      </c>
      <c r="M76" s="1" t="str">
        <f>VLOOKUP($L76, $L$3:$N$43,2,FALSE)</f>
        <v>f10</v>
      </c>
      <c r="N76" s="1" t="str">
        <f>VLOOKUP($L76, $L$3:$N$43,3,FALSE)</f>
        <v>m04</v>
      </c>
      <c r="P76" s="1" t="str">
        <f>VLOOKUP($L76, $L$3:$N$43,3,FALSE)</f>
        <v>m04</v>
      </c>
      <c r="R76" s="1" t="str">
        <f>VLOOKUP($L76, $L$3:$N$43,3,FALSE)</f>
        <v>m04</v>
      </c>
      <c r="S76" s="1" t="str">
        <f>VLOOKUP($L76, $L$3:$S$43,8,FALSE)</f>
        <v>f13</v>
      </c>
      <c r="U76" s="1" t="str">
        <f>VLOOKUP($L76, $L$3:$N$43,3,FALSE)</f>
        <v>m04</v>
      </c>
      <c r="V76" s="1" t="str">
        <f>VLOOKUP($L76, $L$3:$V$43,11,FALSE)</f>
        <v>f21</v>
      </c>
      <c r="X76" s="1" t="str">
        <f>VLOOKUP($L76, $L$3:$N$43,2,FALSE)</f>
        <v>f10</v>
      </c>
      <c r="Y76" s="1" t="str">
        <f>VLOOKUP($L76, $L$3:$Y$44,14,FALSE)</f>
        <v>m11</v>
      </c>
      <c r="AA76" s="1" t="str">
        <f>VLOOKUP($L76, $L$3:$N$43,2,FALSE)</f>
        <v>f10</v>
      </c>
      <c r="AB76" s="1" t="str">
        <f>VLOOKUP($L76, $L$3:$N$43,3,FALSE)</f>
        <v>m04</v>
      </c>
      <c r="AC76" s="1" t="str">
        <f>VLOOKUP($L76, $L$3:$Y$44,14,FALSE)</f>
        <v>m11</v>
      </c>
      <c r="AD76" s="1" t="str">
        <f>VLOOKUP($L76, $L$3:$AD$44,19,FALSE)</f>
        <v>m12</v>
      </c>
      <c r="AF76" s="1" t="str">
        <f>VLOOKUP($L76, $L$3:$N$43,2,FALSE)</f>
        <v>f10</v>
      </c>
      <c r="AG76" s="1" t="str">
        <f>VLOOKUP($L76, $L$3:$AG$44,22,FALSE)</f>
        <v>f11</v>
      </c>
      <c r="AH76" s="1" t="str">
        <f>VLOOKUP($L76, $L$3:$N$43,3,FALSE)</f>
        <v>m04</v>
      </c>
      <c r="AI76" s="1" t="str">
        <f>VLOOKUP($L76, $L$3:$S$43,8,FALSE)</f>
        <v>f13</v>
      </c>
      <c r="AJ76" s="1" t="str">
        <f>VLOOKUP($L76, $L$3:$Y$44,14,FALSE)</f>
        <v>m11</v>
      </c>
      <c r="AK76" s="1" t="str">
        <f>VLOOKUP($L76, $L$3:$AK$44,26,FALSE)</f>
        <v>f30</v>
      </c>
      <c r="AL76" s="1" t="str">
        <f>VLOOKUP($L76, $L$3:$AD$44,19,FALSE)</f>
        <v>m12</v>
      </c>
      <c r="AM76" s="1" t="str">
        <f t="shared" si="310"/>
        <v>m13</v>
      </c>
      <c r="AO76" s="1" t="str">
        <f>VLOOKUP($L76, $L$3:$N$43,3,FALSE)</f>
        <v>m04</v>
      </c>
      <c r="AP76" s="1" t="str">
        <f>VLOOKUP($L76, $L$3:$AD$44,19,FALSE)</f>
        <v>m12</v>
      </c>
      <c r="AR76" s="1" t="str">
        <f>VLOOKUP($L76, $L$3:$N$43,3,FALSE)</f>
        <v>m04</v>
      </c>
      <c r="AS76" s="1" t="str">
        <f>VLOOKUP($L76, $L$3:$S$43,8,FALSE)</f>
        <v>f13</v>
      </c>
      <c r="AT76" s="1" t="str">
        <f>VLOOKUP($L76, $L$3:$AD$44,19,FALSE)</f>
        <v>m12</v>
      </c>
      <c r="AU76" s="1" t="str">
        <f t="shared" si="311"/>
        <v>m13</v>
      </c>
      <c r="AW76" s="1" t="str">
        <f>VLOOKUP($L76, $L$3:$S$43,8,FALSE)</f>
        <v>f13</v>
      </c>
      <c r="AX76" s="1" t="str">
        <f t="shared" si="311"/>
        <v>m13</v>
      </c>
      <c r="AZ76" s="1" t="str">
        <f>VLOOKUP($L76, $L$3:$N$43,2,FALSE)</f>
        <v>f10</v>
      </c>
      <c r="BA76" s="1" t="str">
        <f>VLOOKUP($L76, $L$3:$N$43,3,FALSE)</f>
        <v>m04</v>
      </c>
      <c r="BB76" s="1" t="str">
        <f>VLOOKUP($L76, $L$3:$BB$44,43,FALSE)</f>
        <v>f18</v>
      </c>
      <c r="BC76" s="1" t="str">
        <f>VLOOKUP($L76, $L$3:$V$43,11,FALSE)</f>
        <v>f21</v>
      </c>
      <c r="BD76" s="1" t="str">
        <f>VLOOKUP($L76, $L$3:$Y$44,14,FALSE)</f>
        <v>m11</v>
      </c>
      <c r="BE76" s="1" t="str">
        <f>VLOOKUP($L76, $L$3:$AD$44,19,FALSE)</f>
        <v>m12</v>
      </c>
      <c r="BF76" s="1" t="str">
        <f>VLOOKUP($L76, $L$3:$BF$43,47,FALSE)</f>
        <v>f36</v>
      </c>
      <c r="BG76" s="1" t="str">
        <f>VLOOKUP($L76, $L$3:$BG$43,48,FALSE)</f>
        <v>m14</v>
      </c>
      <c r="BI76" s="1" t="str">
        <f>VLOOKUP($L76, $L$3:$N$43,3,FALSE)</f>
        <v>m04</v>
      </c>
      <c r="BJ76" s="1" t="str">
        <f>VLOOKUP($L76, $L$3:$V$43,11,FALSE)</f>
        <v>f21</v>
      </c>
      <c r="BK76" s="1" t="str">
        <f>VLOOKUP($L76, $L$3:$AD$44,19,FALSE)</f>
        <v>m12</v>
      </c>
      <c r="BL76" s="1" t="str">
        <f>VLOOKUP($L76, $L$3:$BG$43,48,FALSE)</f>
        <v>m14</v>
      </c>
      <c r="BN76" s="1" t="str">
        <f>VLOOKUP($L76, $L$3:$N$43,3,FALSE)</f>
        <v>m04</v>
      </c>
      <c r="BO76" s="1" t="str">
        <f>VLOOKUP($L76, $L$3:$S$43,8,FALSE)</f>
        <v>f13</v>
      </c>
      <c r="BP76" s="1" t="str">
        <f>VLOOKUP($L76, $L$3:$V$43,11,FALSE)</f>
        <v>f21</v>
      </c>
      <c r="BQ76" s="1" t="str">
        <f>VLOOKUP($L76, $L$3:$BQ$44,58,FALSE)</f>
        <v>f22</v>
      </c>
      <c r="BS76" s="1" t="str">
        <f>VLOOKUP($L76, $L$3:$V$43,11,FALSE)</f>
        <v>f21</v>
      </c>
      <c r="BT76" s="1" t="str">
        <f>VLOOKUP($L76, $L$3:$BG$43,48,FALSE)</f>
        <v>m14</v>
      </c>
      <c r="BV76" s="1" t="str">
        <f>VLOOKUP($L76, $L$3:$Y$44,14,FALSE)</f>
        <v>m11</v>
      </c>
      <c r="BX76" s="1" t="str">
        <f>VLOOKUP($L76, $L$3:$Y$44,14,FALSE)</f>
        <v>m11</v>
      </c>
      <c r="BY76" s="1" t="str">
        <f>VLOOKUP($L76, $L$3:$AK$44,26,FALSE)</f>
        <v>f30</v>
      </c>
      <c r="CA76" s="1" t="str">
        <f>VLOOKUP($L76, $L$3:$Y$44,14,FALSE)</f>
        <v>m11</v>
      </c>
      <c r="CB76" s="1" t="str">
        <f>VLOOKUP($L76, $L$3:$AD$44,19,FALSE)</f>
        <v>m12</v>
      </c>
      <c r="CD76" s="1" t="str">
        <f>VLOOKUP($L76, $L$3:$Y$44,14,FALSE)</f>
        <v>m11</v>
      </c>
      <c r="CE76" s="1" t="str">
        <f>VLOOKUP($L76, $L$3:$AK$44,26,FALSE)</f>
        <v>f30</v>
      </c>
      <c r="CF76" s="1" t="str">
        <f>VLOOKUP($L76, $L$3:$AD$44,19,FALSE)</f>
        <v>m12</v>
      </c>
      <c r="CG76" s="1" t="str">
        <f t="shared" si="324"/>
        <v>m13</v>
      </c>
      <c r="CI76" s="1" t="str">
        <f>VLOOKUP($L76, $L$3:$AK$44,26,FALSE)</f>
        <v>f30</v>
      </c>
      <c r="CJ76" s="1" t="str">
        <f t="shared" si="326"/>
        <v>m13</v>
      </c>
      <c r="CL76" s="1" t="str">
        <f>VLOOKUP($L76, $L$3:$AD$44,19,FALSE)</f>
        <v>m12</v>
      </c>
      <c r="CN76" s="1" t="str">
        <f>VLOOKUP($L76, $L$3:$AD$44,19,FALSE)</f>
        <v>m12</v>
      </c>
      <c r="CO76" s="1" t="str">
        <f t="shared" si="327"/>
        <v>m13</v>
      </c>
      <c r="CQ76" s="1" t="str">
        <f t="shared" si="327"/>
        <v>m13</v>
      </c>
      <c r="CS76" s="1" t="str">
        <f>VLOOKUP($L76, $L$3:$Y$44,14,FALSE)</f>
        <v>m11</v>
      </c>
      <c r="CT76" s="1" t="str">
        <f>VLOOKUP($L76, $L$3:$BF$43,47,FALSE)</f>
        <v>f36</v>
      </c>
      <c r="CV76" s="1" t="str">
        <f>VLOOKUP($L76, $L$3:$Y$44,14,FALSE)</f>
        <v>m11</v>
      </c>
      <c r="CW76" s="1" t="str">
        <f>VLOOKUP($L76, $L$3:$AD$44,19,FALSE)</f>
        <v>m12</v>
      </c>
      <c r="CX76" s="1" t="str">
        <f>VLOOKUP($L76, $L$3:$BF$43,47,FALSE)</f>
        <v>f36</v>
      </c>
      <c r="CY76" s="1" t="str">
        <f>VLOOKUP($L76, $L$3:$BG$43,48,FALSE)</f>
        <v>m14</v>
      </c>
      <c r="DA76" s="1" t="str">
        <f>VLOOKUP($L76, $L$3:$Y$44,14,FALSE)</f>
        <v>m11</v>
      </c>
      <c r="DB76" s="1" t="str">
        <f>VLOOKUP($L76, $L$3:$AK$44,26,FALSE)</f>
        <v>f30</v>
      </c>
      <c r="DC76" s="1" t="str">
        <f>VLOOKUP($L76, $L$3:$AD$44,19,FALSE)</f>
        <v>m12</v>
      </c>
      <c r="DD76" s="1" t="str">
        <f t="shared" si="332"/>
        <v>m13</v>
      </c>
      <c r="DE76" s="1" t="str">
        <f>VLOOKUP($L76, $L$3:$BF$43,47,FALSE)</f>
        <v>f36</v>
      </c>
      <c r="DF76" s="1" t="str">
        <f>VLOOKUP($L76, $L$3:$DF$43,99,FALSE)</f>
        <v>f37</v>
      </c>
      <c r="DG76" s="1" t="str">
        <f>VLOOKUP($L76, $L$3:$BG$43,48,FALSE)</f>
        <v>m14</v>
      </c>
      <c r="DH76" s="1" t="str">
        <f>VLOOKUP($L76, $L$3:$DH$48,101,FALSE)</f>
        <v>f39</v>
      </c>
      <c r="DJ76" s="1" t="str">
        <f>VLOOKUP($L76, $L$3:$AD$44,19,FALSE)</f>
        <v>m12</v>
      </c>
      <c r="DK76" s="1" t="str">
        <f>VLOOKUP($L76, $L$3:$BG$43,48,FALSE)</f>
        <v>m14</v>
      </c>
      <c r="DM76" s="1" t="str">
        <f>VLOOKUP($L76, $L$3:$AD$44,19,FALSE)</f>
        <v>m12</v>
      </c>
      <c r="DN76" s="1" t="str">
        <f t="shared" si="334"/>
        <v>m13</v>
      </c>
      <c r="DO76" s="1" t="str">
        <f>VLOOKUP($L76, $L$3:$BG$43,48,FALSE)</f>
        <v>m14</v>
      </c>
      <c r="DP76" s="1" t="str">
        <f>VLOOKUP($L76, $L$3:$DH$48,101,FALSE)</f>
        <v>f39</v>
      </c>
      <c r="DR76" s="1" t="str">
        <f t="shared" si="335"/>
        <v>m13</v>
      </c>
      <c r="DS76" s="1" t="str">
        <f>VLOOKUP($L76, $L$3:$DH$48,101,FALSE)</f>
        <v>f39</v>
      </c>
      <c r="DU76" s="1" t="str">
        <f>VLOOKUP($L76, $L$3:$BF$43,47,FALSE)</f>
        <v>f36</v>
      </c>
      <c r="DV76" s="1" t="str">
        <f>VLOOKUP($L76, $L$3:$BG$43,48,FALSE)</f>
        <v>m14</v>
      </c>
      <c r="DX76" s="1" t="str">
        <f>VLOOKUP($L76, $L$3:$BG$43,48,FALSE)</f>
        <v>m14</v>
      </c>
      <c r="DZ76" s="1" t="str">
        <f>VLOOKUP($L76, $L$3:$BG$43,48,FALSE)</f>
        <v>m14</v>
      </c>
      <c r="EA76" s="1" t="str">
        <f>VLOOKUP($L76, $L$3:$DH$48,101,FALSE)</f>
        <v>f39</v>
      </c>
    </row>
    <row r="77" spans="1:131" x14ac:dyDescent="0.2">
      <c r="A77">
        <v>77</v>
      </c>
      <c r="B77" t="str">
        <f t="shared" si="386"/>
        <v>female</v>
      </c>
      <c r="C77" t="s">
        <v>102</v>
      </c>
      <c r="D77" t="s">
        <v>22</v>
      </c>
      <c r="E77" t="s">
        <v>49</v>
      </c>
      <c r="F77" t="s">
        <v>24</v>
      </c>
      <c r="G77" t="s">
        <v>51</v>
      </c>
      <c r="H77">
        <v>3</v>
      </c>
      <c r="I77">
        <v>3</v>
      </c>
    </row>
    <row r="78" spans="1:131" x14ac:dyDescent="0.2">
      <c r="A78">
        <v>78</v>
      </c>
      <c r="B78" t="str">
        <f t="shared" si="386"/>
        <v>female</v>
      </c>
      <c r="C78" t="s">
        <v>103</v>
      </c>
      <c r="D78" t="s">
        <v>22</v>
      </c>
      <c r="E78" t="s">
        <v>49</v>
      </c>
      <c r="F78" t="s">
        <v>24</v>
      </c>
      <c r="G78" t="s">
        <v>88</v>
      </c>
      <c r="H78">
        <v>3</v>
      </c>
      <c r="I78">
        <v>4</v>
      </c>
      <c r="K78" s="6" t="s">
        <v>66</v>
      </c>
      <c r="L78" s="1" t="s">
        <v>129</v>
      </c>
      <c r="M78" s="1" t="str">
        <f>VLOOKUP($L78, $L$3:$N$43,2,FALSE)</f>
        <v>f10</v>
      </c>
      <c r="N78" s="1" t="str">
        <f>VLOOKUP($L78, $L$3:$N$43,3,FALSE)</f>
        <v>m04</v>
      </c>
      <c r="P78" s="1" t="str">
        <f>VLOOKUP($L78, $L$3:$N$43,3,FALSE)</f>
        <v>m04</v>
      </c>
      <c r="R78" s="1" t="str">
        <f>VLOOKUP($L78, $L$3:$N$43,3,FALSE)</f>
        <v>m04</v>
      </c>
      <c r="S78" s="1" t="str">
        <f>VLOOKUP($L78, $L$3:$S$43,8,FALSE)</f>
        <v>f13</v>
      </c>
      <c r="U78" s="1" t="str">
        <f>VLOOKUP($L78, $L$3:$N$43,3,FALSE)</f>
        <v>m04</v>
      </c>
      <c r="V78" s="1" t="str">
        <f>VLOOKUP($L78, $L$3:$V$43,11,FALSE)</f>
        <v>f21</v>
      </c>
      <c r="X78" s="1" t="str">
        <f>VLOOKUP($L78, $L$3:$N$43,2,FALSE)</f>
        <v>f10</v>
      </c>
      <c r="Y78" s="1" t="str">
        <f t="shared" ref="Y78:Y79" si="466">VLOOKUP($L78, $L$3:$Y$44,14,FALSE)</f>
        <v>m11</v>
      </c>
      <c r="AA78" s="1" t="str">
        <f>VLOOKUP($L78, $L$3:$N$43,2,FALSE)</f>
        <v>f10</v>
      </c>
      <c r="AB78" s="1" t="str">
        <f>VLOOKUP($L78, $L$3:$N$43,3,FALSE)</f>
        <v>m04</v>
      </c>
      <c r="AC78" s="1" t="str">
        <f t="shared" ref="AC78:AC79" si="467">VLOOKUP($L78, $L$3:$Y$44,14,FALSE)</f>
        <v>m11</v>
      </c>
      <c r="AD78" s="1" t="str">
        <f>VLOOKUP($L78, $L$3:$AD$44,19,FALSE)</f>
        <v>m12</v>
      </c>
      <c r="AF78" s="1" t="str">
        <f>VLOOKUP($L78, $L$3:$N$43,2,FALSE)</f>
        <v>f10</v>
      </c>
      <c r="AG78" s="1" t="str">
        <f t="shared" ref="AG78:AG79" si="468">VLOOKUP($L78, $L$3:$AG$44,22,FALSE)</f>
        <v>f11</v>
      </c>
      <c r="AH78" s="1" t="str">
        <f>VLOOKUP($L78, $L$3:$N$43,3,FALSE)</f>
        <v>m04</v>
      </c>
      <c r="AI78" s="1" t="str">
        <f>VLOOKUP($L78, $L$3:$S$43,8,FALSE)</f>
        <v>f13</v>
      </c>
      <c r="AJ78" s="1" t="str">
        <f t="shared" ref="AJ78:AJ79" si="469">VLOOKUP($L78, $L$3:$Y$44,14,FALSE)</f>
        <v>m11</v>
      </c>
      <c r="AK78" s="1" t="str">
        <f t="shared" ref="AK78:AK79" si="470">VLOOKUP($L78, $L$3:$AK$44,26,FALSE)</f>
        <v>f30</v>
      </c>
      <c r="AL78" s="1" t="str">
        <f>VLOOKUP($L78, $L$3:$AD$44,19,FALSE)</f>
        <v>m12</v>
      </c>
      <c r="AM78" s="1" t="str">
        <f t="shared" si="310"/>
        <v>m13</v>
      </c>
      <c r="AO78" s="1" t="str">
        <f>VLOOKUP($L78, $L$3:$N$43,3,FALSE)</f>
        <v>m04</v>
      </c>
      <c r="AP78" s="1" t="str">
        <f>VLOOKUP($L78, $L$3:$AD$44,19,FALSE)</f>
        <v>m12</v>
      </c>
      <c r="AR78" s="1" t="str">
        <f>VLOOKUP($L78, $L$3:$N$43,3,FALSE)</f>
        <v>m04</v>
      </c>
      <c r="AS78" s="1" t="str">
        <f>VLOOKUP($L78, $L$3:$S$43,8,FALSE)</f>
        <v>f13</v>
      </c>
      <c r="AT78" s="1" t="str">
        <f>VLOOKUP($L78, $L$3:$AD$44,19,FALSE)</f>
        <v>m12</v>
      </c>
      <c r="AU78" s="1" t="str">
        <f t="shared" si="311"/>
        <v>m13</v>
      </c>
      <c r="AW78" s="1" t="str">
        <f>VLOOKUP($L78, $L$3:$S$43,8,FALSE)</f>
        <v>f13</v>
      </c>
      <c r="AX78" s="1" t="str">
        <f t="shared" si="311"/>
        <v>m13</v>
      </c>
      <c r="AZ78" s="1" t="str">
        <f>VLOOKUP($L78, $L$3:$N$43,2,FALSE)</f>
        <v>f10</v>
      </c>
      <c r="BA78" s="1" t="str">
        <f>VLOOKUP($L78, $L$3:$N$43,3,FALSE)</f>
        <v>m04</v>
      </c>
      <c r="BB78" s="1" t="str">
        <f t="shared" ref="BB78:BB79" si="471">VLOOKUP($L78, $L$3:$BB$44,43,FALSE)</f>
        <v>f18</v>
      </c>
      <c r="BC78" s="1" t="str">
        <f>VLOOKUP($L78, $L$3:$V$43,11,FALSE)</f>
        <v>f21</v>
      </c>
      <c r="BD78" s="1" t="str">
        <f t="shared" ref="BD78:BD79" si="472">VLOOKUP($L78, $L$3:$Y$44,14,FALSE)</f>
        <v>m11</v>
      </c>
      <c r="BE78" s="1" t="str">
        <f>VLOOKUP($L78, $L$3:$AD$44,19,FALSE)</f>
        <v>m12</v>
      </c>
      <c r="BF78" s="1" t="str">
        <f>VLOOKUP($L78, $L$3:$BF$43,47,FALSE)</f>
        <v>f36</v>
      </c>
      <c r="BG78" s="1" t="str">
        <f>VLOOKUP($L78, $L$3:$BG$43,48,FALSE)</f>
        <v>m14</v>
      </c>
      <c r="BI78" s="1" t="str">
        <f>VLOOKUP($L78, $L$3:$N$43,3,FALSE)</f>
        <v>m04</v>
      </c>
      <c r="BJ78" s="1" t="str">
        <f>VLOOKUP($L78, $L$3:$V$43,11,FALSE)</f>
        <v>f21</v>
      </c>
      <c r="BK78" s="1" t="str">
        <f>VLOOKUP($L78, $L$3:$AD$44,19,FALSE)</f>
        <v>m12</v>
      </c>
      <c r="BL78" s="1" t="str">
        <f>VLOOKUP($L78, $L$3:$BG$43,48,FALSE)</f>
        <v>m14</v>
      </c>
      <c r="BN78" s="1" t="str">
        <f>VLOOKUP($L78, $L$3:$N$43,3,FALSE)</f>
        <v>m04</v>
      </c>
      <c r="BO78" s="1" t="str">
        <f>VLOOKUP($L78, $L$3:$S$43,8,FALSE)</f>
        <v>f13</v>
      </c>
      <c r="BP78" s="1" t="str">
        <f>VLOOKUP($L78, $L$3:$V$43,11,FALSE)</f>
        <v>f21</v>
      </c>
      <c r="BQ78" s="1" t="str">
        <f t="shared" ref="BQ78:BQ79" si="473">VLOOKUP($L78, $L$3:$BQ$44,58,FALSE)</f>
        <v>f22</v>
      </c>
      <c r="BS78" s="1" t="str">
        <f>VLOOKUP($L78, $L$3:$V$43,11,FALSE)</f>
        <v>f21</v>
      </c>
      <c r="BT78" s="1" t="str">
        <f>VLOOKUP($L78, $L$3:$BG$43,48,FALSE)</f>
        <v>m14</v>
      </c>
      <c r="BV78" s="1" t="str">
        <f t="shared" ref="BV78:BX79" si="474">VLOOKUP($L78, $L$3:$Y$44,14,FALSE)</f>
        <v>m11</v>
      </c>
      <c r="BX78" s="1" t="str">
        <f t="shared" si="474"/>
        <v>m11</v>
      </c>
      <c r="BY78" s="1" t="str">
        <f t="shared" ref="BY78:BY79" si="475">VLOOKUP($L78, $L$3:$AK$44,26,FALSE)</f>
        <v>f30</v>
      </c>
      <c r="CA78" s="1" t="str">
        <f t="shared" ref="CA78:CA79" si="476">VLOOKUP($L78, $L$3:$Y$44,14,FALSE)</f>
        <v>m11</v>
      </c>
      <c r="CB78" s="1" t="str">
        <f>VLOOKUP($L78, $L$3:$AD$44,19,FALSE)</f>
        <v>m12</v>
      </c>
      <c r="CD78" s="1" t="str">
        <f t="shared" ref="CD78:CD79" si="477">VLOOKUP($L78, $L$3:$Y$44,14,FALSE)</f>
        <v>m11</v>
      </c>
      <c r="CE78" s="1" t="str">
        <f t="shared" ref="CE78:CE79" si="478">VLOOKUP($L78, $L$3:$AK$44,26,FALSE)</f>
        <v>f30</v>
      </c>
      <c r="CF78" s="1" t="str">
        <f>VLOOKUP($L78, $L$3:$AD$44,19,FALSE)</f>
        <v>m12</v>
      </c>
      <c r="CG78" s="1" t="str">
        <f t="shared" si="324"/>
        <v>m13</v>
      </c>
      <c r="CI78" s="1" t="str">
        <f t="shared" ref="CI78:CI79" si="479">VLOOKUP($L78, $L$3:$AK$44,26,FALSE)</f>
        <v>f30</v>
      </c>
      <c r="CJ78" s="1" t="str">
        <f t="shared" si="326"/>
        <v>m13</v>
      </c>
      <c r="CL78" s="1" t="str">
        <f>VLOOKUP($L78, $L$3:$AD$44,19,FALSE)</f>
        <v>m12</v>
      </c>
      <c r="CN78" s="1" t="str">
        <f>VLOOKUP($L78, $L$3:$AD$44,19,FALSE)</f>
        <v>m12</v>
      </c>
      <c r="CO78" s="1" t="str">
        <f t="shared" si="327"/>
        <v>m13</v>
      </c>
      <c r="CQ78" s="1" t="str">
        <f t="shared" si="327"/>
        <v>m13</v>
      </c>
      <c r="CS78" s="1" t="str">
        <f t="shared" ref="CS78:CS79" si="480">VLOOKUP($L78, $L$3:$Y$44,14,FALSE)</f>
        <v>m11</v>
      </c>
      <c r="CT78" s="1" t="str">
        <f>VLOOKUP($L78, $L$3:$BF$43,47,FALSE)</f>
        <v>f36</v>
      </c>
      <c r="CV78" s="1" t="str">
        <f t="shared" ref="CV78:CV79" si="481">VLOOKUP($L78, $L$3:$Y$44,14,FALSE)</f>
        <v>m11</v>
      </c>
      <c r="CW78" s="1" t="str">
        <f>VLOOKUP($L78, $L$3:$AD$44,19,FALSE)</f>
        <v>m12</v>
      </c>
      <c r="CX78" s="1" t="str">
        <f>VLOOKUP($L78, $L$3:$BF$43,47,FALSE)</f>
        <v>f36</v>
      </c>
      <c r="CY78" s="1" t="str">
        <f>VLOOKUP($L78, $L$3:$BG$43,48,FALSE)</f>
        <v>m14</v>
      </c>
      <c r="DA78" s="1" t="str">
        <f t="shared" ref="DA78:DA79" si="482">VLOOKUP($L78, $L$3:$Y$44,14,FALSE)</f>
        <v>m11</v>
      </c>
      <c r="DB78" s="1" t="str">
        <f t="shared" ref="DB78:DB79" si="483">VLOOKUP($L78, $L$3:$AK$44,26,FALSE)</f>
        <v>f30</v>
      </c>
      <c r="DC78" s="1" t="str">
        <f>VLOOKUP($L78, $L$3:$AD$44,19,FALSE)</f>
        <v>m12</v>
      </c>
      <c r="DD78" s="1" t="str">
        <f t="shared" si="332"/>
        <v>m13</v>
      </c>
      <c r="DE78" s="1" t="str">
        <f>VLOOKUP($L78, $L$3:$BF$43,47,FALSE)</f>
        <v>f36</v>
      </c>
      <c r="DF78" s="1" t="str">
        <f t="shared" ref="DF78:DF79" si="484">VLOOKUP($L78, $L$3:$DF$43,99,FALSE)</f>
        <v>f37</v>
      </c>
      <c r="DG78" s="1" t="str">
        <f>VLOOKUP($L78, $L$3:$BG$43,48,FALSE)</f>
        <v>m14</v>
      </c>
      <c r="DH78" s="1" t="str">
        <f t="shared" ref="DH78:DH79" si="485">VLOOKUP($L78, $L$3:$DH$48,101,FALSE)</f>
        <v>f39</v>
      </c>
      <c r="DJ78" s="1" t="str">
        <f>VLOOKUP($L78, $L$3:$AD$44,19,FALSE)</f>
        <v>m12</v>
      </c>
      <c r="DK78" s="1" t="str">
        <f>VLOOKUP($L78, $L$3:$BG$43,48,FALSE)</f>
        <v>m14</v>
      </c>
      <c r="DM78" s="1" t="str">
        <f>VLOOKUP($L78, $L$3:$AD$44,19,FALSE)</f>
        <v>m12</v>
      </c>
      <c r="DN78" s="1" t="str">
        <f t="shared" si="334"/>
        <v>m13</v>
      </c>
      <c r="DO78" s="1" t="str">
        <f>VLOOKUP($L78, $L$3:$BG$43,48,FALSE)</f>
        <v>m14</v>
      </c>
      <c r="DP78" s="1" t="str">
        <f t="shared" ref="DP78:DP79" si="486">VLOOKUP($L78, $L$3:$DH$48,101,FALSE)</f>
        <v>f39</v>
      </c>
      <c r="DR78" s="1" t="str">
        <f t="shared" si="335"/>
        <v>m13</v>
      </c>
      <c r="DS78" s="1" t="str">
        <f t="shared" ref="DS78:DS79" si="487">VLOOKUP($L78, $L$3:$DH$48,101,FALSE)</f>
        <v>f39</v>
      </c>
      <c r="DU78" s="1" t="str">
        <f>VLOOKUP($L78, $L$3:$BF$43,47,FALSE)</f>
        <v>f36</v>
      </c>
      <c r="DV78" s="1" t="str">
        <f>VLOOKUP($L78, $L$3:$BG$43,48,FALSE)</f>
        <v>m14</v>
      </c>
      <c r="DX78" s="1" t="str">
        <f>VLOOKUP($L78, $L$3:$BG$43,48,FALSE)</f>
        <v>m14</v>
      </c>
      <c r="DZ78" s="1" t="str">
        <f>VLOOKUP($L78, $L$3:$BG$43,48,FALSE)</f>
        <v>m14</v>
      </c>
      <c r="EA78" s="1" t="str">
        <f t="shared" ref="EA78:EA79" si="488">VLOOKUP($L78, $L$3:$DH$48,101,FALSE)</f>
        <v>f39</v>
      </c>
    </row>
    <row r="79" spans="1:131" x14ac:dyDescent="0.2">
      <c r="A79">
        <v>79</v>
      </c>
      <c r="B79" t="str">
        <f t="shared" si="386"/>
        <v>male</v>
      </c>
      <c r="C79" t="s">
        <v>113</v>
      </c>
      <c r="D79" t="s">
        <v>22</v>
      </c>
      <c r="E79" t="s">
        <v>49</v>
      </c>
      <c r="F79" t="s">
        <v>25</v>
      </c>
      <c r="G79" t="s">
        <v>50</v>
      </c>
      <c r="H79">
        <v>4</v>
      </c>
      <c r="I79">
        <v>2</v>
      </c>
      <c r="K79" s="6"/>
      <c r="L79" s="1" t="s">
        <v>130</v>
      </c>
      <c r="M79" s="1" t="str">
        <f>VLOOKUP($L79, $L$3:$N$43,2,FALSE)</f>
        <v>f11</v>
      </c>
      <c r="N79" s="1" t="str">
        <f>VLOOKUP($L79, $L$3:$N$43,3,FALSE)</f>
        <v>f13</v>
      </c>
      <c r="P79" s="1" t="str">
        <f>VLOOKUP($L79, $L$3:$N$43,3,FALSE)</f>
        <v>f13</v>
      </c>
      <c r="R79" s="1" t="str">
        <f>VLOOKUP($L79, $L$3:$N$43,3,FALSE)</f>
        <v>f13</v>
      </c>
      <c r="S79" s="1" t="str">
        <f>VLOOKUP($L79, $L$3:$S$43,8,FALSE)</f>
        <v>f14</v>
      </c>
      <c r="U79" s="1" t="str">
        <f>VLOOKUP($L79, $L$3:$N$43,3,FALSE)</f>
        <v>f13</v>
      </c>
      <c r="V79" s="1" t="str">
        <f>VLOOKUP($L79, $L$3:$V$43,11,FALSE)</f>
        <v>f22</v>
      </c>
      <c r="X79" s="1" t="str">
        <f>VLOOKUP($L79, $L$3:$N$43,2,FALSE)</f>
        <v>f11</v>
      </c>
      <c r="Y79" s="1" t="str">
        <f t="shared" si="466"/>
        <v>f30</v>
      </c>
      <c r="AA79" s="1" t="str">
        <f>VLOOKUP($L79, $L$3:$N$43,2,FALSE)</f>
        <v>f11</v>
      </c>
      <c r="AB79" s="1" t="str">
        <f>VLOOKUP($L79, $L$3:$N$43,3,FALSE)</f>
        <v>f13</v>
      </c>
      <c r="AC79" s="1" t="str">
        <f t="shared" si="467"/>
        <v>f30</v>
      </c>
      <c r="AD79" s="1" t="str">
        <f>VLOOKUP($L79, $L$3:$AD$44,19,FALSE)</f>
        <v>m13</v>
      </c>
      <c r="AF79" s="1" t="str">
        <f>VLOOKUP($L79, $L$3:$N$43,2,FALSE)</f>
        <v>f11</v>
      </c>
      <c r="AG79" s="1" t="str">
        <f t="shared" si="468"/>
        <v>f12</v>
      </c>
      <c r="AH79" s="1" t="str">
        <f>VLOOKUP($L79, $L$3:$N$43,3,FALSE)</f>
        <v>f13</v>
      </c>
      <c r="AI79" s="1" t="str">
        <f>VLOOKUP($L79, $L$3:$S$43,8,FALSE)</f>
        <v>f14</v>
      </c>
      <c r="AJ79" s="1" t="str">
        <f t="shared" si="469"/>
        <v>f30</v>
      </c>
      <c r="AK79" s="1" t="str">
        <f t="shared" si="470"/>
        <v>f31</v>
      </c>
      <c r="AL79" s="1" t="str">
        <f>VLOOKUP($L79, $L$3:$AD$44,19,FALSE)</f>
        <v>m13</v>
      </c>
      <c r="AM79" s="1" t="str">
        <f t="shared" si="310"/>
        <v>f32</v>
      </c>
      <c r="AO79" s="1" t="str">
        <f>VLOOKUP($L79, $L$3:$N$43,3,FALSE)</f>
        <v>f13</v>
      </c>
      <c r="AP79" s="1" t="str">
        <f>VLOOKUP($L79, $L$3:$AD$44,19,FALSE)</f>
        <v>m13</v>
      </c>
      <c r="AR79" s="1" t="str">
        <f>VLOOKUP($L79, $L$3:$N$43,3,FALSE)</f>
        <v>f13</v>
      </c>
      <c r="AS79" s="1" t="str">
        <f>VLOOKUP($L79, $L$3:$S$43,8,FALSE)</f>
        <v>f14</v>
      </c>
      <c r="AT79" s="1" t="str">
        <f>VLOOKUP($L79, $L$3:$AD$44,19,FALSE)</f>
        <v>m13</v>
      </c>
      <c r="AU79" s="1" t="str">
        <f t="shared" si="311"/>
        <v>f32</v>
      </c>
      <c r="AW79" s="1" t="str">
        <f>VLOOKUP($L79, $L$3:$S$43,8,FALSE)</f>
        <v>f14</v>
      </c>
      <c r="AX79" s="1" t="str">
        <f t="shared" si="311"/>
        <v>f32</v>
      </c>
      <c r="AZ79" s="1" t="str">
        <f>VLOOKUP($L79, $L$3:$N$43,2,FALSE)</f>
        <v>f11</v>
      </c>
      <c r="BA79" s="1" t="str">
        <f>VLOOKUP($L79, $L$3:$N$43,3,FALSE)</f>
        <v>f13</v>
      </c>
      <c r="BB79" s="1" t="str">
        <f t="shared" si="471"/>
        <v>f19</v>
      </c>
      <c r="BC79" s="1" t="str">
        <f>VLOOKUP($L79, $L$3:$V$43,11,FALSE)</f>
        <v>f22</v>
      </c>
      <c r="BD79" s="1" t="str">
        <f t="shared" si="472"/>
        <v>f30</v>
      </c>
      <c r="BE79" s="1" t="str">
        <f>VLOOKUP($L79, $L$3:$AD$44,19,FALSE)</f>
        <v>m13</v>
      </c>
      <c r="BF79" s="1" t="str">
        <f>VLOOKUP($L79, $L$3:$BF$43,47,FALSE)</f>
        <v>f37</v>
      </c>
      <c r="BG79" s="1" t="str">
        <f>VLOOKUP($L79, $L$3:$BG$43,48,FALSE)</f>
        <v>f39</v>
      </c>
      <c r="BI79" s="1" t="str">
        <f>VLOOKUP($L79, $L$3:$N$43,3,FALSE)</f>
        <v>f13</v>
      </c>
      <c r="BJ79" s="1" t="str">
        <f>VLOOKUP($L79, $L$3:$V$43,11,FALSE)</f>
        <v>f22</v>
      </c>
      <c r="BK79" s="1" t="str">
        <f>VLOOKUP($L79, $L$3:$AD$44,19,FALSE)</f>
        <v>m13</v>
      </c>
      <c r="BL79" s="1" t="str">
        <f>VLOOKUP($L79, $L$3:$BG$43,48,FALSE)</f>
        <v>f39</v>
      </c>
      <c r="BN79" s="1" t="str">
        <f>VLOOKUP($L79, $L$3:$N$43,3,FALSE)</f>
        <v>f13</v>
      </c>
      <c r="BO79" s="1" t="str">
        <f>VLOOKUP($L79, $L$3:$S$43,8,FALSE)</f>
        <v>f14</v>
      </c>
      <c r="BP79" s="1" t="str">
        <f>VLOOKUP($L79, $L$3:$V$43,11,FALSE)</f>
        <v>f22</v>
      </c>
      <c r="BQ79" s="1" t="str">
        <f t="shared" si="473"/>
        <v>f23</v>
      </c>
      <c r="BS79" s="1" t="str">
        <f>VLOOKUP($L79, $L$3:$V$43,11,FALSE)</f>
        <v>f22</v>
      </c>
      <c r="BT79" s="1" t="str">
        <f>VLOOKUP($L79, $L$3:$BG$43,48,FALSE)</f>
        <v>f39</v>
      </c>
      <c r="BV79" s="1" t="str">
        <f t="shared" si="474"/>
        <v>f30</v>
      </c>
      <c r="BX79" s="1" t="str">
        <f t="shared" si="474"/>
        <v>f30</v>
      </c>
      <c r="BY79" s="1" t="str">
        <f t="shared" si="475"/>
        <v>f31</v>
      </c>
      <c r="CA79" s="1" t="str">
        <f t="shared" si="476"/>
        <v>f30</v>
      </c>
      <c r="CB79" s="1" t="str">
        <f>VLOOKUP($L79, $L$3:$AD$44,19,FALSE)</f>
        <v>m13</v>
      </c>
      <c r="CD79" s="1" t="str">
        <f t="shared" si="477"/>
        <v>f30</v>
      </c>
      <c r="CE79" s="1" t="str">
        <f t="shared" si="478"/>
        <v>f31</v>
      </c>
      <c r="CF79" s="1" t="str">
        <f>VLOOKUP($L79, $L$3:$AD$44,19,FALSE)</f>
        <v>m13</v>
      </c>
      <c r="CG79" s="1" t="str">
        <f t="shared" si="324"/>
        <v>f32</v>
      </c>
      <c r="CI79" s="1" t="str">
        <f t="shared" si="479"/>
        <v>f31</v>
      </c>
      <c r="CJ79" s="1" t="str">
        <f t="shared" si="326"/>
        <v>f32</v>
      </c>
      <c r="CL79" s="1" t="str">
        <f>VLOOKUP($L79, $L$3:$AD$44,19,FALSE)</f>
        <v>m13</v>
      </c>
      <c r="CN79" s="1" t="str">
        <f>VLOOKUP($L79, $L$3:$AD$44,19,FALSE)</f>
        <v>m13</v>
      </c>
      <c r="CO79" s="1" t="str">
        <f t="shared" si="327"/>
        <v>f32</v>
      </c>
      <c r="CQ79" s="1" t="str">
        <f t="shared" si="327"/>
        <v>f32</v>
      </c>
      <c r="CS79" s="1" t="str">
        <f t="shared" si="480"/>
        <v>f30</v>
      </c>
      <c r="CT79" s="1" t="str">
        <f>VLOOKUP($L79, $L$3:$BF$43,47,FALSE)</f>
        <v>f37</v>
      </c>
      <c r="CV79" s="1" t="str">
        <f t="shared" si="481"/>
        <v>f30</v>
      </c>
      <c r="CW79" s="1" t="str">
        <f>VLOOKUP($L79, $L$3:$AD$44,19,FALSE)</f>
        <v>m13</v>
      </c>
      <c r="CX79" s="1" t="str">
        <f>VLOOKUP($L79, $L$3:$BF$43,47,FALSE)</f>
        <v>f37</v>
      </c>
      <c r="CY79" s="1" t="str">
        <f>VLOOKUP($L79, $L$3:$BG$43,48,FALSE)</f>
        <v>f39</v>
      </c>
      <c r="DA79" s="1" t="str">
        <f t="shared" si="482"/>
        <v>f30</v>
      </c>
      <c r="DB79" s="1" t="str">
        <f t="shared" si="483"/>
        <v>f31</v>
      </c>
      <c r="DC79" s="1" t="str">
        <f>VLOOKUP($L79, $L$3:$AD$44,19,FALSE)</f>
        <v>m13</v>
      </c>
      <c r="DD79" s="1" t="str">
        <f t="shared" si="332"/>
        <v>f32</v>
      </c>
      <c r="DE79" s="1" t="str">
        <f>VLOOKUP($L79, $L$3:$BF$43,47,FALSE)</f>
        <v>f37</v>
      </c>
      <c r="DF79" s="1" t="str">
        <f t="shared" si="484"/>
        <v>f38</v>
      </c>
      <c r="DG79" s="1" t="str">
        <f>VLOOKUP($L79, $L$3:$BG$43,48,FALSE)</f>
        <v>f39</v>
      </c>
      <c r="DH79" s="1" t="str">
        <f t="shared" si="485"/>
        <v>f40</v>
      </c>
      <c r="DJ79" s="1" t="str">
        <f>VLOOKUP($L79, $L$3:$AD$44,19,FALSE)</f>
        <v>m13</v>
      </c>
      <c r="DK79" s="1" t="str">
        <f>VLOOKUP($L79, $L$3:$BG$43,48,FALSE)</f>
        <v>f39</v>
      </c>
      <c r="DM79" s="1" t="str">
        <f>VLOOKUP($L79, $L$3:$AD$44,19,FALSE)</f>
        <v>m13</v>
      </c>
      <c r="DN79" s="1" t="str">
        <f t="shared" si="334"/>
        <v>f32</v>
      </c>
      <c r="DO79" s="1" t="str">
        <f>VLOOKUP($L79, $L$3:$BG$43,48,FALSE)</f>
        <v>f39</v>
      </c>
      <c r="DP79" s="1" t="str">
        <f t="shared" si="486"/>
        <v>f40</v>
      </c>
      <c r="DR79" s="1" t="str">
        <f t="shared" si="335"/>
        <v>f32</v>
      </c>
      <c r="DS79" s="1" t="str">
        <f t="shared" si="487"/>
        <v>f40</v>
      </c>
      <c r="DU79" s="1" t="str">
        <f>VLOOKUP($L79, $L$3:$BF$43,47,FALSE)</f>
        <v>f37</v>
      </c>
      <c r="DV79" s="1" t="str">
        <f>VLOOKUP($L79, $L$3:$BG$43,48,FALSE)</f>
        <v>f39</v>
      </c>
      <c r="DX79" s="1" t="str">
        <f>VLOOKUP($L79, $L$3:$BG$43,48,FALSE)</f>
        <v>f39</v>
      </c>
      <c r="DZ79" s="1" t="str">
        <f>VLOOKUP($L79, $L$3:$BG$43,48,FALSE)</f>
        <v>f39</v>
      </c>
      <c r="EA79" s="1" t="str">
        <f t="shared" si="488"/>
        <v>f40</v>
      </c>
    </row>
    <row r="80" spans="1:131" x14ac:dyDescent="0.2">
      <c r="A80">
        <v>80</v>
      </c>
      <c r="B80" t="str">
        <f t="shared" si="386"/>
        <v>male</v>
      </c>
      <c r="C80" t="s">
        <v>114</v>
      </c>
      <c r="D80" t="s">
        <v>22</v>
      </c>
      <c r="E80" t="s">
        <v>49</v>
      </c>
      <c r="F80" t="s">
        <v>25</v>
      </c>
      <c r="G80" t="s">
        <v>51</v>
      </c>
      <c r="H80">
        <v>4</v>
      </c>
      <c r="I80">
        <v>3</v>
      </c>
    </row>
    <row r="81" spans="1:131" x14ac:dyDescent="0.2">
      <c r="A81">
        <v>81</v>
      </c>
      <c r="B81" t="str">
        <f t="shared" ref="B81" si="489">IF(H81&gt;I81,"male","female")</f>
        <v>female</v>
      </c>
      <c r="C81" t="s">
        <v>147</v>
      </c>
      <c r="D81" t="s">
        <v>22</v>
      </c>
      <c r="E81" t="s">
        <v>49</v>
      </c>
      <c r="F81" t="s">
        <v>25</v>
      </c>
      <c r="G81" t="s">
        <v>88</v>
      </c>
      <c r="H81">
        <v>4</v>
      </c>
      <c r="I81">
        <v>4</v>
      </c>
      <c r="K81" s="3" t="s">
        <v>67</v>
      </c>
      <c r="L81" s="1" t="s">
        <v>130</v>
      </c>
      <c r="M81" s="1" t="str">
        <f>VLOOKUP($L81, $L$3:$N$43,2,FALSE)</f>
        <v>f11</v>
      </c>
      <c r="N81" s="1" t="str">
        <f>VLOOKUP($L81, $L$3:$N$43,3,FALSE)</f>
        <v>f13</v>
      </c>
      <c r="P81" s="1" t="str">
        <f>VLOOKUP($L81, $L$3:$N$43,3,FALSE)</f>
        <v>f13</v>
      </c>
      <c r="R81" s="1" t="str">
        <f>VLOOKUP($L81, $L$3:$N$43,3,FALSE)</f>
        <v>f13</v>
      </c>
      <c r="S81" s="1" t="str">
        <f>VLOOKUP($L81, $L$3:$S$43,8,FALSE)</f>
        <v>f14</v>
      </c>
      <c r="U81" s="1" t="str">
        <f>VLOOKUP($L81, $L$3:$N$43,3,FALSE)</f>
        <v>f13</v>
      </c>
      <c r="V81" s="1" t="str">
        <f>VLOOKUP($L81, $L$3:$V$43,11,FALSE)</f>
        <v>f22</v>
      </c>
      <c r="X81" s="1" t="str">
        <f>VLOOKUP($L81, $L$3:$N$43,2,FALSE)</f>
        <v>f11</v>
      </c>
      <c r="Y81" s="1" t="str">
        <f>VLOOKUP($L81, $L$3:$Y$44,14,FALSE)</f>
        <v>f30</v>
      </c>
      <c r="AA81" s="1" t="str">
        <f>VLOOKUP($L81, $L$3:$N$43,2,FALSE)</f>
        <v>f11</v>
      </c>
      <c r="AB81" s="1" t="str">
        <f>VLOOKUP($L81, $L$3:$N$43,3,FALSE)</f>
        <v>f13</v>
      </c>
      <c r="AC81" s="1" t="str">
        <f>VLOOKUP($L81, $L$3:$Y$44,14,FALSE)</f>
        <v>f30</v>
      </c>
      <c r="AD81" s="1" t="str">
        <f>VLOOKUP($L81, $L$3:$AD$44,19,FALSE)</f>
        <v>m13</v>
      </c>
      <c r="AF81" s="1" t="str">
        <f>VLOOKUP($L81, $L$3:$N$43,2,FALSE)</f>
        <v>f11</v>
      </c>
      <c r="AG81" s="1" t="str">
        <f>VLOOKUP($L81, $L$3:$AG$44,22,FALSE)</f>
        <v>f12</v>
      </c>
      <c r="AH81" s="1" t="str">
        <f>VLOOKUP($L81, $L$3:$N$43,3,FALSE)</f>
        <v>f13</v>
      </c>
      <c r="AI81" s="1" t="str">
        <f>VLOOKUP($L81, $L$3:$S$43,8,FALSE)</f>
        <v>f14</v>
      </c>
      <c r="AJ81" s="1" t="str">
        <f>VLOOKUP($L81, $L$3:$Y$44,14,FALSE)</f>
        <v>f30</v>
      </c>
      <c r="AK81" s="1" t="str">
        <f>VLOOKUP($L81, $L$3:$AK$44,26,FALSE)</f>
        <v>f31</v>
      </c>
      <c r="AL81" s="1" t="str">
        <f>VLOOKUP($L81, $L$3:$AD$44,19,FALSE)</f>
        <v>m13</v>
      </c>
      <c r="AM81" s="1" t="str">
        <f t="shared" si="310"/>
        <v>f32</v>
      </c>
      <c r="AO81" s="1" t="str">
        <f>VLOOKUP($L81, $L$3:$N$43,3,FALSE)</f>
        <v>f13</v>
      </c>
      <c r="AP81" s="1" t="str">
        <f>VLOOKUP($L81, $L$3:$AD$44,19,FALSE)</f>
        <v>m13</v>
      </c>
      <c r="AR81" s="1" t="str">
        <f>VLOOKUP($L81, $L$3:$N$43,3,FALSE)</f>
        <v>f13</v>
      </c>
      <c r="AS81" s="1" t="str">
        <f>VLOOKUP($L81, $L$3:$S$43,8,FALSE)</f>
        <v>f14</v>
      </c>
      <c r="AT81" s="1" t="str">
        <f>VLOOKUP($L81, $L$3:$AD$44,19,FALSE)</f>
        <v>m13</v>
      </c>
      <c r="AU81" s="1" t="str">
        <f t="shared" si="311"/>
        <v>f32</v>
      </c>
      <c r="AW81" s="1" t="str">
        <f>VLOOKUP($L81, $L$3:$S$43,8,FALSE)</f>
        <v>f14</v>
      </c>
      <c r="AX81" s="1" t="str">
        <f t="shared" si="311"/>
        <v>f32</v>
      </c>
      <c r="AZ81" s="1" t="str">
        <f>VLOOKUP($L81, $L$3:$N$43,2,FALSE)</f>
        <v>f11</v>
      </c>
      <c r="BA81" s="1" t="str">
        <f>VLOOKUP($L81, $L$3:$N$43,3,FALSE)</f>
        <v>f13</v>
      </c>
      <c r="BB81" s="1" t="str">
        <f>VLOOKUP($L81, $L$3:$BB$44,43,FALSE)</f>
        <v>f19</v>
      </c>
      <c r="BC81" s="1" t="str">
        <f>VLOOKUP($L81, $L$3:$V$43,11,FALSE)</f>
        <v>f22</v>
      </c>
      <c r="BD81" s="1" t="str">
        <f>VLOOKUP($L81, $L$3:$Y$44,14,FALSE)</f>
        <v>f30</v>
      </c>
      <c r="BE81" s="1" t="str">
        <f>VLOOKUP($L81, $L$3:$AD$44,19,FALSE)</f>
        <v>m13</v>
      </c>
      <c r="BF81" s="1" t="str">
        <f>VLOOKUP($L81, $L$3:$BF$43,47,FALSE)</f>
        <v>f37</v>
      </c>
      <c r="BG81" s="1" t="str">
        <f>VLOOKUP($L81, $L$3:$BG$43,48,FALSE)</f>
        <v>f39</v>
      </c>
      <c r="BI81" s="1" t="str">
        <f>VLOOKUP($L81, $L$3:$N$43,3,FALSE)</f>
        <v>f13</v>
      </c>
      <c r="BJ81" s="1" t="str">
        <f>VLOOKUP($L81, $L$3:$V$43,11,FALSE)</f>
        <v>f22</v>
      </c>
      <c r="BK81" s="1" t="str">
        <f>VLOOKUP($L81, $L$3:$AD$44,19,FALSE)</f>
        <v>m13</v>
      </c>
      <c r="BL81" s="1" t="str">
        <f>VLOOKUP($L81, $L$3:$BG$43,48,FALSE)</f>
        <v>f39</v>
      </c>
      <c r="BN81" s="1" t="str">
        <f>VLOOKUP($L81, $L$3:$N$43,3,FALSE)</f>
        <v>f13</v>
      </c>
      <c r="BO81" s="1" t="str">
        <f>VLOOKUP($L81, $L$3:$S$43,8,FALSE)</f>
        <v>f14</v>
      </c>
      <c r="BP81" s="1" t="str">
        <f>VLOOKUP($L81, $L$3:$V$43,11,FALSE)</f>
        <v>f22</v>
      </c>
      <c r="BQ81" s="1" t="str">
        <f>VLOOKUP($L81, $L$3:$BQ$44,58,FALSE)</f>
        <v>f23</v>
      </c>
      <c r="BS81" s="1" t="str">
        <f>VLOOKUP($L81, $L$3:$V$43,11,FALSE)</f>
        <v>f22</v>
      </c>
      <c r="BT81" s="1" t="str">
        <f>VLOOKUP($L81, $L$3:$BG$43,48,FALSE)</f>
        <v>f39</v>
      </c>
      <c r="BV81" s="1" t="str">
        <f>VLOOKUP($L81, $L$3:$Y$44,14,FALSE)</f>
        <v>f30</v>
      </c>
      <c r="BX81" s="1" t="str">
        <f>VLOOKUP($L81, $L$3:$Y$44,14,FALSE)</f>
        <v>f30</v>
      </c>
      <c r="BY81" s="1" t="str">
        <f>VLOOKUP($L81, $L$3:$AK$44,26,FALSE)</f>
        <v>f31</v>
      </c>
      <c r="CA81" s="1" t="str">
        <f>VLOOKUP($L81, $L$3:$Y$44,14,FALSE)</f>
        <v>f30</v>
      </c>
      <c r="CB81" s="1" t="str">
        <f>VLOOKUP($L81, $L$3:$AD$44,19,FALSE)</f>
        <v>m13</v>
      </c>
      <c r="CD81" s="1" t="str">
        <f>VLOOKUP($L81, $L$3:$Y$44,14,FALSE)</f>
        <v>f30</v>
      </c>
      <c r="CE81" s="1" t="str">
        <f>VLOOKUP($L81, $L$3:$AK$44,26,FALSE)</f>
        <v>f31</v>
      </c>
      <c r="CF81" s="1" t="str">
        <f>VLOOKUP($L81, $L$3:$AD$44,19,FALSE)</f>
        <v>m13</v>
      </c>
      <c r="CG81" s="1" t="str">
        <f t="shared" si="324"/>
        <v>f32</v>
      </c>
      <c r="CI81" s="1" t="str">
        <f>VLOOKUP($L81, $L$3:$AK$44,26,FALSE)</f>
        <v>f31</v>
      </c>
      <c r="CJ81" s="1" t="str">
        <f t="shared" si="326"/>
        <v>f32</v>
      </c>
      <c r="CL81" s="1" t="str">
        <f>VLOOKUP($L81, $L$3:$AD$44,19,FALSE)</f>
        <v>m13</v>
      </c>
      <c r="CN81" s="1" t="str">
        <f>VLOOKUP($L81, $L$3:$AD$44,19,FALSE)</f>
        <v>m13</v>
      </c>
      <c r="CO81" s="1" t="str">
        <f t="shared" si="327"/>
        <v>f32</v>
      </c>
      <c r="CQ81" s="1" t="str">
        <f t="shared" si="327"/>
        <v>f32</v>
      </c>
      <c r="CS81" s="1" t="str">
        <f>VLOOKUP($L81, $L$3:$Y$44,14,FALSE)</f>
        <v>f30</v>
      </c>
      <c r="CT81" s="1" t="str">
        <f>VLOOKUP($L81, $L$3:$BF$43,47,FALSE)</f>
        <v>f37</v>
      </c>
      <c r="CV81" s="1" t="str">
        <f>VLOOKUP($L81, $L$3:$Y$44,14,FALSE)</f>
        <v>f30</v>
      </c>
      <c r="CW81" s="1" t="str">
        <f>VLOOKUP($L81, $L$3:$AD$44,19,FALSE)</f>
        <v>m13</v>
      </c>
      <c r="CX81" s="1" t="str">
        <f>VLOOKUP($L81, $L$3:$BF$43,47,FALSE)</f>
        <v>f37</v>
      </c>
      <c r="CY81" s="1" t="str">
        <f>VLOOKUP($L81, $L$3:$BG$43,48,FALSE)</f>
        <v>f39</v>
      </c>
      <c r="DA81" s="1" t="str">
        <f>VLOOKUP($L81, $L$3:$Y$44,14,FALSE)</f>
        <v>f30</v>
      </c>
      <c r="DB81" s="1" t="str">
        <f>VLOOKUP($L81, $L$3:$AK$44,26,FALSE)</f>
        <v>f31</v>
      </c>
      <c r="DC81" s="1" t="str">
        <f>VLOOKUP($L81, $L$3:$AD$44,19,FALSE)</f>
        <v>m13</v>
      </c>
      <c r="DD81" s="1" t="str">
        <f t="shared" si="332"/>
        <v>f32</v>
      </c>
      <c r="DE81" s="1" t="str">
        <f>VLOOKUP($L81, $L$3:$BF$43,47,FALSE)</f>
        <v>f37</v>
      </c>
      <c r="DF81" s="1" t="str">
        <f>VLOOKUP($L81, $L$3:$DF$43,99,FALSE)</f>
        <v>f38</v>
      </c>
      <c r="DG81" s="1" t="str">
        <f>VLOOKUP($L81, $L$3:$BG$43,48,FALSE)</f>
        <v>f39</v>
      </c>
      <c r="DH81" s="1" t="str">
        <f>VLOOKUP($L81, $L$3:$DH$48,101,FALSE)</f>
        <v>f40</v>
      </c>
      <c r="DJ81" s="1" t="str">
        <f>VLOOKUP($L81, $L$3:$AD$44,19,FALSE)</f>
        <v>m13</v>
      </c>
      <c r="DK81" s="1" t="str">
        <f>VLOOKUP($L81, $L$3:$BG$43,48,FALSE)</f>
        <v>f39</v>
      </c>
      <c r="DM81" s="1" t="str">
        <f>VLOOKUP($L81, $L$3:$AD$44,19,FALSE)</f>
        <v>m13</v>
      </c>
      <c r="DN81" s="1" t="str">
        <f t="shared" si="334"/>
        <v>f32</v>
      </c>
      <c r="DO81" s="1" t="str">
        <f>VLOOKUP($L81, $L$3:$BG$43,48,FALSE)</f>
        <v>f39</v>
      </c>
      <c r="DP81" s="1" t="str">
        <f>VLOOKUP($L81, $L$3:$DH$48,101,FALSE)</f>
        <v>f40</v>
      </c>
      <c r="DR81" s="1" t="str">
        <f t="shared" si="335"/>
        <v>f32</v>
      </c>
      <c r="DS81" s="1" t="str">
        <f>VLOOKUP($L81, $L$3:$DH$48,101,FALSE)</f>
        <v>f40</v>
      </c>
      <c r="DU81" s="1" t="str">
        <f>VLOOKUP($L81, $L$3:$BF$43,47,FALSE)</f>
        <v>f37</v>
      </c>
      <c r="DV81" s="1" t="str">
        <f>VLOOKUP($L81, $L$3:$BG$43,48,FALSE)</f>
        <v>f39</v>
      </c>
      <c r="DX81" s="1" t="str">
        <f>VLOOKUP($L81, $L$3:$BG$43,48,FALSE)</f>
        <v>f39</v>
      </c>
      <c r="DZ81" s="1" t="str">
        <f>VLOOKUP($L81, $L$3:$BG$43,48,FALSE)</f>
        <v>f39</v>
      </c>
      <c r="EA81" s="1" t="str">
        <f>VLOOKUP($L81, $L$3:$DH$48,101,FALSE)</f>
        <v>f40</v>
      </c>
    </row>
    <row r="83" spans="1:131" x14ac:dyDescent="0.2">
      <c r="K83" s="6" t="s">
        <v>68</v>
      </c>
      <c r="L83" s="1" t="s">
        <v>123</v>
      </c>
      <c r="M83" s="1" t="str">
        <f>VLOOKUP($L83, $L$3:$N$43,2,FALSE)</f>
        <v>f01</v>
      </c>
      <c r="N83" s="1" t="str">
        <f>VLOOKUP($L83, $L$3:$N$43,3,FALSE)</f>
        <v>m01</v>
      </c>
      <c r="P83" s="1" t="str">
        <f>VLOOKUP($L83, $L$3:$N$43,3,FALSE)</f>
        <v>m01</v>
      </c>
      <c r="R83" s="1" t="str">
        <f>VLOOKUP($L83, $L$3:$N$43,3,FALSE)</f>
        <v>m01</v>
      </c>
      <c r="S83" s="1" t="str">
        <f>VLOOKUP($L83, $L$3:$S$43,8,FALSE)</f>
        <v>f04</v>
      </c>
      <c r="U83" s="1" t="str">
        <f>VLOOKUP($L83, $L$3:$N$43,3,FALSE)</f>
        <v>m01</v>
      </c>
      <c r="V83" s="1" t="str">
        <f t="shared" ref="V83:V84" si="490">VLOOKUP($L83, $L$3:$V$43,11,FALSE)</f>
        <v>f10</v>
      </c>
      <c r="X83" s="1" t="str">
        <f>VLOOKUP($L83, $L$3:$N$43,2,FALSE)</f>
        <v>f01</v>
      </c>
      <c r="Y83" s="1" t="str">
        <f t="shared" ref="Y83:Y84" si="491">VLOOKUP($L83, $L$3:$Y$44,14,FALSE)</f>
        <v>m05</v>
      </c>
      <c r="AA83" s="1" t="str">
        <f>VLOOKUP($L83, $L$3:$N$43,2,FALSE)</f>
        <v>f01</v>
      </c>
      <c r="AB83" s="1" t="str">
        <f>VLOOKUP($L83, $L$3:$N$43,3,FALSE)</f>
        <v>m01</v>
      </c>
      <c r="AC83" s="1" t="str">
        <f t="shared" ref="AC83:AC84" si="492">VLOOKUP($L83, $L$3:$Y$44,14,FALSE)</f>
        <v>m05</v>
      </c>
      <c r="AD83" s="1" t="str">
        <f>VLOOKUP($L83, $L$3:$AD$44,19,FALSE)</f>
        <v>m06</v>
      </c>
      <c r="AF83" s="1" t="str">
        <f>VLOOKUP($L83, $L$3:$N$43,2,FALSE)</f>
        <v>f01</v>
      </c>
      <c r="AG83" s="1" t="str">
        <f>VLOOKUP($L83, $L$3:$AG$81,22,FALSE)</f>
        <v>f02</v>
      </c>
      <c r="AH83" s="1" t="str">
        <f>VLOOKUP($L83, $L$3:$N$43,3,FALSE)</f>
        <v>m01</v>
      </c>
      <c r="AI83" s="1" t="str">
        <f>VLOOKUP($L83, $L$3:$S$43,8,FALSE)</f>
        <v>f04</v>
      </c>
      <c r="AJ83" s="1" t="str">
        <f t="shared" ref="AJ83:AJ84" si="493">VLOOKUP($L83, $L$3:$Y$44,14,FALSE)</f>
        <v>m05</v>
      </c>
      <c r="AK83" s="1" t="str">
        <f>VLOOKUP($L83, $L$3:$AK$81,26,FALSE)</f>
        <v>f24</v>
      </c>
      <c r="AL83" s="1" t="str">
        <f>VLOOKUP($L83, $L$3:$AD$44,19,FALSE)</f>
        <v>m06</v>
      </c>
      <c r="AM83" s="1" t="str">
        <f t="shared" si="310"/>
        <v>m07</v>
      </c>
      <c r="AO83" s="1" t="str">
        <f>VLOOKUP($L83, $L$3:$N$43,3,FALSE)</f>
        <v>m01</v>
      </c>
      <c r="AP83" s="1" t="str">
        <f>VLOOKUP($L83, $L$3:$AD$44,19,FALSE)</f>
        <v>m06</v>
      </c>
      <c r="AR83" s="1" t="str">
        <f>VLOOKUP($L83, $L$3:$N$43,3,FALSE)</f>
        <v>m01</v>
      </c>
      <c r="AS83" s="1" t="str">
        <f>VLOOKUP($L83, $L$3:$S$43,8,FALSE)</f>
        <v>f04</v>
      </c>
      <c r="AT83" s="1" t="str">
        <f>VLOOKUP($L83, $L$3:$AD$44,19,FALSE)</f>
        <v>m06</v>
      </c>
      <c r="AU83" s="1" t="str">
        <f t="shared" si="311"/>
        <v>m07</v>
      </c>
      <c r="AW83" s="1" t="str">
        <f>VLOOKUP($L83, $L$3:$S$43,8,FALSE)</f>
        <v>f04</v>
      </c>
      <c r="AX83" s="1" t="str">
        <f t="shared" si="311"/>
        <v>m07</v>
      </c>
      <c r="AZ83" s="1" t="str">
        <f>VLOOKUP($L83, $L$3:$N$43,2,FALSE)</f>
        <v>f01</v>
      </c>
      <c r="BA83" s="1" t="str">
        <f>VLOOKUP($L83, $L$3:$N$43,3,FALSE)</f>
        <v>m01</v>
      </c>
      <c r="BB83" s="1" t="str">
        <f t="shared" ref="BB83:BB84" si="494">VLOOKUP($L83, $L$3:$BB$44,43,FALSE)</f>
        <v>f07</v>
      </c>
      <c r="BC83" s="1" t="str">
        <f t="shared" ref="BC83:BC84" si="495">VLOOKUP($L83, $L$3:$V$43,11,FALSE)</f>
        <v>f10</v>
      </c>
      <c r="BD83" s="1" t="str">
        <f t="shared" ref="BD83:BD84" si="496">VLOOKUP($L83, $L$3:$Y$44,14,FALSE)</f>
        <v>m05</v>
      </c>
      <c r="BE83" s="1" t="str">
        <f>VLOOKUP($L83, $L$3:$AD$44,19,FALSE)</f>
        <v>m06</v>
      </c>
      <c r="BF83" s="1" t="str">
        <f>VLOOKUP($L83, $L$3:$BF$43,47,FALSE)</f>
        <v>f27</v>
      </c>
      <c r="BG83" s="1" t="str">
        <f>VLOOKUP($L83, $L$3:$BG$43,48,FALSE)</f>
        <v>m11</v>
      </c>
      <c r="BI83" s="1" t="str">
        <f>VLOOKUP($L83, $L$3:$N$43,3,FALSE)</f>
        <v>m01</v>
      </c>
      <c r="BJ83" s="1" t="str">
        <f t="shared" ref="BJ83:BJ84" si="497">VLOOKUP($L83, $L$3:$V$43,11,FALSE)</f>
        <v>f10</v>
      </c>
      <c r="BK83" s="1" t="str">
        <f>VLOOKUP($L83, $L$3:$AD$44,19,FALSE)</f>
        <v>m06</v>
      </c>
      <c r="BL83" s="1" t="str">
        <f>VLOOKUP($L83, $L$3:$BG$43,48,FALSE)</f>
        <v>m11</v>
      </c>
      <c r="BN83" s="1" t="str">
        <f>VLOOKUP($L83, $L$3:$N$43,3,FALSE)</f>
        <v>m01</v>
      </c>
      <c r="BO83" s="1" t="str">
        <f>VLOOKUP($L83, $L$3:$S$43,8,FALSE)</f>
        <v>f04</v>
      </c>
      <c r="BP83" s="1" t="str">
        <f t="shared" ref="BP83:BP84" si="498">VLOOKUP($L83, $L$3:$V$43,11,FALSE)</f>
        <v>f10</v>
      </c>
      <c r="BQ83" s="1" t="str">
        <f t="shared" ref="BQ83:BQ84" si="499">VLOOKUP($L83, $L$3:$BQ$44,58,FALSE)</f>
        <v>f11</v>
      </c>
      <c r="BS83" s="1" t="str">
        <f t="shared" ref="BS83:BS84" si="500">VLOOKUP($L83, $L$3:$V$43,11,FALSE)</f>
        <v>f10</v>
      </c>
      <c r="BT83" s="1" t="str">
        <f>VLOOKUP($L83, $L$3:$BG$43,48,FALSE)</f>
        <v>m11</v>
      </c>
      <c r="BV83" s="1" t="str">
        <f t="shared" ref="BV83:BX84" si="501">VLOOKUP($L83, $L$3:$Y$44,14,FALSE)</f>
        <v>m05</v>
      </c>
      <c r="BX83" s="1" t="str">
        <f t="shared" si="501"/>
        <v>m05</v>
      </c>
      <c r="BY83" s="1" t="str">
        <f>VLOOKUP($L83, $L$3:$AK$81,26,FALSE)</f>
        <v>f24</v>
      </c>
      <c r="CA83" s="1" t="str">
        <f t="shared" ref="CA83:CA84" si="502">VLOOKUP($L83, $L$3:$Y$44,14,FALSE)</f>
        <v>m05</v>
      </c>
      <c r="CB83" s="1" t="str">
        <f>VLOOKUP($L83, $L$3:$AD$44,19,FALSE)</f>
        <v>m06</v>
      </c>
      <c r="CD83" s="1" t="str">
        <f t="shared" ref="CD83:CD84" si="503">VLOOKUP($L83, $L$3:$Y$44,14,FALSE)</f>
        <v>m05</v>
      </c>
      <c r="CE83" s="1" t="str">
        <f>VLOOKUP($L83, $L$3:$AK$81,26,FALSE)</f>
        <v>f24</v>
      </c>
      <c r="CF83" s="1" t="str">
        <f>VLOOKUP($L83, $L$3:$AD$44,19,FALSE)</f>
        <v>m06</v>
      </c>
      <c r="CG83" s="1" t="str">
        <f t="shared" si="324"/>
        <v>m07</v>
      </c>
      <c r="CI83" s="1" t="str">
        <f>VLOOKUP($L83, $L$3:$AK$81,26,FALSE)</f>
        <v>f24</v>
      </c>
      <c r="CJ83" s="1" t="str">
        <f t="shared" si="326"/>
        <v>m07</v>
      </c>
      <c r="CL83" s="1" t="str">
        <f>VLOOKUP($L83, $L$3:$AD$44,19,FALSE)</f>
        <v>m06</v>
      </c>
      <c r="CN83" s="1" t="str">
        <f>VLOOKUP($L83, $L$3:$AD$44,19,FALSE)</f>
        <v>m06</v>
      </c>
      <c r="CO83" s="1" t="str">
        <f t="shared" si="327"/>
        <v>m07</v>
      </c>
      <c r="CQ83" s="1" t="str">
        <f t="shared" si="327"/>
        <v>m07</v>
      </c>
      <c r="CS83" s="1" t="str">
        <f t="shared" ref="CS83:CS84" si="504">VLOOKUP($L83, $L$3:$Y$44,14,FALSE)</f>
        <v>m05</v>
      </c>
      <c r="CT83" s="1" t="str">
        <f>VLOOKUP($L83, $L$3:$BF$43,47,FALSE)</f>
        <v>f27</v>
      </c>
      <c r="CV83" s="1" t="str">
        <f t="shared" ref="CV83:CV84" si="505">VLOOKUP($L83, $L$3:$Y$44,14,FALSE)</f>
        <v>m05</v>
      </c>
      <c r="CW83" s="1" t="str">
        <f>VLOOKUP($L83, $L$3:$AD$44,19,FALSE)</f>
        <v>m06</v>
      </c>
      <c r="CX83" s="1" t="str">
        <f>VLOOKUP($L83, $L$3:$BF$43,47,FALSE)</f>
        <v>f27</v>
      </c>
      <c r="CY83" s="1" t="str">
        <f>VLOOKUP($L83, $L$3:$BG$43,48,FALSE)</f>
        <v>m11</v>
      </c>
      <c r="DA83" s="1" t="str">
        <f t="shared" ref="DA83:DA84" si="506">VLOOKUP($L83, $L$3:$Y$44,14,FALSE)</f>
        <v>m05</v>
      </c>
      <c r="DB83" s="1" t="str">
        <f>VLOOKUP($L83, $L$3:$AK$81,26,FALSE)</f>
        <v>f24</v>
      </c>
      <c r="DC83" s="1" t="str">
        <f>VLOOKUP($L83, $L$3:$AD$44,19,FALSE)</f>
        <v>m06</v>
      </c>
      <c r="DD83" s="1" t="str">
        <f t="shared" si="332"/>
        <v>m07</v>
      </c>
      <c r="DE83" s="1" t="str">
        <f>VLOOKUP($L83, $L$3:$BF$43,47,FALSE)</f>
        <v>f27</v>
      </c>
      <c r="DF83" s="1" t="str">
        <f t="shared" ref="DF83:DF84" si="507">VLOOKUP($L83, $L$3:$DF$43,99,FALSE)</f>
        <v>f28</v>
      </c>
      <c r="DG83" s="1" t="str">
        <f>VLOOKUP($L83, $L$3:$BG$43,48,FALSE)</f>
        <v>m11</v>
      </c>
      <c r="DH83" s="1" t="str">
        <f t="shared" ref="DH83:DH84" si="508">VLOOKUP($L83, $L$3:$DH$48,101,FALSE)</f>
        <v>f30</v>
      </c>
      <c r="DJ83" s="1" t="str">
        <f>VLOOKUP($L83, $L$3:$AD$44,19,FALSE)</f>
        <v>m06</v>
      </c>
      <c r="DK83" s="1" t="str">
        <f>VLOOKUP($L83, $L$3:$BG$43,48,FALSE)</f>
        <v>m11</v>
      </c>
      <c r="DM83" s="1" t="str">
        <f>VLOOKUP($L83, $L$3:$AD$44,19,FALSE)</f>
        <v>m06</v>
      </c>
      <c r="DN83" s="1" t="str">
        <f t="shared" si="334"/>
        <v>m07</v>
      </c>
      <c r="DO83" s="1" t="str">
        <f>VLOOKUP($L83, $L$3:$BG$43,48,FALSE)</f>
        <v>m11</v>
      </c>
      <c r="DP83" s="1" t="str">
        <f t="shared" ref="DP83:DP84" si="509">VLOOKUP($L83, $L$3:$DH$48,101,FALSE)</f>
        <v>f30</v>
      </c>
      <c r="DR83" s="1" t="str">
        <f t="shared" si="335"/>
        <v>m07</v>
      </c>
      <c r="DS83" s="1" t="str">
        <f t="shared" ref="DS83:DS84" si="510">VLOOKUP($L83, $L$3:$DH$48,101,FALSE)</f>
        <v>f30</v>
      </c>
      <c r="DU83" s="1" t="str">
        <f>VLOOKUP($L83, $L$3:$BF$43,47,FALSE)</f>
        <v>f27</v>
      </c>
      <c r="DV83" s="1" t="str">
        <f>VLOOKUP($L83, $L$3:$BG$43,48,FALSE)</f>
        <v>m11</v>
      </c>
      <c r="DX83" s="1" t="str">
        <f>VLOOKUP($L83, $L$3:$BG$43,48,FALSE)</f>
        <v>m11</v>
      </c>
      <c r="DZ83" s="1" t="str">
        <f>VLOOKUP($L83, $L$3:$BG$43,48,FALSE)</f>
        <v>m11</v>
      </c>
      <c r="EA83" s="1" t="str">
        <f t="shared" ref="EA83:EA84" si="511">VLOOKUP($L83, $L$3:$DH$48,101,FALSE)</f>
        <v>f30</v>
      </c>
    </row>
    <row r="84" spans="1:131" x14ac:dyDescent="0.2">
      <c r="K84" s="6"/>
      <c r="L84" s="1" t="s">
        <v>125</v>
      </c>
      <c r="M84" s="1" t="str">
        <f>VLOOKUP($L84, $L$3:$N$43,2,FALSE)</f>
        <v>f02</v>
      </c>
      <c r="N84" s="1" t="str">
        <f>VLOOKUP($L84, $L$3:$N$43,3,FALSE)</f>
        <v>f04</v>
      </c>
      <c r="P84" s="1" t="str">
        <f>VLOOKUP($L84, $L$3:$N$43,3,FALSE)</f>
        <v>f04</v>
      </c>
      <c r="R84" s="1" t="str">
        <f>VLOOKUP($L84, $L$3:$N$43,3,FALSE)</f>
        <v>f04</v>
      </c>
      <c r="S84" s="1" t="str">
        <f>VLOOKUP($L84, $L$3:$S$43,8,FALSE)</f>
        <v>f05</v>
      </c>
      <c r="U84" s="1" t="str">
        <f>VLOOKUP($L84, $L$3:$N$43,3,FALSE)</f>
        <v>f04</v>
      </c>
      <c r="V84" s="1" t="str">
        <f t="shared" si="490"/>
        <v>f11</v>
      </c>
      <c r="X84" s="1" t="str">
        <f>VLOOKUP($L84, $L$3:$N$43,2,FALSE)</f>
        <v>f02</v>
      </c>
      <c r="Y84" s="1" t="str">
        <f t="shared" si="491"/>
        <v>f24</v>
      </c>
      <c r="AA84" s="1" t="str">
        <f>VLOOKUP($L84, $L$3:$N$43,2,FALSE)</f>
        <v>f02</v>
      </c>
      <c r="AB84" s="1" t="str">
        <f>VLOOKUP($L84, $L$3:$N$43,3,FALSE)</f>
        <v>f04</v>
      </c>
      <c r="AC84" s="1" t="str">
        <f t="shared" si="492"/>
        <v>f24</v>
      </c>
      <c r="AD84" s="1" t="str">
        <f>VLOOKUP($L84, $L$3:$AD$44,19,FALSE)</f>
        <v>m07</v>
      </c>
      <c r="AF84" s="1" t="str">
        <f>VLOOKUP($L84, $L$3:$N$43,2,FALSE)</f>
        <v>f02</v>
      </c>
      <c r="AG84" s="1" t="str">
        <f>VLOOKUP($L84, $L$3:$AG$81,22,FALSE)</f>
        <v>f03</v>
      </c>
      <c r="AH84" s="1" t="str">
        <f>VLOOKUP($L84, $L$3:$N$43,3,FALSE)</f>
        <v>f04</v>
      </c>
      <c r="AI84" s="1" t="str">
        <f>VLOOKUP($L84, $L$3:$S$43,8,FALSE)</f>
        <v>f05</v>
      </c>
      <c r="AJ84" s="1" t="str">
        <f t="shared" si="493"/>
        <v>f24</v>
      </c>
      <c r="AK84" s="1" t="str">
        <f>VLOOKUP($L84, $L$3:$AK$81,26,FALSE)</f>
        <v>f25</v>
      </c>
      <c r="AL84" s="1" t="str">
        <f>VLOOKUP($L84, $L$3:$AD$44,19,FALSE)</f>
        <v>m07</v>
      </c>
      <c r="AM84" s="1" t="str">
        <f t="shared" si="310"/>
        <v>f26</v>
      </c>
      <c r="AO84" s="1" t="str">
        <f>VLOOKUP($L84, $L$3:$N$43,3,FALSE)</f>
        <v>f04</v>
      </c>
      <c r="AP84" s="1" t="str">
        <f>VLOOKUP($L84, $L$3:$AD$44,19,FALSE)</f>
        <v>m07</v>
      </c>
      <c r="AR84" s="1" t="str">
        <f>VLOOKUP($L84, $L$3:$N$43,3,FALSE)</f>
        <v>f04</v>
      </c>
      <c r="AS84" s="1" t="str">
        <f>VLOOKUP($L84, $L$3:$S$43,8,FALSE)</f>
        <v>f05</v>
      </c>
      <c r="AT84" s="1" t="str">
        <f>VLOOKUP($L84, $L$3:$AD$44,19,FALSE)</f>
        <v>m07</v>
      </c>
      <c r="AU84" s="1" t="str">
        <f t="shared" si="311"/>
        <v>f26</v>
      </c>
      <c r="AW84" s="1" t="str">
        <f>VLOOKUP($L84, $L$3:$S$43,8,FALSE)</f>
        <v>f05</v>
      </c>
      <c r="AX84" s="1" t="str">
        <f t="shared" si="311"/>
        <v>f26</v>
      </c>
      <c r="AZ84" s="1" t="str">
        <f>VLOOKUP($L84, $L$3:$N$43,2,FALSE)</f>
        <v>f02</v>
      </c>
      <c r="BA84" s="1" t="str">
        <f>VLOOKUP($L84, $L$3:$N$43,3,FALSE)</f>
        <v>f04</v>
      </c>
      <c r="BB84" s="1" t="str">
        <f t="shared" si="494"/>
        <v>f08</v>
      </c>
      <c r="BC84" s="1" t="str">
        <f t="shared" si="495"/>
        <v>f11</v>
      </c>
      <c r="BD84" s="1" t="str">
        <f t="shared" si="496"/>
        <v>f24</v>
      </c>
      <c r="BE84" s="1" t="str">
        <f>VLOOKUP($L84, $L$3:$AD$44,19,FALSE)</f>
        <v>m07</v>
      </c>
      <c r="BF84" s="1" t="str">
        <f>VLOOKUP($L84, $L$3:$BF$43,47,FALSE)</f>
        <v>f28</v>
      </c>
      <c r="BG84" s="1" t="str">
        <f>VLOOKUP($L84, $L$3:$BG$43,48,FALSE)</f>
        <v>f30</v>
      </c>
      <c r="BI84" s="1" t="str">
        <f>VLOOKUP($L84, $L$3:$N$43,3,FALSE)</f>
        <v>f04</v>
      </c>
      <c r="BJ84" s="1" t="str">
        <f t="shared" si="497"/>
        <v>f11</v>
      </c>
      <c r="BK84" s="1" t="str">
        <f>VLOOKUP($L84, $L$3:$AD$44,19,FALSE)</f>
        <v>m07</v>
      </c>
      <c r="BL84" s="1" t="str">
        <f>VLOOKUP($L84, $L$3:$BG$43,48,FALSE)</f>
        <v>f30</v>
      </c>
      <c r="BN84" s="1" t="str">
        <f>VLOOKUP($L84, $L$3:$N$43,3,FALSE)</f>
        <v>f04</v>
      </c>
      <c r="BO84" s="1" t="str">
        <f>VLOOKUP($L84, $L$3:$S$43,8,FALSE)</f>
        <v>f05</v>
      </c>
      <c r="BP84" s="1" t="str">
        <f t="shared" si="498"/>
        <v>f11</v>
      </c>
      <c r="BQ84" s="1" t="str">
        <f t="shared" si="499"/>
        <v>f12</v>
      </c>
      <c r="BS84" s="1" t="str">
        <f t="shared" si="500"/>
        <v>f11</v>
      </c>
      <c r="BT84" s="1" t="str">
        <f>VLOOKUP($L84, $L$3:$BG$43,48,FALSE)</f>
        <v>f30</v>
      </c>
      <c r="BV84" s="1" t="str">
        <f t="shared" si="501"/>
        <v>f24</v>
      </c>
      <c r="BX84" s="1" t="str">
        <f t="shared" si="501"/>
        <v>f24</v>
      </c>
      <c r="BY84" s="1" t="str">
        <f>VLOOKUP($L84, $L$3:$AK$81,26,FALSE)</f>
        <v>f25</v>
      </c>
      <c r="CA84" s="1" t="str">
        <f t="shared" si="502"/>
        <v>f24</v>
      </c>
      <c r="CB84" s="1" t="str">
        <f>VLOOKUP($L84, $L$3:$AD$44,19,FALSE)</f>
        <v>m07</v>
      </c>
      <c r="CD84" s="1" t="str">
        <f t="shared" si="503"/>
        <v>f24</v>
      </c>
      <c r="CE84" s="1" t="str">
        <f>VLOOKUP($L84, $L$3:$AK$81,26,FALSE)</f>
        <v>f25</v>
      </c>
      <c r="CF84" s="1" t="str">
        <f>VLOOKUP($L84, $L$3:$AD$44,19,FALSE)</f>
        <v>m07</v>
      </c>
      <c r="CG84" s="1" t="str">
        <f t="shared" si="324"/>
        <v>f26</v>
      </c>
      <c r="CI84" s="1" t="str">
        <f>VLOOKUP($L84, $L$3:$AK$81,26,FALSE)</f>
        <v>f25</v>
      </c>
      <c r="CJ84" s="1" t="str">
        <f t="shared" si="326"/>
        <v>f26</v>
      </c>
      <c r="CL84" s="1" t="str">
        <f>VLOOKUP($L84, $L$3:$AD$44,19,FALSE)</f>
        <v>m07</v>
      </c>
      <c r="CN84" s="1" t="str">
        <f>VLOOKUP($L84, $L$3:$AD$44,19,FALSE)</f>
        <v>m07</v>
      </c>
      <c r="CO84" s="1" t="str">
        <f t="shared" si="327"/>
        <v>f26</v>
      </c>
      <c r="CQ84" s="1" t="str">
        <f t="shared" si="327"/>
        <v>f26</v>
      </c>
      <c r="CS84" s="1" t="str">
        <f t="shared" si="504"/>
        <v>f24</v>
      </c>
      <c r="CT84" s="1" t="str">
        <f>VLOOKUP($L84, $L$3:$BF$43,47,FALSE)</f>
        <v>f28</v>
      </c>
      <c r="CV84" s="1" t="str">
        <f t="shared" si="505"/>
        <v>f24</v>
      </c>
      <c r="CW84" s="1" t="str">
        <f>VLOOKUP($L84, $L$3:$AD$44,19,FALSE)</f>
        <v>m07</v>
      </c>
      <c r="CX84" s="1" t="str">
        <f>VLOOKUP($L84, $L$3:$BF$43,47,FALSE)</f>
        <v>f28</v>
      </c>
      <c r="CY84" s="1" t="str">
        <f>VLOOKUP($L84, $L$3:$BG$43,48,FALSE)</f>
        <v>f30</v>
      </c>
      <c r="DA84" s="1" t="str">
        <f t="shared" si="506"/>
        <v>f24</v>
      </c>
      <c r="DB84" s="1" t="str">
        <f>VLOOKUP($L84, $L$3:$AK$81,26,FALSE)</f>
        <v>f25</v>
      </c>
      <c r="DC84" s="1" t="str">
        <f>VLOOKUP($L84, $L$3:$AD$44,19,FALSE)</f>
        <v>m07</v>
      </c>
      <c r="DD84" s="1" t="str">
        <f t="shared" si="332"/>
        <v>f26</v>
      </c>
      <c r="DE84" s="1" t="str">
        <f>VLOOKUP($L84, $L$3:$BF$43,47,FALSE)</f>
        <v>f28</v>
      </c>
      <c r="DF84" s="1" t="str">
        <f t="shared" si="507"/>
        <v>f29</v>
      </c>
      <c r="DG84" s="1" t="str">
        <f>VLOOKUP($L84, $L$3:$BG$43,48,FALSE)</f>
        <v>f30</v>
      </c>
      <c r="DH84" s="1" t="str">
        <f t="shared" si="508"/>
        <v>f31</v>
      </c>
      <c r="DJ84" s="1" t="str">
        <f>VLOOKUP($L84, $L$3:$AD$44,19,FALSE)</f>
        <v>m07</v>
      </c>
      <c r="DK84" s="1" t="str">
        <f>VLOOKUP($L84, $L$3:$BG$43,48,FALSE)</f>
        <v>f30</v>
      </c>
      <c r="DM84" s="1" t="str">
        <f>VLOOKUP($L84, $L$3:$AD$44,19,FALSE)</f>
        <v>m07</v>
      </c>
      <c r="DN84" s="1" t="str">
        <f t="shared" si="334"/>
        <v>f26</v>
      </c>
      <c r="DO84" s="1" t="str">
        <f>VLOOKUP($L84, $L$3:$BG$43,48,FALSE)</f>
        <v>f30</v>
      </c>
      <c r="DP84" s="1" t="str">
        <f t="shared" si="509"/>
        <v>f31</v>
      </c>
      <c r="DR84" s="1" t="str">
        <f t="shared" si="335"/>
        <v>f26</v>
      </c>
      <c r="DS84" s="1" t="str">
        <f t="shared" si="510"/>
        <v>f31</v>
      </c>
      <c r="DU84" s="1" t="str">
        <f>VLOOKUP($L84, $L$3:$BF$43,47,FALSE)</f>
        <v>f28</v>
      </c>
      <c r="DV84" s="1" t="str">
        <f>VLOOKUP($L84, $L$3:$BG$43,48,FALSE)</f>
        <v>f30</v>
      </c>
      <c r="DX84" s="1" t="str">
        <f>VLOOKUP($L84, $L$3:$BG$43,48,FALSE)</f>
        <v>f30</v>
      </c>
      <c r="DZ84" s="1" t="str">
        <f>VLOOKUP($L84, $L$3:$BG$43,48,FALSE)</f>
        <v>f30</v>
      </c>
      <c r="EA84" s="1" t="str">
        <f t="shared" si="511"/>
        <v>f31</v>
      </c>
    </row>
    <row r="85" spans="1:131" x14ac:dyDescent="0.2">
      <c r="K85" s="6"/>
      <c r="L85" s="1" t="s">
        <v>131</v>
      </c>
      <c r="M85" s="1" t="s">
        <v>37</v>
      </c>
      <c r="N85" s="1" t="s">
        <v>39</v>
      </c>
      <c r="P85" s="1" t="s">
        <v>39</v>
      </c>
      <c r="R85" s="1" t="s">
        <v>39</v>
      </c>
      <c r="S85" s="1" t="s">
        <v>41</v>
      </c>
      <c r="U85" s="1" t="s">
        <v>39</v>
      </c>
      <c r="V85" s="1" t="s">
        <v>46</v>
      </c>
      <c r="X85" s="1" t="s">
        <v>37</v>
      </c>
      <c r="Y85" s="1" t="s">
        <v>82</v>
      </c>
      <c r="AA85" s="1" t="s">
        <v>37</v>
      </c>
      <c r="AB85" s="1" t="s">
        <v>39</v>
      </c>
      <c r="AC85" s="1" t="s">
        <v>82</v>
      </c>
      <c r="AD85" s="1" t="s">
        <v>84</v>
      </c>
      <c r="AF85" s="1" t="s">
        <v>37</v>
      </c>
      <c r="AG85" s="1" t="s">
        <v>68</v>
      </c>
      <c r="AH85" s="1" t="s">
        <v>39</v>
      </c>
      <c r="AI85" s="1" t="s">
        <v>41</v>
      </c>
      <c r="AJ85" s="1" t="s">
        <v>82</v>
      </c>
      <c r="AK85" s="1" t="s">
        <v>83</v>
      </c>
      <c r="AL85" s="1" t="s">
        <v>84</v>
      </c>
      <c r="AM85" s="1" t="s">
        <v>85</v>
      </c>
      <c r="AO85" s="1" t="s">
        <v>39</v>
      </c>
      <c r="AP85" s="1" t="s">
        <v>84</v>
      </c>
      <c r="AR85" s="1" t="s">
        <v>39</v>
      </c>
      <c r="AS85" s="1" t="s">
        <v>41</v>
      </c>
      <c r="AT85" s="1" t="s">
        <v>84</v>
      </c>
      <c r="AU85" s="1" t="s">
        <v>85</v>
      </c>
      <c r="AW85" s="1" t="s">
        <v>41</v>
      </c>
      <c r="AX85" s="1" t="s">
        <v>85</v>
      </c>
      <c r="AZ85" s="1" t="s">
        <v>37</v>
      </c>
      <c r="BA85" s="1" t="s">
        <v>39</v>
      </c>
      <c r="BB85" s="1" t="s">
        <v>71</v>
      </c>
      <c r="BC85" s="1" t="s">
        <v>46</v>
      </c>
      <c r="BD85" s="1" t="s">
        <v>82</v>
      </c>
      <c r="BE85" s="1" t="s">
        <v>84</v>
      </c>
      <c r="BF85" s="1" t="s">
        <v>106</v>
      </c>
      <c r="BG85" s="1" t="s">
        <v>107</v>
      </c>
      <c r="BI85" s="1" t="s">
        <v>39</v>
      </c>
      <c r="BJ85" s="1" t="s">
        <v>46</v>
      </c>
      <c r="BK85" s="1" t="s">
        <v>84</v>
      </c>
      <c r="BL85" s="1" t="s">
        <v>107</v>
      </c>
      <c r="BN85" s="1" t="s">
        <v>39</v>
      </c>
      <c r="BO85" s="1" t="s">
        <v>41</v>
      </c>
      <c r="BP85" s="1" t="s">
        <v>46</v>
      </c>
      <c r="BQ85" s="1" t="s">
        <v>74</v>
      </c>
      <c r="BS85" s="1" t="s">
        <v>46</v>
      </c>
      <c r="BT85" s="1" t="s">
        <v>107</v>
      </c>
      <c r="BV85" s="1" t="s">
        <v>82</v>
      </c>
      <c r="BX85" s="1" t="s">
        <v>82</v>
      </c>
      <c r="BY85" s="1" t="s">
        <v>83</v>
      </c>
      <c r="CA85" s="1" t="s">
        <v>82</v>
      </c>
      <c r="CB85" s="1" t="s">
        <v>84</v>
      </c>
      <c r="CD85" s="1" t="s">
        <v>82</v>
      </c>
      <c r="CE85" s="1" t="s">
        <v>83</v>
      </c>
      <c r="CF85" s="1" t="s">
        <v>84</v>
      </c>
      <c r="CG85" s="1" t="s">
        <v>85</v>
      </c>
      <c r="CI85" s="1" t="s">
        <v>83</v>
      </c>
      <c r="CJ85" s="1" t="s">
        <v>85</v>
      </c>
      <c r="CL85" s="1" t="s">
        <v>84</v>
      </c>
      <c r="CN85" s="1" t="s">
        <v>84</v>
      </c>
      <c r="CO85" s="1" t="s">
        <v>85</v>
      </c>
      <c r="CQ85" s="1" t="s">
        <v>85</v>
      </c>
      <c r="CS85" s="1" t="s">
        <v>82</v>
      </c>
      <c r="CT85" s="1" t="s">
        <v>106</v>
      </c>
      <c r="CV85" s="1" t="s">
        <v>82</v>
      </c>
      <c r="CW85" s="1" t="s">
        <v>84</v>
      </c>
      <c r="CX85" s="1" t="s">
        <v>106</v>
      </c>
      <c r="CY85" s="1" t="s">
        <v>107</v>
      </c>
      <c r="DA85" s="1" t="s">
        <v>82</v>
      </c>
      <c r="DB85" s="1" t="s">
        <v>83</v>
      </c>
      <c r="DC85" s="1" t="s">
        <v>84</v>
      </c>
      <c r="DD85" s="1" t="s">
        <v>85</v>
      </c>
      <c r="DE85" s="1" t="s">
        <v>106</v>
      </c>
      <c r="DF85" s="1" t="s">
        <v>96</v>
      </c>
      <c r="DG85" s="1" t="s">
        <v>107</v>
      </c>
      <c r="DH85" s="1" t="s">
        <v>108</v>
      </c>
      <c r="DJ85" s="1" t="s">
        <v>84</v>
      </c>
      <c r="DK85" s="1" t="s">
        <v>107</v>
      </c>
      <c r="DM85" s="1" t="s">
        <v>84</v>
      </c>
      <c r="DN85" s="1" t="s">
        <v>85</v>
      </c>
      <c r="DO85" s="1" t="s">
        <v>107</v>
      </c>
      <c r="DP85" s="1" t="s">
        <v>108</v>
      </c>
      <c r="DR85" s="1" t="s">
        <v>85</v>
      </c>
      <c r="DS85" s="1" t="s">
        <v>108</v>
      </c>
      <c r="DU85" s="1" t="s">
        <v>106</v>
      </c>
      <c r="DV85" s="1" t="s">
        <v>107</v>
      </c>
      <c r="DX85" s="1" t="s">
        <v>107</v>
      </c>
      <c r="DZ85" s="1" t="s">
        <v>107</v>
      </c>
      <c r="EA85" s="1" t="s">
        <v>108</v>
      </c>
    </row>
    <row r="86" spans="1:131" x14ac:dyDescent="0.2">
      <c r="K86" s="6"/>
      <c r="L86" s="1" t="s">
        <v>132</v>
      </c>
      <c r="M86" s="1" t="s">
        <v>68</v>
      </c>
      <c r="N86" s="1" t="s">
        <v>41</v>
      </c>
      <c r="P86" s="1" t="s">
        <v>41</v>
      </c>
      <c r="R86" s="1" t="s">
        <v>41</v>
      </c>
      <c r="S86" s="1" t="s">
        <v>70</v>
      </c>
      <c r="U86" s="1" t="s">
        <v>41</v>
      </c>
      <c r="V86" s="1" t="s">
        <v>74</v>
      </c>
      <c r="X86" s="1" t="s">
        <v>68</v>
      </c>
      <c r="Y86" s="1" t="s">
        <v>83</v>
      </c>
      <c r="AA86" s="1" t="s">
        <v>68</v>
      </c>
      <c r="AB86" s="1" t="s">
        <v>41</v>
      </c>
      <c r="AC86" s="1" t="s">
        <v>83</v>
      </c>
      <c r="AD86" s="1" t="s">
        <v>85</v>
      </c>
      <c r="AF86" s="1" t="s">
        <v>68</v>
      </c>
      <c r="AG86" s="1" t="s">
        <v>69</v>
      </c>
      <c r="AH86" s="1" t="s">
        <v>41</v>
      </c>
      <c r="AI86" s="1" t="s">
        <v>70</v>
      </c>
      <c r="AJ86" s="1" t="s">
        <v>83</v>
      </c>
      <c r="AK86" s="1" t="s">
        <v>95</v>
      </c>
      <c r="AL86" s="1" t="s">
        <v>85</v>
      </c>
      <c r="AM86" s="1" t="s">
        <v>86</v>
      </c>
      <c r="AO86" s="1" t="s">
        <v>41</v>
      </c>
      <c r="AP86" s="1" t="s">
        <v>85</v>
      </c>
      <c r="AR86" s="1" t="s">
        <v>41</v>
      </c>
      <c r="AS86" s="1" t="s">
        <v>70</v>
      </c>
      <c r="AT86" s="1" t="s">
        <v>85</v>
      </c>
      <c r="AU86" s="1" t="s">
        <v>86</v>
      </c>
      <c r="AW86" s="1" t="s">
        <v>70</v>
      </c>
      <c r="AX86" s="1" t="s">
        <v>86</v>
      </c>
      <c r="AZ86" s="1" t="s">
        <v>68</v>
      </c>
      <c r="BA86" s="1" t="s">
        <v>41</v>
      </c>
      <c r="BB86" s="1" t="s">
        <v>72</v>
      </c>
      <c r="BC86" s="1" t="s">
        <v>74</v>
      </c>
      <c r="BD86" s="1" t="s">
        <v>83</v>
      </c>
      <c r="BE86" s="1" t="s">
        <v>85</v>
      </c>
      <c r="BF86" s="1" t="s">
        <v>96</v>
      </c>
      <c r="BG86" s="1" t="s">
        <v>108</v>
      </c>
      <c r="BI86" s="1" t="s">
        <v>41</v>
      </c>
      <c r="BJ86" s="1" t="s">
        <v>74</v>
      </c>
      <c r="BK86" s="1" t="s">
        <v>85</v>
      </c>
      <c r="BL86" s="1" t="s">
        <v>108</v>
      </c>
      <c r="BN86" s="1" t="s">
        <v>41</v>
      </c>
      <c r="BO86" s="1" t="s">
        <v>70</v>
      </c>
      <c r="BP86" s="1" t="s">
        <v>74</v>
      </c>
      <c r="BQ86" s="1" t="s">
        <v>75</v>
      </c>
      <c r="BS86" s="1" t="s">
        <v>74</v>
      </c>
      <c r="BT86" s="1" t="s">
        <v>108</v>
      </c>
      <c r="BV86" s="1" t="s">
        <v>83</v>
      </c>
      <c r="BX86" s="1" t="s">
        <v>83</v>
      </c>
      <c r="BY86" s="1" t="s">
        <v>95</v>
      </c>
      <c r="CA86" s="1" t="s">
        <v>83</v>
      </c>
      <c r="CB86" s="1" t="s">
        <v>85</v>
      </c>
      <c r="CD86" s="1" t="s">
        <v>83</v>
      </c>
      <c r="CE86" s="1" t="s">
        <v>95</v>
      </c>
      <c r="CF86" s="1" t="s">
        <v>85</v>
      </c>
      <c r="CG86" s="1" t="s">
        <v>86</v>
      </c>
      <c r="CI86" s="1" t="s">
        <v>95</v>
      </c>
      <c r="CJ86" s="1" t="s">
        <v>86</v>
      </c>
      <c r="CL86" s="1" t="s">
        <v>85</v>
      </c>
      <c r="CN86" s="1" t="s">
        <v>85</v>
      </c>
      <c r="CO86" s="1" t="s">
        <v>86</v>
      </c>
      <c r="CQ86" s="1" t="s">
        <v>86</v>
      </c>
      <c r="CS86" s="1" t="s">
        <v>83</v>
      </c>
      <c r="CT86" s="1" t="s">
        <v>96</v>
      </c>
      <c r="CV86" s="1" t="s">
        <v>83</v>
      </c>
      <c r="CW86" s="1" t="s">
        <v>85</v>
      </c>
      <c r="CX86" s="1" t="s">
        <v>96</v>
      </c>
      <c r="CY86" s="1" t="s">
        <v>108</v>
      </c>
      <c r="DA86" s="1" t="s">
        <v>83</v>
      </c>
      <c r="DB86" s="1" t="s">
        <v>95</v>
      </c>
      <c r="DC86" s="1" t="s">
        <v>85</v>
      </c>
      <c r="DD86" s="1" t="s">
        <v>86</v>
      </c>
      <c r="DE86" s="1" t="s">
        <v>96</v>
      </c>
      <c r="DF86" s="1" t="s">
        <v>97</v>
      </c>
      <c r="DG86" s="1" t="s">
        <v>108</v>
      </c>
      <c r="DH86" s="1" t="s">
        <v>98</v>
      </c>
      <c r="DJ86" s="1" t="s">
        <v>85</v>
      </c>
      <c r="DK86" s="1" t="s">
        <v>108</v>
      </c>
      <c r="DM86" s="1" t="s">
        <v>85</v>
      </c>
      <c r="DN86" s="1" t="s">
        <v>86</v>
      </c>
      <c r="DO86" s="1" t="s">
        <v>108</v>
      </c>
      <c r="DP86" s="1" t="s">
        <v>98</v>
      </c>
      <c r="DR86" s="1" t="s">
        <v>86</v>
      </c>
      <c r="DS86" s="1" t="s">
        <v>98</v>
      </c>
      <c r="DU86" s="1" t="s">
        <v>96</v>
      </c>
      <c r="DV86" s="1" t="s">
        <v>108</v>
      </c>
      <c r="DX86" s="1" t="s">
        <v>108</v>
      </c>
      <c r="DZ86" s="1" t="s">
        <v>108</v>
      </c>
      <c r="EA86" s="1" t="s">
        <v>98</v>
      </c>
    </row>
    <row r="87" spans="1:131" x14ac:dyDescent="0.2">
      <c r="S87" s="1"/>
      <c r="AI87" s="1"/>
      <c r="AS87" s="1"/>
      <c r="AW87" s="1"/>
      <c r="BO87" s="1"/>
    </row>
    <row r="88" spans="1:131" x14ac:dyDescent="0.2">
      <c r="K88" s="6" t="s">
        <v>69</v>
      </c>
      <c r="L88" s="1" t="s">
        <v>125</v>
      </c>
      <c r="M88" s="1" t="str">
        <f>VLOOKUP($L88, $L$3:$N$86,2,FALSE)</f>
        <v>f02</v>
      </c>
      <c r="N88" s="1" t="str">
        <f>VLOOKUP($L88, $L$3:$N$86,3,FALSE)</f>
        <v>f04</v>
      </c>
      <c r="P88" s="1" t="str">
        <f>VLOOKUP($L88, $L$3:$N$86,3,FALSE)</f>
        <v>f04</v>
      </c>
      <c r="R88" s="1" t="str">
        <f>VLOOKUP($L88, $L$3:$N$86,3,FALSE)</f>
        <v>f04</v>
      </c>
      <c r="S88" s="1" t="str">
        <f>VLOOKUP($L88, $L$3:$S$86,8,FALSE)</f>
        <v>f05</v>
      </c>
      <c r="U88" s="1" t="str">
        <f>VLOOKUP($L88, $L$3:$N$86,3,FALSE)</f>
        <v>f04</v>
      </c>
      <c r="V88" s="1" t="str">
        <f>VLOOKUP($L88, $L$3:$V$86,11,FALSE)</f>
        <v>f11</v>
      </c>
      <c r="X88" s="1" t="str">
        <f>VLOOKUP($L88, $L$3:$N$86,2,FALSE)</f>
        <v>f02</v>
      </c>
      <c r="Y88" s="1" t="str">
        <f>VLOOKUP($L88, $L$3:$Y$86,14,FALSE)</f>
        <v>f24</v>
      </c>
      <c r="AA88" s="1" t="str">
        <f>VLOOKUP($L88, $L$3:$N$86,2,FALSE)</f>
        <v>f02</v>
      </c>
      <c r="AB88" s="1" t="str">
        <f>VLOOKUP($L88, $L$3:$N$86,3,FALSE)</f>
        <v>f04</v>
      </c>
      <c r="AC88" s="1" t="str">
        <f>VLOOKUP($L88, $L$3:$Y$86,14,FALSE)</f>
        <v>f24</v>
      </c>
      <c r="AD88" s="1" t="str">
        <f>VLOOKUP($L88, $L$3:$AD$87,19,FALSE)</f>
        <v>m07</v>
      </c>
      <c r="AF88" s="1" t="str">
        <f>VLOOKUP($L88, $L$3:$N$86,2,FALSE)</f>
        <v>f02</v>
      </c>
      <c r="AG88" s="1" t="str">
        <f>VLOOKUP($L88, $L$3:$AG$86,22,FALSE)</f>
        <v>f03</v>
      </c>
      <c r="AH88" s="1" t="str">
        <f>VLOOKUP($L88, $L$3:$N$86,3,FALSE)</f>
        <v>f04</v>
      </c>
      <c r="AI88" s="1" t="str">
        <f>VLOOKUP($L88, $L$3:$S$86,8,FALSE)</f>
        <v>f05</v>
      </c>
      <c r="AJ88" s="1" t="str">
        <f>VLOOKUP($L88, $L$3:$Y$86,14,FALSE)</f>
        <v>f24</v>
      </c>
      <c r="AK88" s="1" t="str">
        <f>VLOOKUP($L88, $L$3:$AK$86,26,FALSE)</f>
        <v>f25</v>
      </c>
      <c r="AL88" s="1" t="str">
        <f>VLOOKUP($L88, $L$3:$AD$87,19,FALSE)</f>
        <v>m07</v>
      </c>
      <c r="AM88" s="1" t="str">
        <f>VLOOKUP($L88, $L$3:$AM$86,28,FALSE)</f>
        <v>f26</v>
      </c>
      <c r="AO88" s="1" t="str">
        <f>VLOOKUP($L88, $L$3:$N$86,3,FALSE)</f>
        <v>f04</v>
      </c>
      <c r="AP88" s="1" t="str">
        <f>VLOOKUP($L88, $L$3:$AD$87,19,FALSE)</f>
        <v>m07</v>
      </c>
      <c r="AR88" s="1" t="str">
        <f>VLOOKUP($L88, $L$3:$N$86,3,FALSE)</f>
        <v>f04</v>
      </c>
      <c r="AS88" s="1" t="str">
        <f>VLOOKUP($L88, $L$3:$S$86,8,FALSE)</f>
        <v>f05</v>
      </c>
      <c r="AT88" s="1" t="str">
        <f>VLOOKUP($L88, $L$3:$AD$87,19,FALSE)</f>
        <v>m07</v>
      </c>
      <c r="AU88" s="1" t="str">
        <f>VLOOKUP($L88, $L$3:$AM$86,28,FALSE)</f>
        <v>f26</v>
      </c>
      <c r="AW88" s="1" t="str">
        <f>VLOOKUP($L88, $L$3:$S$86,8,FALSE)</f>
        <v>f05</v>
      </c>
      <c r="AX88" s="1" t="str">
        <f>VLOOKUP($L88, $L$3:$AM$86,28,FALSE)</f>
        <v>f26</v>
      </c>
      <c r="AZ88" s="1" t="str">
        <f>VLOOKUP($L88, $L$3:$N$86,2,FALSE)</f>
        <v>f02</v>
      </c>
      <c r="BA88" s="1" t="str">
        <f>VLOOKUP($L88, $L$3:$N$86,3,FALSE)</f>
        <v>f04</v>
      </c>
      <c r="BB88" s="1" t="str">
        <f>VLOOKUP($L88, $L$3:$BB$86,43,FALSE)</f>
        <v>f08</v>
      </c>
      <c r="BC88" s="1" t="str">
        <f>VLOOKUP($L88, $L$3:$V$86,11,FALSE)</f>
        <v>f11</v>
      </c>
      <c r="BD88" s="1" t="str">
        <f>VLOOKUP($L88, $L$3:$Y$86,14,FALSE)</f>
        <v>f24</v>
      </c>
      <c r="BE88" s="1" t="str">
        <f>VLOOKUP($L88, $L$3:$AD$87,19,FALSE)</f>
        <v>m07</v>
      </c>
      <c r="BF88" s="1" t="str">
        <f>VLOOKUP($L88, $L$3:$BF$86,47,FALSE)</f>
        <v>f28</v>
      </c>
      <c r="BG88" s="1" t="str">
        <f>VLOOKUP($L88, $L$3:$BG$86,48,FALSE)</f>
        <v>f30</v>
      </c>
      <c r="BI88" s="1" t="str">
        <f>VLOOKUP($L88, $L$3:$N$86,3,FALSE)</f>
        <v>f04</v>
      </c>
      <c r="BJ88" s="1" t="str">
        <f>VLOOKUP($L88, $L$3:$V$86,11,FALSE)</f>
        <v>f11</v>
      </c>
      <c r="BK88" s="1" t="str">
        <f>VLOOKUP($L88, $L$3:$AD$87,19,FALSE)</f>
        <v>m07</v>
      </c>
      <c r="BL88" s="1" t="str">
        <f>VLOOKUP($L88, $L$3:$BG$86,48,FALSE)</f>
        <v>f30</v>
      </c>
      <c r="BN88" s="1" t="str">
        <f>VLOOKUP($L88, $L$3:$N$86,3,FALSE)</f>
        <v>f04</v>
      </c>
      <c r="BO88" s="1" t="str">
        <f>VLOOKUP($L88, $L$3:$S$86,8,FALSE)</f>
        <v>f05</v>
      </c>
      <c r="BP88" s="1" t="str">
        <f>VLOOKUP($L88, $L$3:$V$86,11,FALSE)</f>
        <v>f11</v>
      </c>
      <c r="BQ88" s="1" t="str">
        <f>VLOOKUP($L88, $L$3:$BQ$86,58,FALSE)</f>
        <v>f12</v>
      </c>
      <c r="BS88" s="1" t="str">
        <f>VLOOKUP($L88, $L$3:$V$86,11,FALSE)</f>
        <v>f11</v>
      </c>
      <c r="BT88" s="1" t="str">
        <f>VLOOKUP($L88, $L$3:$BG$86,48,FALSE)</f>
        <v>f30</v>
      </c>
      <c r="BV88" s="1" t="str">
        <f>VLOOKUP($L88, $L$3:$Y$86,14,FALSE)</f>
        <v>f24</v>
      </c>
      <c r="BX88" s="1" t="str">
        <f>VLOOKUP($L88, $L$3:$Y$86,14,FALSE)</f>
        <v>f24</v>
      </c>
      <c r="BY88" s="1" t="str">
        <f>VLOOKUP($L88, $L$3:$AK$86,26,FALSE)</f>
        <v>f25</v>
      </c>
      <c r="CA88" s="1" t="str">
        <f>VLOOKUP($L88, $L$3:$Y$86,14,FALSE)</f>
        <v>f24</v>
      </c>
      <c r="CB88" s="1" t="str">
        <f>VLOOKUP($L88, $L$3:$AD$87,19,FALSE)</f>
        <v>m07</v>
      </c>
      <c r="CD88" s="1" t="str">
        <f>VLOOKUP($L88, $L$3:$Y$86,14,FALSE)</f>
        <v>f24</v>
      </c>
      <c r="CE88" s="1" t="str">
        <f>VLOOKUP($L88, $L$3:$AK$86,26,FALSE)</f>
        <v>f25</v>
      </c>
      <c r="CF88" s="1" t="str">
        <f>VLOOKUP($L88, $L$3:$AD$87,19,FALSE)</f>
        <v>m07</v>
      </c>
      <c r="CG88" s="1" t="str">
        <f>VLOOKUP($L88, $L$3:$AM$86,28,FALSE)</f>
        <v>f26</v>
      </c>
      <c r="CI88" s="1" t="str">
        <f>VLOOKUP($L88, $L$3:$AK$86,26,FALSE)</f>
        <v>f25</v>
      </c>
      <c r="CJ88" s="1" t="str">
        <f>VLOOKUP($L88, $L$3:$AM$86,28,FALSE)</f>
        <v>f26</v>
      </c>
      <c r="CL88" s="1" t="str">
        <f>VLOOKUP($L88, $L$3:$AD$87,19,FALSE)</f>
        <v>m07</v>
      </c>
      <c r="CN88" s="1" t="str">
        <f>VLOOKUP($L88, $L$3:$AD$87,19,FALSE)</f>
        <v>m07</v>
      </c>
      <c r="CO88" s="1" t="str">
        <f>VLOOKUP($L88, $L$3:$AM$86,28,FALSE)</f>
        <v>f26</v>
      </c>
      <c r="CQ88" s="1" t="str">
        <f>VLOOKUP($L88, $L$3:$AM$86,28,FALSE)</f>
        <v>f26</v>
      </c>
      <c r="CS88" s="1" t="str">
        <f>VLOOKUP($L88, $L$3:$Y$86,14,FALSE)</f>
        <v>f24</v>
      </c>
      <c r="CT88" s="1" t="str">
        <f>VLOOKUP($L88, $L$3:$BF$86,47,FALSE)</f>
        <v>f28</v>
      </c>
      <c r="CV88" s="1" t="str">
        <f>VLOOKUP($L88, $L$3:$Y$86,14,FALSE)</f>
        <v>f24</v>
      </c>
      <c r="CW88" s="1" t="str">
        <f>VLOOKUP($L88, $L$3:$AD$87,19,FALSE)</f>
        <v>m07</v>
      </c>
      <c r="CX88" s="1" t="str">
        <f>VLOOKUP($L88, $L$3:$BF$86,47,FALSE)</f>
        <v>f28</v>
      </c>
      <c r="CY88" s="1" t="str">
        <f>VLOOKUP($L88, $L$3:$BG$86,48,FALSE)</f>
        <v>f30</v>
      </c>
      <c r="DA88" s="1" t="str">
        <f>VLOOKUP($L88, $L$3:$Y$86,14,FALSE)</f>
        <v>f24</v>
      </c>
      <c r="DB88" s="1" t="str">
        <f>VLOOKUP($L88, $L$3:$AK$86,26,FALSE)</f>
        <v>f25</v>
      </c>
      <c r="DC88" s="1" t="str">
        <f>VLOOKUP($L88, $L$3:$AD$87,19,FALSE)</f>
        <v>m07</v>
      </c>
      <c r="DD88" s="1" t="str">
        <f>VLOOKUP($L88, $L$3:$AM$86,28,FALSE)</f>
        <v>f26</v>
      </c>
      <c r="DE88" s="1" t="str">
        <f>VLOOKUP($L88, $L$3:$BF$86,47,FALSE)</f>
        <v>f28</v>
      </c>
      <c r="DF88" s="1" t="str">
        <f>VLOOKUP($L88, $L$3:$DF$86,99,FALSE)</f>
        <v>f29</v>
      </c>
      <c r="DG88" s="1" t="str">
        <f>VLOOKUP($L88, $L$3:$BG$86,48,FALSE)</f>
        <v>f30</v>
      </c>
      <c r="DH88" s="1" t="str">
        <f>VLOOKUP($L88, $L$3:$DH$86,101,FALSE)</f>
        <v>f31</v>
      </c>
      <c r="DJ88" s="1" t="str">
        <f>VLOOKUP($L88, $L$3:$AD$87,19,FALSE)</f>
        <v>m07</v>
      </c>
      <c r="DK88" s="1" t="str">
        <f>VLOOKUP($L88, $L$3:$BG$86,48,FALSE)</f>
        <v>f30</v>
      </c>
      <c r="DM88" s="1" t="str">
        <f>VLOOKUP($L88, $L$3:$AD$87,19,FALSE)</f>
        <v>m07</v>
      </c>
      <c r="DN88" s="1" t="str">
        <f>VLOOKUP($L88, $L$3:$AM$86,28,FALSE)</f>
        <v>f26</v>
      </c>
      <c r="DO88" s="1" t="str">
        <f>VLOOKUP($L88, $L$3:$BG$86,48,FALSE)</f>
        <v>f30</v>
      </c>
      <c r="DP88" s="1" t="str">
        <f>VLOOKUP($L88, $L$3:$DH$86,101,FALSE)</f>
        <v>f31</v>
      </c>
      <c r="DR88" s="1" t="str">
        <f>VLOOKUP($L88, $L$3:$AM$86,28,FALSE)</f>
        <v>f26</v>
      </c>
      <c r="DS88" s="1" t="str">
        <f>VLOOKUP($L88, $L$3:$DH$86,101,FALSE)</f>
        <v>f31</v>
      </c>
      <c r="DU88" s="1" t="str">
        <f>VLOOKUP($L88, $L$3:$BF$86,47,FALSE)</f>
        <v>f28</v>
      </c>
      <c r="DV88" s="1" t="str">
        <f>VLOOKUP($L88, $L$3:$BG$86,48,FALSE)</f>
        <v>f30</v>
      </c>
      <c r="DX88" s="1" t="str">
        <f>VLOOKUP($L88, $L$3:$BG$86,48,FALSE)</f>
        <v>f30</v>
      </c>
      <c r="DZ88" s="1" t="str">
        <f>VLOOKUP($L88, $L$3:$BG$86,48,FALSE)</f>
        <v>f30</v>
      </c>
      <c r="EA88" s="1" t="str">
        <f>VLOOKUP($L88, $L$3:$DH$86,101,FALSE)</f>
        <v>f31</v>
      </c>
    </row>
    <row r="89" spans="1:131" x14ac:dyDescent="0.2">
      <c r="K89" s="6"/>
      <c r="L89" s="1" t="s">
        <v>132</v>
      </c>
      <c r="M89" s="1" t="str">
        <f>VLOOKUP($L89, $L$3:$N$86,2,FALSE)</f>
        <v>f24</v>
      </c>
      <c r="N89" s="1" t="str">
        <f>VLOOKUP($L89, $L$3:$N$86,3,FALSE)</f>
        <v>m07</v>
      </c>
      <c r="P89" s="1" t="str">
        <f>VLOOKUP($L89, $L$3:$N$86,3,FALSE)</f>
        <v>m07</v>
      </c>
      <c r="R89" s="1" t="str">
        <f>VLOOKUP($L89, $L$3:$N$86,3,FALSE)</f>
        <v>m07</v>
      </c>
      <c r="S89" s="1" t="str">
        <f>VLOOKUP($L89, $L$3:$S$86,8,FALSE)</f>
        <v>f26</v>
      </c>
      <c r="U89" s="1" t="str">
        <f>VLOOKUP($L89, $L$3:$N$86,3,FALSE)</f>
        <v>m07</v>
      </c>
      <c r="V89" s="1" t="str">
        <f>VLOOKUP($L89, $L$3:$V$86,11,FALSE)</f>
        <v>f30</v>
      </c>
      <c r="X89" s="1" t="str">
        <f>VLOOKUP($L89, $L$3:$N$86,2,FALSE)</f>
        <v>f24</v>
      </c>
      <c r="Y89" s="1" t="str">
        <f>VLOOKUP($L89, $L$3:$Y$86,14,FALSE)</f>
        <v>m16</v>
      </c>
      <c r="AA89" s="1" t="str">
        <f>VLOOKUP($L89, $L$3:$N$86,2,FALSE)</f>
        <v>f24</v>
      </c>
      <c r="AB89" s="1" t="str">
        <f>VLOOKUP($L89, $L$3:$N$86,3,FALSE)</f>
        <v>m07</v>
      </c>
      <c r="AC89" s="1" t="str">
        <f>VLOOKUP($L89, $L$3:$Y$86,14,FALSE)</f>
        <v>m16</v>
      </c>
      <c r="AD89" s="1" t="str">
        <f>VLOOKUP($L89, $L$3:$AD$87,19,FALSE)</f>
        <v>m18</v>
      </c>
      <c r="AF89" s="1" t="str">
        <f>VLOOKUP($L89, $L$3:$N$86,2,FALSE)</f>
        <v>f24</v>
      </c>
      <c r="AG89" s="1" t="str">
        <f>VLOOKUP($L89, $L$3:$AG$86,22,FALSE)</f>
        <v>f25</v>
      </c>
      <c r="AH89" s="1" t="str">
        <f>VLOOKUP($L89, $L$3:$N$86,3,FALSE)</f>
        <v>m07</v>
      </c>
      <c r="AI89" s="1" t="str">
        <f>VLOOKUP($L89, $L$3:$S$86,8,FALSE)</f>
        <v>f26</v>
      </c>
      <c r="AJ89" s="1" t="str">
        <f>VLOOKUP($L89, $L$3:$Y$86,14,FALSE)</f>
        <v>m16</v>
      </c>
      <c r="AK89" s="1" t="str">
        <f>VLOOKUP($L89, $L$3:$AK$86,26,FALSE)</f>
        <v>f41</v>
      </c>
      <c r="AL89" s="1" t="str">
        <f>VLOOKUP($L89, $L$3:$AD$87,19,FALSE)</f>
        <v>m18</v>
      </c>
      <c r="AM89" s="1" t="str">
        <f>VLOOKUP($L89, $L$3:$AM$86,28,FALSE)</f>
        <v>m19</v>
      </c>
      <c r="AO89" s="1" t="str">
        <f>VLOOKUP($L89, $L$3:$N$86,3,FALSE)</f>
        <v>m07</v>
      </c>
      <c r="AP89" s="1" t="str">
        <f>VLOOKUP($L89, $L$3:$AD$87,19,FALSE)</f>
        <v>m18</v>
      </c>
      <c r="AR89" s="1" t="str">
        <f>VLOOKUP($L89, $L$3:$N$86,3,FALSE)</f>
        <v>m07</v>
      </c>
      <c r="AS89" s="1" t="str">
        <f>VLOOKUP($L89, $L$3:$S$86,8,FALSE)</f>
        <v>f26</v>
      </c>
      <c r="AT89" s="1" t="str">
        <f>VLOOKUP($L89, $L$3:$AD$87,19,FALSE)</f>
        <v>m18</v>
      </c>
      <c r="AU89" s="1" t="str">
        <f>VLOOKUP($L89, $L$3:$AM$86,28,FALSE)</f>
        <v>m19</v>
      </c>
      <c r="AW89" s="1" t="str">
        <f>VLOOKUP($L89, $L$3:$S$86,8,FALSE)</f>
        <v>f26</v>
      </c>
      <c r="AX89" s="1" t="str">
        <f>VLOOKUP($L89, $L$3:$AM$86,28,FALSE)</f>
        <v>m19</v>
      </c>
      <c r="AZ89" s="1" t="str">
        <f>VLOOKUP($L89, $L$3:$N$86,2,FALSE)</f>
        <v>f24</v>
      </c>
      <c r="BA89" s="1" t="str">
        <f>VLOOKUP($L89, $L$3:$N$86,3,FALSE)</f>
        <v>m07</v>
      </c>
      <c r="BB89" s="1" t="str">
        <f>VLOOKUP($L89, $L$3:$BB$86,43,FALSE)</f>
        <v>f28</v>
      </c>
      <c r="BC89" s="1" t="str">
        <f>VLOOKUP($L89, $L$3:$V$86,11,FALSE)</f>
        <v>f30</v>
      </c>
      <c r="BD89" s="1" t="str">
        <f>VLOOKUP($L89, $L$3:$Y$86,14,FALSE)</f>
        <v>m16</v>
      </c>
      <c r="BE89" s="1" t="str">
        <f>VLOOKUP($L89, $L$3:$AD$87,19,FALSE)</f>
        <v>m18</v>
      </c>
      <c r="BF89" s="1" t="str">
        <f>VLOOKUP($L89, $L$3:$BF$86,47,FALSE)</f>
        <v>f42</v>
      </c>
      <c r="BG89" s="1" t="str">
        <f>VLOOKUP($L89, $L$3:$BG$86,48,FALSE)</f>
        <v>m25</v>
      </c>
      <c r="BI89" s="1" t="str">
        <f>VLOOKUP($L89, $L$3:$N$86,3,FALSE)</f>
        <v>m07</v>
      </c>
      <c r="BJ89" s="1" t="str">
        <f>VLOOKUP($L89, $L$3:$V$86,11,FALSE)</f>
        <v>f30</v>
      </c>
      <c r="BK89" s="1" t="str">
        <f>VLOOKUP($L89, $L$3:$AD$87,19,FALSE)</f>
        <v>m18</v>
      </c>
      <c r="BL89" s="1" t="str">
        <f>VLOOKUP($L89, $L$3:$BG$86,48,FALSE)</f>
        <v>m25</v>
      </c>
      <c r="BN89" s="1" t="str">
        <f>VLOOKUP($L89, $L$3:$N$86,3,FALSE)</f>
        <v>m07</v>
      </c>
      <c r="BO89" s="1" t="str">
        <f>VLOOKUP($L89, $L$3:$S$86,8,FALSE)</f>
        <v>f26</v>
      </c>
      <c r="BP89" s="1" t="str">
        <f>VLOOKUP($L89, $L$3:$V$86,11,FALSE)</f>
        <v>f30</v>
      </c>
      <c r="BQ89" s="1" t="str">
        <f>VLOOKUP($L89, $L$3:$BQ$86,58,FALSE)</f>
        <v>f31</v>
      </c>
      <c r="BS89" s="1" t="str">
        <f>VLOOKUP($L89, $L$3:$V$86,11,FALSE)</f>
        <v>f30</v>
      </c>
      <c r="BT89" s="1" t="str">
        <f>VLOOKUP($L89, $L$3:$BG$86,48,FALSE)</f>
        <v>m25</v>
      </c>
      <c r="BV89" s="1" t="str">
        <f>VLOOKUP($L89, $L$3:$Y$86,14,FALSE)</f>
        <v>m16</v>
      </c>
      <c r="BX89" s="1" t="str">
        <f>VLOOKUP($L89, $L$3:$Y$86,14,FALSE)</f>
        <v>m16</v>
      </c>
      <c r="BY89" s="1" t="str">
        <f>VLOOKUP($L89, $L$3:$AK$86,26,FALSE)</f>
        <v>f41</v>
      </c>
      <c r="CA89" s="1" t="str">
        <f>VLOOKUP($L89, $L$3:$Y$86,14,FALSE)</f>
        <v>m16</v>
      </c>
      <c r="CB89" s="1" t="str">
        <f>VLOOKUP($L89, $L$3:$AD$87,19,FALSE)</f>
        <v>m18</v>
      </c>
      <c r="CD89" s="1" t="str">
        <f>VLOOKUP($L89, $L$3:$Y$86,14,FALSE)</f>
        <v>m16</v>
      </c>
      <c r="CE89" s="1" t="str">
        <f>VLOOKUP($L89, $L$3:$AK$86,26,FALSE)</f>
        <v>f41</v>
      </c>
      <c r="CF89" s="1" t="str">
        <f>VLOOKUP($L89, $L$3:$AD$87,19,FALSE)</f>
        <v>m18</v>
      </c>
      <c r="CG89" s="1" t="str">
        <f>VLOOKUP($L89, $L$3:$AM$86,28,FALSE)</f>
        <v>m19</v>
      </c>
      <c r="CI89" s="1" t="str">
        <f>VLOOKUP($L89, $L$3:$AK$86,26,FALSE)</f>
        <v>f41</v>
      </c>
      <c r="CJ89" s="1" t="str">
        <f>VLOOKUP($L89, $L$3:$AM$86,28,FALSE)</f>
        <v>m19</v>
      </c>
      <c r="CL89" s="1" t="str">
        <f>VLOOKUP($L89, $L$3:$AD$87,19,FALSE)</f>
        <v>m18</v>
      </c>
      <c r="CN89" s="1" t="str">
        <f>VLOOKUP($L89, $L$3:$AD$87,19,FALSE)</f>
        <v>m18</v>
      </c>
      <c r="CO89" s="1" t="str">
        <f>VLOOKUP($L89, $L$3:$AM$86,28,FALSE)</f>
        <v>m19</v>
      </c>
      <c r="CQ89" s="1" t="str">
        <f>VLOOKUP($L89, $L$3:$AM$86,28,FALSE)</f>
        <v>m19</v>
      </c>
      <c r="CS89" s="1" t="str">
        <f>VLOOKUP($L89, $L$3:$Y$86,14,FALSE)</f>
        <v>m16</v>
      </c>
      <c r="CT89" s="1" t="str">
        <f>VLOOKUP($L89, $L$3:$BF$86,47,FALSE)</f>
        <v>f42</v>
      </c>
      <c r="CV89" s="1" t="str">
        <f>VLOOKUP($L89, $L$3:$Y$86,14,FALSE)</f>
        <v>m16</v>
      </c>
      <c r="CW89" s="1" t="str">
        <f>VLOOKUP($L89, $L$3:$AD$87,19,FALSE)</f>
        <v>m18</v>
      </c>
      <c r="CX89" s="1" t="str">
        <f>VLOOKUP($L89, $L$3:$BF$86,47,FALSE)</f>
        <v>f42</v>
      </c>
      <c r="CY89" s="1" t="str">
        <f>VLOOKUP($L89, $L$3:$BG$86,48,FALSE)</f>
        <v>m25</v>
      </c>
      <c r="DA89" s="1" t="str">
        <f>VLOOKUP($L89, $L$3:$Y$86,14,FALSE)</f>
        <v>m16</v>
      </c>
      <c r="DB89" s="1" t="str">
        <f>VLOOKUP($L89, $L$3:$AK$86,26,FALSE)</f>
        <v>f41</v>
      </c>
      <c r="DC89" s="1" t="str">
        <f>VLOOKUP($L89, $L$3:$AD$87,19,FALSE)</f>
        <v>m18</v>
      </c>
      <c r="DD89" s="1" t="str">
        <f>VLOOKUP($L89, $L$3:$AM$86,28,FALSE)</f>
        <v>m19</v>
      </c>
      <c r="DE89" s="1" t="str">
        <f>VLOOKUP($L89, $L$3:$BF$86,47,FALSE)</f>
        <v>f42</v>
      </c>
      <c r="DF89" s="1" t="str">
        <f>VLOOKUP($L89, $L$3:$DF$86,99,FALSE)</f>
        <v>f43</v>
      </c>
      <c r="DG89" s="1" t="str">
        <f>VLOOKUP($L89, $L$3:$BG$86,48,FALSE)</f>
        <v>m25</v>
      </c>
      <c r="DH89" s="1" t="str">
        <f>VLOOKUP($L89, $L$3:$DH$86,101,FALSE)</f>
        <v>f44</v>
      </c>
      <c r="DJ89" s="1" t="str">
        <f>VLOOKUP($L89, $L$3:$AD$87,19,FALSE)</f>
        <v>m18</v>
      </c>
      <c r="DK89" s="1" t="str">
        <f>VLOOKUP($L89, $L$3:$BG$86,48,FALSE)</f>
        <v>m25</v>
      </c>
      <c r="DM89" s="1" t="str">
        <f>VLOOKUP($L89, $L$3:$AD$87,19,FALSE)</f>
        <v>m18</v>
      </c>
      <c r="DN89" s="1" t="str">
        <f>VLOOKUP($L89, $L$3:$AM$86,28,FALSE)</f>
        <v>m19</v>
      </c>
      <c r="DO89" s="1" t="str">
        <f>VLOOKUP($L89, $L$3:$BG$86,48,FALSE)</f>
        <v>m25</v>
      </c>
      <c r="DP89" s="1" t="str">
        <f>VLOOKUP($L89, $L$3:$DH$86,101,FALSE)</f>
        <v>f44</v>
      </c>
      <c r="DR89" s="1" t="str">
        <f>VLOOKUP($L89, $L$3:$AM$86,28,FALSE)</f>
        <v>m19</v>
      </c>
      <c r="DS89" s="1" t="str">
        <f>VLOOKUP($L89, $L$3:$DH$86,101,FALSE)</f>
        <v>f44</v>
      </c>
      <c r="DU89" s="1" t="str">
        <f>VLOOKUP($L89, $L$3:$BF$86,47,FALSE)</f>
        <v>f42</v>
      </c>
      <c r="DV89" s="1" t="str">
        <f>VLOOKUP($L89, $L$3:$BG$86,48,FALSE)</f>
        <v>m25</v>
      </c>
      <c r="DX89" s="1" t="str">
        <f>VLOOKUP($L89, $L$3:$BG$86,48,FALSE)</f>
        <v>m25</v>
      </c>
      <c r="DZ89" s="1" t="str">
        <f>VLOOKUP($L89, $L$3:$BG$86,48,FALSE)</f>
        <v>m25</v>
      </c>
      <c r="EA89" s="1" t="str">
        <f>VLOOKUP($L89, $L$3:$DH$86,101,FALSE)</f>
        <v>f44</v>
      </c>
    </row>
    <row r="91" spans="1:131" x14ac:dyDescent="0.2">
      <c r="K91" s="6" t="s">
        <v>70</v>
      </c>
      <c r="L91" s="1" t="s">
        <v>125</v>
      </c>
      <c r="M91" s="1" t="str">
        <f>VLOOKUP($L91, $L$3:$N$86,2,FALSE)</f>
        <v>f02</v>
      </c>
      <c r="N91" s="1" t="str">
        <f>VLOOKUP($L91, $L$3:$N$86,3,FALSE)</f>
        <v>f04</v>
      </c>
      <c r="P91" s="1" t="str">
        <f>VLOOKUP($L91, $L$3:$N$86,3,FALSE)</f>
        <v>f04</v>
      </c>
      <c r="R91" s="1" t="str">
        <f>VLOOKUP($L91, $L$3:$N$86,3,FALSE)</f>
        <v>f04</v>
      </c>
      <c r="S91" s="1" t="str">
        <f t="shared" ref="S91:S98" si="512">VLOOKUP($L91, $L$3:$S$86,8,FALSE)</f>
        <v>f05</v>
      </c>
      <c r="U91" s="1" t="str">
        <f>VLOOKUP($L91, $L$3:$N$86,3,FALSE)</f>
        <v>f04</v>
      </c>
      <c r="V91" s="1" t="str">
        <f t="shared" ref="V91:V93" si="513">VLOOKUP($L91, $L$3:$V$86,11,FALSE)</f>
        <v>f11</v>
      </c>
      <c r="X91" s="1" t="str">
        <f>VLOOKUP($L91, $L$3:$N$86,2,FALSE)</f>
        <v>f02</v>
      </c>
      <c r="Y91" s="1" t="str">
        <f t="shared" ref="Y91:Y93" si="514">VLOOKUP($L91, $L$3:$Y$86,14,FALSE)</f>
        <v>f24</v>
      </c>
      <c r="AA91" s="1" t="str">
        <f>VLOOKUP($L91, $L$3:$N$86,2,FALSE)</f>
        <v>f02</v>
      </c>
      <c r="AB91" s="1" t="str">
        <f>VLOOKUP($L91, $L$3:$N$86,3,FALSE)</f>
        <v>f04</v>
      </c>
      <c r="AC91" s="1" t="str">
        <f t="shared" ref="AC91:AC93" si="515">VLOOKUP($L91, $L$3:$Y$86,14,FALSE)</f>
        <v>f24</v>
      </c>
      <c r="AD91" s="1" t="str">
        <f>VLOOKUP($L91, $L$3:$AD$89,19,FALSE)</f>
        <v>m07</v>
      </c>
      <c r="AF91" s="1" t="str">
        <f>VLOOKUP($L91, $L$3:$N$86,2,FALSE)</f>
        <v>f02</v>
      </c>
      <c r="AG91" s="1" t="str">
        <f t="shared" ref="AG91:AG93" si="516">VLOOKUP($L91, $L$3:$AG$86,22,FALSE)</f>
        <v>f03</v>
      </c>
      <c r="AH91" s="1" t="str">
        <f>VLOOKUP($L91, $L$3:$N$86,3,FALSE)</f>
        <v>f04</v>
      </c>
      <c r="AI91" s="1" t="str">
        <f t="shared" ref="AI91:AI98" si="517">VLOOKUP($L91, $L$3:$S$86,8,FALSE)</f>
        <v>f05</v>
      </c>
      <c r="AJ91" s="1" t="str">
        <f t="shared" ref="AJ91:AJ93" si="518">VLOOKUP($L91, $L$3:$Y$86,14,FALSE)</f>
        <v>f24</v>
      </c>
      <c r="AK91" s="1" t="str">
        <f>VLOOKUP($L91, $L$3:$AK$90,26,FALSE)</f>
        <v>f25</v>
      </c>
      <c r="AL91" s="1" t="str">
        <f>VLOOKUP($L91, $L$3:$AD$89,19,FALSE)</f>
        <v>m07</v>
      </c>
      <c r="AM91" s="1" t="str">
        <f>VLOOKUP($L91, $L$3:$AM$86,28,FALSE)</f>
        <v>f26</v>
      </c>
      <c r="AO91" s="1" t="str">
        <f>VLOOKUP($L91, $L$3:$N$86,3,FALSE)</f>
        <v>f04</v>
      </c>
      <c r="AP91" s="1" t="str">
        <f>VLOOKUP($L91, $L$3:$AD$89,19,FALSE)</f>
        <v>m07</v>
      </c>
      <c r="AR91" s="1" t="str">
        <f>VLOOKUP($L91, $L$3:$N$86,3,FALSE)</f>
        <v>f04</v>
      </c>
      <c r="AS91" s="1" t="str">
        <f t="shared" ref="AS91:AS98" si="519">VLOOKUP($L91, $L$3:$S$86,8,FALSE)</f>
        <v>f05</v>
      </c>
      <c r="AT91" s="1" t="str">
        <f>VLOOKUP($L91, $L$3:$AD$89,19,FALSE)</f>
        <v>m07</v>
      </c>
      <c r="AU91" s="1" t="str">
        <f>VLOOKUP($L91, $L$3:$AM$86,28,FALSE)</f>
        <v>f26</v>
      </c>
      <c r="AW91" s="1" t="str">
        <f t="shared" ref="AW91:AW98" si="520">VLOOKUP($L91, $L$3:$S$86,8,FALSE)</f>
        <v>f05</v>
      </c>
      <c r="AX91" s="1" t="str">
        <f>VLOOKUP($L91, $L$3:$AM$86,28,FALSE)</f>
        <v>f26</v>
      </c>
      <c r="AZ91" s="1" t="str">
        <f>VLOOKUP($L91, $L$3:$N$86,2,FALSE)</f>
        <v>f02</v>
      </c>
      <c r="BA91" s="1" t="str">
        <f>VLOOKUP($L91, $L$3:$N$86,3,FALSE)</f>
        <v>f04</v>
      </c>
      <c r="BB91" s="1" t="str">
        <f t="shared" ref="BB91:BB93" si="521">VLOOKUP($L91, $L$3:$BB$86,43,FALSE)</f>
        <v>f08</v>
      </c>
      <c r="BC91" s="1" t="str">
        <f t="shared" ref="BC91:BC93" si="522">VLOOKUP($L91, $L$3:$V$86,11,FALSE)</f>
        <v>f11</v>
      </c>
      <c r="BD91" s="1" t="str">
        <f t="shared" ref="BD91:BD93" si="523">VLOOKUP($L91, $L$3:$Y$86,14,FALSE)</f>
        <v>f24</v>
      </c>
      <c r="BE91" s="1" t="str">
        <f>VLOOKUP($L91, $L$3:$AD$89,19,FALSE)</f>
        <v>m07</v>
      </c>
      <c r="BF91" s="1" t="str">
        <f>VLOOKUP($L91, $L$3:$BF$86,47,FALSE)</f>
        <v>f28</v>
      </c>
      <c r="BG91" s="1" t="str">
        <f>VLOOKUP($L91, $L$3:$BG$86,48,FALSE)</f>
        <v>f30</v>
      </c>
      <c r="BI91" s="1" t="str">
        <f>VLOOKUP($L91, $L$3:$N$86,3,FALSE)</f>
        <v>f04</v>
      </c>
      <c r="BJ91" s="1" t="str">
        <f t="shared" ref="BJ91:BJ93" si="524">VLOOKUP($L91, $L$3:$V$86,11,FALSE)</f>
        <v>f11</v>
      </c>
      <c r="BK91" s="1" t="str">
        <f>VLOOKUP($L91, $L$3:$AD$89,19,FALSE)</f>
        <v>m07</v>
      </c>
      <c r="BL91" s="1" t="str">
        <f>VLOOKUP($L91, $L$3:$BG$86,48,FALSE)</f>
        <v>f30</v>
      </c>
      <c r="BN91" s="1" t="str">
        <f>VLOOKUP($L91, $L$3:$N$86,3,FALSE)</f>
        <v>f04</v>
      </c>
      <c r="BO91" s="1" t="str">
        <f t="shared" ref="BO91:BO98" si="525">VLOOKUP($L91, $L$3:$S$86,8,FALSE)</f>
        <v>f05</v>
      </c>
      <c r="BP91" s="1" t="str">
        <f t="shared" ref="BP91:BP93" si="526">VLOOKUP($L91, $L$3:$V$86,11,FALSE)</f>
        <v>f11</v>
      </c>
      <c r="BQ91" s="1" t="str">
        <f t="shared" ref="BQ91:BQ93" si="527">VLOOKUP($L91, $L$3:$BQ$86,58,FALSE)</f>
        <v>f12</v>
      </c>
      <c r="BS91" s="1" t="str">
        <f t="shared" ref="BS91:BS93" si="528">VLOOKUP($L91, $L$3:$V$86,11,FALSE)</f>
        <v>f11</v>
      </c>
      <c r="BT91" s="1" t="str">
        <f>VLOOKUP($L91, $L$3:$BG$86,48,FALSE)</f>
        <v>f30</v>
      </c>
      <c r="BV91" s="1" t="str">
        <f t="shared" ref="BV91:BX93" si="529">VLOOKUP($L91, $L$3:$Y$86,14,FALSE)</f>
        <v>f24</v>
      </c>
      <c r="BX91" s="1" t="str">
        <f t="shared" si="529"/>
        <v>f24</v>
      </c>
      <c r="BY91" s="1" t="str">
        <f>VLOOKUP($L91, $L$3:$AK$90,26,FALSE)</f>
        <v>f25</v>
      </c>
      <c r="CA91" s="1" t="str">
        <f t="shared" ref="CA91:CA93" si="530">VLOOKUP($L91, $L$3:$Y$86,14,FALSE)</f>
        <v>f24</v>
      </c>
      <c r="CB91" s="1" t="str">
        <f>VLOOKUP($L91, $L$3:$AD$89,19,FALSE)</f>
        <v>m07</v>
      </c>
      <c r="CD91" s="1" t="str">
        <f t="shared" ref="CD91:CD93" si="531">VLOOKUP($L91, $L$3:$Y$86,14,FALSE)</f>
        <v>f24</v>
      </c>
      <c r="CE91" s="1" t="str">
        <f>VLOOKUP($L91, $L$3:$AK$90,26,FALSE)</f>
        <v>f25</v>
      </c>
      <c r="CF91" s="1" t="str">
        <f>VLOOKUP($L91, $L$3:$AD$89,19,FALSE)</f>
        <v>m07</v>
      </c>
      <c r="CG91" s="1" t="str">
        <f>VLOOKUP($L91, $L$3:$AM$86,28,FALSE)</f>
        <v>f26</v>
      </c>
      <c r="CI91" s="1" t="str">
        <f>VLOOKUP($L91, $L$3:$AK$90,26,FALSE)</f>
        <v>f25</v>
      </c>
      <c r="CJ91" s="1" t="str">
        <f>VLOOKUP($L91, $L$3:$AM$86,28,FALSE)</f>
        <v>f26</v>
      </c>
      <c r="CL91" s="1" t="str">
        <f>VLOOKUP($L91, $L$3:$AD$89,19,FALSE)</f>
        <v>m07</v>
      </c>
      <c r="CN91" s="1" t="str">
        <f>VLOOKUP($L91, $L$3:$AD$89,19,FALSE)</f>
        <v>m07</v>
      </c>
      <c r="CO91" s="1" t="str">
        <f>VLOOKUP($L91, $L$3:$AM$86,28,FALSE)</f>
        <v>f26</v>
      </c>
      <c r="CQ91" s="1" t="str">
        <f>VLOOKUP($L91, $L$3:$AM$86,28,FALSE)</f>
        <v>f26</v>
      </c>
      <c r="CS91" s="1" t="str">
        <f t="shared" ref="CS91:CS93" si="532">VLOOKUP($L91, $L$3:$Y$86,14,FALSE)</f>
        <v>f24</v>
      </c>
      <c r="CT91" s="1" t="str">
        <f>VLOOKUP($L91, $L$3:$BF$86,47,FALSE)</f>
        <v>f28</v>
      </c>
      <c r="CV91" s="1" t="str">
        <f t="shared" ref="CV91:CV93" si="533">VLOOKUP($L91, $L$3:$Y$86,14,FALSE)</f>
        <v>f24</v>
      </c>
      <c r="CW91" s="1" t="str">
        <f>VLOOKUP($L91, $L$3:$AD$89,19,FALSE)</f>
        <v>m07</v>
      </c>
      <c r="CX91" s="1" t="str">
        <f>VLOOKUP($L91, $L$3:$BF$86,47,FALSE)</f>
        <v>f28</v>
      </c>
      <c r="CY91" s="1" t="str">
        <f>VLOOKUP($L91, $L$3:$BG$86,48,FALSE)</f>
        <v>f30</v>
      </c>
      <c r="DA91" s="1" t="str">
        <f t="shared" ref="DA91:DA93" si="534">VLOOKUP($L91, $L$3:$Y$86,14,FALSE)</f>
        <v>f24</v>
      </c>
      <c r="DB91" s="1" t="str">
        <f>VLOOKUP($L91, $L$3:$AK$90,26,FALSE)</f>
        <v>f25</v>
      </c>
      <c r="DC91" s="1" t="str">
        <f>VLOOKUP($L91, $L$3:$AD$89,19,FALSE)</f>
        <v>m07</v>
      </c>
      <c r="DD91" s="1" t="str">
        <f>VLOOKUP($L91, $L$3:$AM$86,28,FALSE)</f>
        <v>f26</v>
      </c>
      <c r="DE91" s="1" t="str">
        <f>VLOOKUP($L91, $L$3:$BF$86,47,FALSE)</f>
        <v>f28</v>
      </c>
      <c r="DF91" s="1" t="str">
        <f t="shared" ref="DF91:DF93" si="535">VLOOKUP($L91, $L$3:$DF$86,99,FALSE)</f>
        <v>f29</v>
      </c>
      <c r="DG91" s="1" t="str">
        <f>VLOOKUP($L91, $L$3:$BG$86,48,FALSE)</f>
        <v>f30</v>
      </c>
      <c r="DH91" s="1" t="str">
        <f t="shared" ref="DH91:DH93" si="536">VLOOKUP($L91, $L$3:$DH$86,101,FALSE)</f>
        <v>f31</v>
      </c>
      <c r="DJ91" s="1" t="str">
        <f>VLOOKUP($L91, $L$3:$AD$89,19,FALSE)</f>
        <v>m07</v>
      </c>
      <c r="DK91" s="1" t="str">
        <f>VLOOKUP($L91, $L$3:$BG$86,48,FALSE)</f>
        <v>f30</v>
      </c>
      <c r="DM91" s="1" t="str">
        <f>VLOOKUP($L91, $L$3:$AD$89,19,FALSE)</f>
        <v>m07</v>
      </c>
      <c r="DN91" s="1" t="str">
        <f>VLOOKUP($L91, $L$3:$AM$86,28,FALSE)</f>
        <v>f26</v>
      </c>
      <c r="DO91" s="1" t="str">
        <f>VLOOKUP($L91, $L$3:$BG$86,48,FALSE)</f>
        <v>f30</v>
      </c>
      <c r="DP91" s="1" t="str">
        <f t="shared" ref="DP91:DP93" si="537">VLOOKUP($L91, $L$3:$DH$86,101,FALSE)</f>
        <v>f31</v>
      </c>
      <c r="DR91" s="1" t="str">
        <f>VLOOKUP($L91, $L$3:$AM$86,28,FALSE)</f>
        <v>f26</v>
      </c>
      <c r="DS91" s="1" t="str">
        <f t="shared" ref="DS91:DS93" si="538">VLOOKUP($L91, $L$3:$DH$86,101,FALSE)</f>
        <v>f31</v>
      </c>
      <c r="DU91" s="1" t="str">
        <f>VLOOKUP($L91, $L$3:$BF$86,47,FALSE)</f>
        <v>f28</v>
      </c>
      <c r="DV91" s="1" t="str">
        <f>VLOOKUP($L91, $L$3:$BG$86,48,FALSE)</f>
        <v>f30</v>
      </c>
      <c r="DX91" s="1" t="str">
        <f>VLOOKUP($L91, $L$3:$BG$86,48,FALSE)</f>
        <v>f30</v>
      </c>
      <c r="DZ91" s="1" t="str">
        <f>VLOOKUP($L91, $L$3:$BG$86,48,FALSE)</f>
        <v>f30</v>
      </c>
      <c r="EA91" s="1" t="str">
        <f t="shared" ref="EA91:EA93" si="539">VLOOKUP($L91, $L$3:$DH$86,101,FALSE)</f>
        <v>f31</v>
      </c>
    </row>
    <row r="92" spans="1:131" x14ac:dyDescent="0.2">
      <c r="K92" s="6"/>
      <c r="L92" s="1" t="s">
        <v>126</v>
      </c>
      <c r="M92" s="1" t="str">
        <f>VLOOKUP($L92, $L$3:$N$86,2,FALSE)</f>
        <v>f04</v>
      </c>
      <c r="N92" s="1" t="str">
        <f>VLOOKUP($L92, $L$3:$N$86,3,FALSE)</f>
        <v>m03</v>
      </c>
      <c r="P92" s="1" t="str">
        <f>VLOOKUP($L92, $L$3:$N$86,3,FALSE)</f>
        <v>m03</v>
      </c>
      <c r="R92" s="1" t="str">
        <f>VLOOKUP($L92, $L$3:$N$86,3,FALSE)</f>
        <v>m03</v>
      </c>
      <c r="S92" s="1" t="str">
        <f t="shared" si="512"/>
        <v>f06</v>
      </c>
      <c r="U92" s="1" t="str">
        <f>VLOOKUP($L92, $L$3:$N$86,3,FALSE)</f>
        <v>m03</v>
      </c>
      <c r="V92" s="1" t="str">
        <f t="shared" si="513"/>
        <v>f13</v>
      </c>
      <c r="X92" s="1" t="str">
        <f>VLOOKUP($L92, $L$3:$N$86,2,FALSE)</f>
        <v>f04</v>
      </c>
      <c r="Y92" s="1" t="str">
        <f t="shared" si="514"/>
        <v>m07</v>
      </c>
      <c r="AA92" s="1" t="str">
        <f>VLOOKUP($L92, $L$3:$N$86,2,FALSE)</f>
        <v>f04</v>
      </c>
      <c r="AB92" s="1" t="str">
        <f>VLOOKUP($L92, $L$3:$N$86,3,FALSE)</f>
        <v>m03</v>
      </c>
      <c r="AC92" s="1" t="str">
        <f t="shared" si="515"/>
        <v>m07</v>
      </c>
      <c r="AD92" s="1" t="str">
        <f>VLOOKUP($L92, $L$3:$AD$89,19,FALSE)</f>
        <v>m09</v>
      </c>
      <c r="AF92" s="1" t="str">
        <f>VLOOKUP($L92, $L$3:$N$86,2,FALSE)</f>
        <v>f04</v>
      </c>
      <c r="AG92" s="1" t="str">
        <f t="shared" si="516"/>
        <v>f05</v>
      </c>
      <c r="AH92" s="1" t="str">
        <f>VLOOKUP($L92, $L$3:$N$86,3,FALSE)</f>
        <v>m03</v>
      </c>
      <c r="AI92" s="1" t="str">
        <f t="shared" si="517"/>
        <v>f06</v>
      </c>
      <c r="AJ92" s="1" t="str">
        <f t="shared" si="518"/>
        <v>m07</v>
      </c>
      <c r="AK92" s="1" t="str">
        <f>VLOOKUP($L92, $L$3:$AK$90,26,FALSE)</f>
        <v>f26</v>
      </c>
      <c r="AL92" s="1" t="str">
        <f>VLOOKUP($L92, $L$3:$AD$89,19,FALSE)</f>
        <v>m09</v>
      </c>
      <c r="AM92" s="1" t="str">
        <f>VLOOKUP($L92, $L$3:$AM$86,28,FALSE)</f>
        <v>m10</v>
      </c>
      <c r="AO92" s="1" t="str">
        <f>VLOOKUP($L92, $L$3:$N$86,3,FALSE)</f>
        <v>m03</v>
      </c>
      <c r="AP92" s="1" t="str">
        <f>VLOOKUP($L92, $L$3:$AD$89,19,FALSE)</f>
        <v>m09</v>
      </c>
      <c r="AR92" s="1" t="str">
        <f>VLOOKUP($L92, $L$3:$N$86,3,FALSE)</f>
        <v>m03</v>
      </c>
      <c r="AS92" s="1" t="str">
        <f t="shared" si="519"/>
        <v>f06</v>
      </c>
      <c r="AT92" s="1" t="str">
        <f>VLOOKUP($L92, $L$3:$AD$89,19,FALSE)</f>
        <v>m09</v>
      </c>
      <c r="AU92" s="1" t="str">
        <f>VLOOKUP($L92, $L$3:$AM$86,28,FALSE)</f>
        <v>m10</v>
      </c>
      <c r="AW92" s="1" t="str">
        <f t="shared" si="520"/>
        <v>f06</v>
      </c>
      <c r="AX92" s="1" t="str">
        <f>VLOOKUP($L92, $L$3:$AM$86,28,FALSE)</f>
        <v>m10</v>
      </c>
      <c r="AZ92" s="1" t="str">
        <f>VLOOKUP($L92, $L$3:$N$86,2,FALSE)</f>
        <v>f04</v>
      </c>
      <c r="BA92" s="1" t="str">
        <f>VLOOKUP($L92, $L$3:$N$86,3,FALSE)</f>
        <v>m03</v>
      </c>
      <c r="BB92" s="1" t="str">
        <f t="shared" si="521"/>
        <v>f11</v>
      </c>
      <c r="BC92" s="1" t="str">
        <f t="shared" si="522"/>
        <v>f13</v>
      </c>
      <c r="BD92" s="1" t="str">
        <f t="shared" si="523"/>
        <v>m07</v>
      </c>
      <c r="BE92" s="1" t="str">
        <f>VLOOKUP($L92, $L$3:$AD$89,19,FALSE)</f>
        <v>m09</v>
      </c>
      <c r="BF92" s="1" t="str">
        <f>VLOOKUP($L92, $L$3:$BF$86,47,FALSE)</f>
        <v>f30</v>
      </c>
      <c r="BG92" s="1" t="str">
        <f>VLOOKUP($L92, $L$3:$BG$86,48,FALSE)</f>
        <v>m13</v>
      </c>
      <c r="BI92" s="1" t="str">
        <f>VLOOKUP($L92, $L$3:$N$86,3,FALSE)</f>
        <v>m03</v>
      </c>
      <c r="BJ92" s="1" t="str">
        <f t="shared" si="524"/>
        <v>f13</v>
      </c>
      <c r="BK92" s="1" t="str">
        <f>VLOOKUP($L92, $L$3:$AD$89,19,FALSE)</f>
        <v>m09</v>
      </c>
      <c r="BL92" s="1" t="str">
        <f>VLOOKUP($L92, $L$3:$BG$86,48,FALSE)</f>
        <v>m13</v>
      </c>
      <c r="BN92" s="1" t="str">
        <f>VLOOKUP($L92, $L$3:$N$86,3,FALSE)</f>
        <v>m03</v>
      </c>
      <c r="BO92" s="1" t="str">
        <f t="shared" si="525"/>
        <v>f06</v>
      </c>
      <c r="BP92" s="1" t="str">
        <f t="shared" si="526"/>
        <v>f13</v>
      </c>
      <c r="BQ92" s="1" t="str">
        <f t="shared" si="527"/>
        <v>f14</v>
      </c>
      <c r="BS92" s="1" t="str">
        <f t="shared" si="528"/>
        <v>f13</v>
      </c>
      <c r="BT92" s="1" t="str">
        <f>VLOOKUP($L92, $L$3:$BG$86,48,FALSE)</f>
        <v>m13</v>
      </c>
      <c r="BV92" s="1" t="str">
        <f t="shared" si="529"/>
        <v>m07</v>
      </c>
      <c r="BX92" s="1" t="str">
        <f t="shared" si="529"/>
        <v>m07</v>
      </c>
      <c r="BY92" s="1" t="str">
        <f>VLOOKUP($L92, $L$3:$AK$90,26,FALSE)</f>
        <v>f26</v>
      </c>
      <c r="CA92" s="1" t="str">
        <f t="shared" si="530"/>
        <v>m07</v>
      </c>
      <c r="CB92" s="1" t="str">
        <f>VLOOKUP($L92, $L$3:$AD$89,19,FALSE)</f>
        <v>m09</v>
      </c>
      <c r="CD92" s="1" t="str">
        <f t="shared" si="531"/>
        <v>m07</v>
      </c>
      <c r="CE92" s="1" t="str">
        <f>VLOOKUP($L92, $L$3:$AK$90,26,FALSE)</f>
        <v>f26</v>
      </c>
      <c r="CF92" s="1" t="str">
        <f>VLOOKUP($L92, $L$3:$AD$89,19,FALSE)</f>
        <v>m09</v>
      </c>
      <c r="CG92" s="1" t="str">
        <f>VLOOKUP($L92, $L$3:$AM$86,28,FALSE)</f>
        <v>m10</v>
      </c>
      <c r="CI92" s="1" t="str">
        <f>VLOOKUP($L92, $L$3:$AK$90,26,FALSE)</f>
        <v>f26</v>
      </c>
      <c r="CJ92" s="1" t="str">
        <f>VLOOKUP($L92, $L$3:$AM$86,28,FALSE)</f>
        <v>m10</v>
      </c>
      <c r="CL92" s="1" t="str">
        <f>VLOOKUP($L92, $L$3:$AD$89,19,FALSE)</f>
        <v>m09</v>
      </c>
      <c r="CN92" s="1" t="str">
        <f>VLOOKUP($L92, $L$3:$AD$89,19,FALSE)</f>
        <v>m09</v>
      </c>
      <c r="CO92" s="1" t="str">
        <f>VLOOKUP($L92, $L$3:$AM$86,28,FALSE)</f>
        <v>m10</v>
      </c>
      <c r="CQ92" s="1" t="str">
        <f>VLOOKUP($L92, $L$3:$AM$86,28,FALSE)</f>
        <v>m10</v>
      </c>
      <c r="CS92" s="1" t="str">
        <f t="shared" si="532"/>
        <v>m07</v>
      </c>
      <c r="CT92" s="1" t="str">
        <f>VLOOKUP($L92, $L$3:$BF$86,47,FALSE)</f>
        <v>f30</v>
      </c>
      <c r="CV92" s="1" t="str">
        <f t="shared" si="533"/>
        <v>m07</v>
      </c>
      <c r="CW92" s="1" t="str">
        <f>VLOOKUP($L92, $L$3:$AD$89,19,FALSE)</f>
        <v>m09</v>
      </c>
      <c r="CX92" s="1" t="str">
        <f>VLOOKUP($L92, $L$3:$BF$86,47,FALSE)</f>
        <v>f30</v>
      </c>
      <c r="CY92" s="1" t="str">
        <f>VLOOKUP($L92, $L$3:$BG$86,48,FALSE)</f>
        <v>m13</v>
      </c>
      <c r="DA92" s="1" t="str">
        <f t="shared" si="534"/>
        <v>m07</v>
      </c>
      <c r="DB92" s="1" t="str">
        <f>VLOOKUP($L92, $L$3:$AK$90,26,FALSE)</f>
        <v>f26</v>
      </c>
      <c r="DC92" s="1" t="str">
        <f>VLOOKUP($L92, $L$3:$AD$89,19,FALSE)</f>
        <v>m09</v>
      </c>
      <c r="DD92" s="1" t="str">
        <f>VLOOKUP($L92, $L$3:$AM$86,28,FALSE)</f>
        <v>m10</v>
      </c>
      <c r="DE92" s="1" t="str">
        <f>VLOOKUP($L92, $L$3:$BF$86,47,FALSE)</f>
        <v>f30</v>
      </c>
      <c r="DF92" s="1" t="str">
        <f t="shared" si="535"/>
        <v>f31</v>
      </c>
      <c r="DG92" s="1" t="str">
        <f>VLOOKUP($L92, $L$3:$BG$86,48,FALSE)</f>
        <v>m13</v>
      </c>
      <c r="DH92" s="1" t="str">
        <f t="shared" si="536"/>
        <v>f32</v>
      </c>
      <c r="DJ92" s="1" t="str">
        <f>VLOOKUP($L92, $L$3:$AD$89,19,FALSE)</f>
        <v>m09</v>
      </c>
      <c r="DK92" s="1" t="str">
        <f>VLOOKUP($L92, $L$3:$BG$86,48,FALSE)</f>
        <v>m13</v>
      </c>
      <c r="DM92" s="1" t="str">
        <f>VLOOKUP($L92, $L$3:$AD$89,19,FALSE)</f>
        <v>m09</v>
      </c>
      <c r="DN92" s="1" t="str">
        <f>VLOOKUP($L92, $L$3:$AM$86,28,FALSE)</f>
        <v>m10</v>
      </c>
      <c r="DO92" s="1" t="str">
        <f>VLOOKUP($L92, $L$3:$BG$86,48,FALSE)</f>
        <v>m13</v>
      </c>
      <c r="DP92" s="1" t="str">
        <f t="shared" si="537"/>
        <v>f32</v>
      </c>
      <c r="DR92" s="1" t="str">
        <f>VLOOKUP($L92, $L$3:$AM$86,28,FALSE)</f>
        <v>m10</v>
      </c>
      <c r="DS92" s="1" t="str">
        <f t="shared" si="538"/>
        <v>f32</v>
      </c>
      <c r="DU92" s="1" t="str">
        <f>VLOOKUP($L92, $L$3:$BF$86,47,FALSE)</f>
        <v>f30</v>
      </c>
      <c r="DV92" s="1" t="str">
        <f>VLOOKUP($L92, $L$3:$BG$86,48,FALSE)</f>
        <v>m13</v>
      </c>
      <c r="DX92" s="1" t="str">
        <f>VLOOKUP($L92, $L$3:$BG$86,48,FALSE)</f>
        <v>m13</v>
      </c>
      <c r="DZ92" s="1" t="str">
        <f>VLOOKUP($L92, $L$3:$BG$86,48,FALSE)</f>
        <v>m13</v>
      </c>
      <c r="EA92" s="1" t="str">
        <f t="shared" si="539"/>
        <v>f32</v>
      </c>
    </row>
    <row r="93" spans="1:131" x14ac:dyDescent="0.2">
      <c r="K93" s="6"/>
      <c r="L93" s="1" t="s">
        <v>132</v>
      </c>
      <c r="M93" s="1" t="str">
        <f>VLOOKUP($L93, $L$3:$N$86,2,FALSE)</f>
        <v>f24</v>
      </c>
      <c r="N93" s="1" t="str">
        <f>VLOOKUP($L93, $L$3:$N$86,3,FALSE)</f>
        <v>m07</v>
      </c>
      <c r="P93" s="1" t="str">
        <f>VLOOKUP($L93, $L$3:$N$86,3,FALSE)</f>
        <v>m07</v>
      </c>
      <c r="R93" s="1" t="str">
        <f>VLOOKUP($L93, $L$3:$N$86,3,FALSE)</f>
        <v>m07</v>
      </c>
      <c r="S93" s="1" t="str">
        <f t="shared" si="512"/>
        <v>f26</v>
      </c>
      <c r="U93" s="1" t="str">
        <f>VLOOKUP($L93, $L$3:$N$86,3,FALSE)</f>
        <v>m07</v>
      </c>
      <c r="V93" s="1" t="str">
        <f t="shared" si="513"/>
        <v>f30</v>
      </c>
      <c r="X93" s="1" t="str">
        <f>VLOOKUP($L93, $L$3:$N$86,2,FALSE)</f>
        <v>f24</v>
      </c>
      <c r="Y93" s="1" t="str">
        <f t="shared" si="514"/>
        <v>m16</v>
      </c>
      <c r="AA93" s="1" t="str">
        <f>VLOOKUP($L93, $L$3:$N$86,2,FALSE)</f>
        <v>f24</v>
      </c>
      <c r="AB93" s="1" t="str">
        <f>VLOOKUP($L93, $L$3:$N$86,3,FALSE)</f>
        <v>m07</v>
      </c>
      <c r="AC93" s="1" t="str">
        <f t="shared" si="515"/>
        <v>m16</v>
      </c>
      <c r="AD93" s="1" t="str">
        <f>VLOOKUP($L93, $L$3:$AD$89,19,FALSE)</f>
        <v>m18</v>
      </c>
      <c r="AF93" s="1" t="str">
        <f>VLOOKUP($L93, $L$3:$N$86,2,FALSE)</f>
        <v>f24</v>
      </c>
      <c r="AG93" s="1" t="str">
        <f t="shared" si="516"/>
        <v>f25</v>
      </c>
      <c r="AH93" s="1" t="str">
        <f>VLOOKUP($L93, $L$3:$N$86,3,FALSE)</f>
        <v>m07</v>
      </c>
      <c r="AI93" s="1" t="str">
        <f t="shared" si="517"/>
        <v>f26</v>
      </c>
      <c r="AJ93" s="1" t="str">
        <f t="shared" si="518"/>
        <v>m16</v>
      </c>
      <c r="AK93" s="1" t="str">
        <f>VLOOKUP($L93, $L$3:$AK$90,26,FALSE)</f>
        <v>f41</v>
      </c>
      <c r="AL93" s="1" t="str">
        <f>VLOOKUP($L93, $L$3:$AD$89,19,FALSE)</f>
        <v>m18</v>
      </c>
      <c r="AM93" s="1" t="str">
        <f>VLOOKUP($L93, $L$3:$AM$86,28,FALSE)</f>
        <v>m19</v>
      </c>
      <c r="AO93" s="1" t="str">
        <f>VLOOKUP($L93, $L$3:$N$86,3,FALSE)</f>
        <v>m07</v>
      </c>
      <c r="AP93" s="1" t="str">
        <f>VLOOKUP($L93, $L$3:$AD$89,19,FALSE)</f>
        <v>m18</v>
      </c>
      <c r="AR93" s="1" t="str">
        <f>VLOOKUP($L93, $L$3:$N$86,3,FALSE)</f>
        <v>m07</v>
      </c>
      <c r="AS93" s="1" t="str">
        <f t="shared" si="519"/>
        <v>f26</v>
      </c>
      <c r="AT93" s="1" t="str">
        <f>VLOOKUP($L93, $L$3:$AD$89,19,FALSE)</f>
        <v>m18</v>
      </c>
      <c r="AU93" s="1" t="str">
        <f>VLOOKUP($L93, $L$3:$AM$86,28,FALSE)</f>
        <v>m19</v>
      </c>
      <c r="AW93" s="1" t="str">
        <f t="shared" si="520"/>
        <v>f26</v>
      </c>
      <c r="AX93" s="1" t="str">
        <f>VLOOKUP($L93, $L$3:$AM$86,28,FALSE)</f>
        <v>m19</v>
      </c>
      <c r="AZ93" s="1" t="str">
        <f>VLOOKUP($L93, $L$3:$N$86,2,FALSE)</f>
        <v>f24</v>
      </c>
      <c r="BA93" s="1" t="str">
        <f>VLOOKUP($L93, $L$3:$N$86,3,FALSE)</f>
        <v>m07</v>
      </c>
      <c r="BB93" s="1" t="str">
        <f t="shared" si="521"/>
        <v>f28</v>
      </c>
      <c r="BC93" s="1" t="str">
        <f t="shared" si="522"/>
        <v>f30</v>
      </c>
      <c r="BD93" s="1" t="str">
        <f t="shared" si="523"/>
        <v>m16</v>
      </c>
      <c r="BE93" s="1" t="str">
        <f>VLOOKUP($L93, $L$3:$AD$89,19,FALSE)</f>
        <v>m18</v>
      </c>
      <c r="BF93" s="1" t="str">
        <f>VLOOKUP($L93, $L$3:$BF$86,47,FALSE)</f>
        <v>f42</v>
      </c>
      <c r="BG93" s="1" t="str">
        <f>VLOOKUP($L93, $L$3:$BG$86,48,FALSE)</f>
        <v>m25</v>
      </c>
      <c r="BI93" s="1" t="str">
        <f>VLOOKUP($L93, $L$3:$N$86,3,FALSE)</f>
        <v>m07</v>
      </c>
      <c r="BJ93" s="1" t="str">
        <f t="shared" si="524"/>
        <v>f30</v>
      </c>
      <c r="BK93" s="1" t="str">
        <f>VLOOKUP($L93, $L$3:$AD$89,19,FALSE)</f>
        <v>m18</v>
      </c>
      <c r="BL93" s="1" t="str">
        <f>VLOOKUP($L93, $L$3:$BG$86,48,FALSE)</f>
        <v>m25</v>
      </c>
      <c r="BN93" s="1" t="str">
        <f>VLOOKUP($L93, $L$3:$N$86,3,FALSE)</f>
        <v>m07</v>
      </c>
      <c r="BO93" s="1" t="str">
        <f t="shared" si="525"/>
        <v>f26</v>
      </c>
      <c r="BP93" s="1" t="str">
        <f t="shared" si="526"/>
        <v>f30</v>
      </c>
      <c r="BQ93" s="1" t="str">
        <f t="shared" si="527"/>
        <v>f31</v>
      </c>
      <c r="BS93" s="1" t="str">
        <f t="shared" si="528"/>
        <v>f30</v>
      </c>
      <c r="BT93" s="1" t="str">
        <f>VLOOKUP($L93, $L$3:$BG$86,48,FALSE)</f>
        <v>m25</v>
      </c>
      <c r="BV93" s="1" t="str">
        <f t="shared" si="529"/>
        <v>m16</v>
      </c>
      <c r="BX93" s="1" t="str">
        <f t="shared" si="529"/>
        <v>m16</v>
      </c>
      <c r="BY93" s="1" t="str">
        <f>VLOOKUP($L93, $L$3:$AK$90,26,FALSE)</f>
        <v>f41</v>
      </c>
      <c r="CA93" s="1" t="str">
        <f t="shared" si="530"/>
        <v>m16</v>
      </c>
      <c r="CB93" s="1" t="str">
        <f>VLOOKUP($L93, $L$3:$AD$89,19,FALSE)</f>
        <v>m18</v>
      </c>
      <c r="CD93" s="1" t="str">
        <f t="shared" si="531"/>
        <v>m16</v>
      </c>
      <c r="CE93" s="1" t="str">
        <f>VLOOKUP($L93, $L$3:$AK$90,26,FALSE)</f>
        <v>f41</v>
      </c>
      <c r="CF93" s="1" t="str">
        <f>VLOOKUP($L93, $L$3:$AD$89,19,FALSE)</f>
        <v>m18</v>
      </c>
      <c r="CG93" s="1" t="str">
        <f>VLOOKUP($L93, $L$3:$AM$86,28,FALSE)</f>
        <v>m19</v>
      </c>
      <c r="CI93" s="1" t="str">
        <f>VLOOKUP($L93, $L$3:$AK$90,26,FALSE)</f>
        <v>f41</v>
      </c>
      <c r="CJ93" s="1" t="str">
        <f>VLOOKUP($L93, $L$3:$AM$86,28,FALSE)</f>
        <v>m19</v>
      </c>
      <c r="CL93" s="1" t="str">
        <f>VLOOKUP($L93, $L$3:$AD$89,19,FALSE)</f>
        <v>m18</v>
      </c>
      <c r="CN93" s="1" t="str">
        <f>VLOOKUP($L93, $L$3:$AD$89,19,FALSE)</f>
        <v>m18</v>
      </c>
      <c r="CO93" s="1" t="str">
        <f>VLOOKUP($L93, $L$3:$AM$86,28,FALSE)</f>
        <v>m19</v>
      </c>
      <c r="CQ93" s="1" t="str">
        <f>VLOOKUP($L93, $L$3:$AM$86,28,FALSE)</f>
        <v>m19</v>
      </c>
      <c r="CS93" s="1" t="str">
        <f t="shared" si="532"/>
        <v>m16</v>
      </c>
      <c r="CT93" s="1" t="str">
        <f>VLOOKUP($L93, $L$3:$BF$86,47,FALSE)</f>
        <v>f42</v>
      </c>
      <c r="CV93" s="1" t="str">
        <f t="shared" si="533"/>
        <v>m16</v>
      </c>
      <c r="CW93" s="1" t="str">
        <f>VLOOKUP($L93, $L$3:$AD$89,19,FALSE)</f>
        <v>m18</v>
      </c>
      <c r="CX93" s="1" t="str">
        <f>VLOOKUP($L93, $L$3:$BF$86,47,FALSE)</f>
        <v>f42</v>
      </c>
      <c r="CY93" s="1" t="str">
        <f>VLOOKUP($L93, $L$3:$BG$86,48,FALSE)</f>
        <v>m25</v>
      </c>
      <c r="DA93" s="1" t="str">
        <f t="shared" si="534"/>
        <v>m16</v>
      </c>
      <c r="DB93" s="1" t="str">
        <f>VLOOKUP($L93, $L$3:$AK$90,26,FALSE)</f>
        <v>f41</v>
      </c>
      <c r="DC93" s="1" t="str">
        <f>VLOOKUP($L93, $L$3:$AD$89,19,FALSE)</f>
        <v>m18</v>
      </c>
      <c r="DD93" s="1" t="str">
        <f>VLOOKUP($L93, $L$3:$AM$86,28,FALSE)</f>
        <v>m19</v>
      </c>
      <c r="DE93" s="1" t="str">
        <f>VLOOKUP($L93, $L$3:$BF$86,47,FALSE)</f>
        <v>f42</v>
      </c>
      <c r="DF93" s="1" t="str">
        <f t="shared" si="535"/>
        <v>f43</v>
      </c>
      <c r="DG93" s="1" t="str">
        <f>VLOOKUP($L93, $L$3:$BG$86,48,FALSE)</f>
        <v>m25</v>
      </c>
      <c r="DH93" s="1" t="str">
        <f t="shared" si="536"/>
        <v>f44</v>
      </c>
      <c r="DJ93" s="1" t="str">
        <f>VLOOKUP($L93, $L$3:$AD$89,19,FALSE)</f>
        <v>m18</v>
      </c>
      <c r="DK93" s="1" t="str">
        <f>VLOOKUP($L93, $L$3:$BG$86,48,FALSE)</f>
        <v>m25</v>
      </c>
      <c r="DM93" s="1" t="str">
        <f>VLOOKUP($L93, $L$3:$AD$89,19,FALSE)</f>
        <v>m18</v>
      </c>
      <c r="DN93" s="1" t="str">
        <f>VLOOKUP($L93, $L$3:$AM$86,28,FALSE)</f>
        <v>m19</v>
      </c>
      <c r="DO93" s="1" t="str">
        <f>VLOOKUP($L93, $L$3:$BG$86,48,FALSE)</f>
        <v>m25</v>
      </c>
      <c r="DP93" s="1" t="str">
        <f t="shared" si="537"/>
        <v>f44</v>
      </c>
      <c r="DR93" s="1" t="str">
        <f>VLOOKUP($L93, $L$3:$AM$86,28,FALSE)</f>
        <v>m19</v>
      </c>
      <c r="DS93" s="1" t="str">
        <f t="shared" si="538"/>
        <v>f44</v>
      </c>
      <c r="DU93" s="1" t="str">
        <f>VLOOKUP($L93, $L$3:$BF$86,47,FALSE)</f>
        <v>f42</v>
      </c>
      <c r="DV93" s="1" t="str">
        <f>VLOOKUP($L93, $L$3:$BG$86,48,FALSE)</f>
        <v>m25</v>
      </c>
      <c r="DX93" s="1" t="str">
        <f>VLOOKUP($L93, $L$3:$BG$86,48,FALSE)</f>
        <v>m25</v>
      </c>
      <c r="DZ93" s="1" t="str">
        <f>VLOOKUP($L93, $L$3:$BG$86,48,FALSE)</f>
        <v>m25</v>
      </c>
      <c r="EA93" s="1" t="str">
        <f t="shared" si="539"/>
        <v>f44</v>
      </c>
    </row>
    <row r="94" spans="1:131" x14ac:dyDescent="0.2">
      <c r="K94" s="6"/>
      <c r="L94" s="1" t="s">
        <v>134</v>
      </c>
      <c r="M94" s="1" t="s">
        <v>41</v>
      </c>
      <c r="N94" s="1" t="s">
        <v>43</v>
      </c>
      <c r="P94" s="1" t="s">
        <v>43</v>
      </c>
      <c r="R94" s="1" t="s">
        <v>43</v>
      </c>
      <c r="S94" s="1" t="s">
        <v>29</v>
      </c>
      <c r="U94" s="1" t="s">
        <v>43</v>
      </c>
      <c r="V94" s="1" t="s">
        <v>80</v>
      </c>
      <c r="X94" s="1" t="s">
        <v>41</v>
      </c>
      <c r="Y94" s="1" t="s">
        <v>85</v>
      </c>
      <c r="AA94" s="1" t="s">
        <v>41</v>
      </c>
      <c r="AB94" s="1" t="s">
        <v>43</v>
      </c>
      <c r="AC94" s="1" t="s">
        <v>85</v>
      </c>
      <c r="AD94" s="1" t="s">
        <v>104</v>
      </c>
      <c r="AF94" s="1" t="s">
        <v>41</v>
      </c>
      <c r="AG94" s="1" t="s">
        <v>70</v>
      </c>
      <c r="AH94" s="1" t="s">
        <v>43</v>
      </c>
      <c r="AI94" s="1" t="s">
        <v>29</v>
      </c>
      <c r="AJ94" s="1" t="s">
        <v>85</v>
      </c>
      <c r="AK94" s="1" t="s">
        <v>86</v>
      </c>
      <c r="AL94" s="1" t="s">
        <v>104</v>
      </c>
      <c r="AM94" s="1" t="s">
        <v>105</v>
      </c>
      <c r="AO94" s="1" t="s">
        <v>43</v>
      </c>
      <c r="AP94" s="1" t="s">
        <v>104</v>
      </c>
      <c r="AR94" s="1" t="s">
        <v>43</v>
      </c>
      <c r="AS94" s="1" t="s">
        <v>29</v>
      </c>
      <c r="AT94" s="1" t="s">
        <v>104</v>
      </c>
      <c r="AU94" s="1" t="s">
        <v>105</v>
      </c>
      <c r="AW94" s="1" t="s">
        <v>29</v>
      </c>
      <c r="AX94" s="1" t="s">
        <v>105</v>
      </c>
      <c r="AZ94" s="1" t="s">
        <v>41</v>
      </c>
      <c r="BA94" s="1" t="s">
        <v>43</v>
      </c>
      <c r="BB94" s="1" t="s">
        <v>74</v>
      </c>
      <c r="BC94" s="1" t="s">
        <v>80</v>
      </c>
      <c r="BD94" s="1" t="s">
        <v>85</v>
      </c>
      <c r="BE94" s="1" t="s">
        <v>104</v>
      </c>
      <c r="BF94" s="1" t="s">
        <v>108</v>
      </c>
      <c r="BG94" s="1" t="s">
        <v>110</v>
      </c>
      <c r="BI94" s="1" t="s">
        <v>43</v>
      </c>
      <c r="BJ94" s="1" t="s">
        <v>80</v>
      </c>
      <c r="BK94" s="1" t="s">
        <v>104</v>
      </c>
      <c r="BL94" s="1" t="s">
        <v>110</v>
      </c>
      <c r="BN94" s="1" t="s">
        <v>43</v>
      </c>
      <c r="BO94" s="1" t="s">
        <v>29</v>
      </c>
      <c r="BP94" s="1" t="s">
        <v>80</v>
      </c>
      <c r="BQ94" s="1" t="s">
        <v>76</v>
      </c>
      <c r="BS94" s="1" t="s">
        <v>80</v>
      </c>
      <c r="BT94" s="1" t="s">
        <v>110</v>
      </c>
      <c r="BV94" s="1" t="s">
        <v>85</v>
      </c>
      <c r="BX94" s="1" t="s">
        <v>85</v>
      </c>
      <c r="BY94" s="1" t="s">
        <v>86</v>
      </c>
      <c r="CA94" s="1" t="s">
        <v>85</v>
      </c>
      <c r="CB94" s="1" t="s">
        <v>104</v>
      </c>
      <c r="CD94" s="1" t="s">
        <v>85</v>
      </c>
      <c r="CE94" s="1" t="s">
        <v>86</v>
      </c>
      <c r="CF94" s="1" t="s">
        <v>104</v>
      </c>
      <c r="CG94" s="1" t="s">
        <v>105</v>
      </c>
      <c r="CI94" s="1" t="s">
        <v>86</v>
      </c>
      <c r="CJ94" s="1" t="s">
        <v>105</v>
      </c>
      <c r="CL94" s="1" t="s">
        <v>104</v>
      </c>
      <c r="CN94" s="1" t="s">
        <v>104</v>
      </c>
      <c r="CO94" s="1" t="s">
        <v>105</v>
      </c>
      <c r="CQ94" s="1" t="s">
        <v>105</v>
      </c>
      <c r="CS94" s="1" t="s">
        <v>85</v>
      </c>
      <c r="CT94" s="1" t="s">
        <v>108</v>
      </c>
      <c r="CV94" s="1" t="s">
        <v>85</v>
      </c>
      <c r="CW94" s="1" t="s">
        <v>104</v>
      </c>
      <c r="CX94" s="1" t="s">
        <v>108</v>
      </c>
      <c r="CY94" s="1" t="s">
        <v>110</v>
      </c>
      <c r="DA94" s="1" t="s">
        <v>85</v>
      </c>
      <c r="DB94" s="1" t="s">
        <v>86</v>
      </c>
      <c r="DC94" s="1" t="s">
        <v>104</v>
      </c>
      <c r="DD94" s="1" t="s">
        <v>105</v>
      </c>
      <c r="DE94" s="1" t="s">
        <v>108</v>
      </c>
      <c r="DF94" s="1" t="s">
        <v>98</v>
      </c>
      <c r="DG94" s="1" t="s">
        <v>110</v>
      </c>
      <c r="DH94" s="1" t="s">
        <v>111</v>
      </c>
      <c r="DJ94" s="1" t="s">
        <v>104</v>
      </c>
      <c r="DK94" s="1" t="s">
        <v>110</v>
      </c>
      <c r="DM94" s="1" t="s">
        <v>104</v>
      </c>
      <c r="DN94" s="1" t="s">
        <v>105</v>
      </c>
      <c r="DO94" s="1" t="s">
        <v>110</v>
      </c>
      <c r="DP94" s="1" t="s">
        <v>111</v>
      </c>
      <c r="DR94" s="1" t="s">
        <v>105</v>
      </c>
      <c r="DS94" s="1" t="s">
        <v>111</v>
      </c>
      <c r="DU94" s="1" t="s">
        <v>108</v>
      </c>
      <c r="DV94" s="1" t="s">
        <v>110</v>
      </c>
      <c r="DX94" s="1" t="s">
        <v>110</v>
      </c>
      <c r="DZ94" s="1" t="s">
        <v>110</v>
      </c>
      <c r="EA94" s="1" t="s">
        <v>111</v>
      </c>
    </row>
    <row r="96" spans="1:131" x14ac:dyDescent="0.2">
      <c r="K96" s="6" t="s">
        <v>71</v>
      </c>
      <c r="L96" s="1" t="s">
        <v>123</v>
      </c>
      <c r="M96" s="1" t="str">
        <f>VLOOKUP($L96, $L$3:$N$94,2,FALSE)</f>
        <v>f01</v>
      </c>
      <c r="N96" s="1" t="str">
        <f>VLOOKUP($L96, $L$3:$N$94,3,FALSE)</f>
        <v>m01</v>
      </c>
      <c r="P96" s="1" t="str">
        <f>VLOOKUP($L96, $L$3:$N$94,3,FALSE)</f>
        <v>m01</v>
      </c>
      <c r="R96" s="1" t="str">
        <f>VLOOKUP($L96, $L$3:$N$94,3,FALSE)</f>
        <v>m01</v>
      </c>
      <c r="S96" s="1" t="str">
        <f t="shared" si="512"/>
        <v>f04</v>
      </c>
      <c r="U96" s="1" t="str">
        <f>VLOOKUP($L96, $L$3:$N$94,3,FALSE)</f>
        <v>m01</v>
      </c>
      <c r="V96" s="1" t="str">
        <f>VLOOKUP($L96, $L$3:$V$95,11,FALSE)</f>
        <v>f10</v>
      </c>
      <c r="X96" s="1" t="str">
        <f>VLOOKUP($L96, $L$3:$N$94,2,FALSE)</f>
        <v>f01</v>
      </c>
      <c r="Y96" s="1" t="str">
        <f>VLOOKUP($L96, $L$3:$Y$95,14,FALSE)</f>
        <v>m05</v>
      </c>
      <c r="AA96" s="1" t="str">
        <f>VLOOKUP($L96, $L$3:$N$94,2,FALSE)</f>
        <v>f01</v>
      </c>
      <c r="AB96" s="1" t="str">
        <f>VLOOKUP($L96, $L$3:$N$94,3,FALSE)</f>
        <v>m01</v>
      </c>
      <c r="AC96" s="1" t="str">
        <f>VLOOKUP($L96, $L$3:$Y$95,14,FALSE)</f>
        <v>m05</v>
      </c>
      <c r="AD96" s="1" t="str">
        <f>VLOOKUP($L96, $L$3:$AD$95,19,FALSE)</f>
        <v>m06</v>
      </c>
      <c r="AF96" s="1" t="str">
        <f>VLOOKUP($L96, $L$3:$N$94,2,FALSE)</f>
        <v>f01</v>
      </c>
      <c r="AG96" s="1" t="str">
        <f>VLOOKUP($L96, $L$3:$AG$94,22,FALSE)</f>
        <v>f02</v>
      </c>
      <c r="AH96" s="1" t="str">
        <f>VLOOKUP($L96, $L$3:$N$94,3,FALSE)</f>
        <v>m01</v>
      </c>
      <c r="AI96" s="1" t="str">
        <f t="shared" si="517"/>
        <v>f04</v>
      </c>
      <c r="AJ96" s="1" t="str">
        <f>VLOOKUP($L96, $L$3:$Y$95,14,FALSE)</f>
        <v>m05</v>
      </c>
      <c r="AK96" s="1" t="str">
        <f>VLOOKUP($L96, $L$3:$AK$95,26,FALSE)</f>
        <v>f24</v>
      </c>
      <c r="AL96" s="1" t="str">
        <f>VLOOKUP($L96, $L$3:$AD$95,19,FALSE)</f>
        <v>m06</v>
      </c>
      <c r="AM96" s="1" t="str">
        <f>VLOOKUP($L96, $L$3:$AM$94,28,FALSE)</f>
        <v>m07</v>
      </c>
      <c r="AO96" s="1" t="str">
        <f>VLOOKUP($L96, $L$3:$N$94,3,FALSE)</f>
        <v>m01</v>
      </c>
      <c r="AP96" s="1" t="str">
        <f>VLOOKUP($L96, $L$3:$AD$95,19,FALSE)</f>
        <v>m06</v>
      </c>
      <c r="AR96" s="1" t="str">
        <f>VLOOKUP($L96, $L$3:$N$94,3,FALSE)</f>
        <v>m01</v>
      </c>
      <c r="AS96" s="1" t="str">
        <f t="shared" si="519"/>
        <v>f04</v>
      </c>
      <c r="AT96" s="1" t="str">
        <f>VLOOKUP($L96, $L$3:$AD$95,19,FALSE)</f>
        <v>m06</v>
      </c>
      <c r="AU96" s="1" t="str">
        <f>VLOOKUP($L96, $L$3:$AM$94,28,FALSE)</f>
        <v>m07</v>
      </c>
      <c r="AW96" s="1" t="str">
        <f t="shared" si="520"/>
        <v>f04</v>
      </c>
      <c r="AX96" s="1" t="str">
        <f>VLOOKUP($L96, $L$3:$AM$94,28,FALSE)</f>
        <v>m07</v>
      </c>
      <c r="AZ96" s="1" t="str">
        <f>VLOOKUP($L96, $L$3:$N$94,2,FALSE)</f>
        <v>f01</v>
      </c>
      <c r="BA96" s="1" t="str">
        <f>VLOOKUP($L96, $L$3:$N$94,3,FALSE)</f>
        <v>m01</v>
      </c>
      <c r="BB96" s="1" t="str">
        <f>VLOOKUP($L96, $L$3:$BB$94,43,FALSE)</f>
        <v>f07</v>
      </c>
      <c r="BC96" s="1" t="str">
        <f>VLOOKUP($L96, $L$3:$V$95,11,FALSE)</f>
        <v>f10</v>
      </c>
      <c r="BD96" s="1" t="str">
        <f>VLOOKUP($L96, $L$3:$Y$95,14,FALSE)</f>
        <v>m05</v>
      </c>
      <c r="BE96" s="1" t="str">
        <f>VLOOKUP($L96, $L$3:$AD$95,19,FALSE)</f>
        <v>m06</v>
      </c>
      <c r="BF96" s="1" t="str">
        <f>VLOOKUP($L96, $L$3:$BF$94,47,FALSE)</f>
        <v>f27</v>
      </c>
      <c r="BG96" s="1" t="str">
        <f>VLOOKUP($L96, $L$3:$BG$94,48,FALSE)</f>
        <v>m11</v>
      </c>
      <c r="BI96" s="1" t="str">
        <f>VLOOKUP($L96, $L$3:$N$94,3,FALSE)</f>
        <v>m01</v>
      </c>
      <c r="BJ96" s="1" t="str">
        <f>VLOOKUP($L96, $L$3:$V$95,11,FALSE)</f>
        <v>f10</v>
      </c>
      <c r="BK96" s="1" t="str">
        <f>VLOOKUP($L96, $L$3:$AD$95,19,FALSE)</f>
        <v>m06</v>
      </c>
      <c r="BL96" s="1" t="str">
        <f>VLOOKUP($L96, $L$3:$BG$94,48,FALSE)</f>
        <v>m11</v>
      </c>
      <c r="BN96" s="1" t="str">
        <f>VLOOKUP($L96, $L$3:$N$94,3,FALSE)</f>
        <v>m01</v>
      </c>
      <c r="BO96" s="1" t="str">
        <f t="shared" si="525"/>
        <v>f04</v>
      </c>
      <c r="BP96" s="1" t="str">
        <f>VLOOKUP($L96, $L$3:$V$95,11,FALSE)</f>
        <v>f10</v>
      </c>
      <c r="BQ96" s="1" t="str">
        <f>VLOOKUP($L96, $L$3:$BQ$94,58,FALSE)</f>
        <v>f11</v>
      </c>
      <c r="BS96" s="1" t="str">
        <f>VLOOKUP($L96, $L$3:$V$95,11,FALSE)</f>
        <v>f10</v>
      </c>
      <c r="BT96" s="1" t="str">
        <f>VLOOKUP($L96, $L$3:$BG$94,48,FALSE)</f>
        <v>m11</v>
      </c>
      <c r="BV96" s="1" t="str">
        <f>VLOOKUP($L96, $L$3:$Y$95,14,FALSE)</f>
        <v>m05</v>
      </c>
      <c r="BX96" s="1" t="str">
        <f>VLOOKUP($L96, $L$3:$Y$95,14,FALSE)</f>
        <v>m05</v>
      </c>
      <c r="BY96" s="1" t="str">
        <f>VLOOKUP($L96, $L$3:$AK$95,26,FALSE)</f>
        <v>f24</v>
      </c>
      <c r="CA96" s="1" t="str">
        <f>VLOOKUP($L96, $L$3:$Y$95,14,FALSE)</f>
        <v>m05</v>
      </c>
      <c r="CB96" s="1" t="str">
        <f>VLOOKUP($L96, $L$3:$AD$95,19,FALSE)</f>
        <v>m06</v>
      </c>
      <c r="CD96" s="1" t="str">
        <f>VLOOKUP($L96, $L$3:$Y$95,14,FALSE)</f>
        <v>m05</v>
      </c>
      <c r="CE96" s="1" t="str">
        <f>VLOOKUP($L96, $L$3:$AK$95,26,FALSE)</f>
        <v>f24</v>
      </c>
      <c r="CF96" s="1" t="str">
        <f>VLOOKUP($L96, $L$3:$AD$95,19,FALSE)</f>
        <v>m06</v>
      </c>
      <c r="CG96" s="1" t="str">
        <f>VLOOKUP($L96, $L$3:$AM$94,28,FALSE)</f>
        <v>m07</v>
      </c>
      <c r="CI96" s="1" t="str">
        <f>VLOOKUP($L96, $L$3:$AK$95,26,FALSE)</f>
        <v>f24</v>
      </c>
      <c r="CJ96" s="1" t="str">
        <f>VLOOKUP($L96, $L$3:$AM$94,28,FALSE)</f>
        <v>m07</v>
      </c>
      <c r="CL96" s="1" t="str">
        <f>VLOOKUP($L96, $L$3:$AD$95,19,FALSE)</f>
        <v>m06</v>
      </c>
      <c r="CN96" s="1" t="str">
        <f>VLOOKUP($L96, $L$3:$AD$95,19,FALSE)</f>
        <v>m06</v>
      </c>
      <c r="CO96" s="1" t="str">
        <f>VLOOKUP($L96, $L$3:$AM$94,28,FALSE)</f>
        <v>m07</v>
      </c>
      <c r="CQ96" s="1" t="str">
        <f>VLOOKUP($L96, $L$3:$AM$94,28,FALSE)</f>
        <v>m07</v>
      </c>
      <c r="CS96" s="1" t="str">
        <f>VLOOKUP($L96, $L$3:$Y$95,14,FALSE)</f>
        <v>m05</v>
      </c>
      <c r="CT96" s="1" t="str">
        <f>VLOOKUP($L96, $L$3:$BF$94,47,FALSE)</f>
        <v>f27</v>
      </c>
      <c r="CV96" s="1" t="str">
        <f>VLOOKUP($L96, $L$3:$Y$95,14,FALSE)</f>
        <v>m05</v>
      </c>
      <c r="CW96" s="1" t="str">
        <f>VLOOKUP($L96, $L$3:$AD$95,19,FALSE)</f>
        <v>m06</v>
      </c>
      <c r="CX96" s="1" t="str">
        <f>VLOOKUP($L96, $L$3:$BF$94,47,FALSE)</f>
        <v>f27</v>
      </c>
      <c r="CY96" s="1" t="str">
        <f>VLOOKUP($L96, $L$3:$BG$94,48,FALSE)</f>
        <v>m11</v>
      </c>
      <c r="DA96" s="1" t="str">
        <f>VLOOKUP($L96, $L$3:$Y$95,14,FALSE)</f>
        <v>m05</v>
      </c>
      <c r="DB96" s="1" t="str">
        <f>VLOOKUP($L96, $L$3:$AK$95,26,FALSE)</f>
        <v>f24</v>
      </c>
      <c r="DC96" s="1" t="str">
        <f>VLOOKUP($L96, $L$3:$AD$95,19,FALSE)</f>
        <v>m06</v>
      </c>
      <c r="DD96" s="1" t="str">
        <f>VLOOKUP($L96, $L$3:$AM$94,28,FALSE)</f>
        <v>m07</v>
      </c>
      <c r="DE96" s="1" t="str">
        <f>VLOOKUP($L96, $L$3:$BF$94,47,FALSE)</f>
        <v>f27</v>
      </c>
      <c r="DF96" s="1" t="str">
        <f>VLOOKUP($L96, $L$3:$DF$94,99,FALSE)</f>
        <v>f28</v>
      </c>
      <c r="DG96" s="1" t="str">
        <f>VLOOKUP($L96, $L$3:$BG$94,48,FALSE)</f>
        <v>m11</v>
      </c>
      <c r="DH96" s="1" t="str">
        <f>VLOOKUP($L96, $L$3:$DH$95,101,FALSE)</f>
        <v>f30</v>
      </c>
      <c r="DJ96" s="1" t="str">
        <f>VLOOKUP($L96, $L$3:$AD$95,19,FALSE)</f>
        <v>m06</v>
      </c>
      <c r="DK96" s="1" t="str">
        <f>VLOOKUP($L96, $L$3:$BG$94,48,FALSE)</f>
        <v>m11</v>
      </c>
      <c r="DM96" s="1" t="str">
        <f>VLOOKUP($L96, $L$3:$AD$95,19,FALSE)</f>
        <v>m06</v>
      </c>
      <c r="DN96" s="1" t="str">
        <f>VLOOKUP($L96, $L$3:$AM$94,28,FALSE)</f>
        <v>m07</v>
      </c>
      <c r="DO96" s="1" t="str">
        <f>VLOOKUP($L96, $L$3:$BG$94,48,FALSE)</f>
        <v>m11</v>
      </c>
      <c r="DP96" s="1" t="str">
        <f>VLOOKUP($L96, $L$3:$DH$95,101,FALSE)</f>
        <v>f30</v>
      </c>
      <c r="DR96" s="1" t="str">
        <f>VLOOKUP($L96, $L$3:$AM$94,28,FALSE)</f>
        <v>m07</v>
      </c>
      <c r="DS96" s="1" t="str">
        <f>VLOOKUP($L96, $L$3:$DH$95,101,FALSE)</f>
        <v>f30</v>
      </c>
      <c r="DU96" s="1" t="str">
        <f>VLOOKUP($L96, $L$3:$BF$94,47,FALSE)</f>
        <v>f27</v>
      </c>
      <c r="DV96" s="1" t="str">
        <f>VLOOKUP($L96, $L$3:$BG$94,48,FALSE)</f>
        <v>m11</v>
      </c>
      <c r="DX96" s="1" t="str">
        <f>VLOOKUP($L96, $L$3:$BG$94,48,FALSE)</f>
        <v>m11</v>
      </c>
      <c r="DZ96" s="1" t="str">
        <f>VLOOKUP($L96, $L$3:$BG$94,48,FALSE)</f>
        <v>m11</v>
      </c>
      <c r="EA96" s="1" t="str">
        <f>VLOOKUP($L96, $L$3:$DH$95,101,FALSE)</f>
        <v>f30</v>
      </c>
    </row>
    <row r="97" spans="11:131" x14ac:dyDescent="0.2">
      <c r="K97" s="6"/>
      <c r="L97" s="1" t="s">
        <v>127</v>
      </c>
      <c r="M97" s="1" t="str">
        <f>VLOOKUP($L97, $L$3:$N$94,2,FALSE)</f>
        <v>f07</v>
      </c>
      <c r="N97" s="1" t="str">
        <f>VLOOKUP($L97, $L$3:$N$94,3,FALSE)</f>
        <v>f10</v>
      </c>
      <c r="P97" s="1" t="str">
        <f>VLOOKUP($L97, $L$3:$N$94,3,FALSE)</f>
        <v>f10</v>
      </c>
      <c r="R97" s="1" t="str">
        <f>VLOOKUP($L97, $L$3:$N$94,3,FALSE)</f>
        <v>f10</v>
      </c>
      <c r="S97" s="1" t="str">
        <f t="shared" si="512"/>
        <v>f11</v>
      </c>
      <c r="U97" s="1" t="str">
        <f>VLOOKUP($L97, $L$3:$N$94,3,FALSE)</f>
        <v>f10</v>
      </c>
      <c r="V97" s="1" t="str">
        <f>VLOOKUP($L97, $L$3:$V$95,11,FALSE)</f>
        <v>f18</v>
      </c>
      <c r="X97" s="1" t="str">
        <f>VLOOKUP($L97, $L$3:$N$94,2,FALSE)</f>
        <v>f07</v>
      </c>
      <c r="Y97" s="1" t="str">
        <f>VLOOKUP($L97, $L$3:$Y$95,14,FALSE)</f>
        <v>f27</v>
      </c>
      <c r="AA97" s="1" t="str">
        <f>VLOOKUP($L97, $L$3:$N$94,2,FALSE)</f>
        <v>f07</v>
      </c>
      <c r="AB97" s="1" t="str">
        <f>VLOOKUP($L97, $L$3:$N$94,3,FALSE)</f>
        <v>f10</v>
      </c>
      <c r="AC97" s="1" t="str">
        <f>VLOOKUP($L97, $L$3:$Y$95,14,FALSE)</f>
        <v>f27</v>
      </c>
      <c r="AD97" s="1" t="str">
        <f>VLOOKUP($L97, $L$3:$AD$95,19,FALSE)</f>
        <v>m11</v>
      </c>
      <c r="AF97" s="1" t="str">
        <f>VLOOKUP($L97, $L$3:$N$94,2,FALSE)</f>
        <v>f07</v>
      </c>
      <c r="AG97" s="1" t="str">
        <f>VLOOKUP($L97, $L$3:$AG$94,22,FALSE)</f>
        <v>f08</v>
      </c>
      <c r="AH97" s="1" t="str">
        <f>VLOOKUP($L97, $L$3:$N$94,3,FALSE)</f>
        <v>f10</v>
      </c>
      <c r="AI97" s="1" t="str">
        <f t="shared" si="517"/>
        <v>f11</v>
      </c>
      <c r="AJ97" s="1" t="str">
        <f>VLOOKUP($L97, $L$3:$Y$95,14,FALSE)</f>
        <v>f27</v>
      </c>
      <c r="AK97" s="1" t="str">
        <f t="shared" ref="AK97:AK98" si="540">VLOOKUP($L97, $L$3:$AK$95,26,FALSE)</f>
        <v>f28</v>
      </c>
      <c r="AL97" s="1" t="str">
        <f>VLOOKUP($L97, $L$3:$AD$95,19,FALSE)</f>
        <v>m11</v>
      </c>
      <c r="AM97" s="1" t="str">
        <f t="shared" ref="AM97:AM98" si="541">VLOOKUP($L97, $L$3:$AM$94,28,FALSE)</f>
        <v>f30</v>
      </c>
      <c r="AO97" s="1" t="str">
        <f>VLOOKUP($L97, $L$3:$N$94,3,FALSE)</f>
        <v>f10</v>
      </c>
      <c r="AP97" s="1" t="str">
        <f>VLOOKUP($L97, $L$3:$AD$95,19,FALSE)</f>
        <v>m11</v>
      </c>
      <c r="AR97" s="1" t="str">
        <f>VLOOKUP($L97, $L$3:$N$94,3,FALSE)</f>
        <v>f10</v>
      </c>
      <c r="AS97" s="1" t="str">
        <f t="shared" si="519"/>
        <v>f11</v>
      </c>
      <c r="AT97" s="1" t="str">
        <f>VLOOKUP($L97, $L$3:$AD$95,19,FALSE)</f>
        <v>m11</v>
      </c>
      <c r="AU97" s="1" t="str">
        <f t="shared" ref="AU97:AX98" si="542">VLOOKUP($L97, $L$3:$AM$94,28,FALSE)</f>
        <v>f30</v>
      </c>
      <c r="AW97" s="1" t="str">
        <f t="shared" si="520"/>
        <v>f11</v>
      </c>
      <c r="AX97" s="1" t="str">
        <f t="shared" si="542"/>
        <v>f30</v>
      </c>
      <c r="AZ97" s="1" t="str">
        <f>VLOOKUP($L97, $L$3:$N$94,2,FALSE)</f>
        <v>f07</v>
      </c>
      <c r="BA97" s="1" t="str">
        <f>VLOOKUP($L97, $L$3:$N$94,3,FALSE)</f>
        <v>f10</v>
      </c>
      <c r="BB97" s="1" t="str">
        <f t="shared" ref="BB97:BB98" si="543">VLOOKUP($L97, $L$3:$BB$94,43,FALSE)</f>
        <v>f15</v>
      </c>
      <c r="BC97" s="1" t="str">
        <f>VLOOKUP($L97, $L$3:$V$95,11,FALSE)</f>
        <v>f18</v>
      </c>
      <c r="BD97" s="1" t="str">
        <f>VLOOKUP($L97, $L$3:$Y$95,14,FALSE)</f>
        <v>f27</v>
      </c>
      <c r="BE97" s="1" t="str">
        <f>VLOOKUP($L97, $L$3:$AD$95,19,FALSE)</f>
        <v>m11</v>
      </c>
      <c r="BF97" s="1" t="str">
        <f>VLOOKUP($L97, $L$3:$BF$94,47,FALSE)</f>
        <v>f33</v>
      </c>
      <c r="BG97" s="1" t="str">
        <f>VLOOKUP($L97, $L$3:$BG$94,48,FALSE)</f>
        <v>f36</v>
      </c>
      <c r="BI97" s="1" t="str">
        <f>VLOOKUP($L97, $L$3:$N$94,3,FALSE)</f>
        <v>f10</v>
      </c>
      <c r="BJ97" s="1" t="str">
        <f>VLOOKUP($L97, $L$3:$V$95,11,FALSE)</f>
        <v>f18</v>
      </c>
      <c r="BK97" s="1" t="str">
        <f>VLOOKUP($L97, $L$3:$AD$95,19,FALSE)</f>
        <v>m11</v>
      </c>
      <c r="BL97" s="1" t="str">
        <f>VLOOKUP($L97, $L$3:$BG$94,48,FALSE)</f>
        <v>f36</v>
      </c>
      <c r="BN97" s="1" t="str">
        <f>VLOOKUP($L97, $L$3:$N$94,3,FALSE)</f>
        <v>f10</v>
      </c>
      <c r="BO97" s="1" t="str">
        <f t="shared" si="525"/>
        <v>f11</v>
      </c>
      <c r="BP97" s="1" t="str">
        <f>VLOOKUP($L97, $L$3:$V$95,11,FALSE)</f>
        <v>f18</v>
      </c>
      <c r="BQ97" s="1" t="str">
        <f t="shared" ref="BQ97:BQ98" si="544">VLOOKUP($L97, $L$3:$BQ$94,58,FALSE)</f>
        <v>f19</v>
      </c>
      <c r="BS97" s="1" t="str">
        <f>VLOOKUP($L97, $L$3:$V$95,11,FALSE)</f>
        <v>f18</v>
      </c>
      <c r="BT97" s="1" t="str">
        <f>VLOOKUP($L97, $L$3:$BG$94,48,FALSE)</f>
        <v>f36</v>
      </c>
      <c r="BV97" s="1" t="str">
        <f>VLOOKUP($L97, $L$3:$Y$95,14,FALSE)</f>
        <v>f27</v>
      </c>
      <c r="BX97" s="1" t="str">
        <f>VLOOKUP($L97, $L$3:$Y$95,14,FALSE)</f>
        <v>f27</v>
      </c>
      <c r="BY97" s="1" t="str">
        <f t="shared" ref="BY97:BY98" si="545">VLOOKUP($L97, $L$3:$AK$95,26,FALSE)</f>
        <v>f28</v>
      </c>
      <c r="CA97" s="1" t="str">
        <f>VLOOKUP($L97, $L$3:$Y$95,14,FALSE)</f>
        <v>f27</v>
      </c>
      <c r="CB97" s="1" t="str">
        <f>VLOOKUP($L97, $L$3:$AD$95,19,FALSE)</f>
        <v>m11</v>
      </c>
      <c r="CD97" s="1" t="str">
        <f>VLOOKUP($L97, $L$3:$Y$95,14,FALSE)</f>
        <v>f27</v>
      </c>
      <c r="CE97" s="1" t="str">
        <f t="shared" ref="CE97:CE98" si="546">VLOOKUP($L97, $L$3:$AK$95,26,FALSE)</f>
        <v>f28</v>
      </c>
      <c r="CF97" s="1" t="str">
        <f>VLOOKUP($L97, $L$3:$AD$95,19,FALSE)</f>
        <v>m11</v>
      </c>
      <c r="CG97" s="1" t="str">
        <f t="shared" ref="CG97:CG98" si="547">VLOOKUP($L97, $L$3:$AM$94,28,FALSE)</f>
        <v>f30</v>
      </c>
      <c r="CI97" s="1" t="str">
        <f t="shared" ref="CI97:CI98" si="548">VLOOKUP($L97, $L$3:$AK$95,26,FALSE)</f>
        <v>f28</v>
      </c>
      <c r="CJ97" s="1" t="str">
        <f t="shared" ref="CJ97:CJ98" si="549">VLOOKUP($L97, $L$3:$AM$94,28,FALSE)</f>
        <v>f30</v>
      </c>
      <c r="CL97" s="1" t="str">
        <f>VLOOKUP($L97, $L$3:$AD$95,19,FALSE)</f>
        <v>m11</v>
      </c>
      <c r="CN97" s="1" t="str">
        <f>VLOOKUP($L97, $L$3:$AD$95,19,FALSE)</f>
        <v>m11</v>
      </c>
      <c r="CO97" s="1" t="str">
        <f t="shared" ref="CO97:CQ98" si="550">VLOOKUP($L97, $L$3:$AM$94,28,FALSE)</f>
        <v>f30</v>
      </c>
      <c r="CQ97" s="1" t="str">
        <f t="shared" si="550"/>
        <v>f30</v>
      </c>
      <c r="CS97" s="1" t="str">
        <f>VLOOKUP($L97, $L$3:$Y$95,14,FALSE)</f>
        <v>f27</v>
      </c>
      <c r="CT97" s="1" t="str">
        <f>VLOOKUP($L97, $L$3:$BF$94,47,FALSE)</f>
        <v>f33</v>
      </c>
      <c r="CV97" s="1" t="str">
        <f>VLOOKUP($L97, $L$3:$Y$95,14,FALSE)</f>
        <v>f27</v>
      </c>
      <c r="CW97" s="1" t="str">
        <f>VLOOKUP($L97, $L$3:$AD$95,19,FALSE)</f>
        <v>m11</v>
      </c>
      <c r="CX97" s="1" t="str">
        <f>VLOOKUP($L97, $L$3:$BF$94,47,FALSE)</f>
        <v>f33</v>
      </c>
      <c r="CY97" s="1" t="str">
        <f>VLOOKUP($L97, $L$3:$BG$94,48,FALSE)</f>
        <v>f36</v>
      </c>
      <c r="DA97" s="1" t="str">
        <f>VLOOKUP($L97, $L$3:$Y$95,14,FALSE)</f>
        <v>f27</v>
      </c>
      <c r="DB97" s="1" t="str">
        <f t="shared" ref="DB97:DB98" si="551">VLOOKUP($L97, $L$3:$AK$95,26,FALSE)</f>
        <v>f28</v>
      </c>
      <c r="DC97" s="1" t="str">
        <f>VLOOKUP($L97, $L$3:$AD$95,19,FALSE)</f>
        <v>m11</v>
      </c>
      <c r="DD97" s="1" t="str">
        <f t="shared" ref="DD97:DD98" si="552">VLOOKUP($L97, $L$3:$AM$94,28,FALSE)</f>
        <v>f30</v>
      </c>
      <c r="DE97" s="1" t="str">
        <f>VLOOKUP($L97, $L$3:$BF$94,47,FALSE)</f>
        <v>f33</v>
      </c>
      <c r="DF97" s="1" t="str">
        <f t="shared" ref="DF97:DF98" si="553">VLOOKUP($L97, $L$3:$DF$94,99,FALSE)</f>
        <v>f34</v>
      </c>
      <c r="DG97" s="1" t="str">
        <f>VLOOKUP($L97, $L$3:$BG$94,48,FALSE)</f>
        <v>f36</v>
      </c>
      <c r="DH97" s="1" t="str">
        <f t="shared" ref="DH97:DH98" si="554">VLOOKUP($L97, $L$3:$DH$95,101,FALSE)</f>
        <v>f37</v>
      </c>
      <c r="DJ97" s="1" t="str">
        <f>VLOOKUP($L97, $L$3:$AD$95,19,FALSE)</f>
        <v>m11</v>
      </c>
      <c r="DK97" s="1" t="str">
        <f>VLOOKUP($L97, $L$3:$BG$94,48,FALSE)</f>
        <v>f36</v>
      </c>
      <c r="DM97" s="1" t="str">
        <f>VLOOKUP($L97, $L$3:$AD$95,19,FALSE)</f>
        <v>m11</v>
      </c>
      <c r="DN97" s="1" t="str">
        <f t="shared" ref="DN97:DN98" si="555">VLOOKUP($L97, $L$3:$AM$94,28,FALSE)</f>
        <v>f30</v>
      </c>
      <c r="DO97" s="1" t="str">
        <f>VLOOKUP($L97, $L$3:$BG$94,48,FALSE)</f>
        <v>f36</v>
      </c>
      <c r="DP97" s="1" t="str">
        <f t="shared" ref="DP97:DP98" si="556">VLOOKUP($L97, $L$3:$DH$95,101,FALSE)</f>
        <v>f37</v>
      </c>
      <c r="DR97" s="1" t="str">
        <f t="shared" ref="DR97:DR98" si="557">VLOOKUP($L97, $L$3:$AM$94,28,FALSE)</f>
        <v>f30</v>
      </c>
      <c r="DS97" s="1" t="str">
        <f t="shared" ref="DS97:DS98" si="558">VLOOKUP($L97, $L$3:$DH$95,101,FALSE)</f>
        <v>f37</v>
      </c>
      <c r="DU97" s="1" t="str">
        <f>VLOOKUP($L97, $L$3:$BF$94,47,FALSE)</f>
        <v>f33</v>
      </c>
      <c r="DV97" s="1" t="str">
        <f>VLOOKUP($L97, $L$3:$BG$94,48,FALSE)</f>
        <v>f36</v>
      </c>
      <c r="DX97" s="1" t="str">
        <f>VLOOKUP($L97, $L$3:$BG$94,48,FALSE)</f>
        <v>f36</v>
      </c>
      <c r="DZ97" s="1" t="str">
        <f>VLOOKUP($L97, $L$3:$BG$94,48,FALSE)</f>
        <v>f36</v>
      </c>
      <c r="EA97" s="1" t="str">
        <f t="shared" ref="EA97:EA98" si="559">VLOOKUP($L97, $L$3:$DH$95,101,FALSE)</f>
        <v>f37</v>
      </c>
    </row>
    <row r="98" spans="11:131" x14ac:dyDescent="0.2">
      <c r="K98" s="6"/>
      <c r="L98" s="1" t="s">
        <v>131</v>
      </c>
      <c r="M98" s="1" t="str">
        <f>VLOOKUP($L98, $L$3:$N$94,2,FALSE)</f>
        <v>m05</v>
      </c>
      <c r="N98" s="1" t="str">
        <f>VLOOKUP($L98, $L$3:$N$94,3,FALSE)</f>
        <v>m06</v>
      </c>
      <c r="P98" s="1" t="str">
        <f>VLOOKUP($L98, $L$3:$N$94,3,FALSE)</f>
        <v>m06</v>
      </c>
      <c r="R98" s="1" t="str">
        <f>VLOOKUP($L98, $L$3:$N$94,3,FALSE)</f>
        <v>m06</v>
      </c>
      <c r="S98" s="1" t="str">
        <f t="shared" si="512"/>
        <v>m07</v>
      </c>
      <c r="U98" s="1" t="str">
        <f>VLOOKUP($L98, $L$3:$N$94,3,FALSE)</f>
        <v>m06</v>
      </c>
      <c r="V98" s="1" t="str">
        <f>VLOOKUP($L98, $L$3:$V$95,11,FALSE)</f>
        <v>m11</v>
      </c>
      <c r="X98" s="1" t="str">
        <f>VLOOKUP($L98, $L$3:$N$94,2,FALSE)</f>
        <v>m05</v>
      </c>
      <c r="Y98" s="1" t="str">
        <f>VLOOKUP($L98, $L$3:$Y$95,14,FALSE)</f>
        <v>m15</v>
      </c>
      <c r="AA98" s="1" t="str">
        <f>VLOOKUP($L98, $L$3:$N$94,2,FALSE)</f>
        <v>m05</v>
      </c>
      <c r="AB98" s="1" t="str">
        <f>VLOOKUP($L98, $L$3:$N$94,3,FALSE)</f>
        <v>m06</v>
      </c>
      <c r="AC98" s="1" t="str">
        <f>VLOOKUP($L98, $L$3:$Y$95,14,FALSE)</f>
        <v>m15</v>
      </c>
      <c r="AD98" s="1" t="str">
        <f>VLOOKUP($L98, $L$3:$AD$95,19,FALSE)</f>
        <v>m17</v>
      </c>
      <c r="AF98" s="1" t="str">
        <f>VLOOKUP($L98, $L$3:$N$94,2,FALSE)</f>
        <v>m05</v>
      </c>
      <c r="AG98" s="1" t="str">
        <f>VLOOKUP($L98, $L$3:$AG$94,22,FALSE)</f>
        <v>f24</v>
      </c>
      <c r="AH98" s="1" t="str">
        <f>VLOOKUP($L98, $L$3:$N$94,3,FALSE)</f>
        <v>m06</v>
      </c>
      <c r="AI98" s="1" t="str">
        <f t="shared" si="517"/>
        <v>m07</v>
      </c>
      <c r="AJ98" s="1" t="str">
        <f>VLOOKUP($L98, $L$3:$Y$95,14,FALSE)</f>
        <v>m15</v>
      </c>
      <c r="AK98" s="1" t="str">
        <f t="shared" si="540"/>
        <v>m16</v>
      </c>
      <c r="AL98" s="1" t="str">
        <f>VLOOKUP($L98, $L$3:$AD$95,19,FALSE)</f>
        <v>m17</v>
      </c>
      <c r="AM98" s="1" t="str">
        <f t="shared" si="541"/>
        <v>m18</v>
      </c>
      <c r="AO98" s="1" t="str">
        <f>VLOOKUP($L98, $L$3:$N$94,3,FALSE)</f>
        <v>m06</v>
      </c>
      <c r="AP98" s="1" t="str">
        <f>VLOOKUP($L98, $L$3:$AD$95,19,FALSE)</f>
        <v>m17</v>
      </c>
      <c r="AR98" s="1" t="str">
        <f>VLOOKUP($L98, $L$3:$N$94,3,FALSE)</f>
        <v>m06</v>
      </c>
      <c r="AS98" s="1" t="str">
        <f t="shared" si="519"/>
        <v>m07</v>
      </c>
      <c r="AT98" s="1" t="str">
        <f>VLOOKUP($L98, $L$3:$AD$95,19,FALSE)</f>
        <v>m17</v>
      </c>
      <c r="AU98" s="1" t="str">
        <f t="shared" si="542"/>
        <v>m18</v>
      </c>
      <c r="AW98" s="1" t="str">
        <f t="shared" si="520"/>
        <v>m07</v>
      </c>
      <c r="AX98" s="1" t="str">
        <f t="shared" si="542"/>
        <v>m18</v>
      </c>
      <c r="AZ98" s="1" t="str">
        <f>VLOOKUP($L98, $L$3:$N$94,2,FALSE)</f>
        <v>m05</v>
      </c>
      <c r="BA98" s="1" t="str">
        <f>VLOOKUP($L98, $L$3:$N$94,3,FALSE)</f>
        <v>m06</v>
      </c>
      <c r="BB98" s="1" t="str">
        <f t="shared" si="543"/>
        <v>f27</v>
      </c>
      <c r="BC98" s="1" t="str">
        <f>VLOOKUP($L98, $L$3:$V$95,11,FALSE)</f>
        <v>m11</v>
      </c>
      <c r="BD98" s="1" t="str">
        <f>VLOOKUP($L98, $L$3:$Y$95,14,FALSE)</f>
        <v>m15</v>
      </c>
      <c r="BE98" s="1" t="str">
        <f>VLOOKUP($L98, $L$3:$AD$95,19,FALSE)</f>
        <v>m17</v>
      </c>
      <c r="BF98" s="1" t="str">
        <f>VLOOKUP($L98, $L$3:$BF$94,47,FALSE)</f>
        <v>m23</v>
      </c>
      <c r="BG98" s="1" t="str">
        <f>VLOOKUP($L98, $L$3:$BG$94,48,FALSE)</f>
        <v>m24</v>
      </c>
      <c r="BI98" s="1" t="str">
        <f>VLOOKUP($L98, $L$3:$N$94,3,FALSE)</f>
        <v>m06</v>
      </c>
      <c r="BJ98" s="1" t="str">
        <f>VLOOKUP($L98, $L$3:$V$95,11,FALSE)</f>
        <v>m11</v>
      </c>
      <c r="BK98" s="1" t="str">
        <f>VLOOKUP($L98, $L$3:$AD$95,19,FALSE)</f>
        <v>m17</v>
      </c>
      <c r="BL98" s="1" t="str">
        <f>VLOOKUP($L98, $L$3:$BG$94,48,FALSE)</f>
        <v>m24</v>
      </c>
      <c r="BN98" s="1" t="str">
        <f>VLOOKUP($L98, $L$3:$N$94,3,FALSE)</f>
        <v>m06</v>
      </c>
      <c r="BO98" s="1" t="str">
        <f t="shared" si="525"/>
        <v>m07</v>
      </c>
      <c r="BP98" s="1" t="str">
        <f>VLOOKUP($L98, $L$3:$V$95,11,FALSE)</f>
        <v>m11</v>
      </c>
      <c r="BQ98" s="1" t="str">
        <f t="shared" si="544"/>
        <v>f30</v>
      </c>
      <c r="BS98" s="1" t="str">
        <f>VLOOKUP($L98, $L$3:$V$95,11,FALSE)</f>
        <v>m11</v>
      </c>
      <c r="BT98" s="1" t="str">
        <f>VLOOKUP($L98, $L$3:$BG$94,48,FALSE)</f>
        <v>m24</v>
      </c>
      <c r="BV98" s="1" t="str">
        <f>VLOOKUP($L98, $L$3:$Y$95,14,FALSE)</f>
        <v>m15</v>
      </c>
      <c r="BX98" s="1" t="str">
        <f>VLOOKUP($L98, $L$3:$Y$95,14,FALSE)</f>
        <v>m15</v>
      </c>
      <c r="BY98" s="1" t="str">
        <f t="shared" si="545"/>
        <v>m16</v>
      </c>
      <c r="CA98" s="1" t="str">
        <f>VLOOKUP($L98, $L$3:$Y$95,14,FALSE)</f>
        <v>m15</v>
      </c>
      <c r="CB98" s="1" t="str">
        <f>VLOOKUP($L98, $L$3:$AD$95,19,FALSE)</f>
        <v>m17</v>
      </c>
      <c r="CD98" s="1" t="str">
        <f>VLOOKUP($L98, $L$3:$Y$95,14,FALSE)</f>
        <v>m15</v>
      </c>
      <c r="CE98" s="1" t="str">
        <f t="shared" si="546"/>
        <v>m16</v>
      </c>
      <c r="CF98" s="1" t="str">
        <f>VLOOKUP($L98, $L$3:$AD$95,19,FALSE)</f>
        <v>m17</v>
      </c>
      <c r="CG98" s="1" t="str">
        <f t="shared" si="547"/>
        <v>m18</v>
      </c>
      <c r="CI98" s="1" t="str">
        <f t="shared" si="548"/>
        <v>m16</v>
      </c>
      <c r="CJ98" s="1" t="str">
        <f t="shared" si="549"/>
        <v>m18</v>
      </c>
      <c r="CL98" s="1" t="str">
        <f>VLOOKUP($L98, $L$3:$AD$95,19,FALSE)</f>
        <v>m17</v>
      </c>
      <c r="CN98" s="1" t="str">
        <f>VLOOKUP($L98, $L$3:$AD$95,19,FALSE)</f>
        <v>m17</v>
      </c>
      <c r="CO98" s="1" t="str">
        <f t="shared" si="550"/>
        <v>m18</v>
      </c>
      <c r="CQ98" s="1" t="str">
        <f t="shared" si="550"/>
        <v>m18</v>
      </c>
      <c r="CS98" s="1" t="str">
        <f>VLOOKUP($L98, $L$3:$Y$95,14,FALSE)</f>
        <v>m15</v>
      </c>
      <c r="CT98" s="1" t="str">
        <f>VLOOKUP($L98, $L$3:$BF$94,47,FALSE)</f>
        <v>m23</v>
      </c>
      <c r="CV98" s="1" t="str">
        <f>VLOOKUP($L98, $L$3:$Y$95,14,FALSE)</f>
        <v>m15</v>
      </c>
      <c r="CW98" s="1" t="str">
        <f>VLOOKUP($L98, $L$3:$AD$95,19,FALSE)</f>
        <v>m17</v>
      </c>
      <c r="CX98" s="1" t="str">
        <f>VLOOKUP($L98, $L$3:$BF$94,47,FALSE)</f>
        <v>m23</v>
      </c>
      <c r="CY98" s="1" t="str">
        <f>VLOOKUP($L98, $L$3:$BG$94,48,FALSE)</f>
        <v>m24</v>
      </c>
      <c r="DA98" s="1" t="str">
        <f>VLOOKUP($L98, $L$3:$Y$95,14,FALSE)</f>
        <v>m15</v>
      </c>
      <c r="DB98" s="1" t="str">
        <f t="shared" si="551"/>
        <v>m16</v>
      </c>
      <c r="DC98" s="1" t="str">
        <f>VLOOKUP($L98, $L$3:$AD$95,19,FALSE)</f>
        <v>m17</v>
      </c>
      <c r="DD98" s="1" t="str">
        <f t="shared" si="552"/>
        <v>m18</v>
      </c>
      <c r="DE98" s="1" t="str">
        <f>VLOOKUP($L98, $L$3:$BF$94,47,FALSE)</f>
        <v>m23</v>
      </c>
      <c r="DF98" s="1" t="str">
        <f t="shared" si="553"/>
        <v>f42</v>
      </c>
      <c r="DG98" s="1" t="str">
        <f>VLOOKUP($L98, $L$3:$BG$94,48,FALSE)</f>
        <v>m24</v>
      </c>
      <c r="DH98" s="1" t="str">
        <f t="shared" si="554"/>
        <v>m25</v>
      </c>
      <c r="DJ98" s="1" t="str">
        <f>VLOOKUP($L98, $L$3:$AD$95,19,FALSE)</f>
        <v>m17</v>
      </c>
      <c r="DK98" s="1" t="str">
        <f>VLOOKUP($L98, $L$3:$BG$94,48,FALSE)</f>
        <v>m24</v>
      </c>
      <c r="DM98" s="1" t="str">
        <f>VLOOKUP($L98, $L$3:$AD$95,19,FALSE)</f>
        <v>m17</v>
      </c>
      <c r="DN98" s="1" t="str">
        <f t="shared" si="555"/>
        <v>m18</v>
      </c>
      <c r="DO98" s="1" t="str">
        <f>VLOOKUP($L98, $L$3:$BG$94,48,FALSE)</f>
        <v>m24</v>
      </c>
      <c r="DP98" s="1" t="str">
        <f t="shared" si="556"/>
        <v>m25</v>
      </c>
      <c r="DR98" s="1" t="str">
        <f t="shared" si="557"/>
        <v>m18</v>
      </c>
      <c r="DS98" s="1" t="str">
        <f t="shared" si="558"/>
        <v>m25</v>
      </c>
      <c r="DU98" s="1" t="str">
        <f>VLOOKUP($L98, $L$3:$BF$94,47,FALSE)</f>
        <v>m23</v>
      </c>
      <c r="DV98" s="1" t="str">
        <f>VLOOKUP($L98, $L$3:$BG$94,48,FALSE)</f>
        <v>m24</v>
      </c>
      <c r="DX98" s="1" t="str">
        <f>VLOOKUP($L98, $L$3:$BG$94,48,FALSE)</f>
        <v>m24</v>
      </c>
      <c r="DZ98" s="1" t="str">
        <f>VLOOKUP($L98, $L$3:$BG$94,48,FALSE)</f>
        <v>m24</v>
      </c>
      <c r="EA98" s="1" t="str">
        <f t="shared" si="559"/>
        <v>m25</v>
      </c>
    </row>
    <row r="99" spans="11:131" x14ac:dyDescent="0.2">
      <c r="K99" s="6"/>
      <c r="L99" s="1" t="s">
        <v>135</v>
      </c>
      <c r="M99" s="1" t="s">
        <v>71</v>
      </c>
      <c r="N99" s="1" t="s">
        <v>46</v>
      </c>
      <c r="P99" s="1" t="s">
        <v>46</v>
      </c>
      <c r="R99" s="1" t="s">
        <v>46</v>
      </c>
      <c r="S99" s="1" t="s">
        <v>74</v>
      </c>
      <c r="U99" s="1" t="s">
        <v>46</v>
      </c>
      <c r="V99" s="1" t="s">
        <v>90</v>
      </c>
      <c r="X99" s="1" t="s">
        <v>71</v>
      </c>
      <c r="Y99" s="1" t="s">
        <v>106</v>
      </c>
      <c r="AA99" s="1" t="s">
        <v>71</v>
      </c>
      <c r="AB99" s="1" t="s">
        <v>46</v>
      </c>
      <c r="AC99" s="1" t="s">
        <v>106</v>
      </c>
      <c r="AD99" s="1" t="s">
        <v>107</v>
      </c>
      <c r="AF99" s="1" t="s">
        <v>71</v>
      </c>
      <c r="AG99" s="1" t="s">
        <v>72</v>
      </c>
      <c r="AH99" s="1" t="s">
        <v>46</v>
      </c>
      <c r="AI99" s="1" t="s">
        <v>74</v>
      </c>
      <c r="AJ99" s="1" t="s">
        <v>106</v>
      </c>
      <c r="AK99" s="1" t="s">
        <v>96</v>
      </c>
      <c r="AL99" s="1" t="s">
        <v>107</v>
      </c>
      <c r="AM99" s="1" t="s">
        <v>108</v>
      </c>
      <c r="AO99" s="1" t="s">
        <v>46</v>
      </c>
      <c r="AP99" s="1" t="s">
        <v>107</v>
      </c>
      <c r="AR99" s="1" t="s">
        <v>46</v>
      </c>
      <c r="AS99" s="1" t="s">
        <v>74</v>
      </c>
      <c r="AT99" s="1" t="s">
        <v>107</v>
      </c>
      <c r="AU99" s="1" t="s">
        <v>108</v>
      </c>
      <c r="AW99" s="1" t="s">
        <v>74</v>
      </c>
      <c r="AX99" s="1" t="s">
        <v>108</v>
      </c>
      <c r="AZ99" s="1" t="s">
        <v>71</v>
      </c>
      <c r="BA99" s="1" t="s">
        <v>46</v>
      </c>
      <c r="BB99" s="1" t="s">
        <v>77</v>
      </c>
      <c r="BC99" s="1" t="s">
        <v>90</v>
      </c>
      <c r="BD99" s="1" t="s">
        <v>106</v>
      </c>
      <c r="BE99" s="1" t="s">
        <v>107</v>
      </c>
      <c r="BF99" s="1" t="s">
        <v>99</v>
      </c>
      <c r="BG99" s="1" t="s">
        <v>112</v>
      </c>
      <c r="BI99" s="1" t="s">
        <v>46</v>
      </c>
      <c r="BJ99" s="1" t="s">
        <v>90</v>
      </c>
      <c r="BK99" s="1" t="s">
        <v>107</v>
      </c>
      <c r="BL99" s="1" t="s">
        <v>112</v>
      </c>
      <c r="BN99" s="1" t="s">
        <v>46</v>
      </c>
      <c r="BO99" s="1" t="s">
        <v>74</v>
      </c>
      <c r="BP99" s="1" t="s">
        <v>90</v>
      </c>
      <c r="BQ99" s="1" t="s">
        <v>91</v>
      </c>
      <c r="BS99" s="1" t="s">
        <v>90</v>
      </c>
      <c r="BT99" s="1" t="s">
        <v>112</v>
      </c>
      <c r="BV99" s="1" t="s">
        <v>106</v>
      </c>
      <c r="BX99" s="1" t="s">
        <v>106</v>
      </c>
      <c r="BY99" s="1" t="s">
        <v>96</v>
      </c>
      <c r="CA99" s="1" t="s">
        <v>106</v>
      </c>
      <c r="CB99" s="1" t="s">
        <v>107</v>
      </c>
      <c r="CD99" s="1" t="s">
        <v>106</v>
      </c>
      <c r="CE99" s="1" t="s">
        <v>96</v>
      </c>
      <c r="CF99" s="1" t="s">
        <v>107</v>
      </c>
      <c r="CG99" s="1" t="s">
        <v>108</v>
      </c>
      <c r="CI99" s="1" t="s">
        <v>96</v>
      </c>
      <c r="CJ99" s="1" t="s">
        <v>108</v>
      </c>
      <c r="CL99" s="1" t="s">
        <v>107</v>
      </c>
      <c r="CN99" s="1" t="s">
        <v>107</v>
      </c>
      <c r="CO99" s="1" t="s">
        <v>108</v>
      </c>
      <c r="CQ99" s="1" t="s">
        <v>108</v>
      </c>
      <c r="CS99" s="1" t="s">
        <v>106</v>
      </c>
      <c r="CT99" s="1" t="s">
        <v>99</v>
      </c>
      <c r="CV99" s="1" t="s">
        <v>106</v>
      </c>
      <c r="CW99" s="1" t="s">
        <v>107</v>
      </c>
      <c r="CX99" s="1" t="s">
        <v>99</v>
      </c>
      <c r="CY99" s="1" t="s">
        <v>112</v>
      </c>
      <c r="DA99" s="1" t="s">
        <v>106</v>
      </c>
      <c r="DB99" s="1" t="s">
        <v>96</v>
      </c>
      <c r="DC99" s="1" t="s">
        <v>107</v>
      </c>
      <c r="DD99" s="1" t="s">
        <v>108</v>
      </c>
      <c r="DE99" s="1" t="s">
        <v>99</v>
      </c>
      <c r="DF99" s="1" t="s">
        <v>100</v>
      </c>
      <c r="DG99" s="1" t="s">
        <v>112</v>
      </c>
      <c r="DH99" s="1" t="s">
        <v>102</v>
      </c>
      <c r="DJ99" s="1" t="s">
        <v>107</v>
      </c>
      <c r="DK99" s="1" t="s">
        <v>112</v>
      </c>
      <c r="DM99" s="1" t="s">
        <v>107</v>
      </c>
      <c r="DN99" s="1" t="s">
        <v>108</v>
      </c>
      <c r="DO99" s="1" t="s">
        <v>112</v>
      </c>
      <c r="DP99" s="1" t="s">
        <v>102</v>
      </c>
      <c r="DR99" s="1" t="s">
        <v>108</v>
      </c>
      <c r="DS99" s="1" t="s">
        <v>102</v>
      </c>
      <c r="DU99" s="1" t="s">
        <v>99</v>
      </c>
      <c r="DV99" s="1" t="s">
        <v>112</v>
      </c>
      <c r="DX99" s="1" t="s">
        <v>112</v>
      </c>
      <c r="DZ99" s="1" t="s">
        <v>112</v>
      </c>
      <c r="EA99" s="1" t="s">
        <v>102</v>
      </c>
    </row>
    <row r="100" spans="11:131" x14ac:dyDescent="0.2">
      <c r="L100"/>
    </row>
    <row r="101" spans="11:131" x14ac:dyDescent="0.2">
      <c r="K101" s="6" t="s">
        <v>72</v>
      </c>
      <c r="L101" s="1" t="s">
        <v>123</v>
      </c>
      <c r="M101" s="1" t="str">
        <f t="shared" ref="M101:M107" si="560">VLOOKUP($L101, $L$3:$N$99,2,FALSE)</f>
        <v>f01</v>
      </c>
      <c r="N101" s="1" t="str">
        <f t="shared" ref="N101:R107" si="561">VLOOKUP($L101, $L$3:$N$99,3,FALSE)</f>
        <v>m01</v>
      </c>
      <c r="P101" s="1" t="str">
        <f t="shared" si="561"/>
        <v>m01</v>
      </c>
      <c r="R101" s="1" t="str">
        <f t="shared" si="561"/>
        <v>m01</v>
      </c>
      <c r="S101" s="1" t="str">
        <f>VLOOKUP($L101, $L$3:$S$99,8,FALSE)</f>
        <v>f04</v>
      </c>
      <c r="U101" s="1" t="str">
        <f t="shared" ref="U101:U107" si="562">VLOOKUP($L101, $L$3:$N$99,3,FALSE)</f>
        <v>m01</v>
      </c>
      <c r="V101" s="1" t="str">
        <f>VLOOKUP($L101, $L$3:$V$99,11,FALSE)</f>
        <v>f10</v>
      </c>
      <c r="X101" s="1" t="str">
        <f t="shared" ref="X101:X107" si="563">VLOOKUP($L101, $L$3:$N$99,2,FALSE)</f>
        <v>f01</v>
      </c>
      <c r="Y101" s="1" t="str">
        <f>VLOOKUP($L101, $L$3:$Y$100,14,FALSE)</f>
        <v>m05</v>
      </c>
      <c r="AA101" s="1" t="str">
        <f t="shared" ref="AA101:AA107" si="564">VLOOKUP($L101, $L$3:$N$99,2,FALSE)</f>
        <v>f01</v>
      </c>
      <c r="AB101" s="1" t="str">
        <f t="shared" ref="AB101:AB107" si="565">VLOOKUP($L101, $L$3:$N$99,3,FALSE)</f>
        <v>m01</v>
      </c>
      <c r="AC101" s="1" t="str">
        <f>VLOOKUP($L101, $L$3:$Y$100,14,FALSE)</f>
        <v>m05</v>
      </c>
      <c r="AD101" s="1" t="str">
        <f t="shared" ref="AD101:AD107" si="566">VLOOKUP($L101, $L$3:$AD$100,19,FALSE)</f>
        <v>m06</v>
      </c>
      <c r="AF101" s="1" t="str">
        <f t="shared" ref="AF101:AF107" si="567">VLOOKUP($L101, $L$3:$N$99,2,FALSE)</f>
        <v>f01</v>
      </c>
      <c r="AG101" s="1" t="str">
        <f>VLOOKUP($L101, $L$3:$AG$100,22,FALSE)</f>
        <v>f02</v>
      </c>
      <c r="AH101" s="1" t="str">
        <f t="shared" ref="AH101:AH107" si="568">VLOOKUP($L101, $L$3:$N$99,3,FALSE)</f>
        <v>m01</v>
      </c>
      <c r="AI101" s="1" t="str">
        <f>VLOOKUP($L101, $L$3:$S$99,8,FALSE)</f>
        <v>f04</v>
      </c>
      <c r="AJ101" s="1" t="str">
        <f>VLOOKUP($L101, $L$3:$Y$100,14,FALSE)</f>
        <v>m05</v>
      </c>
      <c r="AK101" s="1" t="str">
        <f>VLOOKUP($L101, $L$3:$AK$99,26,FALSE)</f>
        <v>f24</v>
      </c>
      <c r="AL101" s="1" t="str">
        <f t="shared" ref="AL101:AL107" si="569">VLOOKUP($L101, $L$3:$AD$100,19,FALSE)</f>
        <v>m06</v>
      </c>
      <c r="AM101" s="1" t="str">
        <f>VLOOKUP($L101, $L$3:$AM$99,28,FALSE)</f>
        <v>m07</v>
      </c>
      <c r="AO101" s="1" t="str">
        <f t="shared" ref="AO101:AO107" si="570">VLOOKUP($L101, $L$3:$N$99,3,FALSE)</f>
        <v>m01</v>
      </c>
      <c r="AP101" s="1" t="str">
        <f t="shared" ref="AP101:AP107" si="571">VLOOKUP($L101, $L$3:$AD$100,19,FALSE)</f>
        <v>m06</v>
      </c>
      <c r="AR101" s="1" t="str">
        <f t="shared" ref="AR101:AR107" si="572">VLOOKUP($L101, $L$3:$N$99,3,FALSE)</f>
        <v>m01</v>
      </c>
      <c r="AS101" s="1" t="str">
        <f>VLOOKUP($L101, $L$3:$S$99,8,FALSE)</f>
        <v>f04</v>
      </c>
      <c r="AT101" s="1" t="str">
        <f t="shared" ref="AT101:AT107" si="573">VLOOKUP($L101, $L$3:$AD$100,19,FALSE)</f>
        <v>m06</v>
      </c>
      <c r="AU101" s="1" t="str">
        <f>VLOOKUP($L101, $L$3:$AM$99,28,FALSE)</f>
        <v>m07</v>
      </c>
      <c r="AW101" s="1" t="str">
        <f>VLOOKUP($L101, $L$3:$S$99,8,FALSE)</f>
        <v>f04</v>
      </c>
      <c r="AX101" s="1" t="str">
        <f>VLOOKUP($L101, $L$3:$AM$99,28,FALSE)</f>
        <v>m07</v>
      </c>
      <c r="AZ101" s="1" t="str">
        <f t="shared" ref="AZ101:AZ107" si="574">VLOOKUP($L101, $L$3:$N$99,2,FALSE)</f>
        <v>f01</v>
      </c>
      <c r="BA101" s="1" t="str">
        <f t="shared" ref="BA101:BA107" si="575">VLOOKUP($L101, $L$3:$N$99,3,FALSE)</f>
        <v>m01</v>
      </c>
      <c r="BB101" s="1" t="str">
        <f>VLOOKUP($L101, $L$3:$BB$99,43,FALSE)</f>
        <v>f07</v>
      </c>
      <c r="BC101" s="1" t="str">
        <f>VLOOKUP($L101, $L$3:$V$99,11,FALSE)</f>
        <v>f10</v>
      </c>
      <c r="BD101" s="1" t="str">
        <f>VLOOKUP($L101, $L$3:$Y$100,14,FALSE)</f>
        <v>m05</v>
      </c>
      <c r="BE101" s="1" t="str">
        <f t="shared" ref="BE101:BE107" si="576">VLOOKUP($L101, $L$3:$AD$100,19,FALSE)</f>
        <v>m06</v>
      </c>
      <c r="BF101" s="1" t="str">
        <f t="shared" ref="BF101:BF107" si="577">VLOOKUP($L101, $L$3:$BF$99,47,FALSE)</f>
        <v>f27</v>
      </c>
      <c r="BG101" s="1" t="str">
        <f t="shared" ref="BG101:BG107" si="578">VLOOKUP($L101, $L$3:$BG$99,48,FALSE)</f>
        <v>m11</v>
      </c>
      <c r="BI101" s="1" t="str">
        <f t="shared" ref="BI101:BI107" si="579">VLOOKUP($L101, $L$3:$N$99,3,FALSE)</f>
        <v>m01</v>
      </c>
      <c r="BJ101" s="1" t="str">
        <f>VLOOKUP($L101, $L$3:$V$99,11,FALSE)</f>
        <v>f10</v>
      </c>
      <c r="BK101" s="1" t="str">
        <f t="shared" ref="BK101:BK107" si="580">VLOOKUP($L101, $L$3:$AD$100,19,FALSE)</f>
        <v>m06</v>
      </c>
      <c r="BL101" s="1" t="str">
        <f t="shared" ref="BL101:BL107" si="581">VLOOKUP($L101, $L$3:$BG$99,48,FALSE)</f>
        <v>m11</v>
      </c>
      <c r="BN101" s="1" t="str">
        <f t="shared" ref="BN101:BN107" si="582">VLOOKUP($L101, $L$3:$N$99,3,FALSE)</f>
        <v>m01</v>
      </c>
      <c r="BO101" s="1" t="str">
        <f>VLOOKUP($L101, $L$3:$S$99,8,FALSE)</f>
        <v>f04</v>
      </c>
      <c r="BP101" s="1" t="str">
        <f>VLOOKUP($L101, $L$3:$V$99,11,FALSE)</f>
        <v>f10</v>
      </c>
      <c r="BQ101" s="1" t="str">
        <f>VLOOKUP($L101, $L$3:$BQ$100,58,FALSE)</f>
        <v>f11</v>
      </c>
      <c r="BS101" s="1" t="str">
        <f>VLOOKUP($L101, $L$3:$V$99,11,FALSE)</f>
        <v>f10</v>
      </c>
      <c r="BT101" s="1" t="str">
        <f t="shared" ref="BT101:BT107" si="583">VLOOKUP($L101, $L$3:$BG$99,48,FALSE)</f>
        <v>m11</v>
      </c>
      <c r="BV101" s="1" t="str">
        <f>VLOOKUP($L101, $L$3:$Y$100,14,FALSE)</f>
        <v>m05</v>
      </c>
      <c r="BX101" s="1" t="str">
        <f>VLOOKUP($L101, $L$3:$Y$100,14,FALSE)</f>
        <v>m05</v>
      </c>
      <c r="BY101" s="1" t="str">
        <f>VLOOKUP($L101, $L$3:$AK$99,26,FALSE)</f>
        <v>f24</v>
      </c>
      <c r="CA101" s="1" t="str">
        <f>VLOOKUP($L101, $L$3:$Y$100,14,FALSE)</f>
        <v>m05</v>
      </c>
      <c r="CB101" s="1" t="str">
        <f t="shared" ref="CB101:CB107" si="584">VLOOKUP($L101, $L$3:$AD$100,19,FALSE)</f>
        <v>m06</v>
      </c>
      <c r="CD101" s="1" t="str">
        <f>VLOOKUP($L101, $L$3:$Y$100,14,FALSE)</f>
        <v>m05</v>
      </c>
      <c r="CE101" s="1" t="str">
        <f>VLOOKUP($L101, $L$3:$AK$99,26,FALSE)</f>
        <v>f24</v>
      </c>
      <c r="CF101" s="1" t="str">
        <f t="shared" ref="CF101:CF107" si="585">VLOOKUP($L101, $L$3:$AD$100,19,FALSE)</f>
        <v>m06</v>
      </c>
      <c r="CG101" s="1" t="str">
        <f>VLOOKUP($L101, $L$3:$AM$99,28,FALSE)</f>
        <v>m07</v>
      </c>
      <c r="CI101" s="1" t="str">
        <f>VLOOKUP($L101, $L$3:$AK$99,26,FALSE)</f>
        <v>f24</v>
      </c>
      <c r="CJ101" s="1" t="str">
        <f>VLOOKUP($L101, $L$3:$AM$99,28,FALSE)</f>
        <v>m07</v>
      </c>
      <c r="CL101" s="1" t="str">
        <f t="shared" ref="CL101:CL107" si="586">VLOOKUP($L101, $L$3:$AD$100,19,FALSE)</f>
        <v>m06</v>
      </c>
      <c r="CN101" s="1" t="str">
        <f t="shared" ref="CN101:CN107" si="587">VLOOKUP($L101, $L$3:$AD$100,19,FALSE)</f>
        <v>m06</v>
      </c>
      <c r="CO101" s="1" t="str">
        <f>VLOOKUP($L101, $L$3:$AM$99,28,FALSE)</f>
        <v>m07</v>
      </c>
      <c r="CQ101" s="1" t="str">
        <f>VLOOKUP($L101, $L$3:$AM$99,28,FALSE)</f>
        <v>m07</v>
      </c>
      <c r="CS101" s="1" t="str">
        <f>VLOOKUP($L101, $L$3:$Y$100,14,FALSE)</f>
        <v>m05</v>
      </c>
      <c r="CT101" s="1" t="str">
        <f t="shared" ref="CT101:CT107" si="588">VLOOKUP($L101, $L$3:$BF$99,47,FALSE)</f>
        <v>f27</v>
      </c>
      <c r="CV101" s="1" t="str">
        <f>VLOOKUP($L101, $L$3:$Y$100,14,FALSE)</f>
        <v>m05</v>
      </c>
      <c r="CW101" s="1" t="str">
        <f t="shared" ref="CW101:CW107" si="589">VLOOKUP($L101, $L$3:$AD$100,19,FALSE)</f>
        <v>m06</v>
      </c>
      <c r="CX101" s="1" t="str">
        <f t="shared" ref="CX101:CX107" si="590">VLOOKUP($L101, $L$3:$BF$99,47,FALSE)</f>
        <v>f27</v>
      </c>
      <c r="CY101" s="1" t="str">
        <f t="shared" ref="CY101:CY107" si="591">VLOOKUP($L101, $L$3:$BG$99,48,FALSE)</f>
        <v>m11</v>
      </c>
      <c r="DA101" s="1" t="str">
        <f>VLOOKUP($L101, $L$3:$Y$100,14,FALSE)</f>
        <v>m05</v>
      </c>
      <c r="DB101" s="1" t="str">
        <f>VLOOKUP($L101, $L$3:$AK$99,26,FALSE)</f>
        <v>f24</v>
      </c>
      <c r="DC101" s="1" t="str">
        <f t="shared" ref="DC101:DC107" si="592">VLOOKUP($L101, $L$3:$AD$100,19,FALSE)</f>
        <v>m06</v>
      </c>
      <c r="DD101" s="1" t="str">
        <f>VLOOKUP($L101, $L$3:$AM$99,28,FALSE)</f>
        <v>m07</v>
      </c>
      <c r="DE101" s="1" t="str">
        <f t="shared" ref="DE101:DE107" si="593">VLOOKUP($L101, $L$3:$BF$99,47,FALSE)</f>
        <v>f27</v>
      </c>
      <c r="DF101" s="1" t="str">
        <f>VLOOKUP($L101, $L$3:$DF$99,99,FALSE)</f>
        <v>f28</v>
      </c>
      <c r="DG101" s="1" t="str">
        <f t="shared" ref="DG101:DG107" si="594">VLOOKUP($L101, $L$3:$BG$99,48,FALSE)</f>
        <v>m11</v>
      </c>
      <c r="DH101" s="1" t="str">
        <f>VLOOKUP($L101, $L$3:$DH$99,101,FALSE)</f>
        <v>f30</v>
      </c>
      <c r="DJ101" s="1" t="str">
        <f t="shared" ref="DJ101:DJ107" si="595">VLOOKUP($L101, $L$3:$AD$100,19,FALSE)</f>
        <v>m06</v>
      </c>
      <c r="DK101" s="1" t="str">
        <f t="shared" ref="DK101:DK107" si="596">VLOOKUP($L101, $L$3:$BG$99,48,FALSE)</f>
        <v>m11</v>
      </c>
      <c r="DM101" s="1" t="str">
        <f t="shared" ref="DM101:DM107" si="597">VLOOKUP($L101, $L$3:$AD$100,19,FALSE)</f>
        <v>m06</v>
      </c>
      <c r="DN101" s="1" t="str">
        <f>VLOOKUP($L101, $L$3:$AM$99,28,FALSE)</f>
        <v>m07</v>
      </c>
      <c r="DO101" s="1" t="str">
        <f t="shared" ref="DO101:DO107" si="598">VLOOKUP($L101, $L$3:$BG$99,48,FALSE)</f>
        <v>m11</v>
      </c>
      <c r="DP101" s="1" t="str">
        <f>VLOOKUP($L101, $L$3:$DH$99,101,FALSE)</f>
        <v>f30</v>
      </c>
      <c r="DR101" s="1" t="str">
        <f>VLOOKUP($L101, $L$3:$AM$99,28,FALSE)</f>
        <v>m07</v>
      </c>
      <c r="DS101" s="1" t="str">
        <f>VLOOKUP($L101, $L$3:$DH$99,101,FALSE)</f>
        <v>f30</v>
      </c>
      <c r="DU101" s="1" t="str">
        <f t="shared" ref="DU101:DU107" si="599">VLOOKUP($L101, $L$3:$BF$99,47,FALSE)</f>
        <v>f27</v>
      </c>
      <c r="DV101" s="1" t="str">
        <f t="shared" ref="DV101:DV107" si="600">VLOOKUP($L101, $L$3:$BG$99,48,FALSE)</f>
        <v>m11</v>
      </c>
      <c r="DX101" s="1" t="str">
        <f t="shared" ref="DX101:DX107" si="601">VLOOKUP($L101, $L$3:$BG$99,48,FALSE)</f>
        <v>m11</v>
      </c>
      <c r="DZ101" s="1" t="str">
        <f t="shared" ref="DZ101:DZ107" si="602">VLOOKUP($L101, $L$3:$BG$99,48,FALSE)</f>
        <v>m11</v>
      </c>
      <c r="EA101" s="1" t="str">
        <f>VLOOKUP($L101, $L$3:$DH$99,101,FALSE)</f>
        <v>f30</v>
      </c>
    </row>
    <row r="102" spans="11:131" x14ac:dyDescent="0.2">
      <c r="K102" s="6"/>
      <c r="L102" s="1" t="s">
        <v>125</v>
      </c>
      <c r="M102" s="1" t="str">
        <f t="shared" si="560"/>
        <v>f02</v>
      </c>
      <c r="N102" s="1" t="str">
        <f t="shared" si="561"/>
        <v>f04</v>
      </c>
      <c r="P102" s="1" t="str">
        <f t="shared" si="561"/>
        <v>f04</v>
      </c>
      <c r="R102" s="1" t="str">
        <f t="shared" si="561"/>
        <v>f04</v>
      </c>
      <c r="S102" s="1" t="str">
        <f t="shared" ref="S102:S107" si="603">VLOOKUP($L102, $L$3:$S$99,8,FALSE)</f>
        <v>f05</v>
      </c>
      <c r="U102" s="1" t="str">
        <f t="shared" si="562"/>
        <v>f04</v>
      </c>
      <c r="V102" s="1" t="str">
        <f t="shared" ref="V102:V107" si="604">VLOOKUP($L102, $L$3:$V$99,11,FALSE)</f>
        <v>f11</v>
      </c>
      <c r="X102" s="1" t="str">
        <f t="shared" si="563"/>
        <v>f02</v>
      </c>
      <c r="Y102" s="1" t="str">
        <f t="shared" ref="Y102:Y107" si="605">VLOOKUP($L102, $L$3:$Y$100,14,FALSE)</f>
        <v>f24</v>
      </c>
      <c r="AA102" s="1" t="str">
        <f t="shared" si="564"/>
        <v>f02</v>
      </c>
      <c r="AB102" s="1" t="str">
        <f t="shared" si="565"/>
        <v>f04</v>
      </c>
      <c r="AC102" s="1" t="str">
        <f t="shared" ref="AC102:AC107" si="606">VLOOKUP($L102, $L$3:$Y$100,14,FALSE)</f>
        <v>f24</v>
      </c>
      <c r="AD102" s="1" t="str">
        <f t="shared" si="566"/>
        <v>m07</v>
      </c>
      <c r="AF102" s="1" t="str">
        <f t="shared" si="567"/>
        <v>f02</v>
      </c>
      <c r="AG102" s="1" t="str">
        <f t="shared" ref="AG102:AG107" si="607">VLOOKUP($L102, $L$3:$AG$100,22,FALSE)</f>
        <v>f03</v>
      </c>
      <c r="AH102" s="1" t="str">
        <f t="shared" si="568"/>
        <v>f04</v>
      </c>
      <c r="AI102" s="1" t="str">
        <f t="shared" ref="AI102:AI107" si="608">VLOOKUP($L102, $L$3:$S$99,8,FALSE)</f>
        <v>f05</v>
      </c>
      <c r="AJ102" s="1" t="str">
        <f t="shared" ref="AJ102:AJ107" si="609">VLOOKUP($L102, $L$3:$Y$100,14,FALSE)</f>
        <v>f24</v>
      </c>
      <c r="AK102" s="1" t="str">
        <f t="shared" ref="AK102:AK107" si="610">VLOOKUP($L102, $L$3:$AK$99,26,FALSE)</f>
        <v>f25</v>
      </c>
      <c r="AL102" s="1" t="str">
        <f t="shared" si="569"/>
        <v>m07</v>
      </c>
      <c r="AM102" s="1" t="str">
        <f>VLOOKUP($L102, $L$3:$AM$99,28,FALSE)</f>
        <v>f26</v>
      </c>
      <c r="AO102" s="1" t="str">
        <f t="shared" si="570"/>
        <v>f04</v>
      </c>
      <c r="AP102" s="1" t="str">
        <f t="shared" si="571"/>
        <v>m07</v>
      </c>
      <c r="AR102" s="1" t="str">
        <f t="shared" si="572"/>
        <v>f04</v>
      </c>
      <c r="AS102" s="1" t="str">
        <f t="shared" ref="AS102:AS107" si="611">VLOOKUP($L102, $L$3:$S$99,8,FALSE)</f>
        <v>f05</v>
      </c>
      <c r="AT102" s="1" t="str">
        <f t="shared" si="573"/>
        <v>m07</v>
      </c>
      <c r="AU102" s="1" t="str">
        <f>VLOOKUP($L102, $L$3:$AM$99,28,FALSE)</f>
        <v>f26</v>
      </c>
      <c r="AW102" s="1" t="str">
        <f t="shared" ref="AW102:AW107" si="612">VLOOKUP($L102, $L$3:$S$99,8,FALSE)</f>
        <v>f05</v>
      </c>
      <c r="AX102" s="1" t="str">
        <f>VLOOKUP($L102, $L$3:$AM$99,28,FALSE)</f>
        <v>f26</v>
      </c>
      <c r="AZ102" s="1" t="str">
        <f t="shared" si="574"/>
        <v>f02</v>
      </c>
      <c r="BA102" s="1" t="str">
        <f t="shared" si="575"/>
        <v>f04</v>
      </c>
      <c r="BB102" s="1" t="str">
        <f t="shared" ref="BB102:BB107" si="613">VLOOKUP($L102, $L$3:$BB$99,43,FALSE)</f>
        <v>f08</v>
      </c>
      <c r="BC102" s="1" t="str">
        <f t="shared" ref="BC102:BC107" si="614">VLOOKUP($L102, $L$3:$V$99,11,FALSE)</f>
        <v>f11</v>
      </c>
      <c r="BD102" s="1" t="str">
        <f t="shared" ref="BD102:BD107" si="615">VLOOKUP($L102, $L$3:$Y$100,14,FALSE)</f>
        <v>f24</v>
      </c>
      <c r="BE102" s="1" t="str">
        <f t="shared" si="576"/>
        <v>m07</v>
      </c>
      <c r="BF102" s="1" t="str">
        <f t="shared" si="577"/>
        <v>f28</v>
      </c>
      <c r="BG102" s="1" t="str">
        <f t="shared" si="578"/>
        <v>f30</v>
      </c>
      <c r="BI102" s="1" t="str">
        <f t="shared" si="579"/>
        <v>f04</v>
      </c>
      <c r="BJ102" s="1" t="str">
        <f t="shared" ref="BJ102:BJ107" si="616">VLOOKUP($L102, $L$3:$V$99,11,FALSE)</f>
        <v>f11</v>
      </c>
      <c r="BK102" s="1" t="str">
        <f t="shared" si="580"/>
        <v>m07</v>
      </c>
      <c r="BL102" s="1" t="str">
        <f t="shared" si="581"/>
        <v>f30</v>
      </c>
      <c r="BN102" s="1" t="str">
        <f t="shared" si="582"/>
        <v>f04</v>
      </c>
      <c r="BO102" s="1" t="str">
        <f t="shared" ref="BO102:BO107" si="617">VLOOKUP($L102, $L$3:$S$99,8,FALSE)</f>
        <v>f05</v>
      </c>
      <c r="BP102" s="1" t="str">
        <f t="shared" ref="BP102:BP107" si="618">VLOOKUP($L102, $L$3:$V$99,11,FALSE)</f>
        <v>f11</v>
      </c>
      <c r="BQ102" s="1" t="str">
        <f t="shared" ref="BQ102:BQ107" si="619">VLOOKUP($L102, $L$3:$BQ$100,58,FALSE)</f>
        <v>f12</v>
      </c>
      <c r="BS102" s="1" t="str">
        <f t="shared" ref="BS102:BS107" si="620">VLOOKUP($L102, $L$3:$V$99,11,FALSE)</f>
        <v>f11</v>
      </c>
      <c r="BT102" s="1" t="str">
        <f t="shared" si="583"/>
        <v>f30</v>
      </c>
      <c r="BV102" s="1" t="str">
        <f t="shared" ref="BV102:BX107" si="621">VLOOKUP($L102, $L$3:$Y$100,14,FALSE)</f>
        <v>f24</v>
      </c>
      <c r="BX102" s="1" t="str">
        <f t="shared" si="621"/>
        <v>f24</v>
      </c>
      <c r="BY102" s="1" t="str">
        <f t="shared" ref="BY102:BY107" si="622">VLOOKUP($L102, $L$3:$AK$99,26,FALSE)</f>
        <v>f25</v>
      </c>
      <c r="CA102" s="1" t="str">
        <f t="shared" ref="CA102:CA107" si="623">VLOOKUP($L102, $L$3:$Y$100,14,FALSE)</f>
        <v>f24</v>
      </c>
      <c r="CB102" s="1" t="str">
        <f t="shared" si="584"/>
        <v>m07</v>
      </c>
      <c r="CD102" s="1" t="str">
        <f t="shared" ref="CD102:CD107" si="624">VLOOKUP($L102, $L$3:$Y$100,14,FALSE)</f>
        <v>f24</v>
      </c>
      <c r="CE102" s="1" t="str">
        <f t="shared" ref="CE102:CE107" si="625">VLOOKUP($L102, $L$3:$AK$99,26,FALSE)</f>
        <v>f25</v>
      </c>
      <c r="CF102" s="1" t="str">
        <f t="shared" si="585"/>
        <v>m07</v>
      </c>
      <c r="CG102" s="1" t="str">
        <f>VLOOKUP($L102, $L$3:$AM$99,28,FALSE)</f>
        <v>f26</v>
      </c>
      <c r="CI102" s="1" t="str">
        <f t="shared" ref="CI102:CI107" si="626">VLOOKUP($L102, $L$3:$AK$99,26,FALSE)</f>
        <v>f25</v>
      </c>
      <c r="CJ102" s="1" t="str">
        <f>VLOOKUP($L102, $L$3:$AM$99,28,FALSE)</f>
        <v>f26</v>
      </c>
      <c r="CL102" s="1" t="str">
        <f t="shared" si="586"/>
        <v>m07</v>
      </c>
      <c r="CN102" s="1" t="str">
        <f t="shared" si="587"/>
        <v>m07</v>
      </c>
      <c r="CO102" s="1" t="str">
        <f>VLOOKUP($L102, $L$3:$AM$99,28,FALSE)</f>
        <v>f26</v>
      </c>
      <c r="CQ102" s="1" t="str">
        <f>VLOOKUP($L102, $L$3:$AM$99,28,FALSE)</f>
        <v>f26</v>
      </c>
      <c r="CS102" s="1" t="str">
        <f t="shared" ref="CS102:CS107" si="627">VLOOKUP($L102, $L$3:$Y$100,14,FALSE)</f>
        <v>f24</v>
      </c>
      <c r="CT102" s="1" t="str">
        <f t="shared" si="588"/>
        <v>f28</v>
      </c>
      <c r="CV102" s="1" t="str">
        <f t="shared" ref="CV102:CV107" si="628">VLOOKUP($L102, $L$3:$Y$100,14,FALSE)</f>
        <v>f24</v>
      </c>
      <c r="CW102" s="1" t="str">
        <f t="shared" si="589"/>
        <v>m07</v>
      </c>
      <c r="CX102" s="1" t="str">
        <f t="shared" si="590"/>
        <v>f28</v>
      </c>
      <c r="CY102" s="1" t="str">
        <f t="shared" si="591"/>
        <v>f30</v>
      </c>
      <c r="DA102" s="1" t="str">
        <f t="shared" ref="DA102:DA107" si="629">VLOOKUP($L102, $L$3:$Y$100,14,FALSE)</f>
        <v>f24</v>
      </c>
      <c r="DB102" s="1" t="str">
        <f t="shared" ref="DB102:DB107" si="630">VLOOKUP($L102, $L$3:$AK$99,26,FALSE)</f>
        <v>f25</v>
      </c>
      <c r="DC102" s="1" t="str">
        <f t="shared" si="592"/>
        <v>m07</v>
      </c>
      <c r="DD102" s="1" t="str">
        <f>VLOOKUP($L102, $L$3:$AM$99,28,FALSE)</f>
        <v>f26</v>
      </c>
      <c r="DE102" s="1" t="str">
        <f t="shared" si="593"/>
        <v>f28</v>
      </c>
      <c r="DF102" s="1" t="str">
        <f t="shared" ref="DF102:DF107" si="631">VLOOKUP($L102, $L$3:$DF$99,99,FALSE)</f>
        <v>f29</v>
      </c>
      <c r="DG102" s="1" t="str">
        <f t="shared" si="594"/>
        <v>f30</v>
      </c>
      <c r="DH102" s="1" t="str">
        <f t="shared" ref="DH102:DH107" si="632">VLOOKUP($L102, $L$3:$DH$99,101,FALSE)</f>
        <v>f31</v>
      </c>
      <c r="DJ102" s="1" t="str">
        <f t="shared" si="595"/>
        <v>m07</v>
      </c>
      <c r="DK102" s="1" t="str">
        <f t="shared" si="596"/>
        <v>f30</v>
      </c>
      <c r="DM102" s="1" t="str">
        <f t="shared" si="597"/>
        <v>m07</v>
      </c>
      <c r="DN102" s="1" t="str">
        <f>VLOOKUP($L102, $L$3:$AM$99,28,FALSE)</f>
        <v>f26</v>
      </c>
      <c r="DO102" s="1" t="str">
        <f t="shared" si="598"/>
        <v>f30</v>
      </c>
      <c r="DP102" s="1" t="str">
        <f t="shared" ref="DP102:DP107" si="633">VLOOKUP($L102, $L$3:$DH$99,101,FALSE)</f>
        <v>f31</v>
      </c>
      <c r="DR102" s="1" t="str">
        <f>VLOOKUP($L102, $L$3:$AM$99,28,FALSE)</f>
        <v>f26</v>
      </c>
      <c r="DS102" s="1" t="str">
        <f t="shared" ref="DS102:DS107" si="634">VLOOKUP($L102, $L$3:$DH$99,101,FALSE)</f>
        <v>f31</v>
      </c>
      <c r="DU102" s="1" t="str">
        <f t="shared" si="599"/>
        <v>f28</v>
      </c>
      <c r="DV102" s="1" t="str">
        <f t="shared" si="600"/>
        <v>f30</v>
      </c>
      <c r="DX102" s="1" t="str">
        <f t="shared" si="601"/>
        <v>f30</v>
      </c>
      <c r="DZ102" s="1" t="str">
        <f t="shared" si="602"/>
        <v>f30</v>
      </c>
      <c r="EA102" s="1" t="str">
        <f t="shared" ref="EA102:EA107" si="635">VLOOKUP($L102, $L$3:$DH$99,101,FALSE)</f>
        <v>f31</v>
      </c>
    </row>
    <row r="103" spans="11:131" x14ac:dyDescent="0.2">
      <c r="K103" s="6"/>
      <c r="L103" s="1" t="s">
        <v>127</v>
      </c>
      <c r="M103" s="1" t="str">
        <f t="shared" si="560"/>
        <v>f07</v>
      </c>
      <c r="N103" s="1" t="str">
        <f t="shared" si="561"/>
        <v>f10</v>
      </c>
      <c r="P103" s="1" t="str">
        <f t="shared" si="561"/>
        <v>f10</v>
      </c>
      <c r="R103" s="1" t="str">
        <f t="shared" si="561"/>
        <v>f10</v>
      </c>
      <c r="S103" s="1" t="str">
        <f t="shared" si="603"/>
        <v>f11</v>
      </c>
      <c r="U103" s="1" t="str">
        <f t="shared" si="562"/>
        <v>f10</v>
      </c>
      <c r="V103" s="1" t="str">
        <f t="shared" si="604"/>
        <v>f18</v>
      </c>
      <c r="X103" s="1" t="str">
        <f t="shared" si="563"/>
        <v>f07</v>
      </c>
      <c r="Y103" s="1" t="str">
        <f t="shared" si="605"/>
        <v>f27</v>
      </c>
      <c r="AA103" s="1" t="str">
        <f t="shared" si="564"/>
        <v>f07</v>
      </c>
      <c r="AB103" s="1" t="str">
        <f t="shared" si="565"/>
        <v>f10</v>
      </c>
      <c r="AC103" s="1" t="str">
        <f t="shared" si="606"/>
        <v>f27</v>
      </c>
      <c r="AD103" s="1" t="str">
        <f t="shared" si="566"/>
        <v>m11</v>
      </c>
      <c r="AF103" s="1" t="str">
        <f t="shared" si="567"/>
        <v>f07</v>
      </c>
      <c r="AG103" s="1" t="str">
        <f t="shared" si="607"/>
        <v>f08</v>
      </c>
      <c r="AH103" s="1" t="str">
        <f t="shared" si="568"/>
        <v>f10</v>
      </c>
      <c r="AI103" s="1" t="str">
        <f t="shared" si="608"/>
        <v>f11</v>
      </c>
      <c r="AJ103" s="1" t="str">
        <f t="shared" si="609"/>
        <v>f27</v>
      </c>
      <c r="AK103" s="1" t="str">
        <f t="shared" si="610"/>
        <v>f28</v>
      </c>
      <c r="AL103" s="1" t="str">
        <f t="shared" si="569"/>
        <v>m11</v>
      </c>
      <c r="AM103" s="1" t="str">
        <f t="shared" ref="AM103:AM107" si="636">VLOOKUP($L103, $L$3:$AM$99,28,FALSE)</f>
        <v>f30</v>
      </c>
      <c r="AO103" s="1" t="str">
        <f t="shared" si="570"/>
        <v>f10</v>
      </c>
      <c r="AP103" s="1" t="str">
        <f t="shared" si="571"/>
        <v>m11</v>
      </c>
      <c r="AR103" s="1" t="str">
        <f t="shared" si="572"/>
        <v>f10</v>
      </c>
      <c r="AS103" s="1" t="str">
        <f t="shared" si="611"/>
        <v>f11</v>
      </c>
      <c r="AT103" s="1" t="str">
        <f t="shared" si="573"/>
        <v>m11</v>
      </c>
      <c r="AU103" s="1" t="str">
        <f t="shared" ref="AU103:AX107" si="637">VLOOKUP($L103, $L$3:$AM$99,28,FALSE)</f>
        <v>f30</v>
      </c>
      <c r="AW103" s="1" t="str">
        <f t="shared" si="612"/>
        <v>f11</v>
      </c>
      <c r="AX103" s="1" t="str">
        <f t="shared" si="637"/>
        <v>f30</v>
      </c>
      <c r="AZ103" s="1" t="str">
        <f t="shared" si="574"/>
        <v>f07</v>
      </c>
      <c r="BA103" s="1" t="str">
        <f t="shared" si="575"/>
        <v>f10</v>
      </c>
      <c r="BB103" s="1" t="str">
        <f t="shared" si="613"/>
        <v>f15</v>
      </c>
      <c r="BC103" s="1" t="str">
        <f t="shared" si="614"/>
        <v>f18</v>
      </c>
      <c r="BD103" s="1" t="str">
        <f t="shared" si="615"/>
        <v>f27</v>
      </c>
      <c r="BE103" s="1" t="str">
        <f t="shared" si="576"/>
        <v>m11</v>
      </c>
      <c r="BF103" s="1" t="str">
        <f t="shared" si="577"/>
        <v>f33</v>
      </c>
      <c r="BG103" s="1" t="str">
        <f t="shared" si="578"/>
        <v>f36</v>
      </c>
      <c r="BI103" s="1" t="str">
        <f t="shared" si="579"/>
        <v>f10</v>
      </c>
      <c r="BJ103" s="1" t="str">
        <f t="shared" si="616"/>
        <v>f18</v>
      </c>
      <c r="BK103" s="1" t="str">
        <f t="shared" si="580"/>
        <v>m11</v>
      </c>
      <c r="BL103" s="1" t="str">
        <f t="shared" si="581"/>
        <v>f36</v>
      </c>
      <c r="BN103" s="1" t="str">
        <f t="shared" si="582"/>
        <v>f10</v>
      </c>
      <c r="BO103" s="1" t="str">
        <f t="shared" si="617"/>
        <v>f11</v>
      </c>
      <c r="BP103" s="1" t="str">
        <f t="shared" si="618"/>
        <v>f18</v>
      </c>
      <c r="BQ103" s="1" t="str">
        <f t="shared" si="619"/>
        <v>f19</v>
      </c>
      <c r="BS103" s="1" t="str">
        <f t="shared" si="620"/>
        <v>f18</v>
      </c>
      <c r="BT103" s="1" t="str">
        <f t="shared" si="583"/>
        <v>f36</v>
      </c>
      <c r="BV103" s="1" t="str">
        <f t="shared" si="621"/>
        <v>f27</v>
      </c>
      <c r="BX103" s="1" t="str">
        <f t="shared" si="621"/>
        <v>f27</v>
      </c>
      <c r="BY103" s="1" t="str">
        <f t="shared" si="622"/>
        <v>f28</v>
      </c>
      <c r="CA103" s="1" t="str">
        <f t="shared" si="623"/>
        <v>f27</v>
      </c>
      <c r="CB103" s="1" t="str">
        <f t="shared" si="584"/>
        <v>m11</v>
      </c>
      <c r="CD103" s="1" t="str">
        <f t="shared" si="624"/>
        <v>f27</v>
      </c>
      <c r="CE103" s="1" t="str">
        <f t="shared" si="625"/>
        <v>f28</v>
      </c>
      <c r="CF103" s="1" t="str">
        <f t="shared" si="585"/>
        <v>m11</v>
      </c>
      <c r="CG103" s="1" t="str">
        <f t="shared" ref="CG103:CG107" si="638">VLOOKUP($L103, $L$3:$AM$99,28,FALSE)</f>
        <v>f30</v>
      </c>
      <c r="CI103" s="1" t="str">
        <f t="shared" si="626"/>
        <v>f28</v>
      </c>
      <c r="CJ103" s="1" t="str">
        <f t="shared" ref="CJ103:CJ107" si="639">VLOOKUP($L103, $L$3:$AM$99,28,FALSE)</f>
        <v>f30</v>
      </c>
      <c r="CL103" s="1" t="str">
        <f t="shared" si="586"/>
        <v>m11</v>
      </c>
      <c r="CN103" s="1" t="str">
        <f t="shared" si="587"/>
        <v>m11</v>
      </c>
      <c r="CO103" s="1" t="str">
        <f t="shared" ref="CO103:CQ107" si="640">VLOOKUP($L103, $L$3:$AM$99,28,FALSE)</f>
        <v>f30</v>
      </c>
      <c r="CQ103" s="1" t="str">
        <f t="shared" si="640"/>
        <v>f30</v>
      </c>
      <c r="CS103" s="1" t="str">
        <f t="shared" si="627"/>
        <v>f27</v>
      </c>
      <c r="CT103" s="1" t="str">
        <f t="shared" si="588"/>
        <v>f33</v>
      </c>
      <c r="CV103" s="1" t="str">
        <f t="shared" si="628"/>
        <v>f27</v>
      </c>
      <c r="CW103" s="1" t="str">
        <f t="shared" si="589"/>
        <v>m11</v>
      </c>
      <c r="CX103" s="1" t="str">
        <f t="shared" si="590"/>
        <v>f33</v>
      </c>
      <c r="CY103" s="1" t="str">
        <f t="shared" si="591"/>
        <v>f36</v>
      </c>
      <c r="DA103" s="1" t="str">
        <f t="shared" si="629"/>
        <v>f27</v>
      </c>
      <c r="DB103" s="1" t="str">
        <f t="shared" si="630"/>
        <v>f28</v>
      </c>
      <c r="DC103" s="1" t="str">
        <f t="shared" si="592"/>
        <v>m11</v>
      </c>
      <c r="DD103" s="1" t="str">
        <f t="shared" ref="DD103:DD107" si="641">VLOOKUP($L103, $L$3:$AM$99,28,FALSE)</f>
        <v>f30</v>
      </c>
      <c r="DE103" s="1" t="str">
        <f t="shared" si="593"/>
        <v>f33</v>
      </c>
      <c r="DF103" s="1" t="str">
        <f t="shared" si="631"/>
        <v>f34</v>
      </c>
      <c r="DG103" s="1" t="str">
        <f t="shared" si="594"/>
        <v>f36</v>
      </c>
      <c r="DH103" s="1" t="str">
        <f t="shared" si="632"/>
        <v>f37</v>
      </c>
      <c r="DJ103" s="1" t="str">
        <f t="shared" si="595"/>
        <v>m11</v>
      </c>
      <c r="DK103" s="1" t="str">
        <f t="shared" si="596"/>
        <v>f36</v>
      </c>
      <c r="DM103" s="1" t="str">
        <f t="shared" si="597"/>
        <v>m11</v>
      </c>
      <c r="DN103" s="1" t="str">
        <f t="shared" ref="DN103:DN107" si="642">VLOOKUP($L103, $L$3:$AM$99,28,FALSE)</f>
        <v>f30</v>
      </c>
      <c r="DO103" s="1" t="str">
        <f t="shared" si="598"/>
        <v>f36</v>
      </c>
      <c r="DP103" s="1" t="str">
        <f t="shared" si="633"/>
        <v>f37</v>
      </c>
      <c r="DR103" s="1" t="str">
        <f t="shared" ref="DR103:DR107" si="643">VLOOKUP($L103, $L$3:$AM$99,28,FALSE)</f>
        <v>f30</v>
      </c>
      <c r="DS103" s="1" t="str">
        <f t="shared" si="634"/>
        <v>f37</v>
      </c>
      <c r="DU103" s="1" t="str">
        <f t="shared" si="599"/>
        <v>f33</v>
      </c>
      <c r="DV103" s="1" t="str">
        <f t="shared" si="600"/>
        <v>f36</v>
      </c>
      <c r="DX103" s="1" t="str">
        <f t="shared" si="601"/>
        <v>f36</v>
      </c>
      <c r="DZ103" s="1" t="str">
        <f t="shared" si="602"/>
        <v>f36</v>
      </c>
      <c r="EA103" s="1" t="str">
        <f t="shared" si="635"/>
        <v>f37</v>
      </c>
    </row>
    <row r="104" spans="11:131" x14ac:dyDescent="0.2">
      <c r="K104" s="6"/>
      <c r="L104" s="1" t="s">
        <v>128</v>
      </c>
      <c r="M104" s="1" t="str">
        <f t="shared" si="560"/>
        <v>f08</v>
      </c>
      <c r="N104" s="1" t="str">
        <f t="shared" si="561"/>
        <v>f11</v>
      </c>
      <c r="P104" s="1" t="str">
        <f t="shared" si="561"/>
        <v>f11</v>
      </c>
      <c r="R104" s="1" t="str">
        <f t="shared" si="561"/>
        <v>f11</v>
      </c>
      <c r="S104" s="1" t="str">
        <f t="shared" si="603"/>
        <v>f12</v>
      </c>
      <c r="U104" s="1" t="str">
        <f t="shared" si="562"/>
        <v>f11</v>
      </c>
      <c r="V104" s="1" t="str">
        <f t="shared" si="604"/>
        <v>f19</v>
      </c>
      <c r="X104" s="1" t="str">
        <f t="shared" si="563"/>
        <v>f08</v>
      </c>
      <c r="Y104" s="1" t="str">
        <f t="shared" si="605"/>
        <v>f28</v>
      </c>
      <c r="AA104" s="1" t="str">
        <f t="shared" si="564"/>
        <v>f08</v>
      </c>
      <c r="AB104" s="1" t="str">
        <f t="shared" si="565"/>
        <v>f11</v>
      </c>
      <c r="AC104" s="1" t="str">
        <f t="shared" si="606"/>
        <v>f28</v>
      </c>
      <c r="AD104" s="1" t="str">
        <f t="shared" si="566"/>
        <v>f30</v>
      </c>
      <c r="AF104" s="1" t="str">
        <f t="shared" si="567"/>
        <v>f08</v>
      </c>
      <c r="AG104" s="1" t="str">
        <f t="shared" si="607"/>
        <v>f09</v>
      </c>
      <c r="AH104" s="1" t="str">
        <f t="shared" si="568"/>
        <v>f11</v>
      </c>
      <c r="AI104" s="1" t="str">
        <f t="shared" si="608"/>
        <v>f12</v>
      </c>
      <c r="AJ104" s="1" t="str">
        <f t="shared" si="609"/>
        <v>f28</v>
      </c>
      <c r="AK104" s="1" t="str">
        <f t="shared" si="610"/>
        <v>f29</v>
      </c>
      <c r="AL104" s="1" t="str">
        <f t="shared" si="569"/>
        <v>f30</v>
      </c>
      <c r="AM104" s="1" t="str">
        <f t="shared" si="636"/>
        <v>f31</v>
      </c>
      <c r="AO104" s="1" t="str">
        <f t="shared" si="570"/>
        <v>f11</v>
      </c>
      <c r="AP104" s="1" t="str">
        <f t="shared" si="571"/>
        <v>f30</v>
      </c>
      <c r="AR104" s="1" t="str">
        <f t="shared" si="572"/>
        <v>f11</v>
      </c>
      <c r="AS104" s="1" t="str">
        <f t="shared" si="611"/>
        <v>f12</v>
      </c>
      <c r="AT104" s="1" t="str">
        <f t="shared" si="573"/>
        <v>f30</v>
      </c>
      <c r="AU104" s="1" t="str">
        <f t="shared" si="637"/>
        <v>f31</v>
      </c>
      <c r="AW104" s="1" t="str">
        <f t="shared" si="612"/>
        <v>f12</v>
      </c>
      <c r="AX104" s="1" t="str">
        <f t="shared" si="637"/>
        <v>f31</v>
      </c>
      <c r="AZ104" s="1" t="str">
        <f t="shared" si="574"/>
        <v>f08</v>
      </c>
      <c r="BA104" s="1" t="str">
        <f t="shared" si="575"/>
        <v>f11</v>
      </c>
      <c r="BB104" s="1" t="str">
        <f t="shared" si="613"/>
        <v>f16</v>
      </c>
      <c r="BC104" s="1" t="str">
        <f t="shared" si="614"/>
        <v>f19</v>
      </c>
      <c r="BD104" s="1" t="str">
        <f t="shared" si="615"/>
        <v>f28</v>
      </c>
      <c r="BE104" s="1" t="str">
        <f t="shared" si="576"/>
        <v>f30</v>
      </c>
      <c r="BF104" s="1" t="str">
        <f t="shared" si="577"/>
        <v>f34</v>
      </c>
      <c r="BG104" s="1" t="str">
        <f t="shared" si="578"/>
        <v>f37</v>
      </c>
      <c r="BI104" s="1" t="str">
        <f t="shared" si="579"/>
        <v>f11</v>
      </c>
      <c r="BJ104" s="1" t="str">
        <f t="shared" si="616"/>
        <v>f19</v>
      </c>
      <c r="BK104" s="1" t="str">
        <f t="shared" si="580"/>
        <v>f30</v>
      </c>
      <c r="BL104" s="1" t="str">
        <f t="shared" si="581"/>
        <v>f37</v>
      </c>
      <c r="BN104" s="1" t="str">
        <f t="shared" si="582"/>
        <v>f11</v>
      </c>
      <c r="BO104" s="1" t="str">
        <f t="shared" si="617"/>
        <v>f12</v>
      </c>
      <c r="BP104" s="1" t="str">
        <f t="shared" si="618"/>
        <v>f19</v>
      </c>
      <c r="BQ104" s="1" t="str">
        <f t="shared" si="619"/>
        <v>f20</v>
      </c>
      <c r="BS104" s="1" t="str">
        <f t="shared" si="620"/>
        <v>f19</v>
      </c>
      <c r="BT104" s="1" t="str">
        <f t="shared" si="583"/>
        <v>f37</v>
      </c>
      <c r="BV104" s="1" t="str">
        <f t="shared" si="621"/>
        <v>f28</v>
      </c>
      <c r="BX104" s="1" t="str">
        <f t="shared" si="621"/>
        <v>f28</v>
      </c>
      <c r="BY104" s="1" t="str">
        <f t="shared" si="622"/>
        <v>f29</v>
      </c>
      <c r="CA104" s="1" t="str">
        <f t="shared" si="623"/>
        <v>f28</v>
      </c>
      <c r="CB104" s="1" t="str">
        <f t="shared" si="584"/>
        <v>f30</v>
      </c>
      <c r="CD104" s="1" t="str">
        <f t="shared" si="624"/>
        <v>f28</v>
      </c>
      <c r="CE104" s="1" t="str">
        <f t="shared" si="625"/>
        <v>f29</v>
      </c>
      <c r="CF104" s="1" t="str">
        <f t="shared" si="585"/>
        <v>f30</v>
      </c>
      <c r="CG104" s="1" t="str">
        <f t="shared" si="638"/>
        <v>f31</v>
      </c>
      <c r="CI104" s="1" t="str">
        <f t="shared" si="626"/>
        <v>f29</v>
      </c>
      <c r="CJ104" s="1" t="str">
        <f t="shared" si="639"/>
        <v>f31</v>
      </c>
      <c r="CL104" s="1" t="str">
        <f t="shared" si="586"/>
        <v>f30</v>
      </c>
      <c r="CN104" s="1" t="str">
        <f t="shared" si="587"/>
        <v>f30</v>
      </c>
      <c r="CO104" s="1" t="str">
        <f t="shared" si="640"/>
        <v>f31</v>
      </c>
      <c r="CQ104" s="1" t="str">
        <f t="shared" si="640"/>
        <v>f31</v>
      </c>
      <c r="CS104" s="1" t="str">
        <f t="shared" si="627"/>
        <v>f28</v>
      </c>
      <c r="CT104" s="1" t="str">
        <f t="shared" si="588"/>
        <v>f34</v>
      </c>
      <c r="CV104" s="1" t="str">
        <f t="shared" si="628"/>
        <v>f28</v>
      </c>
      <c r="CW104" s="1" t="str">
        <f t="shared" si="589"/>
        <v>f30</v>
      </c>
      <c r="CX104" s="1" t="str">
        <f t="shared" si="590"/>
        <v>f34</v>
      </c>
      <c r="CY104" s="1" t="str">
        <f t="shared" si="591"/>
        <v>f37</v>
      </c>
      <c r="DA104" s="1" t="str">
        <f t="shared" si="629"/>
        <v>f28</v>
      </c>
      <c r="DB104" s="1" t="str">
        <f t="shared" si="630"/>
        <v>f29</v>
      </c>
      <c r="DC104" s="1" t="str">
        <f t="shared" si="592"/>
        <v>f30</v>
      </c>
      <c r="DD104" s="1" t="str">
        <f t="shared" si="641"/>
        <v>f31</v>
      </c>
      <c r="DE104" s="1" t="str">
        <f t="shared" si="593"/>
        <v>f34</v>
      </c>
      <c r="DF104" s="1" t="str">
        <f t="shared" si="631"/>
        <v>f35</v>
      </c>
      <c r="DG104" s="1" t="str">
        <f t="shared" si="594"/>
        <v>f37</v>
      </c>
      <c r="DH104" s="1" t="str">
        <f t="shared" si="632"/>
        <v>f38</v>
      </c>
      <c r="DJ104" s="1" t="str">
        <f t="shared" si="595"/>
        <v>f30</v>
      </c>
      <c r="DK104" s="1" t="str">
        <f t="shared" si="596"/>
        <v>f37</v>
      </c>
      <c r="DM104" s="1" t="str">
        <f t="shared" si="597"/>
        <v>f30</v>
      </c>
      <c r="DN104" s="1" t="str">
        <f t="shared" si="642"/>
        <v>f31</v>
      </c>
      <c r="DO104" s="1" t="str">
        <f t="shared" si="598"/>
        <v>f37</v>
      </c>
      <c r="DP104" s="1" t="str">
        <f t="shared" si="633"/>
        <v>f38</v>
      </c>
      <c r="DR104" s="1" t="str">
        <f t="shared" si="643"/>
        <v>f31</v>
      </c>
      <c r="DS104" s="1" t="str">
        <f t="shared" si="634"/>
        <v>f38</v>
      </c>
      <c r="DU104" s="1" t="str">
        <f t="shared" si="599"/>
        <v>f34</v>
      </c>
      <c r="DV104" s="1" t="str">
        <f t="shared" si="600"/>
        <v>f37</v>
      </c>
      <c r="DX104" s="1" t="str">
        <f t="shared" si="601"/>
        <v>f37</v>
      </c>
      <c r="DZ104" s="1" t="str">
        <f t="shared" si="602"/>
        <v>f37</v>
      </c>
      <c r="EA104" s="1" t="str">
        <f t="shared" si="635"/>
        <v>f38</v>
      </c>
    </row>
    <row r="105" spans="11:131" x14ac:dyDescent="0.2">
      <c r="K105" s="6"/>
      <c r="L105" s="1" t="s">
        <v>131</v>
      </c>
      <c r="M105" s="1" t="str">
        <f t="shared" si="560"/>
        <v>m05</v>
      </c>
      <c r="N105" s="1" t="str">
        <f t="shared" si="561"/>
        <v>m06</v>
      </c>
      <c r="P105" s="1" t="str">
        <f t="shared" si="561"/>
        <v>m06</v>
      </c>
      <c r="R105" s="1" t="str">
        <f t="shared" si="561"/>
        <v>m06</v>
      </c>
      <c r="S105" s="1" t="str">
        <f t="shared" si="603"/>
        <v>m07</v>
      </c>
      <c r="U105" s="1" t="str">
        <f t="shared" si="562"/>
        <v>m06</v>
      </c>
      <c r="V105" s="1" t="str">
        <f t="shared" si="604"/>
        <v>m11</v>
      </c>
      <c r="X105" s="1" t="str">
        <f t="shared" si="563"/>
        <v>m05</v>
      </c>
      <c r="Y105" s="1" t="str">
        <f t="shared" si="605"/>
        <v>m15</v>
      </c>
      <c r="AA105" s="1" t="str">
        <f t="shared" si="564"/>
        <v>m05</v>
      </c>
      <c r="AB105" s="1" t="str">
        <f t="shared" si="565"/>
        <v>m06</v>
      </c>
      <c r="AC105" s="1" t="str">
        <f t="shared" si="606"/>
        <v>m15</v>
      </c>
      <c r="AD105" s="1" t="str">
        <f t="shared" si="566"/>
        <v>m17</v>
      </c>
      <c r="AF105" s="1" t="str">
        <f t="shared" si="567"/>
        <v>m05</v>
      </c>
      <c r="AG105" s="1" t="str">
        <f t="shared" si="607"/>
        <v>f24</v>
      </c>
      <c r="AH105" s="1" t="str">
        <f t="shared" si="568"/>
        <v>m06</v>
      </c>
      <c r="AI105" s="1" t="str">
        <f t="shared" si="608"/>
        <v>m07</v>
      </c>
      <c r="AJ105" s="1" t="str">
        <f t="shared" si="609"/>
        <v>m15</v>
      </c>
      <c r="AK105" s="1" t="str">
        <f t="shared" si="610"/>
        <v>m16</v>
      </c>
      <c r="AL105" s="1" t="str">
        <f t="shared" si="569"/>
        <v>m17</v>
      </c>
      <c r="AM105" s="1" t="str">
        <f t="shared" si="636"/>
        <v>m18</v>
      </c>
      <c r="AO105" s="1" t="str">
        <f t="shared" si="570"/>
        <v>m06</v>
      </c>
      <c r="AP105" s="1" t="str">
        <f t="shared" si="571"/>
        <v>m17</v>
      </c>
      <c r="AR105" s="1" t="str">
        <f t="shared" si="572"/>
        <v>m06</v>
      </c>
      <c r="AS105" s="1" t="str">
        <f t="shared" si="611"/>
        <v>m07</v>
      </c>
      <c r="AT105" s="1" t="str">
        <f t="shared" si="573"/>
        <v>m17</v>
      </c>
      <c r="AU105" s="1" t="str">
        <f t="shared" si="637"/>
        <v>m18</v>
      </c>
      <c r="AW105" s="1" t="str">
        <f t="shared" si="612"/>
        <v>m07</v>
      </c>
      <c r="AX105" s="1" t="str">
        <f t="shared" si="637"/>
        <v>m18</v>
      </c>
      <c r="AZ105" s="1" t="str">
        <f t="shared" si="574"/>
        <v>m05</v>
      </c>
      <c r="BA105" s="1" t="str">
        <f t="shared" si="575"/>
        <v>m06</v>
      </c>
      <c r="BB105" s="1" t="str">
        <f t="shared" si="613"/>
        <v>f27</v>
      </c>
      <c r="BC105" s="1" t="str">
        <f t="shared" si="614"/>
        <v>m11</v>
      </c>
      <c r="BD105" s="1" t="str">
        <f t="shared" si="615"/>
        <v>m15</v>
      </c>
      <c r="BE105" s="1" t="str">
        <f t="shared" si="576"/>
        <v>m17</v>
      </c>
      <c r="BF105" s="1" t="str">
        <f t="shared" si="577"/>
        <v>m23</v>
      </c>
      <c r="BG105" s="1" t="str">
        <f t="shared" si="578"/>
        <v>m24</v>
      </c>
      <c r="BI105" s="1" t="str">
        <f t="shared" si="579"/>
        <v>m06</v>
      </c>
      <c r="BJ105" s="1" t="str">
        <f t="shared" si="616"/>
        <v>m11</v>
      </c>
      <c r="BK105" s="1" t="str">
        <f t="shared" si="580"/>
        <v>m17</v>
      </c>
      <c r="BL105" s="1" t="str">
        <f t="shared" si="581"/>
        <v>m24</v>
      </c>
      <c r="BN105" s="1" t="str">
        <f t="shared" si="582"/>
        <v>m06</v>
      </c>
      <c r="BO105" s="1" t="str">
        <f t="shared" si="617"/>
        <v>m07</v>
      </c>
      <c r="BP105" s="1" t="str">
        <f t="shared" si="618"/>
        <v>m11</v>
      </c>
      <c r="BQ105" s="1" t="str">
        <f t="shared" si="619"/>
        <v>f30</v>
      </c>
      <c r="BS105" s="1" t="str">
        <f t="shared" si="620"/>
        <v>m11</v>
      </c>
      <c r="BT105" s="1" t="str">
        <f t="shared" si="583"/>
        <v>m24</v>
      </c>
      <c r="BV105" s="1" t="str">
        <f t="shared" si="621"/>
        <v>m15</v>
      </c>
      <c r="BX105" s="1" t="str">
        <f t="shared" si="621"/>
        <v>m15</v>
      </c>
      <c r="BY105" s="1" t="str">
        <f t="shared" si="622"/>
        <v>m16</v>
      </c>
      <c r="CA105" s="1" t="str">
        <f t="shared" si="623"/>
        <v>m15</v>
      </c>
      <c r="CB105" s="1" t="str">
        <f t="shared" si="584"/>
        <v>m17</v>
      </c>
      <c r="CD105" s="1" t="str">
        <f t="shared" si="624"/>
        <v>m15</v>
      </c>
      <c r="CE105" s="1" t="str">
        <f t="shared" si="625"/>
        <v>m16</v>
      </c>
      <c r="CF105" s="1" t="str">
        <f t="shared" si="585"/>
        <v>m17</v>
      </c>
      <c r="CG105" s="1" t="str">
        <f t="shared" si="638"/>
        <v>m18</v>
      </c>
      <c r="CI105" s="1" t="str">
        <f t="shared" si="626"/>
        <v>m16</v>
      </c>
      <c r="CJ105" s="1" t="str">
        <f t="shared" si="639"/>
        <v>m18</v>
      </c>
      <c r="CL105" s="1" t="str">
        <f t="shared" si="586"/>
        <v>m17</v>
      </c>
      <c r="CN105" s="1" t="str">
        <f t="shared" si="587"/>
        <v>m17</v>
      </c>
      <c r="CO105" s="1" t="str">
        <f t="shared" si="640"/>
        <v>m18</v>
      </c>
      <c r="CQ105" s="1" t="str">
        <f t="shared" si="640"/>
        <v>m18</v>
      </c>
      <c r="CS105" s="1" t="str">
        <f t="shared" si="627"/>
        <v>m15</v>
      </c>
      <c r="CT105" s="1" t="str">
        <f t="shared" si="588"/>
        <v>m23</v>
      </c>
      <c r="CV105" s="1" t="str">
        <f t="shared" si="628"/>
        <v>m15</v>
      </c>
      <c r="CW105" s="1" t="str">
        <f t="shared" si="589"/>
        <v>m17</v>
      </c>
      <c r="CX105" s="1" t="str">
        <f t="shared" si="590"/>
        <v>m23</v>
      </c>
      <c r="CY105" s="1" t="str">
        <f t="shared" si="591"/>
        <v>m24</v>
      </c>
      <c r="DA105" s="1" t="str">
        <f t="shared" si="629"/>
        <v>m15</v>
      </c>
      <c r="DB105" s="1" t="str">
        <f t="shared" si="630"/>
        <v>m16</v>
      </c>
      <c r="DC105" s="1" t="str">
        <f t="shared" si="592"/>
        <v>m17</v>
      </c>
      <c r="DD105" s="1" t="str">
        <f t="shared" si="641"/>
        <v>m18</v>
      </c>
      <c r="DE105" s="1" t="str">
        <f t="shared" si="593"/>
        <v>m23</v>
      </c>
      <c r="DF105" s="1" t="str">
        <f t="shared" si="631"/>
        <v>f42</v>
      </c>
      <c r="DG105" s="1" t="str">
        <f t="shared" si="594"/>
        <v>m24</v>
      </c>
      <c r="DH105" s="1" t="str">
        <f t="shared" si="632"/>
        <v>m25</v>
      </c>
      <c r="DJ105" s="1" t="str">
        <f t="shared" si="595"/>
        <v>m17</v>
      </c>
      <c r="DK105" s="1" t="str">
        <f t="shared" si="596"/>
        <v>m24</v>
      </c>
      <c r="DM105" s="1" t="str">
        <f t="shared" si="597"/>
        <v>m17</v>
      </c>
      <c r="DN105" s="1" t="str">
        <f t="shared" si="642"/>
        <v>m18</v>
      </c>
      <c r="DO105" s="1" t="str">
        <f t="shared" si="598"/>
        <v>m24</v>
      </c>
      <c r="DP105" s="1" t="str">
        <f t="shared" si="633"/>
        <v>m25</v>
      </c>
      <c r="DR105" s="1" t="str">
        <f t="shared" si="643"/>
        <v>m18</v>
      </c>
      <c r="DS105" s="1" t="str">
        <f t="shared" si="634"/>
        <v>m25</v>
      </c>
      <c r="DU105" s="1" t="str">
        <f t="shared" si="599"/>
        <v>m23</v>
      </c>
      <c r="DV105" s="1" t="str">
        <f t="shared" si="600"/>
        <v>m24</v>
      </c>
      <c r="DX105" s="1" t="str">
        <f t="shared" si="601"/>
        <v>m24</v>
      </c>
      <c r="DZ105" s="1" t="str">
        <f t="shared" si="602"/>
        <v>m24</v>
      </c>
      <c r="EA105" s="1" t="str">
        <f t="shared" si="635"/>
        <v>m25</v>
      </c>
    </row>
    <row r="106" spans="11:131" x14ac:dyDescent="0.2">
      <c r="K106" s="6"/>
      <c r="L106" s="1" t="s">
        <v>132</v>
      </c>
      <c r="M106" s="1" t="str">
        <f t="shared" si="560"/>
        <v>f24</v>
      </c>
      <c r="N106" s="1" t="str">
        <f t="shared" si="561"/>
        <v>m07</v>
      </c>
      <c r="P106" s="1" t="str">
        <f t="shared" si="561"/>
        <v>m07</v>
      </c>
      <c r="R106" s="1" t="str">
        <f t="shared" si="561"/>
        <v>m07</v>
      </c>
      <c r="S106" s="1" t="str">
        <f t="shared" si="603"/>
        <v>f26</v>
      </c>
      <c r="U106" s="1" t="str">
        <f t="shared" si="562"/>
        <v>m07</v>
      </c>
      <c r="V106" s="1" t="str">
        <f t="shared" si="604"/>
        <v>f30</v>
      </c>
      <c r="X106" s="1" t="str">
        <f t="shared" si="563"/>
        <v>f24</v>
      </c>
      <c r="Y106" s="1" t="str">
        <f t="shared" si="605"/>
        <v>m16</v>
      </c>
      <c r="AA106" s="1" t="str">
        <f t="shared" si="564"/>
        <v>f24</v>
      </c>
      <c r="AB106" s="1" t="str">
        <f t="shared" si="565"/>
        <v>m07</v>
      </c>
      <c r="AC106" s="1" t="str">
        <f t="shared" si="606"/>
        <v>m16</v>
      </c>
      <c r="AD106" s="1" t="str">
        <f t="shared" si="566"/>
        <v>m18</v>
      </c>
      <c r="AF106" s="1" t="str">
        <f t="shared" si="567"/>
        <v>f24</v>
      </c>
      <c r="AG106" s="1" t="str">
        <f t="shared" si="607"/>
        <v>f25</v>
      </c>
      <c r="AH106" s="1" t="str">
        <f t="shared" si="568"/>
        <v>m07</v>
      </c>
      <c r="AI106" s="1" t="str">
        <f t="shared" si="608"/>
        <v>f26</v>
      </c>
      <c r="AJ106" s="1" t="str">
        <f t="shared" si="609"/>
        <v>m16</v>
      </c>
      <c r="AK106" s="1" t="str">
        <f t="shared" si="610"/>
        <v>f41</v>
      </c>
      <c r="AL106" s="1" t="str">
        <f t="shared" si="569"/>
        <v>m18</v>
      </c>
      <c r="AM106" s="1" t="str">
        <f t="shared" si="636"/>
        <v>m19</v>
      </c>
      <c r="AO106" s="1" t="str">
        <f t="shared" si="570"/>
        <v>m07</v>
      </c>
      <c r="AP106" s="1" t="str">
        <f t="shared" si="571"/>
        <v>m18</v>
      </c>
      <c r="AR106" s="1" t="str">
        <f t="shared" si="572"/>
        <v>m07</v>
      </c>
      <c r="AS106" s="1" t="str">
        <f t="shared" si="611"/>
        <v>f26</v>
      </c>
      <c r="AT106" s="1" t="str">
        <f t="shared" si="573"/>
        <v>m18</v>
      </c>
      <c r="AU106" s="1" t="str">
        <f t="shared" si="637"/>
        <v>m19</v>
      </c>
      <c r="AW106" s="1" t="str">
        <f t="shared" si="612"/>
        <v>f26</v>
      </c>
      <c r="AX106" s="1" t="str">
        <f t="shared" si="637"/>
        <v>m19</v>
      </c>
      <c r="AZ106" s="1" t="str">
        <f t="shared" si="574"/>
        <v>f24</v>
      </c>
      <c r="BA106" s="1" t="str">
        <f t="shared" si="575"/>
        <v>m07</v>
      </c>
      <c r="BB106" s="1" t="str">
        <f t="shared" si="613"/>
        <v>f28</v>
      </c>
      <c r="BC106" s="1" t="str">
        <f t="shared" si="614"/>
        <v>f30</v>
      </c>
      <c r="BD106" s="1" t="str">
        <f t="shared" si="615"/>
        <v>m16</v>
      </c>
      <c r="BE106" s="1" t="str">
        <f t="shared" si="576"/>
        <v>m18</v>
      </c>
      <c r="BF106" s="1" t="str">
        <f t="shared" si="577"/>
        <v>f42</v>
      </c>
      <c r="BG106" s="1" t="str">
        <f t="shared" si="578"/>
        <v>m25</v>
      </c>
      <c r="BI106" s="1" t="str">
        <f t="shared" si="579"/>
        <v>m07</v>
      </c>
      <c r="BJ106" s="1" t="str">
        <f t="shared" si="616"/>
        <v>f30</v>
      </c>
      <c r="BK106" s="1" t="str">
        <f t="shared" si="580"/>
        <v>m18</v>
      </c>
      <c r="BL106" s="1" t="str">
        <f t="shared" si="581"/>
        <v>m25</v>
      </c>
      <c r="BN106" s="1" t="str">
        <f t="shared" si="582"/>
        <v>m07</v>
      </c>
      <c r="BO106" s="1" t="str">
        <f t="shared" si="617"/>
        <v>f26</v>
      </c>
      <c r="BP106" s="1" t="str">
        <f t="shared" si="618"/>
        <v>f30</v>
      </c>
      <c r="BQ106" s="1" t="str">
        <f t="shared" si="619"/>
        <v>f31</v>
      </c>
      <c r="BS106" s="1" t="str">
        <f t="shared" si="620"/>
        <v>f30</v>
      </c>
      <c r="BT106" s="1" t="str">
        <f t="shared" si="583"/>
        <v>m25</v>
      </c>
      <c r="BV106" s="1" t="str">
        <f t="shared" si="621"/>
        <v>m16</v>
      </c>
      <c r="BX106" s="1" t="str">
        <f t="shared" si="621"/>
        <v>m16</v>
      </c>
      <c r="BY106" s="1" t="str">
        <f t="shared" si="622"/>
        <v>f41</v>
      </c>
      <c r="CA106" s="1" t="str">
        <f t="shared" si="623"/>
        <v>m16</v>
      </c>
      <c r="CB106" s="1" t="str">
        <f t="shared" si="584"/>
        <v>m18</v>
      </c>
      <c r="CD106" s="1" t="str">
        <f t="shared" si="624"/>
        <v>m16</v>
      </c>
      <c r="CE106" s="1" t="str">
        <f t="shared" si="625"/>
        <v>f41</v>
      </c>
      <c r="CF106" s="1" t="str">
        <f t="shared" si="585"/>
        <v>m18</v>
      </c>
      <c r="CG106" s="1" t="str">
        <f t="shared" si="638"/>
        <v>m19</v>
      </c>
      <c r="CI106" s="1" t="str">
        <f t="shared" si="626"/>
        <v>f41</v>
      </c>
      <c r="CJ106" s="1" t="str">
        <f t="shared" si="639"/>
        <v>m19</v>
      </c>
      <c r="CL106" s="1" t="str">
        <f t="shared" si="586"/>
        <v>m18</v>
      </c>
      <c r="CN106" s="1" t="str">
        <f t="shared" si="587"/>
        <v>m18</v>
      </c>
      <c r="CO106" s="1" t="str">
        <f t="shared" si="640"/>
        <v>m19</v>
      </c>
      <c r="CQ106" s="1" t="str">
        <f t="shared" si="640"/>
        <v>m19</v>
      </c>
      <c r="CS106" s="1" t="str">
        <f t="shared" si="627"/>
        <v>m16</v>
      </c>
      <c r="CT106" s="1" t="str">
        <f t="shared" si="588"/>
        <v>f42</v>
      </c>
      <c r="CV106" s="1" t="str">
        <f t="shared" si="628"/>
        <v>m16</v>
      </c>
      <c r="CW106" s="1" t="str">
        <f t="shared" si="589"/>
        <v>m18</v>
      </c>
      <c r="CX106" s="1" t="str">
        <f t="shared" si="590"/>
        <v>f42</v>
      </c>
      <c r="CY106" s="1" t="str">
        <f t="shared" si="591"/>
        <v>m25</v>
      </c>
      <c r="DA106" s="1" t="str">
        <f t="shared" si="629"/>
        <v>m16</v>
      </c>
      <c r="DB106" s="1" t="str">
        <f t="shared" si="630"/>
        <v>f41</v>
      </c>
      <c r="DC106" s="1" t="str">
        <f t="shared" si="592"/>
        <v>m18</v>
      </c>
      <c r="DD106" s="1" t="str">
        <f t="shared" si="641"/>
        <v>m19</v>
      </c>
      <c r="DE106" s="1" t="str">
        <f t="shared" si="593"/>
        <v>f42</v>
      </c>
      <c r="DF106" s="1" t="str">
        <f t="shared" si="631"/>
        <v>f43</v>
      </c>
      <c r="DG106" s="1" t="str">
        <f t="shared" si="594"/>
        <v>m25</v>
      </c>
      <c r="DH106" s="1" t="str">
        <f t="shared" si="632"/>
        <v>f44</v>
      </c>
      <c r="DJ106" s="1" t="str">
        <f t="shared" si="595"/>
        <v>m18</v>
      </c>
      <c r="DK106" s="1" t="str">
        <f t="shared" si="596"/>
        <v>m25</v>
      </c>
      <c r="DM106" s="1" t="str">
        <f t="shared" si="597"/>
        <v>m18</v>
      </c>
      <c r="DN106" s="1" t="str">
        <f t="shared" si="642"/>
        <v>m19</v>
      </c>
      <c r="DO106" s="1" t="str">
        <f t="shared" si="598"/>
        <v>m25</v>
      </c>
      <c r="DP106" s="1" t="str">
        <f t="shared" si="633"/>
        <v>f44</v>
      </c>
      <c r="DR106" s="1" t="str">
        <f t="shared" si="643"/>
        <v>m19</v>
      </c>
      <c r="DS106" s="1" t="str">
        <f t="shared" si="634"/>
        <v>f44</v>
      </c>
      <c r="DU106" s="1" t="str">
        <f t="shared" si="599"/>
        <v>f42</v>
      </c>
      <c r="DV106" s="1" t="str">
        <f t="shared" si="600"/>
        <v>m25</v>
      </c>
      <c r="DX106" s="1" t="str">
        <f t="shared" si="601"/>
        <v>m25</v>
      </c>
      <c r="DZ106" s="1" t="str">
        <f t="shared" si="602"/>
        <v>m25</v>
      </c>
      <c r="EA106" s="1" t="str">
        <f t="shared" si="635"/>
        <v>f44</v>
      </c>
    </row>
    <row r="107" spans="11:131" x14ac:dyDescent="0.2">
      <c r="K107" s="6"/>
      <c r="L107" s="1" t="s">
        <v>135</v>
      </c>
      <c r="M107" s="1" t="str">
        <f t="shared" si="560"/>
        <v>f27</v>
      </c>
      <c r="N107" s="1" t="str">
        <f t="shared" si="561"/>
        <v>m11</v>
      </c>
      <c r="P107" s="1" t="str">
        <f t="shared" si="561"/>
        <v>m11</v>
      </c>
      <c r="R107" s="1" t="str">
        <f t="shared" si="561"/>
        <v>m11</v>
      </c>
      <c r="S107" s="1" t="str">
        <f t="shared" si="603"/>
        <v>f30</v>
      </c>
      <c r="U107" s="1" t="str">
        <f t="shared" si="562"/>
        <v>m11</v>
      </c>
      <c r="V107" s="1" t="str">
        <f t="shared" si="604"/>
        <v>f36</v>
      </c>
      <c r="X107" s="1" t="str">
        <f t="shared" si="563"/>
        <v>f27</v>
      </c>
      <c r="Y107" s="1" t="str">
        <f t="shared" si="605"/>
        <v>m23</v>
      </c>
      <c r="AA107" s="1" t="str">
        <f t="shared" si="564"/>
        <v>f27</v>
      </c>
      <c r="AB107" s="1" t="str">
        <f t="shared" si="565"/>
        <v>m11</v>
      </c>
      <c r="AC107" s="1" t="str">
        <f t="shared" si="606"/>
        <v>m23</v>
      </c>
      <c r="AD107" s="1" t="str">
        <f t="shared" si="566"/>
        <v>m24</v>
      </c>
      <c r="AF107" s="1" t="str">
        <f t="shared" si="567"/>
        <v>f27</v>
      </c>
      <c r="AG107" s="1" t="str">
        <f t="shared" si="607"/>
        <v>f28</v>
      </c>
      <c r="AH107" s="1" t="str">
        <f t="shared" si="568"/>
        <v>m11</v>
      </c>
      <c r="AI107" s="1" t="str">
        <f t="shared" si="608"/>
        <v>f30</v>
      </c>
      <c r="AJ107" s="1" t="str">
        <f t="shared" si="609"/>
        <v>m23</v>
      </c>
      <c r="AK107" s="1" t="str">
        <f t="shared" si="610"/>
        <v>f42</v>
      </c>
      <c r="AL107" s="1" t="str">
        <f t="shared" si="569"/>
        <v>m24</v>
      </c>
      <c r="AM107" s="1" t="str">
        <f t="shared" si="636"/>
        <v>m25</v>
      </c>
      <c r="AO107" s="1" t="str">
        <f t="shared" si="570"/>
        <v>m11</v>
      </c>
      <c r="AP107" s="1" t="str">
        <f t="shared" si="571"/>
        <v>m24</v>
      </c>
      <c r="AR107" s="1" t="str">
        <f t="shared" si="572"/>
        <v>m11</v>
      </c>
      <c r="AS107" s="1" t="str">
        <f t="shared" si="611"/>
        <v>f30</v>
      </c>
      <c r="AT107" s="1" t="str">
        <f t="shared" si="573"/>
        <v>m24</v>
      </c>
      <c r="AU107" s="1" t="str">
        <f t="shared" si="637"/>
        <v>m25</v>
      </c>
      <c r="AW107" s="1" t="str">
        <f t="shared" si="612"/>
        <v>f30</v>
      </c>
      <c r="AX107" s="1" t="str">
        <f t="shared" si="637"/>
        <v>m25</v>
      </c>
      <c r="AZ107" s="1" t="str">
        <f t="shared" si="574"/>
        <v>f27</v>
      </c>
      <c r="BA107" s="1" t="str">
        <f t="shared" si="575"/>
        <v>m11</v>
      </c>
      <c r="BB107" s="1" t="str">
        <f t="shared" si="613"/>
        <v>f33</v>
      </c>
      <c r="BC107" s="1" t="str">
        <f t="shared" si="614"/>
        <v>f36</v>
      </c>
      <c r="BD107" s="1" t="str">
        <f t="shared" si="615"/>
        <v>m23</v>
      </c>
      <c r="BE107" s="1" t="str">
        <f t="shared" si="576"/>
        <v>m24</v>
      </c>
      <c r="BF107" s="1" t="str">
        <f t="shared" si="577"/>
        <v>f45</v>
      </c>
      <c r="BG107" s="1" t="str">
        <f t="shared" si="578"/>
        <v>m29</v>
      </c>
      <c r="BI107" s="1" t="str">
        <f t="shared" si="579"/>
        <v>m11</v>
      </c>
      <c r="BJ107" s="1" t="str">
        <f t="shared" si="616"/>
        <v>f36</v>
      </c>
      <c r="BK107" s="1" t="str">
        <f t="shared" si="580"/>
        <v>m24</v>
      </c>
      <c r="BL107" s="1" t="str">
        <f t="shared" si="581"/>
        <v>m29</v>
      </c>
      <c r="BN107" s="1" t="str">
        <f t="shared" si="582"/>
        <v>m11</v>
      </c>
      <c r="BO107" s="1" t="str">
        <f t="shared" si="617"/>
        <v>f30</v>
      </c>
      <c r="BP107" s="1" t="str">
        <f t="shared" si="618"/>
        <v>f36</v>
      </c>
      <c r="BQ107" s="1" t="str">
        <f t="shared" si="619"/>
        <v>f37</v>
      </c>
      <c r="BS107" s="1" t="str">
        <f t="shared" si="620"/>
        <v>f36</v>
      </c>
      <c r="BT107" s="1" t="str">
        <f t="shared" si="583"/>
        <v>m29</v>
      </c>
      <c r="BV107" s="1" t="str">
        <f t="shared" si="621"/>
        <v>m23</v>
      </c>
      <c r="BX107" s="1" t="str">
        <f t="shared" si="621"/>
        <v>m23</v>
      </c>
      <c r="BY107" s="1" t="str">
        <f t="shared" si="622"/>
        <v>f42</v>
      </c>
      <c r="CA107" s="1" t="str">
        <f t="shared" si="623"/>
        <v>m23</v>
      </c>
      <c r="CB107" s="1" t="str">
        <f t="shared" si="584"/>
        <v>m24</v>
      </c>
      <c r="CD107" s="1" t="str">
        <f t="shared" si="624"/>
        <v>m23</v>
      </c>
      <c r="CE107" s="1" t="str">
        <f t="shared" si="625"/>
        <v>f42</v>
      </c>
      <c r="CF107" s="1" t="str">
        <f t="shared" si="585"/>
        <v>m24</v>
      </c>
      <c r="CG107" s="1" t="str">
        <f t="shared" si="638"/>
        <v>m25</v>
      </c>
      <c r="CI107" s="1" t="str">
        <f t="shared" si="626"/>
        <v>f42</v>
      </c>
      <c r="CJ107" s="1" t="str">
        <f t="shared" si="639"/>
        <v>m25</v>
      </c>
      <c r="CL107" s="1" t="str">
        <f t="shared" si="586"/>
        <v>m24</v>
      </c>
      <c r="CN107" s="1" t="str">
        <f t="shared" si="587"/>
        <v>m24</v>
      </c>
      <c r="CO107" s="1" t="str">
        <f t="shared" si="640"/>
        <v>m25</v>
      </c>
      <c r="CQ107" s="1" t="str">
        <f t="shared" si="640"/>
        <v>m25</v>
      </c>
      <c r="CS107" s="1" t="str">
        <f t="shared" si="627"/>
        <v>m23</v>
      </c>
      <c r="CT107" s="1" t="str">
        <f t="shared" si="588"/>
        <v>f45</v>
      </c>
      <c r="CV107" s="1" t="str">
        <f t="shared" si="628"/>
        <v>m23</v>
      </c>
      <c r="CW107" s="1" t="str">
        <f t="shared" si="589"/>
        <v>m24</v>
      </c>
      <c r="CX107" s="1" t="str">
        <f t="shared" si="590"/>
        <v>f45</v>
      </c>
      <c r="CY107" s="1" t="str">
        <f t="shared" si="591"/>
        <v>m29</v>
      </c>
      <c r="DA107" s="1" t="str">
        <f t="shared" si="629"/>
        <v>m23</v>
      </c>
      <c r="DB107" s="1" t="str">
        <f t="shared" si="630"/>
        <v>f42</v>
      </c>
      <c r="DC107" s="1" t="str">
        <f t="shared" si="592"/>
        <v>m24</v>
      </c>
      <c r="DD107" s="1" t="str">
        <f t="shared" si="641"/>
        <v>m25</v>
      </c>
      <c r="DE107" s="1" t="str">
        <f t="shared" si="593"/>
        <v>f45</v>
      </c>
      <c r="DF107" s="1" t="str">
        <f t="shared" si="631"/>
        <v>f46</v>
      </c>
      <c r="DG107" s="1" t="str">
        <f t="shared" si="594"/>
        <v>m29</v>
      </c>
      <c r="DH107" s="1" t="str">
        <f t="shared" si="632"/>
        <v>f48</v>
      </c>
      <c r="DJ107" s="1" t="str">
        <f t="shared" si="595"/>
        <v>m24</v>
      </c>
      <c r="DK107" s="1" t="str">
        <f t="shared" si="596"/>
        <v>m29</v>
      </c>
      <c r="DM107" s="1" t="str">
        <f t="shared" si="597"/>
        <v>m24</v>
      </c>
      <c r="DN107" s="1" t="str">
        <f t="shared" si="642"/>
        <v>m25</v>
      </c>
      <c r="DO107" s="1" t="str">
        <f t="shared" si="598"/>
        <v>m29</v>
      </c>
      <c r="DP107" s="1" t="str">
        <f t="shared" si="633"/>
        <v>f48</v>
      </c>
      <c r="DR107" s="1" t="str">
        <f t="shared" si="643"/>
        <v>m25</v>
      </c>
      <c r="DS107" s="1" t="str">
        <f t="shared" si="634"/>
        <v>f48</v>
      </c>
      <c r="DU107" s="1" t="str">
        <f t="shared" si="599"/>
        <v>f45</v>
      </c>
      <c r="DV107" s="1" t="str">
        <f t="shared" si="600"/>
        <v>m29</v>
      </c>
      <c r="DX107" s="1" t="str">
        <f t="shared" si="601"/>
        <v>m29</v>
      </c>
      <c r="DZ107" s="1" t="str">
        <f t="shared" si="602"/>
        <v>m29</v>
      </c>
      <c r="EA107" s="1" t="str">
        <f t="shared" si="635"/>
        <v>f48</v>
      </c>
    </row>
    <row r="108" spans="11:131" x14ac:dyDescent="0.2">
      <c r="K108" s="6"/>
      <c r="L108" s="1" t="s">
        <v>136</v>
      </c>
      <c r="M108" s="1" t="s">
        <v>72</v>
      </c>
      <c r="N108" s="1" t="s">
        <v>74</v>
      </c>
      <c r="P108" s="1" t="s">
        <v>74</v>
      </c>
      <c r="R108" s="1" t="s">
        <v>74</v>
      </c>
      <c r="S108" s="1" t="s">
        <v>75</v>
      </c>
      <c r="U108" s="1" t="s">
        <v>74</v>
      </c>
      <c r="V108" s="1" t="s">
        <v>91</v>
      </c>
      <c r="X108" s="1" t="s">
        <v>72</v>
      </c>
      <c r="Y108" s="1" t="s">
        <v>96</v>
      </c>
      <c r="AA108" s="1" t="s">
        <v>72</v>
      </c>
      <c r="AB108" s="1" t="s">
        <v>74</v>
      </c>
      <c r="AC108" s="1" t="s">
        <v>96</v>
      </c>
      <c r="AD108" s="1" t="s">
        <v>108</v>
      </c>
      <c r="AF108" s="1" t="s">
        <v>72</v>
      </c>
      <c r="AG108" s="1" t="s">
        <v>73</v>
      </c>
      <c r="AH108" s="1" t="s">
        <v>74</v>
      </c>
      <c r="AI108" s="1" t="s">
        <v>75</v>
      </c>
      <c r="AJ108" s="1" t="s">
        <v>96</v>
      </c>
      <c r="AK108" s="1" t="s">
        <v>97</v>
      </c>
      <c r="AL108" s="1" t="s">
        <v>108</v>
      </c>
      <c r="AM108" s="1" t="s">
        <v>98</v>
      </c>
      <c r="AO108" s="1" t="s">
        <v>74</v>
      </c>
      <c r="AP108" s="1" t="s">
        <v>108</v>
      </c>
      <c r="AR108" s="1" t="s">
        <v>74</v>
      </c>
      <c r="AS108" s="1" t="s">
        <v>75</v>
      </c>
      <c r="AT108" s="1" t="s">
        <v>108</v>
      </c>
      <c r="AU108" s="1" t="s">
        <v>98</v>
      </c>
      <c r="AW108" s="1" t="s">
        <v>75</v>
      </c>
      <c r="AX108" s="1" t="s">
        <v>98</v>
      </c>
      <c r="AZ108" s="1" t="s">
        <v>72</v>
      </c>
      <c r="BA108" s="1" t="s">
        <v>74</v>
      </c>
      <c r="BB108" s="1" t="s">
        <v>78</v>
      </c>
      <c r="BC108" s="1" t="s">
        <v>91</v>
      </c>
      <c r="BD108" s="1" t="s">
        <v>96</v>
      </c>
      <c r="BE108" s="1" t="s">
        <v>108</v>
      </c>
      <c r="BF108" s="1" t="s">
        <v>100</v>
      </c>
      <c r="BG108" s="1" t="s">
        <v>102</v>
      </c>
      <c r="BI108" s="1" t="s">
        <v>74</v>
      </c>
      <c r="BJ108" s="1" t="s">
        <v>91</v>
      </c>
      <c r="BK108" s="1" t="s">
        <v>108</v>
      </c>
      <c r="BL108" s="1" t="s">
        <v>102</v>
      </c>
      <c r="BN108" s="1" t="s">
        <v>74</v>
      </c>
      <c r="BO108" s="1" t="s">
        <v>75</v>
      </c>
      <c r="BP108" s="1" t="s">
        <v>91</v>
      </c>
      <c r="BQ108" s="1" t="s">
        <v>92</v>
      </c>
      <c r="BS108" s="1" t="s">
        <v>91</v>
      </c>
      <c r="BT108" s="1" t="s">
        <v>102</v>
      </c>
      <c r="BV108" s="1" t="s">
        <v>96</v>
      </c>
      <c r="BX108" s="1" t="s">
        <v>96</v>
      </c>
      <c r="BY108" s="1" t="s">
        <v>97</v>
      </c>
      <c r="CA108" s="1" t="s">
        <v>96</v>
      </c>
      <c r="CB108" s="1" t="s">
        <v>108</v>
      </c>
      <c r="CD108" s="1" t="s">
        <v>96</v>
      </c>
      <c r="CE108" s="1" t="s">
        <v>97</v>
      </c>
      <c r="CF108" s="1" t="s">
        <v>108</v>
      </c>
      <c r="CG108" s="1" t="s">
        <v>98</v>
      </c>
      <c r="CI108" s="1" t="s">
        <v>97</v>
      </c>
      <c r="CJ108" s="1" t="s">
        <v>98</v>
      </c>
      <c r="CL108" s="1" t="s">
        <v>108</v>
      </c>
      <c r="CN108" s="1" t="s">
        <v>108</v>
      </c>
      <c r="CO108" s="1" t="s">
        <v>98</v>
      </c>
      <c r="CQ108" s="1" t="s">
        <v>98</v>
      </c>
      <c r="CS108" s="1" t="s">
        <v>96</v>
      </c>
      <c r="CT108" s="1" t="s">
        <v>100</v>
      </c>
      <c r="CV108" s="1" t="s">
        <v>96</v>
      </c>
      <c r="CW108" s="1" t="s">
        <v>108</v>
      </c>
      <c r="CX108" s="1" t="s">
        <v>100</v>
      </c>
      <c r="CY108" s="1" t="s">
        <v>102</v>
      </c>
      <c r="DA108" s="1" t="s">
        <v>96</v>
      </c>
      <c r="DB108" s="1" t="s">
        <v>97</v>
      </c>
      <c r="DC108" s="1" t="s">
        <v>108</v>
      </c>
      <c r="DD108" s="1" t="s">
        <v>98</v>
      </c>
      <c r="DE108" s="1" t="s">
        <v>100</v>
      </c>
      <c r="DF108" s="1" t="s">
        <v>101</v>
      </c>
      <c r="DG108" s="1" t="s">
        <v>102</v>
      </c>
      <c r="DH108" s="1" t="s">
        <v>103</v>
      </c>
      <c r="DJ108" s="1" t="s">
        <v>108</v>
      </c>
      <c r="DK108" s="1" t="s">
        <v>102</v>
      </c>
      <c r="DM108" s="1" t="s">
        <v>108</v>
      </c>
      <c r="DN108" s="1" t="s">
        <v>98</v>
      </c>
      <c r="DO108" s="1" t="s">
        <v>102</v>
      </c>
      <c r="DP108" s="1" t="s">
        <v>103</v>
      </c>
      <c r="DR108" s="1" t="s">
        <v>98</v>
      </c>
      <c r="DS108" s="1" t="s">
        <v>103</v>
      </c>
      <c r="DU108" s="1" t="s">
        <v>100</v>
      </c>
      <c r="DV108" s="1" t="s">
        <v>102</v>
      </c>
      <c r="DX108" s="1" t="s">
        <v>102</v>
      </c>
      <c r="DZ108" s="1" t="s">
        <v>102</v>
      </c>
      <c r="EA108" s="1" t="s">
        <v>103</v>
      </c>
    </row>
    <row r="110" spans="11:131" x14ac:dyDescent="0.2">
      <c r="K110" s="6" t="s">
        <v>73</v>
      </c>
      <c r="L110" s="1" t="s">
        <v>125</v>
      </c>
      <c r="M110" s="1" t="str">
        <f>VLOOKUP($L110, $L$3:$N$108,2,FALSE)</f>
        <v>f02</v>
      </c>
      <c r="N110" s="1" t="str">
        <f>VLOOKUP($L110, $L$3:$N$108,3,FALSE)</f>
        <v>f04</v>
      </c>
      <c r="P110" s="1" t="str">
        <f>VLOOKUP($L110, $L$3:$N$108,3,FALSE)</f>
        <v>f04</v>
      </c>
      <c r="R110" s="1" t="str">
        <f>VLOOKUP($L110, $L$3:$N$108,3,FALSE)</f>
        <v>f04</v>
      </c>
      <c r="S110" s="1" t="str">
        <f>VLOOKUP($L110, $L$3:$S$108,8,FALSE)</f>
        <v>f05</v>
      </c>
      <c r="U110" s="1" t="str">
        <f>VLOOKUP($L110, $L$3:$N$108,3,FALSE)</f>
        <v>f04</v>
      </c>
      <c r="V110" s="1" t="str">
        <f>VLOOKUP($L110, $L$3:$V$108,11,FALSE)</f>
        <v>f11</v>
      </c>
      <c r="X110" s="1" t="str">
        <f>VLOOKUP($L110, $L$3:$N$108,2,FALSE)</f>
        <v>f02</v>
      </c>
      <c r="Y110" s="1" t="str">
        <f>VLOOKUP($L110, $L$3:$Y$109,14,FALSE)</f>
        <v>f24</v>
      </c>
      <c r="AA110" s="1" t="str">
        <f>VLOOKUP($L110, $L$3:$N$108,2,FALSE)</f>
        <v>f02</v>
      </c>
      <c r="AB110" s="1" t="str">
        <f>VLOOKUP($L110, $L$3:$N$108,3,FALSE)</f>
        <v>f04</v>
      </c>
      <c r="AC110" s="1" t="str">
        <f>VLOOKUP($L110, $L$3:$Y$109,14,FALSE)</f>
        <v>f24</v>
      </c>
      <c r="AD110" s="1" t="str">
        <f>VLOOKUP($L110, $L$3:$AD$109,19,FALSE)</f>
        <v>m07</v>
      </c>
      <c r="AF110" s="1" t="str">
        <f>VLOOKUP($L110, $L$3:$N$108,2,FALSE)</f>
        <v>f02</v>
      </c>
      <c r="AG110" s="1" t="str">
        <f>VLOOKUP($L110, $L$3:$AG$109,22,FALSE)</f>
        <v>f03</v>
      </c>
      <c r="AH110" s="1" t="str">
        <f>VLOOKUP($L110, $L$3:$N$108,3,FALSE)</f>
        <v>f04</v>
      </c>
      <c r="AI110" s="1" t="str">
        <f>VLOOKUP($L110, $L$3:$S$108,8,FALSE)</f>
        <v>f05</v>
      </c>
      <c r="AJ110" s="1" t="str">
        <f>VLOOKUP($L110, $L$3:$Y$109,14,FALSE)</f>
        <v>f24</v>
      </c>
      <c r="AK110" s="1" t="str">
        <f>VLOOKUP($L110, $L$3:$AK$108,26,FALSE)</f>
        <v>f25</v>
      </c>
      <c r="AL110" s="1" t="str">
        <f>VLOOKUP($L110, $L$3:$AD$109,19,FALSE)</f>
        <v>m07</v>
      </c>
      <c r="AM110" s="1" t="str">
        <f>VLOOKUP($L110, $L$3:$AM$109,28,FALSE)</f>
        <v>f26</v>
      </c>
      <c r="AO110" s="1" t="str">
        <f>VLOOKUP($L110, $L$3:$N$108,3,FALSE)</f>
        <v>f04</v>
      </c>
      <c r="AP110" s="1" t="str">
        <f>VLOOKUP($L110, $L$3:$AD$109,19,FALSE)</f>
        <v>m07</v>
      </c>
      <c r="AR110" s="1" t="str">
        <f>VLOOKUP($L110, $L$3:$N$108,3,FALSE)</f>
        <v>f04</v>
      </c>
      <c r="AS110" s="1" t="str">
        <f>VLOOKUP($L110, $L$3:$S$108,8,FALSE)</f>
        <v>f05</v>
      </c>
      <c r="AT110" s="1" t="str">
        <f>VLOOKUP($L110, $L$3:$AD$109,19,FALSE)</f>
        <v>m07</v>
      </c>
      <c r="AU110" s="1" t="str">
        <f>VLOOKUP($L110, $L$3:$AM$109,28,FALSE)</f>
        <v>f26</v>
      </c>
      <c r="AW110" s="1" t="str">
        <f>VLOOKUP($L110, $L$3:$S$108,8,FALSE)</f>
        <v>f05</v>
      </c>
      <c r="AX110" s="1" t="str">
        <f>VLOOKUP($L110, $L$3:$AM$109,28,FALSE)</f>
        <v>f26</v>
      </c>
      <c r="AZ110" s="1" t="str">
        <f>VLOOKUP($L110, $L$3:$N$108,2,FALSE)</f>
        <v>f02</v>
      </c>
      <c r="BA110" s="1" t="str">
        <f>VLOOKUP($L110, $L$3:$N$108,3,FALSE)</f>
        <v>f04</v>
      </c>
      <c r="BB110" s="1" t="str">
        <f>VLOOKUP($L110, $L$3:$BB$108,43,FALSE)</f>
        <v>f08</v>
      </c>
      <c r="BC110" s="1" t="str">
        <f>VLOOKUP($L110, $L$3:$V$108,11,FALSE)</f>
        <v>f11</v>
      </c>
      <c r="BD110" s="1" t="str">
        <f>VLOOKUP($L110, $L$3:$Y$109,14,FALSE)</f>
        <v>f24</v>
      </c>
      <c r="BE110" s="1" t="str">
        <f>VLOOKUP($L110, $L$3:$AD$109,19,FALSE)</f>
        <v>m07</v>
      </c>
      <c r="BF110" s="1" t="str">
        <f>VLOOKUP($L110, $L$3:$BF$108,47,FALSE)</f>
        <v>f28</v>
      </c>
      <c r="BG110" s="1" t="str">
        <f>VLOOKUP($L110, $L$3:$BG$108,48,FALSE)</f>
        <v>f30</v>
      </c>
      <c r="BI110" s="1" t="str">
        <f>VLOOKUP($L110, $L$3:$N$108,3,FALSE)</f>
        <v>f04</v>
      </c>
      <c r="BJ110" s="1" t="str">
        <f>VLOOKUP($L110, $L$3:$V$108,11,FALSE)</f>
        <v>f11</v>
      </c>
      <c r="BK110" s="1" t="str">
        <f>VLOOKUP($L110, $L$3:$AD$109,19,FALSE)</f>
        <v>m07</v>
      </c>
      <c r="BL110" s="1" t="str">
        <f>VLOOKUP($L110, $L$3:$BG$108,48,FALSE)</f>
        <v>f30</v>
      </c>
      <c r="BN110" s="1" t="str">
        <f>VLOOKUP($L110, $L$3:$N$108,3,FALSE)</f>
        <v>f04</v>
      </c>
      <c r="BO110" s="1" t="str">
        <f>VLOOKUP($L110, $L$3:$S$108,8,FALSE)</f>
        <v>f05</v>
      </c>
      <c r="BP110" s="1" t="str">
        <f>VLOOKUP($L110, $L$3:$V$108,11,FALSE)</f>
        <v>f11</v>
      </c>
      <c r="BQ110" s="1" t="str">
        <f>VLOOKUP($L110, $L$3:$BQ$109,58,FALSE)</f>
        <v>f12</v>
      </c>
      <c r="BS110" s="1" t="str">
        <f>VLOOKUP($L110, $L$3:$V$108,11,FALSE)</f>
        <v>f11</v>
      </c>
      <c r="BT110" s="1" t="str">
        <f>VLOOKUP($L110, $L$3:$BG$108,48,FALSE)</f>
        <v>f30</v>
      </c>
      <c r="BV110" s="1" t="str">
        <f>VLOOKUP($L110, $L$3:$Y$109,14,FALSE)</f>
        <v>f24</v>
      </c>
      <c r="BX110" s="1" t="str">
        <f>VLOOKUP($L110, $L$3:$Y$109,14,FALSE)</f>
        <v>f24</v>
      </c>
      <c r="BY110" s="1" t="str">
        <f>VLOOKUP($L110, $L$3:$AK$108,26,FALSE)</f>
        <v>f25</v>
      </c>
      <c r="CA110" s="1" t="str">
        <f>VLOOKUP($L110, $L$3:$Y$109,14,FALSE)</f>
        <v>f24</v>
      </c>
      <c r="CB110" s="1" t="str">
        <f>VLOOKUP($L110, $L$3:$AD$109,19,FALSE)</f>
        <v>m07</v>
      </c>
      <c r="CD110" s="1" t="str">
        <f>VLOOKUP($L110, $L$3:$Y$109,14,FALSE)</f>
        <v>f24</v>
      </c>
      <c r="CE110" s="1" t="str">
        <f>VLOOKUP($L110, $L$3:$AK$108,26,FALSE)</f>
        <v>f25</v>
      </c>
      <c r="CF110" s="1" t="str">
        <f>VLOOKUP($L110, $L$3:$AD$109,19,FALSE)</f>
        <v>m07</v>
      </c>
      <c r="CG110" s="1" t="str">
        <f>VLOOKUP($L110, $L$3:$AM$109,28,FALSE)</f>
        <v>f26</v>
      </c>
      <c r="CI110" s="1" t="str">
        <f>VLOOKUP($L110, $L$3:$AK$108,26,FALSE)</f>
        <v>f25</v>
      </c>
      <c r="CJ110" s="1" t="str">
        <f>VLOOKUP($L110, $L$3:$AM$109,28,FALSE)</f>
        <v>f26</v>
      </c>
      <c r="CL110" s="1" t="str">
        <f>VLOOKUP($L110, $L$3:$AD$109,19,FALSE)</f>
        <v>m07</v>
      </c>
      <c r="CN110" s="1" t="str">
        <f>VLOOKUP($L110, $L$3:$AD$109,19,FALSE)</f>
        <v>m07</v>
      </c>
      <c r="CO110" s="1" t="str">
        <f>VLOOKUP($L110, $L$3:$AM$109,28,FALSE)</f>
        <v>f26</v>
      </c>
      <c r="CQ110" s="1" t="str">
        <f>VLOOKUP($L110, $L$3:$AM$109,28,FALSE)</f>
        <v>f26</v>
      </c>
      <c r="CS110" s="1" t="str">
        <f>VLOOKUP($L110, $L$3:$Y$109,14,FALSE)</f>
        <v>f24</v>
      </c>
      <c r="CT110" s="1" t="str">
        <f>VLOOKUP($L110, $L$3:$BF$108,47,FALSE)</f>
        <v>f28</v>
      </c>
      <c r="CV110" s="1" t="str">
        <f>VLOOKUP($L110, $L$3:$Y$109,14,FALSE)</f>
        <v>f24</v>
      </c>
      <c r="CW110" s="1" t="str">
        <f>VLOOKUP($L110, $L$3:$AD$109,19,FALSE)</f>
        <v>m07</v>
      </c>
      <c r="CX110" s="1" t="str">
        <f>VLOOKUP($L110, $L$3:$BF$108,47,FALSE)</f>
        <v>f28</v>
      </c>
      <c r="CY110" s="1" t="str">
        <f>VLOOKUP($L110, $L$3:$BG$108,48,FALSE)</f>
        <v>f30</v>
      </c>
      <c r="DA110" s="1" t="str">
        <f>VLOOKUP($L110, $L$3:$Y$109,14,FALSE)</f>
        <v>f24</v>
      </c>
      <c r="DB110" s="1" t="str">
        <f>VLOOKUP($L110, $L$3:$AK$108,26,FALSE)</f>
        <v>f25</v>
      </c>
      <c r="DC110" s="1" t="str">
        <f>VLOOKUP($L110, $L$3:$AD$109,19,FALSE)</f>
        <v>m07</v>
      </c>
      <c r="DD110" s="1" t="str">
        <f>VLOOKUP($L110, $L$3:$AM$109,28,FALSE)</f>
        <v>f26</v>
      </c>
      <c r="DE110" s="1" t="str">
        <f>VLOOKUP($L110, $L$3:$BF$108,47,FALSE)</f>
        <v>f28</v>
      </c>
      <c r="DF110" s="1" t="str">
        <f>VLOOKUP($L110, $L$3:$DF$108,99,FALSE)</f>
        <v>f29</v>
      </c>
      <c r="DG110" s="1" t="str">
        <f>VLOOKUP($L110, $L$3:$BG$108,48,FALSE)</f>
        <v>f30</v>
      </c>
      <c r="DH110" s="1" t="str">
        <f>VLOOKUP($L110, $L$3:$DH$108,101,FALSE)</f>
        <v>f31</v>
      </c>
      <c r="DJ110" s="1" t="str">
        <f>VLOOKUP($L110, $L$3:$AD$109,19,FALSE)</f>
        <v>m07</v>
      </c>
      <c r="DK110" s="1" t="str">
        <f>VLOOKUP($L110, $L$3:$BG$108,48,FALSE)</f>
        <v>f30</v>
      </c>
      <c r="DM110" s="1" t="str">
        <f>VLOOKUP($L110, $L$3:$AD$109,19,FALSE)</f>
        <v>m07</v>
      </c>
      <c r="DN110" s="1" t="str">
        <f>VLOOKUP($L110, $L$3:$AM$109,28,FALSE)</f>
        <v>f26</v>
      </c>
      <c r="DO110" s="1" t="str">
        <f>VLOOKUP($L110, $L$3:$BG$108,48,FALSE)</f>
        <v>f30</v>
      </c>
      <c r="DP110" s="1" t="str">
        <f>VLOOKUP($L110, $L$3:$DH$108,101,FALSE)</f>
        <v>f31</v>
      </c>
      <c r="DR110" s="1" t="str">
        <f>VLOOKUP($L110, $L$3:$AM$109,28,FALSE)</f>
        <v>f26</v>
      </c>
      <c r="DS110" s="1" t="str">
        <f>VLOOKUP($L110, $L$3:$DH$108,101,FALSE)</f>
        <v>f31</v>
      </c>
      <c r="DU110" s="1" t="str">
        <f>VLOOKUP($L110, $L$3:$BF$108,47,FALSE)</f>
        <v>f28</v>
      </c>
      <c r="DV110" s="1" t="str">
        <f>VLOOKUP($L110, $L$3:$BG$108,48,FALSE)</f>
        <v>f30</v>
      </c>
      <c r="DX110" s="1" t="str">
        <f>VLOOKUP($L110, $L$3:$BG$108,48,FALSE)</f>
        <v>f30</v>
      </c>
      <c r="DZ110" s="1" t="str">
        <f>VLOOKUP($L110, $L$3:$BG$108,48,FALSE)</f>
        <v>f30</v>
      </c>
      <c r="EA110" s="1" t="str">
        <f>VLOOKUP($L110, $L$3:$DH$108,101,FALSE)</f>
        <v>f31</v>
      </c>
    </row>
    <row r="111" spans="11:131" x14ac:dyDescent="0.2">
      <c r="K111" s="6"/>
      <c r="L111" s="1" t="s">
        <v>128</v>
      </c>
      <c r="M111" s="1" t="str">
        <f>VLOOKUP($L111, $L$3:$N$108,2,FALSE)</f>
        <v>f08</v>
      </c>
      <c r="N111" s="1" t="str">
        <f>VLOOKUP($L111, $L$3:$N$108,3,FALSE)</f>
        <v>f11</v>
      </c>
      <c r="P111" s="1" t="str">
        <f>VLOOKUP($L111, $L$3:$N$108,3,FALSE)</f>
        <v>f11</v>
      </c>
      <c r="R111" s="1" t="str">
        <f>VLOOKUP($L111, $L$3:$N$108,3,FALSE)</f>
        <v>f11</v>
      </c>
      <c r="S111" s="1" t="str">
        <f>VLOOKUP($L111, $L$3:$S$108,8,FALSE)</f>
        <v>f12</v>
      </c>
      <c r="U111" s="1" t="str">
        <f>VLOOKUP($L111, $L$3:$N$108,3,FALSE)</f>
        <v>f11</v>
      </c>
      <c r="V111" s="1" t="str">
        <f>VLOOKUP($L111, $L$3:$V$108,11,FALSE)</f>
        <v>f19</v>
      </c>
      <c r="X111" s="1" t="str">
        <f>VLOOKUP($L111, $L$3:$N$108,2,FALSE)</f>
        <v>f08</v>
      </c>
      <c r="Y111" s="1" t="str">
        <f t="shared" ref="Y111:Y113" si="644">VLOOKUP($L111, $L$3:$Y$109,14,FALSE)</f>
        <v>f28</v>
      </c>
      <c r="AA111" s="1" t="str">
        <f>VLOOKUP($L111, $L$3:$N$108,2,FALSE)</f>
        <v>f08</v>
      </c>
      <c r="AB111" s="1" t="str">
        <f>VLOOKUP($L111, $L$3:$N$108,3,FALSE)</f>
        <v>f11</v>
      </c>
      <c r="AC111" s="1" t="str">
        <f t="shared" ref="AC111:AC113" si="645">VLOOKUP($L111, $L$3:$Y$109,14,FALSE)</f>
        <v>f28</v>
      </c>
      <c r="AD111" s="1" t="str">
        <f t="shared" ref="AD111:AD113" si="646">VLOOKUP($L111, $L$3:$AD$109,19,FALSE)</f>
        <v>f30</v>
      </c>
      <c r="AF111" s="1" t="str">
        <f>VLOOKUP($L111, $L$3:$N$108,2,FALSE)</f>
        <v>f08</v>
      </c>
      <c r="AG111" s="1" t="str">
        <f>VLOOKUP($L111, $L$3:$AG$109,22,FALSE)</f>
        <v>f09</v>
      </c>
      <c r="AH111" s="1" t="str">
        <f>VLOOKUP($L111, $L$3:$N$108,3,FALSE)</f>
        <v>f11</v>
      </c>
      <c r="AI111" s="1" t="str">
        <f>VLOOKUP($L111, $L$3:$S$108,8,FALSE)</f>
        <v>f12</v>
      </c>
      <c r="AJ111" s="1" t="str">
        <f t="shared" ref="AJ111:AJ113" si="647">VLOOKUP($L111, $L$3:$Y$109,14,FALSE)</f>
        <v>f28</v>
      </c>
      <c r="AK111" s="1" t="str">
        <f>VLOOKUP($L111, $L$3:$AK$108,26,FALSE)</f>
        <v>f29</v>
      </c>
      <c r="AL111" s="1" t="str">
        <f t="shared" ref="AL111:AL113" si="648">VLOOKUP($L111, $L$3:$AD$109,19,FALSE)</f>
        <v>f30</v>
      </c>
      <c r="AM111" s="1" t="str">
        <f t="shared" ref="AM111:AM113" si="649">VLOOKUP($L111, $L$3:$AM$109,28,FALSE)</f>
        <v>f31</v>
      </c>
      <c r="AO111" s="1" t="str">
        <f>VLOOKUP($L111, $L$3:$N$108,3,FALSE)</f>
        <v>f11</v>
      </c>
      <c r="AP111" s="1" t="str">
        <f t="shared" ref="AP111:AP113" si="650">VLOOKUP($L111, $L$3:$AD$109,19,FALSE)</f>
        <v>f30</v>
      </c>
      <c r="AR111" s="1" t="str">
        <f>VLOOKUP($L111, $L$3:$N$108,3,FALSE)</f>
        <v>f11</v>
      </c>
      <c r="AS111" s="1" t="str">
        <f>VLOOKUP($L111, $L$3:$S$108,8,FALSE)</f>
        <v>f12</v>
      </c>
      <c r="AT111" s="1" t="str">
        <f t="shared" ref="AT111:AT113" si="651">VLOOKUP($L111, $L$3:$AD$109,19,FALSE)</f>
        <v>f30</v>
      </c>
      <c r="AU111" s="1" t="str">
        <f t="shared" ref="AU111:AX113" si="652">VLOOKUP($L111, $L$3:$AM$109,28,FALSE)</f>
        <v>f31</v>
      </c>
      <c r="AW111" s="1" t="str">
        <f>VLOOKUP($L111, $L$3:$S$108,8,FALSE)</f>
        <v>f12</v>
      </c>
      <c r="AX111" s="1" t="str">
        <f t="shared" si="652"/>
        <v>f31</v>
      </c>
      <c r="AZ111" s="1" t="str">
        <f>VLOOKUP($L111, $L$3:$N$108,2,FALSE)</f>
        <v>f08</v>
      </c>
      <c r="BA111" s="1" t="str">
        <f>VLOOKUP($L111, $L$3:$N$108,3,FALSE)</f>
        <v>f11</v>
      </c>
      <c r="BB111" s="1" t="str">
        <f t="shared" ref="BB111:BB128" si="653">VLOOKUP($L111, $L$3:$BB$108,43,FALSE)</f>
        <v>f16</v>
      </c>
      <c r="BC111" s="1" t="str">
        <f>VLOOKUP($L111, $L$3:$V$108,11,FALSE)</f>
        <v>f19</v>
      </c>
      <c r="BD111" s="1" t="str">
        <f t="shared" ref="BD111:BD113" si="654">VLOOKUP($L111, $L$3:$Y$109,14,FALSE)</f>
        <v>f28</v>
      </c>
      <c r="BE111" s="1" t="str">
        <f t="shared" ref="BE111:BE113" si="655">VLOOKUP($L111, $L$3:$AD$109,19,FALSE)</f>
        <v>f30</v>
      </c>
      <c r="BF111" s="1" t="str">
        <f>VLOOKUP($L111, $L$3:$BF$108,47,FALSE)</f>
        <v>f34</v>
      </c>
      <c r="BG111" s="1" t="str">
        <f>VLOOKUP($L111, $L$3:$BG$108,48,FALSE)</f>
        <v>f37</v>
      </c>
      <c r="BI111" s="1" t="str">
        <f>VLOOKUP($L111, $L$3:$N$108,3,FALSE)</f>
        <v>f11</v>
      </c>
      <c r="BJ111" s="1" t="str">
        <f>VLOOKUP($L111, $L$3:$V$108,11,FALSE)</f>
        <v>f19</v>
      </c>
      <c r="BK111" s="1" t="str">
        <f t="shared" ref="BK111:BK113" si="656">VLOOKUP($L111, $L$3:$AD$109,19,FALSE)</f>
        <v>f30</v>
      </c>
      <c r="BL111" s="1" t="str">
        <f>VLOOKUP($L111, $L$3:$BG$108,48,FALSE)</f>
        <v>f37</v>
      </c>
      <c r="BN111" s="1" t="str">
        <f>VLOOKUP($L111, $L$3:$N$108,3,FALSE)</f>
        <v>f11</v>
      </c>
      <c r="BO111" s="1" t="str">
        <f>VLOOKUP($L111, $L$3:$S$108,8,FALSE)</f>
        <v>f12</v>
      </c>
      <c r="BP111" s="1" t="str">
        <f>VLOOKUP($L111, $L$3:$V$108,11,FALSE)</f>
        <v>f19</v>
      </c>
      <c r="BQ111" s="1" t="str">
        <f t="shared" ref="BQ111:BQ113" si="657">VLOOKUP($L111, $L$3:$BQ$109,58,FALSE)</f>
        <v>f20</v>
      </c>
      <c r="BS111" s="1" t="str">
        <f>VLOOKUP($L111, $L$3:$V$108,11,FALSE)</f>
        <v>f19</v>
      </c>
      <c r="BT111" s="1" t="str">
        <f>VLOOKUP($L111, $L$3:$BG$108,48,FALSE)</f>
        <v>f37</v>
      </c>
      <c r="BV111" s="1" t="str">
        <f t="shared" ref="BV111:BX113" si="658">VLOOKUP($L111, $L$3:$Y$109,14,FALSE)</f>
        <v>f28</v>
      </c>
      <c r="BX111" s="1" t="str">
        <f t="shared" si="658"/>
        <v>f28</v>
      </c>
      <c r="BY111" s="1" t="str">
        <f>VLOOKUP($L111, $L$3:$AK$108,26,FALSE)</f>
        <v>f29</v>
      </c>
      <c r="CA111" s="1" t="str">
        <f t="shared" ref="CA111:CA113" si="659">VLOOKUP($L111, $L$3:$Y$109,14,FALSE)</f>
        <v>f28</v>
      </c>
      <c r="CB111" s="1" t="str">
        <f t="shared" ref="CB111:CB113" si="660">VLOOKUP($L111, $L$3:$AD$109,19,FALSE)</f>
        <v>f30</v>
      </c>
      <c r="CD111" s="1" t="str">
        <f t="shared" ref="CD111:CD113" si="661">VLOOKUP($L111, $L$3:$Y$109,14,FALSE)</f>
        <v>f28</v>
      </c>
      <c r="CE111" s="1" t="str">
        <f>VLOOKUP($L111, $L$3:$AK$108,26,FALSE)</f>
        <v>f29</v>
      </c>
      <c r="CF111" s="1" t="str">
        <f t="shared" ref="CF111:CF113" si="662">VLOOKUP($L111, $L$3:$AD$109,19,FALSE)</f>
        <v>f30</v>
      </c>
      <c r="CG111" s="1" t="str">
        <f t="shared" ref="CG111:CG113" si="663">VLOOKUP($L111, $L$3:$AM$109,28,FALSE)</f>
        <v>f31</v>
      </c>
      <c r="CI111" s="1" t="str">
        <f>VLOOKUP($L111, $L$3:$AK$108,26,FALSE)</f>
        <v>f29</v>
      </c>
      <c r="CJ111" s="1" t="str">
        <f t="shared" ref="CJ111:CJ113" si="664">VLOOKUP($L111, $L$3:$AM$109,28,FALSE)</f>
        <v>f31</v>
      </c>
      <c r="CL111" s="1" t="str">
        <f t="shared" ref="CL111:CL113" si="665">VLOOKUP($L111, $L$3:$AD$109,19,FALSE)</f>
        <v>f30</v>
      </c>
      <c r="CN111" s="1" t="str">
        <f t="shared" ref="CN111:CN113" si="666">VLOOKUP($L111, $L$3:$AD$109,19,FALSE)</f>
        <v>f30</v>
      </c>
      <c r="CO111" s="1" t="str">
        <f t="shared" ref="CO111:CQ113" si="667">VLOOKUP($L111, $L$3:$AM$109,28,FALSE)</f>
        <v>f31</v>
      </c>
      <c r="CQ111" s="1" t="str">
        <f t="shared" si="667"/>
        <v>f31</v>
      </c>
      <c r="CS111" s="1" t="str">
        <f t="shared" ref="CS111:CS113" si="668">VLOOKUP($L111, $L$3:$Y$109,14,FALSE)</f>
        <v>f28</v>
      </c>
      <c r="CT111" s="1" t="str">
        <f>VLOOKUP($L111, $L$3:$BF$108,47,FALSE)</f>
        <v>f34</v>
      </c>
      <c r="CV111" s="1" t="str">
        <f t="shared" ref="CV111:CV113" si="669">VLOOKUP($L111, $L$3:$Y$109,14,FALSE)</f>
        <v>f28</v>
      </c>
      <c r="CW111" s="1" t="str">
        <f t="shared" ref="CW111:CW113" si="670">VLOOKUP($L111, $L$3:$AD$109,19,FALSE)</f>
        <v>f30</v>
      </c>
      <c r="CX111" s="1" t="str">
        <f>VLOOKUP($L111, $L$3:$BF$108,47,FALSE)</f>
        <v>f34</v>
      </c>
      <c r="CY111" s="1" t="str">
        <f>VLOOKUP($L111, $L$3:$BG$108,48,FALSE)</f>
        <v>f37</v>
      </c>
      <c r="DA111" s="1" t="str">
        <f t="shared" ref="DA111:DA113" si="671">VLOOKUP($L111, $L$3:$Y$109,14,FALSE)</f>
        <v>f28</v>
      </c>
      <c r="DB111" s="1" t="str">
        <f>VLOOKUP($L111, $L$3:$AK$108,26,FALSE)</f>
        <v>f29</v>
      </c>
      <c r="DC111" s="1" t="str">
        <f t="shared" ref="DC111:DC113" si="672">VLOOKUP($L111, $L$3:$AD$109,19,FALSE)</f>
        <v>f30</v>
      </c>
      <c r="DD111" s="1" t="str">
        <f t="shared" ref="DD111:DD113" si="673">VLOOKUP($L111, $L$3:$AM$109,28,FALSE)</f>
        <v>f31</v>
      </c>
      <c r="DE111" s="1" t="str">
        <f>VLOOKUP($L111, $L$3:$BF$108,47,FALSE)</f>
        <v>f34</v>
      </c>
      <c r="DF111" s="1" t="str">
        <f t="shared" ref="DF111:DF113" si="674">VLOOKUP($L111, $L$3:$DF$108,99,FALSE)</f>
        <v>f35</v>
      </c>
      <c r="DG111" s="1" t="str">
        <f>VLOOKUP($L111, $L$3:$BG$108,48,FALSE)</f>
        <v>f37</v>
      </c>
      <c r="DH111" s="1" t="str">
        <f t="shared" ref="DH111:DH113" si="675">VLOOKUP($L111, $L$3:$DH$108,101,FALSE)</f>
        <v>f38</v>
      </c>
      <c r="DJ111" s="1" t="str">
        <f t="shared" ref="DJ111:DJ113" si="676">VLOOKUP($L111, $L$3:$AD$109,19,FALSE)</f>
        <v>f30</v>
      </c>
      <c r="DK111" s="1" t="str">
        <f>VLOOKUP($L111, $L$3:$BG$108,48,FALSE)</f>
        <v>f37</v>
      </c>
      <c r="DM111" s="1" t="str">
        <f t="shared" ref="DM111:DM113" si="677">VLOOKUP($L111, $L$3:$AD$109,19,FALSE)</f>
        <v>f30</v>
      </c>
      <c r="DN111" s="1" t="str">
        <f t="shared" ref="DN111:DN113" si="678">VLOOKUP($L111, $L$3:$AM$109,28,FALSE)</f>
        <v>f31</v>
      </c>
      <c r="DO111" s="1" t="str">
        <f>VLOOKUP($L111, $L$3:$BG$108,48,FALSE)</f>
        <v>f37</v>
      </c>
      <c r="DP111" s="1" t="str">
        <f t="shared" ref="DP111:DP113" si="679">VLOOKUP($L111, $L$3:$DH$108,101,FALSE)</f>
        <v>f38</v>
      </c>
      <c r="DR111" s="1" t="str">
        <f t="shared" ref="DR111:DR113" si="680">VLOOKUP($L111, $L$3:$AM$109,28,FALSE)</f>
        <v>f31</v>
      </c>
      <c r="DS111" s="1" t="str">
        <f t="shared" ref="DS111:DS113" si="681">VLOOKUP($L111, $L$3:$DH$108,101,FALSE)</f>
        <v>f38</v>
      </c>
      <c r="DU111" s="1" t="str">
        <f>VLOOKUP($L111, $L$3:$BF$108,47,FALSE)</f>
        <v>f34</v>
      </c>
      <c r="DV111" s="1" t="str">
        <f>VLOOKUP($L111, $L$3:$BG$108,48,FALSE)</f>
        <v>f37</v>
      </c>
      <c r="DX111" s="1" t="str">
        <f>VLOOKUP($L111, $L$3:$BG$108,48,FALSE)</f>
        <v>f37</v>
      </c>
      <c r="DZ111" s="1" t="str">
        <f>VLOOKUP($L111, $L$3:$BG$108,48,FALSE)</f>
        <v>f37</v>
      </c>
      <c r="EA111" s="1" t="str">
        <f t="shared" ref="EA111:EA113" si="682">VLOOKUP($L111, $L$3:$DH$108,101,FALSE)</f>
        <v>f38</v>
      </c>
    </row>
    <row r="112" spans="11:131" x14ac:dyDescent="0.2">
      <c r="K112" s="6"/>
      <c r="L112" s="1" t="s">
        <v>132</v>
      </c>
      <c r="M112" s="1" t="str">
        <f>VLOOKUP($L112, $L$3:$N$108,2,FALSE)</f>
        <v>f24</v>
      </c>
      <c r="N112" s="1" t="str">
        <f>VLOOKUP($L112, $L$3:$N$108,3,FALSE)</f>
        <v>m07</v>
      </c>
      <c r="P112" s="1" t="str">
        <f>VLOOKUP($L112, $L$3:$N$108,3,FALSE)</f>
        <v>m07</v>
      </c>
      <c r="R112" s="1" t="str">
        <f>VLOOKUP($L112, $L$3:$N$108,3,FALSE)</f>
        <v>m07</v>
      </c>
      <c r="S112" s="1" t="str">
        <f>VLOOKUP($L112, $L$3:$S$108,8,FALSE)</f>
        <v>f26</v>
      </c>
      <c r="U112" s="1" t="str">
        <f>VLOOKUP($L112, $L$3:$N$108,3,FALSE)</f>
        <v>m07</v>
      </c>
      <c r="V112" s="1" t="str">
        <f>VLOOKUP($L112, $L$3:$V$108,11,FALSE)</f>
        <v>f30</v>
      </c>
      <c r="X112" s="1" t="str">
        <f>VLOOKUP($L112, $L$3:$N$108,2,FALSE)</f>
        <v>f24</v>
      </c>
      <c r="Y112" s="1" t="str">
        <f t="shared" si="644"/>
        <v>m16</v>
      </c>
      <c r="AA112" s="1" t="str">
        <f>VLOOKUP($L112, $L$3:$N$108,2,FALSE)</f>
        <v>f24</v>
      </c>
      <c r="AB112" s="1" t="str">
        <f>VLOOKUP($L112, $L$3:$N$108,3,FALSE)</f>
        <v>m07</v>
      </c>
      <c r="AC112" s="1" t="str">
        <f t="shared" si="645"/>
        <v>m16</v>
      </c>
      <c r="AD112" s="1" t="str">
        <f t="shared" si="646"/>
        <v>m18</v>
      </c>
      <c r="AF112" s="1" t="str">
        <f>VLOOKUP($L112, $L$3:$N$108,2,FALSE)</f>
        <v>f24</v>
      </c>
      <c r="AG112" s="1" t="str">
        <f>VLOOKUP($L112, $L$3:$AG$109,22,FALSE)</f>
        <v>f25</v>
      </c>
      <c r="AH112" s="1" t="str">
        <f>VLOOKUP($L112, $L$3:$N$108,3,FALSE)</f>
        <v>m07</v>
      </c>
      <c r="AI112" s="1" t="str">
        <f>VLOOKUP($L112, $L$3:$S$108,8,FALSE)</f>
        <v>f26</v>
      </c>
      <c r="AJ112" s="1" t="str">
        <f t="shared" si="647"/>
        <v>m16</v>
      </c>
      <c r="AK112" s="1" t="str">
        <f>VLOOKUP($L112, $L$3:$AK$108,26,FALSE)</f>
        <v>f41</v>
      </c>
      <c r="AL112" s="1" t="str">
        <f t="shared" si="648"/>
        <v>m18</v>
      </c>
      <c r="AM112" s="1" t="str">
        <f t="shared" si="649"/>
        <v>m19</v>
      </c>
      <c r="AO112" s="1" t="str">
        <f>VLOOKUP($L112, $L$3:$N$108,3,FALSE)</f>
        <v>m07</v>
      </c>
      <c r="AP112" s="1" t="str">
        <f t="shared" si="650"/>
        <v>m18</v>
      </c>
      <c r="AR112" s="1" t="str">
        <f>VLOOKUP($L112, $L$3:$N$108,3,FALSE)</f>
        <v>m07</v>
      </c>
      <c r="AS112" s="1" t="str">
        <f>VLOOKUP($L112, $L$3:$S$108,8,FALSE)</f>
        <v>f26</v>
      </c>
      <c r="AT112" s="1" t="str">
        <f t="shared" si="651"/>
        <v>m18</v>
      </c>
      <c r="AU112" s="1" t="str">
        <f t="shared" si="652"/>
        <v>m19</v>
      </c>
      <c r="AW112" s="1" t="str">
        <f>VLOOKUP($L112, $L$3:$S$108,8,FALSE)</f>
        <v>f26</v>
      </c>
      <c r="AX112" s="1" t="str">
        <f t="shared" si="652"/>
        <v>m19</v>
      </c>
      <c r="AZ112" s="1" t="str">
        <f>VLOOKUP($L112, $L$3:$N$108,2,FALSE)</f>
        <v>f24</v>
      </c>
      <c r="BA112" s="1" t="str">
        <f>VLOOKUP($L112, $L$3:$N$108,3,FALSE)</f>
        <v>m07</v>
      </c>
      <c r="BB112" s="1" t="str">
        <f t="shared" si="653"/>
        <v>f28</v>
      </c>
      <c r="BC112" s="1" t="str">
        <f>VLOOKUP($L112, $L$3:$V$108,11,FALSE)</f>
        <v>f30</v>
      </c>
      <c r="BD112" s="1" t="str">
        <f t="shared" si="654"/>
        <v>m16</v>
      </c>
      <c r="BE112" s="1" t="str">
        <f t="shared" si="655"/>
        <v>m18</v>
      </c>
      <c r="BF112" s="1" t="str">
        <f>VLOOKUP($L112, $L$3:$BF$108,47,FALSE)</f>
        <v>f42</v>
      </c>
      <c r="BG112" s="1" t="str">
        <f>VLOOKUP($L112, $L$3:$BG$108,48,FALSE)</f>
        <v>m25</v>
      </c>
      <c r="BI112" s="1" t="str">
        <f>VLOOKUP($L112, $L$3:$N$108,3,FALSE)</f>
        <v>m07</v>
      </c>
      <c r="BJ112" s="1" t="str">
        <f>VLOOKUP($L112, $L$3:$V$108,11,FALSE)</f>
        <v>f30</v>
      </c>
      <c r="BK112" s="1" t="str">
        <f t="shared" si="656"/>
        <v>m18</v>
      </c>
      <c r="BL112" s="1" t="str">
        <f>VLOOKUP($L112, $L$3:$BG$108,48,FALSE)</f>
        <v>m25</v>
      </c>
      <c r="BN112" s="1" t="str">
        <f>VLOOKUP($L112, $L$3:$N$108,3,FALSE)</f>
        <v>m07</v>
      </c>
      <c r="BO112" s="1" t="str">
        <f>VLOOKUP($L112, $L$3:$S$108,8,FALSE)</f>
        <v>f26</v>
      </c>
      <c r="BP112" s="1" t="str">
        <f>VLOOKUP($L112, $L$3:$V$108,11,FALSE)</f>
        <v>f30</v>
      </c>
      <c r="BQ112" s="1" t="str">
        <f t="shared" si="657"/>
        <v>f31</v>
      </c>
      <c r="BS112" s="1" t="str">
        <f>VLOOKUP($L112, $L$3:$V$108,11,FALSE)</f>
        <v>f30</v>
      </c>
      <c r="BT112" s="1" t="str">
        <f>VLOOKUP($L112, $L$3:$BG$108,48,FALSE)</f>
        <v>m25</v>
      </c>
      <c r="BV112" s="1" t="str">
        <f t="shared" si="658"/>
        <v>m16</v>
      </c>
      <c r="BX112" s="1" t="str">
        <f t="shared" si="658"/>
        <v>m16</v>
      </c>
      <c r="BY112" s="1" t="str">
        <f>VLOOKUP($L112, $L$3:$AK$108,26,FALSE)</f>
        <v>f41</v>
      </c>
      <c r="CA112" s="1" t="str">
        <f t="shared" si="659"/>
        <v>m16</v>
      </c>
      <c r="CB112" s="1" t="str">
        <f t="shared" si="660"/>
        <v>m18</v>
      </c>
      <c r="CD112" s="1" t="str">
        <f t="shared" si="661"/>
        <v>m16</v>
      </c>
      <c r="CE112" s="1" t="str">
        <f>VLOOKUP($L112, $L$3:$AK$108,26,FALSE)</f>
        <v>f41</v>
      </c>
      <c r="CF112" s="1" t="str">
        <f t="shared" si="662"/>
        <v>m18</v>
      </c>
      <c r="CG112" s="1" t="str">
        <f t="shared" si="663"/>
        <v>m19</v>
      </c>
      <c r="CI112" s="1" t="str">
        <f>VLOOKUP($L112, $L$3:$AK$108,26,FALSE)</f>
        <v>f41</v>
      </c>
      <c r="CJ112" s="1" t="str">
        <f t="shared" si="664"/>
        <v>m19</v>
      </c>
      <c r="CL112" s="1" t="str">
        <f t="shared" si="665"/>
        <v>m18</v>
      </c>
      <c r="CN112" s="1" t="str">
        <f t="shared" si="666"/>
        <v>m18</v>
      </c>
      <c r="CO112" s="1" t="str">
        <f t="shared" si="667"/>
        <v>m19</v>
      </c>
      <c r="CQ112" s="1" t="str">
        <f t="shared" si="667"/>
        <v>m19</v>
      </c>
      <c r="CS112" s="1" t="str">
        <f t="shared" si="668"/>
        <v>m16</v>
      </c>
      <c r="CT112" s="1" t="str">
        <f>VLOOKUP($L112, $L$3:$BF$108,47,FALSE)</f>
        <v>f42</v>
      </c>
      <c r="CV112" s="1" t="str">
        <f t="shared" si="669"/>
        <v>m16</v>
      </c>
      <c r="CW112" s="1" t="str">
        <f t="shared" si="670"/>
        <v>m18</v>
      </c>
      <c r="CX112" s="1" t="str">
        <f>VLOOKUP($L112, $L$3:$BF$108,47,FALSE)</f>
        <v>f42</v>
      </c>
      <c r="CY112" s="1" t="str">
        <f>VLOOKUP($L112, $L$3:$BG$108,48,FALSE)</f>
        <v>m25</v>
      </c>
      <c r="DA112" s="1" t="str">
        <f t="shared" si="671"/>
        <v>m16</v>
      </c>
      <c r="DB112" s="1" t="str">
        <f>VLOOKUP($L112, $L$3:$AK$108,26,FALSE)</f>
        <v>f41</v>
      </c>
      <c r="DC112" s="1" t="str">
        <f t="shared" si="672"/>
        <v>m18</v>
      </c>
      <c r="DD112" s="1" t="str">
        <f t="shared" si="673"/>
        <v>m19</v>
      </c>
      <c r="DE112" s="1" t="str">
        <f>VLOOKUP($L112, $L$3:$BF$108,47,FALSE)</f>
        <v>f42</v>
      </c>
      <c r="DF112" s="1" t="str">
        <f t="shared" si="674"/>
        <v>f43</v>
      </c>
      <c r="DG112" s="1" t="str">
        <f>VLOOKUP($L112, $L$3:$BG$108,48,FALSE)</f>
        <v>m25</v>
      </c>
      <c r="DH112" s="1" t="str">
        <f t="shared" si="675"/>
        <v>f44</v>
      </c>
      <c r="DJ112" s="1" t="str">
        <f t="shared" si="676"/>
        <v>m18</v>
      </c>
      <c r="DK112" s="1" t="str">
        <f>VLOOKUP($L112, $L$3:$BG$108,48,FALSE)</f>
        <v>m25</v>
      </c>
      <c r="DM112" s="1" t="str">
        <f t="shared" si="677"/>
        <v>m18</v>
      </c>
      <c r="DN112" s="1" t="str">
        <f t="shared" si="678"/>
        <v>m19</v>
      </c>
      <c r="DO112" s="1" t="str">
        <f>VLOOKUP($L112, $L$3:$BG$108,48,FALSE)</f>
        <v>m25</v>
      </c>
      <c r="DP112" s="1" t="str">
        <f t="shared" si="679"/>
        <v>f44</v>
      </c>
      <c r="DR112" s="1" t="str">
        <f t="shared" si="680"/>
        <v>m19</v>
      </c>
      <c r="DS112" s="1" t="str">
        <f t="shared" si="681"/>
        <v>f44</v>
      </c>
      <c r="DU112" s="1" t="str">
        <f>VLOOKUP($L112, $L$3:$BF$108,47,FALSE)</f>
        <v>f42</v>
      </c>
      <c r="DV112" s="1" t="str">
        <f>VLOOKUP($L112, $L$3:$BG$108,48,FALSE)</f>
        <v>m25</v>
      </c>
      <c r="DX112" s="1" t="str">
        <f>VLOOKUP($L112, $L$3:$BG$108,48,FALSE)</f>
        <v>m25</v>
      </c>
      <c r="DZ112" s="1" t="str">
        <f>VLOOKUP($L112, $L$3:$BG$108,48,FALSE)</f>
        <v>m25</v>
      </c>
      <c r="EA112" s="1" t="str">
        <f t="shared" si="682"/>
        <v>f44</v>
      </c>
    </row>
    <row r="113" spans="11:131" x14ac:dyDescent="0.2">
      <c r="K113" s="6"/>
      <c r="L113" s="1" t="s">
        <v>136</v>
      </c>
      <c r="M113" s="1" t="str">
        <f>VLOOKUP($L113, $L$3:$N$108,2,FALSE)</f>
        <v>f28</v>
      </c>
      <c r="N113" s="1" t="str">
        <f>VLOOKUP($L113, $L$3:$N$108,3,FALSE)</f>
        <v>f30</v>
      </c>
      <c r="P113" s="1" t="str">
        <f>VLOOKUP($L113, $L$3:$N$108,3,FALSE)</f>
        <v>f30</v>
      </c>
      <c r="R113" s="1" t="str">
        <f>VLOOKUP($L113, $L$3:$N$108,3,FALSE)</f>
        <v>f30</v>
      </c>
      <c r="S113" s="1" t="str">
        <f>VLOOKUP($L113, $L$3:$S$108,8,FALSE)</f>
        <v>f31</v>
      </c>
      <c r="U113" s="1" t="str">
        <f>VLOOKUP($L113, $L$3:$N$108,3,FALSE)</f>
        <v>f30</v>
      </c>
      <c r="V113" s="1" t="str">
        <f>VLOOKUP($L113, $L$3:$V$108,11,FALSE)</f>
        <v>f37</v>
      </c>
      <c r="X113" s="1" t="str">
        <f>VLOOKUP($L113, $L$3:$N$108,2,FALSE)</f>
        <v>f28</v>
      </c>
      <c r="Y113" s="1" t="str">
        <f t="shared" si="644"/>
        <v>f42</v>
      </c>
      <c r="AA113" s="1" t="str">
        <f>VLOOKUP($L113, $L$3:$N$108,2,FALSE)</f>
        <v>f28</v>
      </c>
      <c r="AB113" s="1" t="str">
        <f>VLOOKUP($L113, $L$3:$N$108,3,FALSE)</f>
        <v>f30</v>
      </c>
      <c r="AC113" s="1" t="str">
        <f t="shared" si="645"/>
        <v>f42</v>
      </c>
      <c r="AD113" s="1" t="str">
        <f t="shared" si="646"/>
        <v>m25</v>
      </c>
      <c r="AF113" s="1" t="str">
        <f>VLOOKUP($L113, $L$3:$N$108,2,FALSE)</f>
        <v>f28</v>
      </c>
      <c r="AG113" s="1" t="str">
        <f>VLOOKUP($L113, $L$3:$AG$109,22,FALSE)</f>
        <v>f29</v>
      </c>
      <c r="AH113" s="1" t="str">
        <f>VLOOKUP($L113, $L$3:$N$108,3,FALSE)</f>
        <v>f30</v>
      </c>
      <c r="AI113" s="1" t="str">
        <f>VLOOKUP($L113, $L$3:$S$108,8,FALSE)</f>
        <v>f31</v>
      </c>
      <c r="AJ113" s="1" t="str">
        <f t="shared" si="647"/>
        <v>f42</v>
      </c>
      <c r="AK113" s="1" t="str">
        <f>VLOOKUP($L113, $L$3:$AK$108,26,FALSE)</f>
        <v>f43</v>
      </c>
      <c r="AL113" s="1" t="str">
        <f t="shared" si="648"/>
        <v>m25</v>
      </c>
      <c r="AM113" s="1" t="str">
        <f t="shared" si="649"/>
        <v>f44</v>
      </c>
      <c r="AO113" s="1" t="str">
        <f>VLOOKUP($L113, $L$3:$N$108,3,FALSE)</f>
        <v>f30</v>
      </c>
      <c r="AP113" s="1" t="str">
        <f t="shared" si="650"/>
        <v>m25</v>
      </c>
      <c r="AR113" s="1" t="str">
        <f>VLOOKUP($L113, $L$3:$N$108,3,FALSE)</f>
        <v>f30</v>
      </c>
      <c r="AS113" s="1" t="str">
        <f>VLOOKUP($L113, $L$3:$S$108,8,FALSE)</f>
        <v>f31</v>
      </c>
      <c r="AT113" s="1" t="str">
        <f t="shared" si="651"/>
        <v>m25</v>
      </c>
      <c r="AU113" s="1" t="str">
        <f t="shared" si="652"/>
        <v>f44</v>
      </c>
      <c r="AW113" s="1" t="str">
        <f>VLOOKUP($L113, $L$3:$S$108,8,FALSE)</f>
        <v>f31</v>
      </c>
      <c r="AX113" s="1" t="str">
        <f t="shared" si="652"/>
        <v>f44</v>
      </c>
      <c r="AZ113" s="1" t="str">
        <f>VLOOKUP($L113, $L$3:$N$108,2,FALSE)</f>
        <v>f28</v>
      </c>
      <c r="BA113" s="1" t="str">
        <f>VLOOKUP($L113, $L$3:$N$108,3,FALSE)</f>
        <v>f30</v>
      </c>
      <c r="BB113" s="1" t="str">
        <f t="shared" si="653"/>
        <v>f34</v>
      </c>
      <c r="BC113" s="1" t="str">
        <f>VLOOKUP($L113, $L$3:$V$108,11,FALSE)</f>
        <v>f37</v>
      </c>
      <c r="BD113" s="1" t="str">
        <f t="shared" si="654"/>
        <v>f42</v>
      </c>
      <c r="BE113" s="1" t="str">
        <f t="shared" si="655"/>
        <v>m25</v>
      </c>
      <c r="BF113" s="1" t="str">
        <f>VLOOKUP($L113, $L$3:$BF$108,47,FALSE)</f>
        <v>f46</v>
      </c>
      <c r="BG113" s="1" t="str">
        <f>VLOOKUP($L113, $L$3:$BG$108,48,FALSE)</f>
        <v>f48</v>
      </c>
      <c r="BI113" s="1" t="str">
        <f>VLOOKUP($L113, $L$3:$N$108,3,FALSE)</f>
        <v>f30</v>
      </c>
      <c r="BJ113" s="1" t="str">
        <f>VLOOKUP($L113, $L$3:$V$108,11,FALSE)</f>
        <v>f37</v>
      </c>
      <c r="BK113" s="1" t="str">
        <f t="shared" si="656"/>
        <v>m25</v>
      </c>
      <c r="BL113" s="1" t="str">
        <f>VLOOKUP($L113, $L$3:$BG$108,48,FALSE)</f>
        <v>f48</v>
      </c>
      <c r="BN113" s="1" t="str">
        <f>VLOOKUP($L113, $L$3:$N$108,3,FALSE)</f>
        <v>f30</v>
      </c>
      <c r="BO113" s="1" t="str">
        <f>VLOOKUP($L113, $L$3:$S$108,8,FALSE)</f>
        <v>f31</v>
      </c>
      <c r="BP113" s="1" t="str">
        <f>VLOOKUP($L113, $L$3:$V$108,11,FALSE)</f>
        <v>f37</v>
      </c>
      <c r="BQ113" s="1" t="str">
        <f t="shared" si="657"/>
        <v>f38</v>
      </c>
      <c r="BS113" s="1" t="str">
        <f>VLOOKUP($L113, $L$3:$V$108,11,FALSE)</f>
        <v>f37</v>
      </c>
      <c r="BT113" s="1" t="str">
        <f>VLOOKUP($L113, $L$3:$BG$108,48,FALSE)</f>
        <v>f48</v>
      </c>
      <c r="BV113" s="1" t="str">
        <f t="shared" si="658"/>
        <v>f42</v>
      </c>
      <c r="BX113" s="1" t="str">
        <f t="shared" si="658"/>
        <v>f42</v>
      </c>
      <c r="BY113" s="1" t="str">
        <f>VLOOKUP($L113, $L$3:$AK$108,26,FALSE)</f>
        <v>f43</v>
      </c>
      <c r="CA113" s="1" t="str">
        <f t="shared" si="659"/>
        <v>f42</v>
      </c>
      <c r="CB113" s="1" t="str">
        <f t="shared" si="660"/>
        <v>m25</v>
      </c>
      <c r="CD113" s="1" t="str">
        <f t="shared" si="661"/>
        <v>f42</v>
      </c>
      <c r="CE113" s="1" t="str">
        <f>VLOOKUP($L113, $L$3:$AK$108,26,FALSE)</f>
        <v>f43</v>
      </c>
      <c r="CF113" s="1" t="str">
        <f t="shared" si="662"/>
        <v>m25</v>
      </c>
      <c r="CG113" s="1" t="str">
        <f t="shared" si="663"/>
        <v>f44</v>
      </c>
      <c r="CI113" s="1" t="str">
        <f>VLOOKUP($L113, $L$3:$AK$108,26,FALSE)</f>
        <v>f43</v>
      </c>
      <c r="CJ113" s="1" t="str">
        <f t="shared" si="664"/>
        <v>f44</v>
      </c>
      <c r="CL113" s="1" t="str">
        <f t="shared" si="665"/>
        <v>m25</v>
      </c>
      <c r="CN113" s="1" t="str">
        <f t="shared" si="666"/>
        <v>m25</v>
      </c>
      <c r="CO113" s="1" t="str">
        <f t="shared" si="667"/>
        <v>f44</v>
      </c>
      <c r="CQ113" s="1" t="str">
        <f t="shared" si="667"/>
        <v>f44</v>
      </c>
      <c r="CS113" s="1" t="str">
        <f t="shared" si="668"/>
        <v>f42</v>
      </c>
      <c r="CT113" s="1" t="str">
        <f>VLOOKUP($L113, $L$3:$BF$108,47,FALSE)</f>
        <v>f46</v>
      </c>
      <c r="CV113" s="1" t="str">
        <f t="shared" si="669"/>
        <v>f42</v>
      </c>
      <c r="CW113" s="1" t="str">
        <f t="shared" si="670"/>
        <v>m25</v>
      </c>
      <c r="CX113" s="1" t="str">
        <f>VLOOKUP($L113, $L$3:$BF$108,47,FALSE)</f>
        <v>f46</v>
      </c>
      <c r="CY113" s="1" t="str">
        <f>VLOOKUP($L113, $L$3:$BG$108,48,FALSE)</f>
        <v>f48</v>
      </c>
      <c r="DA113" s="1" t="str">
        <f t="shared" si="671"/>
        <v>f42</v>
      </c>
      <c r="DB113" s="1" t="str">
        <f>VLOOKUP($L113, $L$3:$AK$108,26,FALSE)</f>
        <v>f43</v>
      </c>
      <c r="DC113" s="1" t="str">
        <f t="shared" si="672"/>
        <v>m25</v>
      </c>
      <c r="DD113" s="1" t="str">
        <f t="shared" si="673"/>
        <v>f44</v>
      </c>
      <c r="DE113" s="1" t="str">
        <f>VLOOKUP($L113, $L$3:$BF$108,47,FALSE)</f>
        <v>f46</v>
      </c>
      <c r="DF113" s="1" t="str">
        <f t="shared" si="674"/>
        <v>f47</v>
      </c>
      <c r="DG113" s="1" t="str">
        <f>VLOOKUP($L113, $L$3:$BG$108,48,FALSE)</f>
        <v>f48</v>
      </c>
      <c r="DH113" s="1" t="str">
        <f t="shared" si="675"/>
        <v>f49</v>
      </c>
      <c r="DJ113" s="1" t="str">
        <f t="shared" si="676"/>
        <v>m25</v>
      </c>
      <c r="DK113" s="1" t="str">
        <f>VLOOKUP($L113, $L$3:$BG$108,48,FALSE)</f>
        <v>f48</v>
      </c>
      <c r="DM113" s="1" t="str">
        <f t="shared" si="677"/>
        <v>m25</v>
      </c>
      <c r="DN113" s="1" t="str">
        <f t="shared" si="678"/>
        <v>f44</v>
      </c>
      <c r="DO113" s="1" t="str">
        <f>VLOOKUP($L113, $L$3:$BG$108,48,FALSE)</f>
        <v>f48</v>
      </c>
      <c r="DP113" s="1" t="str">
        <f t="shared" si="679"/>
        <v>f49</v>
      </c>
      <c r="DR113" s="1" t="str">
        <f t="shared" si="680"/>
        <v>f44</v>
      </c>
      <c r="DS113" s="1" t="str">
        <f t="shared" si="681"/>
        <v>f49</v>
      </c>
      <c r="DU113" s="1" t="str">
        <f>VLOOKUP($L113, $L$3:$BF$108,47,FALSE)</f>
        <v>f46</v>
      </c>
      <c r="DV113" s="1" t="str">
        <f>VLOOKUP($L113, $L$3:$BG$108,48,FALSE)</f>
        <v>f48</v>
      </c>
      <c r="DX113" s="1" t="str">
        <f>VLOOKUP($L113, $L$3:$BG$108,48,FALSE)</f>
        <v>f48</v>
      </c>
      <c r="DZ113" s="1" t="str">
        <f>VLOOKUP($L113, $L$3:$BG$108,48,FALSE)</f>
        <v>f48</v>
      </c>
      <c r="EA113" s="1" t="str">
        <f t="shared" si="682"/>
        <v>f49</v>
      </c>
    </row>
    <row r="115" spans="11:131" x14ac:dyDescent="0.2">
      <c r="K115" s="6" t="s">
        <v>74</v>
      </c>
      <c r="L115" s="1" t="s">
        <v>123</v>
      </c>
      <c r="M115" s="1" t="str">
        <f>VLOOKUP($L115, $L$3:$N$108,2,FALSE)</f>
        <v>f01</v>
      </c>
      <c r="N115" s="1" t="str">
        <f>VLOOKUP($L115, $L$3:$N$108,3,FALSE)</f>
        <v>m01</v>
      </c>
      <c r="P115" s="1" t="str">
        <f>VLOOKUP($L115, $L$3:$N$108,3,FALSE)</f>
        <v>m01</v>
      </c>
      <c r="R115" s="1" t="str">
        <f>VLOOKUP($L115, $L$3:$N$108,3,FALSE)</f>
        <v>m01</v>
      </c>
      <c r="S115" s="1" t="str">
        <f t="shared" ref="S115:S128" si="683">VLOOKUP($L115, $L$3:$S$108,8,FALSE)</f>
        <v>f04</v>
      </c>
      <c r="U115" s="1" t="str">
        <f>VLOOKUP($L115, $L$3:$N$108,3,FALSE)</f>
        <v>m01</v>
      </c>
      <c r="V115" s="1" t="str">
        <f t="shared" ref="V115:V128" si="684">VLOOKUP($L115, $L$3:$V$108,11,FALSE)</f>
        <v>f10</v>
      </c>
      <c r="X115" s="1" t="str">
        <f>VLOOKUP($L115, $L$3:$N$108,2,FALSE)</f>
        <v>f01</v>
      </c>
      <c r="Y115" s="1" t="str">
        <f t="shared" ref="Y115:Y128" si="685">VLOOKUP($L115, $L$3:$Y$109,14,FALSE)</f>
        <v>m05</v>
      </c>
      <c r="AA115" s="1" t="str">
        <f>VLOOKUP($L115, $L$3:$N$108,2,FALSE)</f>
        <v>f01</v>
      </c>
      <c r="AB115" s="1" t="str">
        <f>VLOOKUP($L115, $L$3:$N$108,3,FALSE)</f>
        <v>m01</v>
      </c>
      <c r="AC115" s="1" t="str">
        <f t="shared" ref="AC115:AC128" si="686">VLOOKUP($L115, $L$3:$Y$109,14,FALSE)</f>
        <v>m05</v>
      </c>
      <c r="AD115" s="1" t="str">
        <f t="shared" ref="AD115:AD128" si="687">VLOOKUP($L115, $L$3:$AD$109,19,FALSE)</f>
        <v>m06</v>
      </c>
      <c r="AF115" s="1" t="str">
        <f>VLOOKUP($L115, $L$3:$N$108,2,FALSE)</f>
        <v>f01</v>
      </c>
      <c r="AG115" s="1" t="str">
        <f t="shared" ref="AG115:AG128" si="688">VLOOKUP($L115, $L$3:$AG$109,22,FALSE)</f>
        <v>f02</v>
      </c>
      <c r="AH115" s="1" t="str">
        <f>VLOOKUP($L115, $L$3:$N$108,3,FALSE)</f>
        <v>m01</v>
      </c>
      <c r="AI115" s="1" t="str">
        <f t="shared" ref="AI115:AI128" si="689">VLOOKUP($L115, $L$3:$S$108,8,FALSE)</f>
        <v>f04</v>
      </c>
      <c r="AJ115" s="1" t="str">
        <f t="shared" ref="AJ115:AJ128" si="690">VLOOKUP($L115, $L$3:$Y$109,14,FALSE)</f>
        <v>m05</v>
      </c>
      <c r="AK115" s="1" t="str">
        <f t="shared" ref="AK115:AK128" si="691">VLOOKUP($L115, $L$3:$AK$108,26,FALSE)</f>
        <v>f24</v>
      </c>
      <c r="AL115" s="1" t="str">
        <f t="shared" ref="AL115:AL128" si="692">VLOOKUP($L115, $L$3:$AD$109,19,FALSE)</f>
        <v>m06</v>
      </c>
      <c r="AM115" s="1" t="str">
        <f t="shared" ref="AM115:AM128" si="693">VLOOKUP($L115, $L$3:$AM$109,28,FALSE)</f>
        <v>m07</v>
      </c>
      <c r="AO115" s="1" t="str">
        <f>VLOOKUP($L115, $L$3:$N$108,3,FALSE)</f>
        <v>m01</v>
      </c>
      <c r="AP115" s="1" t="str">
        <f t="shared" ref="AP115:AP128" si="694">VLOOKUP($L115, $L$3:$AD$109,19,FALSE)</f>
        <v>m06</v>
      </c>
      <c r="AR115" s="1" t="str">
        <f>VLOOKUP($L115, $L$3:$N$108,3,FALSE)</f>
        <v>m01</v>
      </c>
      <c r="AS115" s="1" t="str">
        <f t="shared" ref="AS115:AS128" si="695">VLOOKUP($L115, $L$3:$S$108,8,FALSE)</f>
        <v>f04</v>
      </c>
      <c r="AT115" s="1" t="str">
        <f t="shared" ref="AT115:AT128" si="696">VLOOKUP($L115, $L$3:$AD$109,19,FALSE)</f>
        <v>m06</v>
      </c>
      <c r="AU115" s="1" t="str">
        <f t="shared" ref="AU115:AX128" si="697">VLOOKUP($L115, $L$3:$AM$109,28,FALSE)</f>
        <v>m07</v>
      </c>
      <c r="AW115" s="1" t="str">
        <f t="shared" ref="AW115:AW128" si="698">VLOOKUP($L115, $L$3:$S$108,8,FALSE)</f>
        <v>f04</v>
      </c>
      <c r="AX115" s="1" t="str">
        <f t="shared" si="697"/>
        <v>m07</v>
      </c>
      <c r="AZ115" s="1" t="str">
        <f>VLOOKUP($L115, $L$3:$N$108,2,FALSE)</f>
        <v>f01</v>
      </c>
      <c r="BA115" s="1" t="str">
        <f>VLOOKUP($L115, $L$3:$N$108,3,FALSE)</f>
        <v>m01</v>
      </c>
      <c r="BB115" s="1" t="str">
        <f t="shared" si="653"/>
        <v>f07</v>
      </c>
      <c r="BC115" s="1" t="str">
        <f t="shared" ref="BC115:BC128" si="699">VLOOKUP($L115, $L$3:$V$108,11,FALSE)</f>
        <v>f10</v>
      </c>
      <c r="BD115" s="1" t="str">
        <f t="shared" ref="BD115:BD128" si="700">VLOOKUP($L115, $L$3:$Y$109,14,FALSE)</f>
        <v>m05</v>
      </c>
      <c r="BE115" s="1" t="str">
        <f t="shared" ref="BE115:BE128" si="701">VLOOKUP($L115, $L$3:$AD$109,19,FALSE)</f>
        <v>m06</v>
      </c>
      <c r="BF115" s="1" t="str">
        <f>VLOOKUP($L115, $L$3:$BF$113,47,FALSE)</f>
        <v>f27</v>
      </c>
      <c r="BG115" s="1" t="str">
        <f>VLOOKUP($L115, $L$3:$BG$113,48,FALSE)</f>
        <v>m11</v>
      </c>
      <c r="BI115" s="1" t="str">
        <f>VLOOKUP($L115, $L$3:$N$108,3,FALSE)</f>
        <v>m01</v>
      </c>
      <c r="BJ115" s="1" t="str">
        <f t="shared" ref="BJ115:BJ128" si="702">VLOOKUP($L115, $L$3:$V$108,11,FALSE)</f>
        <v>f10</v>
      </c>
      <c r="BK115" s="1" t="str">
        <f t="shared" ref="BK115:BK128" si="703">VLOOKUP($L115, $L$3:$AD$109,19,FALSE)</f>
        <v>m06</v>
      </c>
      <c r="BL115" s="1" t="str">
        <f>VLOOKUP($L115, $L$3:$BG$113,48,FALSE)</f>
        <v>m11</v>
      </c>
      <c r="BN115" s="1" t="str">
        <f>VLOOKUP($L115, $L$3:$N$108,3,FALSE)</f>
        <v>m01</v>
      </c>
      <c r="BO115" s="1" t="str">
        <f t="shared" ref="BO115:BO128" si="704">VLOOKUP($L115, $L$3:$S$108,8,FALSE)</f>
        <v>f04</v>
      </c>
      <c r="BP115" s="1" t="str">
        <f t="shared" ref="BP115:BP128" si="705">VLOOKUP($L115, $L$3:$V$108,11,FALSE)</f>
        <v>f10</v>
      </c>
      <c r="BQ115" s="1" t="str">
        <f t="shared" ref="BQ115:BQ128" si="706">VLOOKUP($L115, $L$3:$BQ$109,58,FALSE)</f>
        <v>f11</v>
      </c>
      <c r="BS115" s="1" t="str">
        <f t="shared" ref="BS115:BS128" si="707">VLOOKUP($L115, $L$3:$V$108,11,FALSE)</f>
        <v>f10</v>
      </c>
      <c r="BT115" s="1" t="str">
        <f>VLOOKUP($L115, $L$3:$BG$113,48,FALSE)</f>
        <v>m11</v>
      </c>
      <c r="BV115" s="1" t="str">
        <f t="shared" ref="BV115:BX128" si="708">VLOOKUP($L115, $L$3:$Y$109,14,FALSE)</f>
        <v>m05</v>
      </c>
      <c r="BX115" s="1" t="str">
        <f t="shared" si="708"/>
        <v>m05</v>
      </c>
      <c r="BY115" s="1" t="str">
        <f t="shared" ref="BY115:BY128" si="709">VLOOKUP($L115, $L$3:$AK$108,26,FALSE)</f>
        <v>f24</v>
      </c>
      <c r="CA115" s="1" t="str">
        <f t="shared" ref="CA115:CA128" si="710">VLOOKUP($L115, $L$3:$Y$109,14,FALSE)</f>
        <v>m05</v>
      </c>
      <c r="CB115" s="1" t="str">
        <f t="shared" ref="CB115:CB128" si="711">VLOOKUP($L115, $L$3:$AD$109,19,FALSE)</f>
        <v>m06</v>
      </c>
      <c r="CD115" s="1" t="str">
        <f t="shared" ref="CD115:CD128" si="712">VLOOKUP($L115, $L$3:$Y$109,14,FALSE)</f>
        <v>m05</v>
      </c>
      <c r="CE115" s="1" t="str">
        <f t="shared" ref="CE115:CE128" si="713">VLOOKUP($L115, $L$3:$AK$108,26,FALSE)</f>
        <v>f24</v>
      </c>
      <c r="CF115" s="1" t="str">
        <f t="shared" ref="CF115:CF128" si="714">VLOOKUP($L115, $L$3:$AD$109,19,FALSE)</f>
        <v>m06</v>
      </c>
      <c r="CG115" s="1" t="str">
        <f t="shared" ref="CG115:CG128" si="715">VLOOKUP($L115, $L$3:$AM$109,28,FALSE)</f>
        <v>m07</v>
      </c>
      <c r="CI115" s="1" t="str">
        <f t="shared" ref="CI115:CI128" si="716">VLOOKUP($L115, $L$3:$AK$108,26,FALSE)</f>
        <v>f24</v>
      </c>
      <c r="CJ115" s="1" t="str">
        <f t="shared" ref="CJ115:CJ128" si="717">VLOOKUP($L115, $L$3:$AM$109,28,FALSE)</f>
        <v>m07</v>
      </c>
      <c r="CL115" s="1" t="str">
        <f t="shared" ref="CL115:CL128" si="718">VLOOKUP($L115, $L$3:$AD$109,19,FALSE)</f>
        <v>m06</v>
      </c>
      <c r="CN115" s="1" t="str">
        <f t="shared" ref="CN115:CN128" si="719">VLOOKUP($L115, $L$3:$AD$109,19,FALSE)</f>
        <v>m06</v>
      </c>
      <c r="CO115" s="1" t="str">
        <f t="shared" ref="CO115:CQ128" si="720">VLOOKUP($L115, $L$3:$AM$109,28,FALSE)</f>
        <v>m07</v>
      </c>
      <c r="CQ115" s="1" t="str">
        <f t="shared" si="720"/>
        <v>m07</v>
      </c>
      <c r="CS115" s="1" t="str">
        <f t="shared" ref="CS115:CS128" si="721">VLOOKUP($L115, $L$3:$Y$109,14,FALSE)</f>
        <v>m05</v>
      </c>
      <c r="CT115" s="1" t="str">
        <f>VLOOKUP($L115, $L$3:$BF$113,47,FALSE)</f>
        <v>f27</v>
      </c>
      <c r="CV115" s="1" t="str">
        <f t="shared" ref="CV115:CV128" si="722">VLOOKUP($L115, $L$3:$Y$109,14,FALSE)</f>
        <v>m05</v>
      </c>
      <c r="CW115" s="1" t="str">
        <f t="shared" ref="CW115:CW128" si="723">VLOOKUP($L115, $L$3:$AD$109,19,FALSE)</f>
        <v>m06</v>
      </c>
      <c r="CX115" s="1" t="str">
        <f>VLOOKUP($L115, $L$3:$BF$113,47,FALSE)</f>
        <v>f27</v>
      </c>
      <c r="CY115" s="1" t="str">
        <f>VLOOKUP($L115, $L$3:$BG$113,48,FALSE)</f>
        <v>m11</v>
      </c>
      <c r="DA115" s="1" t="str">
        <f t="shared" ref="DA115:DA128" si="724">VLOOKUP($L115, $L$3:$Y$109,14,FALSE)</f>
        <v>m05</v>
      </c>
      <c r="DB115" s="1" t="str">
        <f t="shared" ref="DB115:DB128" si="725">VLOOKUP($L115, $L$3:$AK$108,26,FALSE)</f>
        <v>f24</v>
      </c>
      <c r="DC115" s="1" t="str">
        <f t="shared" ref="DC115:DC128" si="726">VLOOKUP($L115, $L$3:$AD$109,19,FALSE)</f>
        <v>m06</v>
      </c>
      <c r="DD115" s="1" t="str">
        <f t="shared" ref="DD115:DD128" si="727">VLOOKUP($L115, $L$3:$AM$109,28,FALSE)</f>
        <v>m07</v>
      </c>
      <c r="DE115" s="1" t="str">
        <f>VLOOKUP($L115, $L$3:$BF$113,47,FALSE)</f>
        <v>f27</v>
      </c>
      <c r="DF115" s="1" t="str">
        <f t="shared" ref="DF115:DF128" si="728">VLOOKUP($L115, $L$3:$DF$108,99,FALSE)</f>
        <v>f28</v>
      </c>
      <c r="DG115" s="1" t="str">
        <f>VLOOKUP($L115, $L$3:$BG$113,48,FALSE)</f>
        <v>m11</v>
      </c>
      <c r="DH115" s="1" t="str">
        <f t="shared" ref="DH115:DH128" si="729">VLOOKUP($L115, $L$3:$DH$108,101,FALSE)</f>
        <v>f30</v>
      </c>
      <c r="DJ115" s="1" t="str">
        <f t="shared" ref="DJ115:DJ128" si="730">VLOOKUP($L115, $L$3:$AD$109,19,FALSE)</f>
        <v>m06</v>
      </c>
      <c r="DK115" s="1" t="str">
        <f>VLOOKUP($L115, $L$3:$BG$113,48,FALSE)</f>
        <v>m11</v>
      </c>
      <c r="DM115" s="1" t="str">
        <f t="shared" ref="DM115:DM128" si="731">VLOOKUP($L115, $L$3:$AD$109,19,FALSE)</f>
        <v>m06</v>
      </c>
      <c r="DN115" s="1" t="str">
        <f t="shared" ref="DN115:DN128" si="732">VLOOKUP($L115, $L$3:$AM$109,28,FALSE)</f>
        <v>m07</v>
      </c>
      <c r="DO115" s="1" t="str">
        <f>VLOOKUP($L115, $L$3:$BG$113,48,FALSE)</f>
        <v>m11</v>
      </c>
      <c r="DP115" s="1" t="str">
        <f t="shared" ref="DP115:DP128" si="733">VLOOKUP($L115, $L$3:$DH$108,101,FALSE)</f>
        <v>f30</v>
      </c>
      <c r="DR115" s="1" t="str">
        <f t="shared" ref="DR115:DR128" si="734">VLOOKUP($L115, $L$3:$AM$109,28,FALSE)</f>
        <v>m07</v>
      </c>
      <c r="DS115" s="1" t="str">
        <f t="shared" ref="DS115:DS128" si="735">VLOOKUP($L115, $L$3:$DH$108,101,FALSE)</f>
        <v>f30</v>
      </c>
      <c r="DU115" s="1" t="str">
        <f>VLOOKUP($L115, $L$3:$BF$113,47,FALSE)</f>
        <v>f27</v>
      </c>
      <c r="DV115" s="1" t="str">
        <f>VLOOKUP($L115, $L$3:$BG$113,48,FALSE)</f>
        <v>m11</v>
      </c>
      <c r="DX115" s="1" t="str">
        <f>VLOOKUP($L115, $L$3:$BG$113,48,FALSE)</f>
        <v>m11</v>
      </c>
      <c r="DZ115" s="1" t="str">
        <f>VLOOKUP($L115, $L$3:$BG$113,48,FALSE)</f>
        <v>m11</v>
      </c>
      <c r="EA115" s="1" t="str">
        <f t="shared" ref="EA115:EA128" si="736">VLOOKUP($L115, $L$3:$DH$108,101,FALSE)</f>
        <v>f30</v>
      </c>
    </row>
    <row r="116" spans="11:131" x14ac:dyDescent="0.2">
      <c r="K116" s="6"/>
      <c r="L116" s="1" t="s">
        <v>125</v>
      </c>
      <c r="M116" s="1" t="str">
        <f>VLOOKUP($L116, $L$3:$N$108,2,FALSE)</f>
        <v>f02</v>
      </c>
      <c r="N116" s="1" t="str">
        <f>VLOOKUP($L116, $L$3:$N$108,3,FALSE)</f>
        <v>f04</v>
      </c>
      <c r="P116" s="1" t="str">
        <f>VLOOKUP($L116, $L$3:$N$108,3,FALSE)</f>
        <v>f04</v>
      </c>
      <c r="R116" s="1" t="str">
        <f>VLOOKUP($L116, $L$3:$N$108,3,FALSE)</f>
        <v>f04</v>
      </c>
      <c r="S116" s="1" t="str">
        <f t="shared" si="683"/>
        <v>f05</v>
      </c>
      <c r="U116" s="1" t="str">
        <f>VLOOKUP($L116, $L$3:$N$108,3,FALSE)</f>
        <v>f04</v>
      </c>
      <c r="V116" s="1" t="str">
        <f t="shared" si="684"/>
        <v>f11</v>
      </c>
      <c r="X116" s="1" t="str">
        <f>VLOOKUP($L116, $L$3:$N$108,2,FALSE)</f>
        <v>f02</v>
      </c>
      <c r="Y116" s="1" t="str">
        <f t="shared" si="685"/>
        <v>f24</v>
      </c>
      <c r="AA116" s="1" t="str">
        <f>VLOOKUP($L116, $L$3:$N$108,2,FALSE)</f>
        <v>f02</v>
      </c>
      <c r="AB116" s="1" t="str">
        <f>VLOOKUP($L116, $L$3:$N$108,3,FALSE)</f>
        <v>f04</v>
      </c>
      <c r="AC116" s="1" t="str">
        <f t="shared" si="686"/>
        <v>f24</v>
      </c>
      <c r="AD116" s="1" t="str">
        <f t="shared" si="687"/>
        <v>m07</v>
      </c>
      <c r="AF116" s="1" t="str">
        <f>VLOOKUP($L116, $L$3:$N$108,2,FALSE)</f>
        <v>f02</v>
      </c>
      <c r="AG116" s="1" t="str">
        <f t="shared" si="688"/>
        <v>f03</v>
      </c>
      <c r="AH116" s="1" t="str">
        <f>VLOOKUP($L116, $L$3:$N$108,3,FALSE)</f>
        <v>f04</v>
      </c>
      <c r="AI116" s="1" t="str">
        <f t="shared" si="689"/>
        <v>f05</v>
      </c>
      <c r="AJ116" s="1" t="str">
        <f t="shared" si="690"/>
        <v>f24</v>
      </c>
      <c r="AK116" s="1" t="str">
        <f t="shared" si="691"/>
        <v>f25</v>
      </c>
      <c r="AL116" s="1" t="str">
        <f t="shared" si="692"/>
        <v>m07</v>
      </c>
      <c r="AM116" s="1" t="str">
        <f t="shared" si="693"/>
        <v>f26</v>
      </c>
      <c r="AO116" s="1" t="str">
        <f>VLOOKUP($L116, $L$3:$N$108,3,FALSE)</f>
        <v>f04</v>
      </c>
      <c r="AP116" s="1" t="str">
        <f t="shared" si="694"/>
        <v>m07</v>
      </c>
      <c r="AR116" s="1" t="str">
        <f>VLOOKUP($L116, $L$3:$N$108,3,FALSE)</f>
        <v>f04</v>
      </c>
      <c r="AS116" s="1" t="str">
        <f t="shared" si="695"/>
        <v>f05</v>
      </c>
      <c r="AT116" s="1" t="str">
        <f t="shared" si="696"/>
        <v>m07</v>
      </c>
      <c r="AU116" s="1" t="str">
        <f t="shared" si="697"/>
        <v>f26</v>
      </c>
      <c r="AW116" s="1" t="str">
        <f t="shared" si="698"/>
        <v>f05</v>
      </c>
      <c r="AX116" s="1" t="str">
        <f t="shared" si="697"/>
        <v>f26</v>
      </c>
      <c r="AZ116" s="1" t="str">
        <f>VLOOKUP($L116, $L$3:$N$108,2,FALSE)</f>
        <v>f02</v>
      </c>
      <c r="BA116" s="1" t="str">
        <f>VLOOKUP($L116, $L$3:$N$108,3,FALSE)</f>
        <v>f04</v>
      </c>
      <c r="BB116" s="1" t="str">
        <f t="shared" si="653"/>
        <v>f08</v>
      </c>
      <c r="BC116" s="1" t="str">
        <f t="shared" si="699"/>
        <v>f11</v>
      </c>
      <c r="BD116" s="1" t="str">
        <f t="shared" si="700"/>
        <v>f24</v>
      </c>
      <c r="BE116" s="1" t="str">
        <f t="shared" si="701"/>
        <v>m07</v>
      </c>
      <c r="BF116" s="1" t="str">
        <f t="shared" ref="BF116:BF128" si="737">VLOOKUP($L116, $L$3:$BF$113,47,FALSE)</f>
        <v>f28</v>
      </c>
      <c r="BG116" s="1" t="str">
        <f t="shared" ref="BG116:BG128" si="738">VLOOKUP($L116, $L$3:$BG$113,48,FALSE)</f>
        <v>f30</v>
      </c>
      <c r="BI116" s="1" t="str">
        <f>VLOOKUP($L116, $L$3:$N$108,3,FALSE)</f>
        <v>f04</v>
      </c>
      <c r="BJ116" s="1" t="str">
        <f t="shared" si="702"/>
        <v>f11</v>
      </c>
      <c r="BK116" s="1" t="str">
        <f t="shared" si="703"/>
        <v>m07</v>
      </c>
      <c r="BL116" s="1" t="str">
        <f t="shared" ref="BL116:BL128" si="739">VLOOKUP($L116, $L$3:$BG$113,48,FALSE)</f>
        <v>f30</v>
      </c>
      <c r="BN116" s="1" t="str">
        <f>VLOOKUP($L116, $L$3:$N$108,3,FALSE)</f>
        <v>f04</v>
      </c>
      <c r="BO116" s="1" t="str">
        <f t="shared" si="704"/>
        <v>f05</v>
      </c>
      <c r="BP116" s="1" t="str">
        <f t="shared" si="705"/>
        <v>f11</v>
      </c>
      <c r="BQ116" s="1" t="str">
        <f t="shared" si="706"/>
        <v>f12</v>
      </c>
      <c r="BS116" s="1" t="str">
        <f t="shared" si="707"/>
        <v>f11</v>
      </c>
      <c r="BT116" s="1" t="str">
        <f t="shared" ref="BT116:BT128" si="740">VLOOKUP($L116, $L$3:$BG$113,48,FALSE)</f>
        <v>f30</v>
      </c>
      <c r="BV116" s="1" t="str">
        <f t="shared" si="708"/>
        <v>f24</v>
      </c>
      <c r="BX116" s="1" t="str">
        <f t="shared" si="708"/>
        <v>f24</v>
      </c>
      <c r="BY116" s="1" t="str">
        <f t="shared" si="709"/>
        <v>f25</v>
      </c>
      <c r="CA116" s="1" t="str">
        <f t="shared" si="710"/>
        <v>f24</v>
      </c>
      <c r="CB116" s="1" t="str">
        <f t="shared" si="711"/>
        <v>m07</v>
      </c>
      <c r="CD116" s="1" t="str">
        <f t="shared" si="712"/>
        <v>f24</v>
      </c>
      <c r="CE116" s="1" t="str">
        <f t="shared" si="713"/>
        <v>f25</v>
      </c>
      <c r="CF116" s="1" t="str">
        <f t="shared" si="714"/>
        <v>m07</v>
      </c>
      <c r="CG116" s="1" t="str">
        <f t="shared" si="715"/>
        <v>f26</v>
      </c>
      <c r="CI116" s="1" t="str">
        <f t="shared" si="716"/>
        <v>f25</v>
      </c>
      <c r="CJ116" s="1" t="str">
        <f t="shared" si="717"/>
        <v>f26</v>
      </c>
      <c r="CL116" s="1" t="str">
        <f t="shared" si="718"/>
        <v>m07</v>
      </c>
      <c r="CN116" s="1" t="str">
        <f t="shared" si="719"/>
        <v>m07</v>
      </c>
      <c r="CO116" s="1" t="str">
        <f t="shared" si="720"/>
        <v>f26</v>
      </c>
      <c r="CQ116" s="1" t="str">
        <f t="shared" si="720"/>
        <v>f26</v>
      </c>
      <c r="CS116" s="1" t="str">
        <f t="shared" si="721"/>
        <v>f24</v>
      </c>
      <c r="CT116" s="1" t="str">
        <f t="shared" ref="CT116:CT128" si="741">VLOOKUP($L116, $L$3:$BF$113,47,FALSE)</f>
        <v>f28</v>
      </c>
      <c r="CV116" s="1" t="str">
        <f t="shared" si="722"/>
        <v>f24</v>
      </c>
      <c r="CW116" s="1" t="str">
        <f t="shared" si="723"/>
        <v>m07</v>
      </c>
      <c r="CX116" s="1" t="str">
        <f t="shared" ref="CX116:CX128" si="742">VLOOKUP($L116, $L$3:$BF$113,47,FALSE)</f>
        <v>f28</v>
      </c>
      <c r="CY116" s="1" t="str">
        <f t="shared" ref="CY116:CY128" si="743">VLOOKUP($L116, $L$3:$BG$113,48,FALSE)</f>
        <v>f30</v>
      </c>
      <c r="DA116" s="1" t="str">
        <f t="shared" si="724"/>
        <v>f24</v>
      </c>
      <c r="DB116" s="1" t="str">
        <f t="shared" si="725"/>
        <v>f25</v>
      </c>
      <c r="DC116" s="1" t="str">
        <f t="shared" si="726"/>
        <v>m07</v>
      </c>
      <c r="DD116" s="1" t="str">
        <f t="shared" si="727"/>
        <v>f26</v>
      </c>
      <c r="DE116" s="1" t="str">
        <f t="shared" ref="DE116:DE128" si="744">VLOOKUP($L116, $L$3:$BF$113,47,FALSE)</f>
        <v>f28</v>
      </c>
      <c r="DF116" s="1" t="str">
        <f t="shared" si="728"/>
        <v>f29</v>
      </c>
      <c r="DG116" s="1" t="str">
        <f t="shared" ref="DG116:DG128" si="745">VLOOKUP($L116, $L$3:$BG$113,48,FALSE)</f>
        <v>f30</v>
      </c>
      <c r="DH116" s="1" t="str">
        <f t="shared" si="729"/>
        <v>f31</v>
      </c>
      <c r="DJ116" s="1" t="str">
        <f t="shared" si="730"/>
        <v>m07</v>
      </c>
      <c r="DK116" s="1" t="str">
        <f t="shared" ref="DK116:DK128" si="746">VLOOKUP($L116, $L$3:$BG$113,48,FALSE)</f>
        <v>f30</v>
      </c>
      <c r="DM116" s="1" t="str">
        <f t="shared" si="731"/>
        <v>m07</v>
      </c>
      <c r="DN116" s="1" t="str">
        <f t="shared" si="732"/>
        <v>f26</v>
      </c>
      <c r="DO116" s="1" t="str">
        <f t="shared" ref="DO116:DO128" si="747">VLOOKUP($L116, $L$3:$BG$113,48,FALSE)</f>
        <v>f30</v>
      </c>
      <c r="DP116" s="1" t="str">
        <f t="shared" si="733"/>
        <v>f31</v>
      </c>
      <c r="DR116" s="1" t="str">
        <f t="shared" si="734"/>
        <v>f26</v>
      </c>
      <c r="DS116" s="1" t="str">
        <f t="shared" si="735"/>
        <v>f31</v>
      </c>
      <c r="DU116" s="1" t="str">
        <f t="shared" ref="DU116:DU128" si="748">VLOOKUP($L116, $L$3:$BF$113,47,FALSE)</f>
        <v>f28</v>
      </c>
      <c r="DV116" s="1" t="str">
        <f t="shared" ref="DV116:DV128" si="749">VLOOKUP($L116, $L$3:$BG$113,48,FALSE)</f>
        <v>f30</v>
      </c>
      <c r="DX116" s="1" t="str">
        <f t="shared" ref="DX116:DX128" si="750">VLOOKUP($L116, $L$3:$BG$113,48,FALSE)</f>
        <v>f30</v>
      </c>
      <c r="DZ116" s="1" t="str">
        <f t="shared" ref="DZ116:DZ128" si="751">VLOOKUP($L116, $L$3:$BG$113,48,FALSE)</f>
        <v>f30</v>
      </c>
      <c r="EA116" s="1" t="str">
        <f t="shared" si="736"/>
        <v>f31</v>
      </c>
    </row>
    <row r="117" spans="11:131" x14ac:dyDescent="0.2">
      <c r="K117" s="6"/>
      <c r="L117" s="1" t="s">
        <v>124</v>
      </c>
      <c r="M117" s="1" t="str">
        <f>VLOOKUP($L117, $L$3:$N$108,2,FALSE)</f>
        <v>m01</v>
      </c>
      <c r="N117" s="1" t="str">
        <f>VLOOKUP($L117, $L$3:$N$108,3,FALSE)</f>
        <v>m02</v>
      </c>
      <c r="P117" s="1" t="str">
        <f>VLOOKUP($L117, $L$3:$N$108,3,FALSE)</f>
        <v>m02</v>
      </c>
      <c r="R117" s="1" t="str">
        <f>VLOOKUP($L117, $L$3:$N$108,3,FALSE)</f>
        <v>m02</v>
      </c>
      <c r="S117" s="1" t="str">
        <f t="shared" si="683"/>
        <v>m03</v>
      </c>
      <c r="U117" s="1" t="str">
        <f>VLOOKUP($L117, $L$3:$N$108,3,FALSE)</f>
        <v>m02</v>
      </c>
      <c r="V117" s="1" t="str">
        <f t="shared" si="684"/>
        <v>m04</v>
      </c>
      <c r="X117" s="1" t="str">
        <f>VLOOKUP($L117, $L$3:$N$108,2,FALSE)</f>
        <v>m01</v>
      </c>
      <c r="Y117" s="1" t="str">
        <f t="shared" si="685"/>
        <v>m06</v>
      </c>
      <c r="AA117" s="1" t="str">
        <f>VLOOKUP($L117, $L$3:$N$108,2,FALSE)</f>
        <v>m01</v>
      </c>
      <c r="AB117" s="1" t="str">
        <f>VLOOKUP($L117, $L$3:$N$108,3,FALSE)</f>
        <v>m02</v>
      </c>
      <c r="AC117" s="1" t="str">
        <f t="shared" si="686"/>
        <v>m06</v>
      </c>
      <c r="AD117" s="1" t="str">
        <f t="shared" si="687"/>
        <v>m08</v>
      </c>
      <c r="AF117" s="1" t="str">
        <f>VLOOKUP($L117, $L$3:$N$108,2,FALSE)</f>
        <v>m01</v>
      </c>
      <c r="AG117" s="1" t="str">
        <f t="shared" si="688"/>
        <v>f04</v>
      </c>
      <c r="AH117" s="1" t="str">
        <f>VLOOKUP($L117, $L$3:$N$108,3,FALSE)</f>
        <v>m02</v>
      </c>
      <c r="AI117" s="1" t="str">
        <f t="shared" si="689"/>
        <v>m03</v>
      </c>
      <c r="AJ117" s="1" t="str">
        <f t="shared" si="690"/>
        <v>m06</v>
      </c>
      <c r="AK117" s="1" t="str">
        <f t="shared" si="691"/>
        <v>m07</v>
      </c>
      <c r="AL117" s="1" t="str">
        <f t="shared" si="692"/>
        <v>m08</v>
      </c>
      <c r="AM117" s="1" t="str">
        <f t="shared" si="693"/>
        <v>m09</v>
      </c>
      <c r="AO117" s="1" t="str">
        <f>VLOOKUP($L117, $L$3:$N$108,3,FALSE)</f>
        <v>m02</v>
      </c>
      <c r="AP117" s="1" t="str">
        <f t="shared" si="694"/>
        <v>m08</v>
      </c>
      <c r="AR117" s="1" t="str">
        <f>VLOOKUP($L117, $L$3:$N$108,3,FALSE)</f>
        <v>m02</v>
      </c>
      <c r="AS117" s="1" t="str">
        <f t="shared" si="695"/>
        <v>m03</v>
      </c>
      <c r="AT117" s="1" t="str">
        <f t="shared" si="696"/>
        <v>m08</v>
      </c>
      <c r="AU117" s="1" t="str">
        <f t="shared" si="697"/>
        <v>m09</v>
      </c>
      <c r="AW117" s="1" t="str">
        <f t="shared" si="698"/>
        <v>m03</v>
      </c>
      <c r="AX117" s="1" t="str">
        <f t="shared" si="697"/>
        <v>m09</v>
      </c>
      <c r="AZ117" s="1" t="str">
        <f>VLOOKUP($L117, $L$3:$N$108,2,FALSE)</f>
        <v>m01</v>
      </c>
      <c r="BA117" s="1" t="str">
        <f>VLOOKUP($L117, $L$3:$N$108,3,FALSE)</f>
        <v>m02</v>
      </c>
      <c r="BB117" s="1" t="str">
        <f t="shared" si="653"/>
        <v>f10</v>
      </c>
      <c r="BC117" s="1" t="str">
        <f t="shared" si="699"/>
        <v>m04</v>
      </c>
      <c r="BD117" s="1" t="str">
        <f t="shared" si="700"/>
        <v>m06</v>
      </c>
      <c r="BE117" s="1" t="str">
        <f t="shared" si="701"/>
        <v>m08</v>
      </c>
      <c r="BF117" s="1" t="str">
        <f t="shared" si="737"/>
        <v>m11</v>
      </c>
      <c r="BG117" s="1" t="str">
        <f t="shared" si="738"/>
        <v>m12</v>
      </c>
      <c r="BI117" s="1" t="str">
        <f>VLOOKUP($L117, $L$3:$N$108,3,FALSE)</f>
        <v>m02</v>
      </c>
      <c r="BJ117" s="1" t="str">
        <f t="shared" si="702"/>
        <v>m04</v>
      </c>
      <c r="BK117" s="1" t="str">
        <f t="shared" si="703"/>
        <v>m08</v>
      </c>
      <c r="BL117" s="1" t="str">
        <f t="shared" si="739"/>
        <v>m12</v>
      </c>
      <c r="BN117" s="1" t="str">
        <f>VLOOKUP($L117, $L$3:$N$108,3,FALSE)</f>
        <v>m02</v>
      </c>
      <c r="BO117" s="1" t="str">
        <f t="shared" si="704"/>
        <v>m03</v>
      </c>
      <c r="BP117" s="1" t="str">
        <f t="shared" si="705"/>
        <v>m04</v>
      </c>
      <c r="BQ117" s="1" t="str">
        <f t="shared" si="706"/>
        <v>f13</v>
      </c>
      <c r="BS117" s="1" t="str">
        <f t="shared" si="707"/>
        <v>m04</v>
      </c>
      <c r="BT117" s="1" t="str">
        <f t="shared" si="740"/>
        <v>m12</v>
      </c>
      <c r="BV117" s="1" t="str">
        <f t="shared" si="708"/>
        <v>m06</v>
      </c>
      <c r="BX117" s="1" t="str">
        <f t="shared" si="708"/>
        <v>m06</v>
      </c>
      <c r="BY117" s="1" t="str">
        <f t="shared" si="709"/>
        <v>m07</v>
      </c>
      <c r="CA117" s="1" t="str">
        <f t="shared" si="710"/>
        <v>m06</v>
      </c>
      <c r="CB117" s="1" t="str">
        <f t="shared" si="711"/>
        <v>m08</v>
      </c>
      <c r="CD117" s="1" t="str">
        <f t="shared" si="712"/>
        <v>m06</v>
      </c>
      <c r="CE117" s="1" t="str">
        <f t="shared" si="713"/>
        <v>m07</v>
      </c>
      <c r="CF117" s="1" t="str">
        <f t="shared" si="714"/>
        <v>m08</v>
      </c>
      <c r="CG117" s="1" t="str">
        <f t="shared" si="715"/>
        <v>m09</v>
      </c>
      <c r="CI117" s="1" t="str">
        <f t="shared" si="716"/>
        <v>m07</v>
      </c>
      <c r="CJ117" s="1" t="str">
        <f t="shared" si="717"/>
        <v>m09</v>
      </c>
      <c r="CL117" s="1" t="str">
        <f t="shared" si="718"/>
        <v>m08</v>
      </c>
      <c r="CN117" s="1" t="str">
        <f t="shared" si="719"/>
        <v>m08</v>
      </c>
      <c r="CO117" s="1" t="str">
        <f t="shared" si="720"/>
        <v>m09</v>
      </c>
      <c r="CQ117" s="1" t="str">
        <f t="shared" si="720"/>
        <v>m09</v>
      </c>
      <c r="CS117" s="1" t="str">
        <f t="shared" si="721"/>
        <v>m06</v>
      </c>
      <c r="CT117" s="1" t="str">
        <f t="shared" si="741"/>
        <v>m11</v>
      </c>
      <c r="CV117" s="1" t="str">
        <f t="shared" si="722"/>
        <v>m06</v>
      </c>
      <c r="CW117" s="1" t="str">
        <f t="shared" si="723"/>
        <v>m08</v>
      </c>
      <c r="CX117" s="1" t="str">
        <f t="shared" si="742"/>
        <v>m11</v>
      </c>
      <c r="CY117" s="1" t="str">
        <f t="shared" si="743"/>
        <v>m12</v>
      </c>
      <c r="DA117" s="1" t="str">
        <f t="shared" si="724"/>
        <v>m06</v>
      </c>
      <c r="DB117" s="1" t="str">
        <f t="shared" si="725"/>
        <v>m07</v>
      </c>
      <c r="DC117" s="1" t="str">
        <f t="shared" si="726"/>
        <v>m08</v>
      </c>
      <c r="DD117" s="1" t="str">
        <f t="shared" si="727"/>
        <v>m09</v>
      </c>
      <c r="DE117" s="1" t="str">
        <f t="shared" si="744"/>
        <v>m11</v>
      </c>
      <c r="DF117" s="1" t="str">
        <f t="shared" si="728"/>
        <v>f30</v>
      </c>
      <c r="DG117" s="1" t="str">
        <f t="shared" si="745"/>
        <v>m12</v>
      </c>
      <c r="DH117" s="1" t="str">
        <f t="shared" si="729"/>
        <v>m13</v>
      </c>
      <c r="DJ117" s="1" t="str">
        <f t="shared" si="730"/>
        <v>m08</v>
      </c>
      <c r="DK117" s="1" t="str">
        <f t="shared" si="746"/>
        <v>m12</v>
      </c>
      <c r="DM117" s="1" t="str">
        <f t="shared" si="731"/>
        <v>m08</v>
      </c>
      <c r="DN117" s="1" t="str">
        <f t="shared" si="732"/>
        <v>m09</v>
      </c>
      <c r="DO117" s="1" t="str">
        <f t="shared" si="747"/>
        <v>m12</v>
      </c>
      <c r="DP117" s="1" t="str">
        <f t="shared" si="733"/>
        <v>m13</v>
      </c>
      <c r="DR117" s="1" t="str">
        <f t="shared" si="734"/>
        <v>m09</v>
      </c>
      <c r="DS117" s="1" t="str">
        <f t="shared" si="735"/>
        <v>m13</v>
      </c>
      <c r="DU117" s="1" t="str">
        <f t="shared" si="748"/>
        <v>m11</v>
      </c>
      <c r="DV117" s="1" t="str">
        <f t="shared" si="749"/>
        <v>m12</v>
      </c>
      <c r="DX117" s="1" t="str">
        <f t="shared" si="750"/>
        <v>m12</v>
      </c>
      <c r="DZ117" s="1" t="str">
        <f t="shared" si="751"/>
        <v>m12</v>
      </c>
      <c r="EA117" s="1" t="str">
        <f t="shared" si="736"/>
        <v>m13</v>
      </c>
    </row>
    <row r="118" spans="11:131" x14ac:dyDescent="0.2">
      <c r="K118" s="6"/>
      <c r="L118" s="1" t="s">
        <v>126</v>
      </c>
      <c r="M118" s="1" t="str">
        <f>VLOOKUP($L118, $L$3:$N$108,2,FALSE)</f>
        <v>f04</v>
      </c>
      <c r="N118" s="1" t="str">
        <f>VLOOKUP($L118, $L$3:$N$108,3,FALSE)</f>
        <v>m03</v>
      </c>
      <c r="P118" s="1" t="str">
        <f>VLOOKUP($L118, $L$3:$N$108,3,FALSE)</f>
        <v>m03</v>
      </c>
      <c r="R118" s="1" t="str">
        <f>VLOOKUP($L118, $L$3:$N$108,3,FALSE)</f>
        <v>m03</v>
      </c>
      <c r="S118" s="1" t="str">
        <f t="shared" si="683"/>
        <v>f06</v>
      </c>
      <c r="U118" s="1" t="str">
        <f>VLOOKUP($L118, $L$3:$N$108,3,FALSE)</f>
        <v>m03</v>
      </c>
      <c r="V118" s="1" t="str">
        <f t="shared" si="684"/>
        <v>f13</v>
      </c>
      <c r="X118" s="1" t="str">
        <f>VLOOKUP($L118, $L$3:$N$108,2,FALSE)</f>
        <v>f04</v>
      </c>
      <c r="Y118" s="1" t="str">
        <f t="shared" si="685"/>
        <v>m07</v>
      </c>
      <c r="AA118" s="1" t="str">
        <f>VLOOKUP($L118, $L$3:$N$108,2,FALSE)</f>
        <v>f04</v>
      </c>
      <c r="AB118" s="1" t="str">
        <f>VLOOKUP($L118, $L$3:$N$108,3,FALSE)</f>
        <v>m03</v>
      </c>
      <c r="AC118" s="1" t="str">
        <f t="shared" si="686"/>
        <v>m07</v>
      </c>
      <c r="AD118" s="1" t="str">
        <f t="shared" si="687"/>
        <v>m09</v>
      </c>
      <c r="AF118" s="1" t="str">
        <f>VLOOKUP($L118, $L$3:$N$108,2,FALSE)</f>
        <v>f04</v>
      </c>
      <c r="AG118" s="1" t="str">
        <f t="shared" si="688"/>
        <v>f05</v>
      </c>
      <c r="AH118" s="1" t="str">
        <f>VLOOKUP($L118, $L$3:$N$108,3,FALSE)</f>
        <v>m03</v>
      </c>
      <c r="AI118" s="1" t="str">
        <f t="shared" si="689"/>
        <v>f06</v>
      </c>
      <c r="AJ118" s="1" t="str">
        <f t="shared" si="690"/>
        <v>m07</v>
      </c>
      <c r="AK118" s="1" t="str">
        <f t="shared" si="691"/>
        <v>f26</v>
      </c>
      <c r="AL118" s="1" t="str">
        <f t="shared" si="692"/>
        <v>m09</v>
      </c>
      <c r="AM118" s="1" t="str">
        <f t="shared" si="693"/>
        <v>m10</v>
      </c>
      <c r="AO118" s="1" t="str">
        <f>VLOOKUP($L118, $L$3:$N$108,3,FALSE)</f>
        <v>m03</v>
      </c>
      <c r="AP118" s="1" t="str">
        <f t="shared" si="694"/>
        <v>m09</v>
      </c>
      <c r="AR118" s="1" t="str">
        <f>VLOOKUP($L118, $L$3:$N$108,3,FALSE)</f>
        <v>m03</v>
      </c>
      <c r="AS118" s="1" t="str">
        <f t="shared" si="695"/>
        <v>f06</v>
      </c>
      <c r="AT118" s="1" t="str">
        <f t="shared" si="696"/>
        <v>m09</v>
      </c>
      <c r="AU118" s="1" t="str">
        <f t="shared" si="697"/>
        <v>m10</v>
      </c>
      <c r="AW118" s="1" t="str">
        <f t="shared" si="698"/>
        <v>f06</v>
      </c>
      <c r="AX118" s="1" t="str">
        <f t="shared" si="697"/>
        <v>m10</v>
      </c>
      <c r="AZ118" s="1" t="str">
        <f>VLOOKUP($L118, $L$3:$N$108,2,FALSE)</f>
        <v>f04</v>
      </c>
      <c r="BA118" s="1" t="str">
        <f>VLOOKUP($L118, $L$3:$N$108,3,FALSE)</f>
        <v>m03</v>
      </c>
      <c r="BB118" s="1" t="str">
        <f t="shared" si="653"/>
        <v>f11</v>
      </c>
      <c r="BC118" s="1" t="str">
        <f t="shared" si="699"/>
        <v>f13</v>
      </c>
      <c r="BD118" s="1" t="str">
        <f t="shared" si="700"/>
        <v>m07</v>
      </c>
      <c r="BE118" s="1" t="str">
        <f t="shared" si="701"/>
        <v>m09</v>
      </c>
      <c r="BF118" s="1" t="str">
        <f t="shared" si="737"/>
        <v>f30</v>
      </c>
      <c r="BG118" s="1" t="str">
        <f t="shared" si="738"/>
        <v>m13</v>
      </c>
      <c r="BI118" s="1" t="str">
        <f>VLOOKUP($L118, $L$3:$N$108,3,FALSE)</f>
        <v>m03</v>
      </c>
      <c r="BJ118" s="1" t="str">
        <f t="shared" si="702"/>
        <v>f13</v>
      </c>
      <c r="BK118" s="1" t="str">
        <f t="shared" si="703"/>
        <v>m09</v>
      </c>
      <c r="BL118" s="1" t="str">
        <f t="shared" si="739"/>
        <v>m13</v>
      </c>
      <c r="BN118" s="1" t="str">
        <f>VLOOKUP($L118, $L$3:$N$108,3,FALSE)</f>
        <v>m03</v>
      </c>
      <c r="BO118" s="1" t="str">
        <f t="shared" si="704"/>
        <v>f06</v>
      </c>
      <c r="BP118" s="1" t="str">
        <f t="shared" si="705"/>
        <v>f13</v>
      </c>
      <c r="BQ118" s="1" t="str">
        <f t="shared" si="706"/>
        <v>f14</v>
      </c>
      <c r="BS118" s="1" t="str">
        <f t="shared" si="707"/>
        <v>f13</v>
      </c>
      <c r="BT118" s="1" t="str">
        <f t="shared" si="740"/>
        <v>m13</v>
      </c>
      <c r="BV118" s="1" t="str">
        <f t="shared" si="708"/>
        <v>m07</v>
      </c>
      <c r="BX118" s="1" t="str">
        <f t="shared" si="708"/>
        <v>m07</v>
      </c>
      <c r="BY118" s="1" t="str">
        <f t="shared" si="709"/>
        <v>f26</v>
      </c>
      <c r="CA118" s="1" t="str">
        <f t="shared" si="710"/>
        <v>m07</v>
      </c>
      <c r="CB118" s="1" t="str">
        <f t="shared" si="711"/>
        <v>m09</v>
      </c>
      <c r="CD118" s="1" t="str">
        <f t="shared" si="712"/>
        <v>m07</v>
      </c>
      <c r="CE118" s="1" t="str">
        <f t="shared" si="713"/>
        <v>f26</v>
      </c>
      <c r="CF118" s="1" t="str">
        <f t="shared" si="714"/>
        <v>m09</v>
      </c>
      <c r="CG118" s="1" t="str">
        <f t="shared" si="715"/>
        <v>m10</v>
      </c>
      <c r="CI118" s="1" t="str">
        <f t="shared" si="716"/>
        <v>f26</v>
      </c>
      <c r="CJ118" s="1" t="str">
        <f t="shared" si="717"/>
        <v>m10</v>
      </c>
      <c r="CL118" s="1" t="str">
        <f t="shared" si="718"/>
        <v>m09</v>
      </c>
      <c r="CN118" s="1" t="str">
        <f t="shared" si="719"/>
        <v>m09</v>
      </c>
      <c r="CO118" s="1" t="str">
        <f t="shared" si="720"/>
        <v>m10</v>
      </c>
      <c r="CQ118" s="1" t="str">
        <f t="shared" si="720"/>
        <v>m10</v>
      </c>
      <c r="CS118" s="1" t="str">
        <f t="shared" si="721"/>
        <v>m07</v>
      </c>
      <c r="CT118" s="1" t="str">
        <f t="shared" si="741"/>
        <v>f30</v>
      </c>
      <c r="CV118" s="1" t="str">
        <f t="shared" si="722"/>
        <v>m07</v>
      </c>
      <c r="CW118" s="1" t="str">
        <f t="shared" si="723"/>
        <v>m09</v>
      </c>
      <c r="CX118" s="1" t="str">
        <f t="shared" si="742"/>
        <v>f30</v>
      </c>
      <c r="CY118" s="1" t="str">
        <f t="shared" si="743"/>
        <v>m13</v>
      </c>
      <c r="DA118" s="1" t="str">
        <f t="shared" si="724"/>
        <v>m07</v>
      </c>
      <c r="DB118" s="1" t="str">
        <f t="shared" si="725"/>
        <v>f26</v>
      </c>
      <c r="DC118" s="1" t="str">
        <f t="shared" si="726"/>
        <v>m09</v>
      </c>
      <c r="DD118" s="1" t="str">
        <f t="shared" si="727"/>
        <v>m10</v>
      </c>
      <c r="DE118" s="1" t="str">
        <f t="shared" si="744"/>
        <v>f30</v>
      </c>
      <c r="DF118" s="1" t="str">
        <f t="shared" si="728"/>
        <v>f31</v>
      </c>
      <c r="DG118" s="1" t="str">
        <f t="shared" si="745"/>
        <v>m13</v>
      </c>
      <c r="DH118" s="1" t="str">
        <f t="shared" si="729"/>
        <v>f32</v>
      </c>
      <c r="DJ118" s="1" t="str">
        <f t="shared" si="730"/>
        <v>m09</v>
      </c>
      <c r="DK118" s="1" t="str">
        <f t="shared" si="746"/>
        <v>m13</v>
      </c>
      <c r="DM118" s="1" t="str">
        <f t="shared" si="731"/>
        <v>m09</v>
      </c>
      <c r="DN118" s="1" t="str">
        <f t="shared" si="732"/>
        <v>m10</v>
      </c>
      <c r="DO118" s="1" t="str">
        <f t="shared" si="747"/>
        <v>m13</v>
      </c>
      <c r="DP118" s="1" t="str">
        <f t="shared" si="733"/>
        <v>f32</v>
      </c>
      <c r="DR118" s="1" t="str">
        <f t="shared" si="734"/>
        <v>m10</v>
      </c>
      <c r="DS118" s="1" t="str">
        <f t="shared" si="735"/>
        <v>f32</v>
      </c>
      <c r="DU118" s="1" t="str">
        <f t="shared" si="748"/>
        <v>f30</v>
      </c>
      <c r="DV118" s="1" t="str">
        <f t="shared" si="749"/>
        <v>m13</v>
      </c>
      <c r="DX118" s="1" t="str">
        <f t="shared" si="750"/>
        <v>m13</v>
      </c>
      <c r="DZ118" s="1" t="str">
        <f t="shared" si="751"/>
        <v>m13</v>
      </c>
      <c r="EA118" s="1" t="str">
        <f t="shared" si="736"/>
        <v>f32</v>
      </c>
    </row>
    <row r="119" spans="11:131" x14ac:dyDescent="0.2">
      <c r="K119" s="6"/>
      <c r="L119" s="1" t="s">
        <v>127</v>
      </c>
      <c r="M119" s="1" t="str">
        <f t="shared" ref="M119:M128" si="752">VLOOKUP($L119, $L$3:$N$108,2,FALSE)</f>
        <v>f07</v>
      </c>
      <c r="N119" s="1" t="str">
        <f t="shared" ref="N119:R128" si="753">VLOOKUP($L119, $L$3:$N$108,3,FALSE)</f>
        <v>f10</v>
      </c>
      <c r="P119" s="1" t="str">
        <f t="shared" si="753"/>
        <v>f10</v>
      </c>
      <c r="R119" s="1" t="str">
        <f t="shared" si="753"/>
        <v>f10</v>
      </c>
      <c r="S119" s="1" t="str">
        <f t="shared" si="683"/>
        <v>f11</v>
      </c>
      <c r="U119" s="1" t="str">
        <f t="shared" ref="U119:U128" si="754">VLOOKUP($L119, $L$3:$N$108,3,FALSE)</f>
        <v>f10</v>
      </c>
      <c r="V119" s="1" t="str">
        <f t="shared" si="684"/>
        <v>f18</v>
      </c>
      <c r="X119" s="1" t="str">
        <f t="shared" ref="X119:X128" si="755">VLOOKUP($L119, $L$3:$N$108,2,FALSE)</f>
        <v>f07</v>
      </c>
      <c r="Y119" s="1" t="str">
        <f t="shared" si="685"/>
        <v>f27</v>
      </c>
      <c r="AA119" s="1" t="str">
        <f t="shared" ref="AA119:AA128" si="756">VLOOKUP($L119, $L$3:$N$108,2,FALSE)</f>
        <v>f07</v>
      </c>
      <c r="AB119" s="1" t="str">
        <f t="shared" ref="AB119:AB128" si="757">VLOOKUP($L119, $L$3:$N$108,3,FALSE)</f>
        <v>f10</v>
      </c>
      <c r="AC119" s="1" t="str">
        <f t="shared" si="686"/>
        <v>f27</v>
      </c>
      <c r="AD119" s="1" t="str">
        <f t="shared" si="687"/>
        <v>m11</v>
      </c>
      <c r="AF119" s="1" t="str">
        <f t="shared" ref="AF119:AF128" si="758">VLOOKUP($L119, $L$3:$N$108,2,FALSE)</f>
        <v>f07</v>
      </c>
      <c r="AG119" s="1" t="str">
        <f t="shared" si="688"/>
        <v>f08</v>
      </c>
      <c r="AH119" s="1" t="str">
        <f t="shared" ref="AH119:AH128" si="759">VLOOKUP($L119, $L$3:$N$108,3,FALSE)</f>
        <v>f10</v>
      </c>
      <c r="AI119" s="1" t="str">
        <f t="shared" si="689"/>
        <v>f11</v>
      </c>
      <c r="AJ119" s="1" t="str">
        <f t="shared" si="690"/>
        <v>f27</v>
      </c>
      <c r="AK119" s="1" t="str">
        <f t="shared" si="691"/>
        <v>f28</v>
      </c>
      <c r="AL119" s="1" t="str">
        <f t="shared" si="692"/>
        <v>m11</v>
      </c>
      <c r="AM119" s="1" t="str">
        <f t="shared" si="693"/>
        <v>f30</v>
      </c>
      <c r="AO119" s="1" t="str">
        <f t="shared" ref="AO119:AO128" si="760">VLOOKUP($L119, $L$3:$N$108,3,FALSE)</f>
        <v>f10</v>
      </c>
      <c r="AP119" s="1" t="str">
        <f t="shared" si="694"/>
        <v>m11</v>
      </c>
      <c r="AR119" s="1" t="str">
        <f t="shared" ref="AR119:AR128" si="761">VLOOKUP($L119, $L$3:$N$108,3,FALSE)</f>
        <v>f10</v>
      </c>
      <c r="AS119" s="1" t="str">
        <f t="shared" si="695"/>
        <v>f11</v>
      </c>
      <c r="AT119" s="1" t="str">
        <f t="shared" si="696"/>
        <v>m11</v>
      </c>
      <c r="AU119" s="1" t="str">
        <f t="shared" si="697"/>
        <v>f30</v>
      </c>
      <c r="AW119" s="1" t="str">
        <f t="shared" si="698"/>
        <v>f11</v>
      </c>
      <c r="AX119" s="1" t="str">
        <f t="shared" si="697"/>
        <v>f30</v>
      </c>
      <c r="AZ119" s="1" t="str">
        <f t="shared" ref="AZ119:AZ128" si="762">VLOOKUP($L119, $L$3:$N$108,2,FALSE)</f>
        <v>f07</v>
      </c>
      <c r="BA119" s="1" t="str">
        <f t="shared" ref="BA119:BA128" si="763">VLOOKUP($L119, $L$3:$N$108,3,FALSE)</f>
        <v>f10</v>
      </c>
      <c r="BB119" s="1" t="str">
        <f t="shared" si="653"/>
        <v>f15</v>
      </c>
      <c r="BC119" s="1" t="str">
        <f t="shared" si="699"/>
        <v>f18</v>
      </c>
      <c r="BD119" s="1" t="str">
        <f t="shared" si="700"/>
        <v>f27</v>
      </c>
      <c r="BE119" s="1" t="str">
        <f t="shared" si="701"/>
        <v>m11</v>
      </c>
      <c r="BF119" s="1" t="str">
        <f t="shared" si="737"/>
        <v>f33</v>
      </c>
      <c r="BG119" s="1" t="str">
        <f t="shared" si="738"/>
        <v>f36</v>
      </c>
      <c r="BI119" s="1" t="str">
        <f t="shared" ref="BI119:BI128" si="764">VLOOKUP($L119, $L$3:$N$108,3,FALSE)</f>
        <v>f10</v>
      </c>
      <c r="BJ119" s="1" t="str">
        <f t="shared" si="702"/>
        <v>f18</v>
      </c>
      <c r="BK119" s="1" t="str">
        <f t="shared" si="703"/>
        <v>m11</v>
      </c>
      <c r="BL119" s="1" t="str">
        <f t="shared" si="739"/>
        <v>f36</v>
      </c>
      <c r="BN119" s="1" t="str">
        <f t="shared" ref="BN119:BN128" si="765">VLOOKUP($L119, $L$3:$N$108,3,FALSE)</f>
        <v>f10</v>
      </c>
      <c r="BO119" s="1" t="str">
        <f t="shared" si="704"/>
        <v>f11</v>
      </c>
      <c r="BP119" s="1" t="str">
        <f t="shared" si="705"/>
        <v>f18</v>
      </c>
      <c r="BQ119" s="1" t="str">
        <f t="shared" si="706"/>
        <v>f19</v>
      </c>
      <c r="BS119" s="1" t="str">
        <f t="shared" si="707"/>
        <v>f18</v>
      </c>
      <c r="BT119" s="1" t="str">
        <f t="shared" si="740"/>
        <v>f36</v>
      </c>
      <c r="BV119" s="1" t="str">
        <f t="shared" si="708"/>
        <v>f27</v>
      </c>
      <c r="BX119" s="1" t="str">
        <f t="shared" si="708"/>
        <v>f27</v>
      </c>
      <c r="BY119" s="1" t="str">
        <f t="shared" si="709"/>
        <v>f28</v>
      </c>
      <c r="CA119" s="1" t="str">
        <f t="shared" si="710"/>
        <v>f27</v>
      </c>
      <c r="CB119" s="1" t="str">
        <f t="shared" si="711"/>
        <v>m11</v>
      </c>
      <c r="CD119" s="1" t="str">
        <f t="shared" si="712"/>
        <v>f27</v>
      </c>
      <c r="CE119" s="1" t="str">
        <f t="shared" si="713"/>
        <v>f28</v>
      </c>
      <c r="CF119" s="1" t="str">
        <f t="shared" si="714"/>
        <v>m11</v>
      </c>
      <c r="CG119" s="1" t="str">
        <f t="shared" si="715"/>
        <v>f30</v>
      </c>
      <c r="CI119" s="1" t="str">
        <f t="shared" si="716"/>
        <v>f28</v>
      </c>
      <c r="CJ119" s="1" t="str">
        <f t="shared" si="717"/>
        <v>f30</v>
      </c>
      <c r="CL119" s="1" t="str">
        <f t="shared" si="718"/>
        <v>m11</v>
      </c>
      <c r="CN119" s="1" t="str">
        <f t="shared" si="719"/>
        <v>m11</v>
      </c>
      <c r="CO119" s="1" t="str">
        <f t="shared" si="720"/>
        <v>f30</v>
      </c>
      <c r="CQ119" s="1" t="str">
        <f t="shared" si="720"/>
        <v>f30</v>
      </c>
      <c r="CS119" s="1" t="str">
        <f t="shared" si="721"/>
        <v>f27</v>
      </c>
      <c r="CT119" s="1" t="str">
        <f t="shared" si="741"/>
        <v>f33</v>
      </c>
      <c r="CV119" s="1" t="str">
        <f t="shared" si="722"/>
        <v>f27</v>
      </c>
      <c r="CW119" s="1" t="str">
        <f t="shared" si="723"/>
        <v>m11</v>
      </c>
      <c r="CX119" s="1" t="str">
        <f t="shared" si="742"/>
        <v>f33</v>
      </c>
      <c r="CY119" s="1" t="str">
        <f t="shared" si="743"/>
        <v>f36</v>
      </c>
      <c r="DA119" s="1" t="str">
        <f t="shared" si="724"/>
        <v>f27</v>
      </c>
      <c r="DB119" s="1" t="str">
        <f t="shared" si="725"/>
        <v>f28</v>
      </c>
      <c r="DC119" s="1" t="str">
        <f t="shared" si="726"/>
        <v>m11</v>
      </c>
      <c r="DD119" s="1" t="str">
        <f t="shared" si="727"/>
        <v>f30</v>
      </c>
      <c r="DE119" s="1" t="str">
        <f t="shared" si="744"/>
        <v>f33</v>
      </c>
      <c r="DF119" s="1" t="str">
        <f t="shared" si="728"/>
        <v>f34</v>
      </c>
      <c r="DG119" s="1" t="str">
        <f t="shared" si="745"/>
        <v>f36</v>
      </c>
      <c r="DH119" s="1" t="str">
        <f t="shared" si="729"/>
        <v>f37</v>
      </c>
      <c r="DJ119" s="1" t="str">
        <f t="shared" si="730"/>
        <v>m11</v>
      </c>
      <c r="DK119" s="1" t="str">
        <f t="shared" si="746"/>
        <v>f36</v>
      </c>
      <c r="DM119" s="1" t="str">
        <f t="shared" si="731"/>
        <v>m11</v>
      </c>
      <c r="DN119" s="1" t="str">
        <f t="shared" si="732"/>
        <v>f30</v>
      </c>
      <c r="DO119" s="1" t="str">
        <f t="shared" si="747"/>
        <v>f36</v>
      </c>
      <c r="DP119" s="1" t="str">
        <f t="shared" si="733"/>
        <v>f37</v>
      </c>
      <c r="DR119" s="1" t="str">
        <f t="shared" si="734"/>
        <v>f30</v>
      </c>
      <c r="DS119" s="1" t="str">
        <f t="shared" si="735"/>
        <v>f37</v>
      </c>
      <c r="DU119" s="1" t="str">
        <f t="shared" si="748"/>
        <v>f33</v>
      </c>
      <c r="DV119" s="1" t="str">
        <f t="shared" si="749"/>
        <v>f36</v>
      </c>
      <c r="DX119" s="1" t="str">
        <f t="shared" si="750"/>
        <v>f36</v>
      </c>
      <c r="DZ119" s="1" t="str">
        <f t="shared" si="751"/>
        <v>f36</v>
      </c>
      <c r="EA119" s="1" t="str">
        <f t="shared" si="736"/>
        <v>f37</v>
      </c>
    </row>
    <row r="120" spans="11:131" x14ac:dyDescent="0.2">
      <c r="K120" s="6"/>
      <c r="L120" s="1" t="s">
        <v>128</v>
      </c>
      <c r="M120" s="1" t="str">
        <f t="shared" si="752"/>
        <v>f08</v>
      </c>
      <c r="N120" s="1" t="str">
        <f t="shared" si="753"/>
        <v>f11</v>
      </c>
      <c r="P120" s="1" t="str">
        <f t="shared" si="753"/>
        <v>f11</v>
      </c>
      <c r="R120" s="1" t="str">
        <f t="shared" si="753"/>
        <v>f11</v>
      </c>
      <c r="S120" s="1" t="str">
        <f t="shared" si="683"/>
        <v>f12</v>
      </c>
      <c r="U120" s="1" t="str">
        <f t="shared" si="754"/>
        <v>f11</v>
      </c>
      <c r="V120" s="1" t="str">
        <f t="shared" si="684"/>
        <v>f19</v>
      </c>
      <c r="X120" s="1" t="str">
        <f t="shared" si="755"/>
        <v>f08</v>
      </c>
      <c r="Y120" s="1" t="str">
        <f t="shared" si="685"/>
        <v>f28</v>
      </c>
      <c r="AA120" s="1" t="str">
        <f t="shared" si="756"/>
        <v>f08</v>
      </c>
      <c r="AB120" s="1" t="str">
        <f t="shared" si="757"/>
        <v>f11</v>
      </c>
      <c r="AC120" s="1" t="str">
        <f t="shared" si="686"/>
        <v>f28</v>
      </c>
      <c r="AD120" s="1" t="str">
        <f t="shared" si="687"/>
        <v>f30</v>
      </c>
      <c r="AF120" s="1" t="str">
        <f t="shared" si="758"/>
        <v>f08</v>
      </c>
      <c r="AG120" s="1" t="str">
        <f t="shared" si="688"/>
        <v>f09</v>
      </c>
      <c r="AH120" s="1" t="str">
        <f t="shared" si="759"/>
        <v>f11</v>
      </c>
      <c r="AI120" s="1" t="str">
        <f t="shared" si="689"/>
        <v>f12</v>
      </c>
      <c r="AJ120" s="1" t="str">
        <f t="shared" si="690"/>
        <v>f28</v>
      </c>
      <c r="AK120" s="1" t="str">
        <f t="shared" si="691"/>
        <v>f29</v>
      </c>
      <c r="AL120" s="1" t="str">
        <f t="shared" si="692"/>
        <v>f30</v>
      </c>
      <c r="AM120" s="1" t="str">
        <f t="shared" si="693"/>
        <v>f31</v>
      </c>
      <c r="AO120" s="1" t="str">
        <f t="shared" si="760"/>
        <v>f11</v>
      </c>
      <c r="AP120" s="1" t="str">
        <f t="shared" si="694"/>
        <v>f30</v>
      </c>
      <c r="AR120" s="1" t="str">
        <f t="shared" si="761"/>
        <v>f11</v>
      </c>
      <c r="AS120" s="1" t="str">
        <f t="shared" si="695"/>
        <v>f12</v>
      </c>
      <c r="AT120" s="1" t="str">
        <f t="shared" si="696"/>
        <v>f30</v>
      </c>
      <c r="AU120" s="1" t="str">
        <f t="shared" si="697"/>
        <v>f31</v>
      </c>
      <c r="AW120" s="1" t="str">
        <f t="shared" si="698"/>
        <v>f12</v>
      </c>
      <c r="AX120" s="1" t="str">
        <f t="shared" si="697"/>
        <v>f31</v>
      </c>
      <c r="AZ120" s="1" t="str">
        <f t="shared" si="762"/>
        <v>f08</v>
      </c>
      <c r="BA120" s="1" t="str">
        <f t="shared" si="763"/>
        <v>f11</v>
      </c>
      <c r="BB120" s="1" t="str">
        <f t="shared" si="653"/>
        <v>f16</v>
      </c>
      <c r="BC120" s="1" t="str">
        <f t="shared" si="699"/>
        <v>f19</v>
      </c>
      <c r="BD120" s="1" t="str">
        <f t="shared" si="700"/>
        <v>f28</v>
      </c>
      <c r="BE120" s="1" t="str">
        <f t="shared" si="701"/>
        <v>f30</v>
      </c>
      <c r="BF120" s="1" t="str">
        <f t="shared" si="737"/>
        <v>f34</v>
      </c>
      <c r="BG120" s="1" t="str">
        <f t="shared" si="738"/>
        <v>f37</v>
      </c>
      <c r="BI120" s="1" t="str">
        <f t="shared" si="764"/>
        <v>f11</v>
      </c>
      <c r="BJ120" s="1" t="str">
        <f t="shared" si="702"/>
        <v>f19</v>
      </c>
      <c r="BK120" s="1" t="str">
        <f t="shared" si="703"/>
        <v>f30</v>
      </c>
      <c r="BL120" s="1" t="str">
        <f t="shared" si="739"/>
        <v>f37</v>
      </c>
      <c r="BN120" s="1" t="str">
        <f t="shared" si="765"/>
        <v>f11</v>
      </c>
      <c r="BO120" s="1" t="str">
        <f t="shared" si="704"/>
        <v>f12</v>
      </c>
      <c r="BP120" s="1" t="str">
        <f t="shared" si="705"/>
        <v>f19</v>
      </c>
      <c r="BQ120" s="1" t="str">
        <f t="shared" si="706"/>
        <v>f20</v>
      </c>
      <c r="BS120" s="1" t="str">
        <f t="shared" si="707"/>
        <v>f19</v>
      </c>
      <c r="BT120" s="1" t="str">
        <f t="shared" si="740"/>
        <v>f37</v>
      </c>
      <c r="BV120" s="1" t="str">
        <f t="shared" si="708"/>
        <v>f28</v>
      </c>
      <c r="BX120" s="1" t="str">
        <f t="shared" si="708"/>
        <v>f28</v>
      </c>
      <c r="BY120" s="1" t="str">
        <f t="shared" si="709"/>
        <v>f29</v>
      </c>
      <c r="CA120" s="1" t="str">
        <f t="shared" si="710"/>
        <v>f28</v>
      </c>
      <c r="CB120" s="1" t="str">
        <f t="shared" si="711"/>
        <v>f30</v>
      </c>
      <c r="CD120" s="1" t="str">
        <f t="shared" si="712"/>
        <v>f28</v>
      </c>
      <c r="CE120" s="1" t="str">
        <f t="shared" si="713"/>
        <v>f29</v>
      </c>
      <c r="CF120" s="1" t="str">
        <f t="shared" si="714"/>
        <v>f30</v>
      </c>
      <c r="CG120" s="1" t="str">
        <f t="shared" si="715"/>
        <v>f31</v>
      </c>
      <c r="CI120" s="1" t="str">
        <f t="shared" si="716"/>
        <v>f29</v>
      </c>
      <c r="CJ120" s="1" t="str">
        <f t="shared" si="717"/>
        <v>f31</v>
      </c>
      <c r="CL120" s="1" t="str">
        <f t="shared" si="718"/>
        <v>f30</v>
      </c>
      <c r="CN120" s="1" t="str">
        <f t="shared" si="719"/>
        <v>f30</v>
      </c>
      <c r="CO120" s="1" t="str">
        <f t="shared" si="720"/>
        <v>f31</v>
      </c>
      <c r="CQ120" s="1" t="str">
        <f t="shared" si="720"/>
        <v>f31</v>
      </c>
      <c r="CS120" s="1" t="str">
        <f t="shared" si="721"/>
        <v>f28</v>
      </c>
      <c r="CT120" s="1" t="str">
        <f t="shared" si="741"/>
        <v>f34</v>
      </c>
      <c r="CV120" s="1" t="str">
        <f t="shared" si="722"/>
        <v>f28</v>
      </c>
      <c r="CW120" s="1" t="str">
        <f t="shared" si="723"/>
        <v>f30</v>
      </c>
      <c r="CX120" s="1" t="str">
        <f t="shared" si="742"/>
        <v>f34</v>
      </c>
      <c r="CY120" s="1" t="str">
        <f t="shared" si="743"/>
        <v>f37</v>
      </c>
      <c r="DA120" s="1" t="str">
        <f t="shared" si="724"/>
        <v>f28</v>
      </c>
      <c r="DB120" s="1" t="str">
        <f t="shared" si="725"/>
        <v>f29</v>
      </c>
      <c r="DC120" s="1" t="str">
        <f t="shared" si="726"/>
        <v>f30</v>
      </c>
      <c r="DD120" s="1" t="str">
        <f t="shared" si="727"/>
        <v>f31</v>
      </c>
      <c r="DE120" s="1" t="str">
        <f t="shared" si="744"/>
        <v>f34</v>
      </c>
      <c r="DF120" s="1" t="str">
        <f t="shared" si="728"/>
        <v>f35</v>
      </c>
      <c r="DG120" s="1" t="str">
        <f t="shared" si="745"/>
        <v>f37</v>
      </c>
      <c r="DH120" s="1" t="str">
        <f t="shared" si="729"/>
        <v>f38</v>
      </c>
      <c r="DJ120" s="1" t="str">
        <f t="shared" si="730"/>
        <v>f30</v>
      </c>
      <c r="DK120" s="1" t="str">
        <f t="shared" si="746"/>
        <v>f37</v>
      </c>
      <c r="DM120" s="1" t="str">
        <f t="shared" si="731"/>
        <v>f30</v>
      </c>
      <c r="DN120" s="1" t="str">
        <f t="shared" si="732"/>
        <v>f31</v>
      </c>
      <c r="DO120" s="1" t="str">
        <f t="shared" si="747"/>
        <v>f37</v>
      </c>
      <c r="DP120" s="1" t="str">
        <f t="shared" si="733"/>
        <v>f38</v>
      </c>
      <c r="DR120" s="1" t="str">
        <f t="shared" si="734"/>
        <v>f31</v>
      </c>
      <c r="DS120" s="1" t="str">
        <f t="shared" si="735"/>
        <v>f38</v>
      </c>
      <c r="DU120" s="1" t="str">
        <f t="shared" si="748"/>
        <v>f34</v>
      </c>
      <c r="DV120" s="1" t="str">
        <f t="shared" si="749"/>
        <v>f37</v>
      </c>
      <c r="DX120" s="1" t="str">
        <f t="shared" si="750"/>
        <v>f37</v>
      </c>
      <c r="DZ120" s="1" t="str">
        <f t="shared" si="751"/>
        <v>f37</v>
      </c>
      <c r="EA120" s="1" t="str">
        <f t="shared" si="736"/>
        <v>f38</v>
      </c>
    </row>
    <row r="121" spans="11:131" x14ac:dyDescent="0.2">
      <c r="K121" s="6"/>
      <c r="L121" s="1" t="s">
        <v>129</v>
      </c>
      <c r="M121" s="1" t="str">
        <f t="shared" si="752"/>
        <v>f10</v>
      </c>
      <c r="N121" s="1" t="str">
        <f t="shared" si="753"/>
        <v>m04</v>
      </c>
      <c r="P121" s="1" t="str">
        <f t="shared" si="753"/>
        <v>m04</v>
      </c>
      <c r="R121" s="1" t="str">
        <f t="shared" si="753"/>
        <v>m04</v>
      </c>
      <c r="S121" s="1" t="str">
        <f t="shared" si="683"/>
        <v>f13</v>
      </c>
      <c r="U121" s="1" t="str">
        <f t="shared" si="754"/>
        <v>m04</v>
      </c>
      <c r="V121" s="1" t="str">
        <f t="shared" si="684"/>
        <v>f21</v>
      </c>
      <c r="X121" s="1" t="str">
        <f t="shared" si="755"/>
        <v>f10</v>
      </c>
      <c r="Y121" s="1" t="str">
        <f t="shared" si="685"/>
        <v>m11</v>
      </c>
      <c r="AA121" s="1" t="str">
        <f t="shared" si="756"/>
        <v>f10</v>
      </c>
      <c r="AB121" s="1" t="str">
        <f t="shared" si="757"/>
        <v>m04</v>
      </c>
      <c r="AC121" s="1" t="str">
        <f t="shared" si="686"/>
        <v>m11</v>
      </c>
      <c r="AD121" s="1" t="str">
        <f t="shared" si="687"/>
        <v>m12</v>
      </c>
      <c r="AF121" s="1" t="str">
        <f t="shared" si="758"/>
        <v>f10</v>
      </c>
      <c r="AG121" s="1" t="str">
        <f t="shared" si="688"/>
        <v>f11</v>
      </c>
      <c r="AH121" s="1" t="str">
        <f t="shared" si="759"/>
        <v>m04</v>
      </c>
      <c r="AI121" s="1" t="str">
        <f t="shared" si="689"/>
        <v>f13</v>
      </c>
      <c r="AJ121" s="1" t="str">
        <f t="shared" si="690"/>
        <v>m11</v>
      </c>
      <c r="AK121" s="1" t="str">
        <f t="shared" si="691"/>
        <v>f30</v>
      </c>
      <c r="AL121" s="1" t="str">
        <f t="shared" si="692"/>
        <v>m12</v>
      </c>
      <c r="AM121" s="1" t="str">
        <f t="shared" si="693"/>
        <v>m13</v>
      </c>
      <c r="AO121" s="1" t="str">
        <f t="shared" si="760"/>
        <v>m04</v>
      </c>
      <c r="AP121" s="1" t="str">
        <f t="shared" si="694"/>
        <v>m12</v>
      </c>
      <c r="AR121" s="1" t="str">
        <f t="shared" si="761"/>
        <v>m04</v>
      </c>
      <c r="AS121" s="1" t="str">
        <f t="shared" si="695"/>
        <v>f13</v>
      </c>
      <c r="AT121" s="1" t="str">
        <f t="shared" si="696"/>
        <v>m12</v>
      </c>
      <c r="AU121" s="1" t="str">
        <f t="shared" si="697"/>
        <v>m13</v>
      </c>
      <c r="AW121" s="1" t="str">
        <f t="shared" si="698"/>
        <v>f13</v>
      </c>
      <c r="AX121" s="1" t="str">
        <f t="shared" si="697"/>
        <v>m13</v>
      </c>
      <c r="AZ121" s="1" t="str">
        <f t="shared" si="762"/>
        <v>f10</v>
      </c>
      <c r="BA121" s="1" t="str">
        <f t="shared" si="763"/>
        <v>m04</v>
      </c>
      <c r="BB121" s="1" t="str">
        <f t="shared" si="653"/>
        <v>f18</v>
      </c>
      <c r="BC121" s="1" t="str">
        <f t="shared" si="699"/>
        <v>f21</v>
      </c>
      <c r="BD121" s="1" t="str">
        <f t="shared" si="700"/>
        <v>m11</v>
      </c>
      <c r="BE121" s="1" t="str">
        <f t="shared" si="701"/>
        <v>m12</v>
      </c>
      <c r="BF121" s="1" t="str">
        <f t="shared" si="737"/>
        <v>f36</v>
      </c>
      <c r="BG121" s="1" t="str">
        <f t="shared" si="738"/>
        <v>m14</v>
      </c>
      <c r="BI121" s="1" t="str">
        <f t="shared" si="764"/>
        <v>m04</v>
      </c>
      <c r="BJ121" s="1" t="str">
        <f t="shared" si="702"/>
        <v>f21</v>
      </c>
      <c r="BK121" s="1" t="str">
        <f t="shared" si="703"/>
        <v>m12</v>
      </c>
      <c r="BL121" s="1" t="str">
        <f t="shared" si="739"/>
        <v>m14</v>
      </c>
      <c r="BN121" s="1" t="str">
        <f t="shared" si="765"/>
        <v>m04</v>
      </c>
      <c r="BO121" s="1" t="str">
        <f t="shared" si="704"/>
        <v>f13</v>
      </c>
      <c r="BP121" s="1" t="str">
        <f t="shared" si="705"/>
        <v>f21</v>
      </c>
      <c r="BQ121" s="1" t="str">
        <f t="shared" si="706"/>
        <v>f22</v>
      </c>
      <c r="BS121" s="1" t="str">
        <f t="shared" si="707"/>
        <v>f21</v>
      </c>
      <c r="BT121" s="1" t="str">
        <f t="shared" si="740"/>
        <v>m14</v>
      </c>
      <c r="BV121" s="1" t="str">
        <f t="shared" si="708"/>
        <v>m11</v>
      </c>
      <c r="BX121" s="1" t="str">
        <f t="shared" si="708"/>
        <v>m11</v>
      </c>
      <c r="BY121" s="1" t="str">
        <f t="shared" si="709"/>
        <v>f30</v>
      </c>
      <c r="CA121" s="1" t="str">
        <f t="shared" si="710"/>
        <v>m11</v>
      </c>
      <c r="CB121" s="1" t="str">
        <f t="shared" si="711"/>
        <v>m12</v>
      </c>
      <c r="CD121" s="1" t="str">
        <f t="shared" si="712"/>
        <v>m11</v>
      </c>
      <c r="CE121" s="1" t="str">
        <f t="shared" si="713"/>
        <v>f30</v>
      </c>
      <c r="CF121" s="1" t="str">
        <f t="shared" si="714"/>
        <v>m12</v>
      </c>
      <c r="CG121" s="1" t="str">
        <f t="shared" si="715"/>
        <v>m13</v>
      </c>
      <c r="CI121" s="1" t="str">
        <f t="shared" si="716"/>
        <v>f30</v>
      </c>
      <c r="CJ121" s="1" t="str">
        <f t="shared" si="717"/>
        <v>m13</v>
      </c>
      <c r="CL121" s="1" t="str">
        <f t="shared" si="718"/>
        <v>m12</v>
      </c>
      <c r="CN121" s="1" t="str">
        <f t="shared" si="719"/>
        <v>m12</v>
      </c>
      <c r="CO121" s="1" t="str">
        <f t="shared" si="720"/>
        <v>m13</v>
      </c>
      <c r="CQ121" s="1" t="str">
        <f t="shared" si="720"/>
        <v>m13</v>
      </c>
      <c r="CS121" s="1" t="str">
        <f t="shared" si="721"/>
        <v>m11</v>
      </c>
      <c r="CT121" s="1" t="str">
        <f t="shared" si="741"/>
        <v>f36</v>
      </c>
      <c r="CV121" s="1" t="str">
        <f t="shared" si="722"/>
        <v>m11</v>
      </c>
      <c r="CW121" s="1" t="str">
        <f t="shared" si="723"/>
        <v>m12</v>
      </c>
      <c r="CX121" s="1" t="str">
        <f t="shared" si="742"/>
        <v>f36</v>
      </c>
      <c r="CY121" s="1" t="str">
        <f t="shared" si="743"/>
        <v>m14</v>
      </c>
      <c r="DA121" s="1" t="str">
        <f t="shared" si="724"/>
        <v>m11</v>
      </c>
      <c r="DB121" s="1" t="str">
        <f t="shared" si="725"/>
        <v>f30</v>
      </c>
      <c r="DC121" s="1" t="str">
        <f t="shared" si="726"/>
        <v>m12</v>
      </c>
      <c r="DD121" s="1" t="str">
        <f t="shared" si="727"/>
        <v>m13</v>
      </c>
      <c r="DE121" s="1" t="str">
        <f t="shared" si="744"/>
        <v>f36</v>
      </c>
      <c r="DF121" s="1" t="str">
        <f t="shared" si="728"/>
        <v>f37</v>
      </c>
      <c r="DG121" s="1" t="str">
        <f t="shared" si="745"/>
        <v>m14</v>
      </c>
      <c r="DH121" s="1" t="str">
        <f t="shared" si="729"/>
        <v>f39</v>
      </c>
      <c r="DJ121" s="1" t="str">
        <f t="shared" si="730"/>
        <v>m12</v>
      </c>
      <c r="DK121" s="1" t="str">
        <f t="shared" si="746"/>
        <v>m14</v>
      </c>
      <c r="DM121" s="1" t="str">
        <f t="shared" si="731"/>
        <v>m12</v>
      </c>
      <c r="DN121" s="1" t="str">
        <f t="shared" si="732"/>
        <v>m13</v>
      </c>
      <c r="DO121" s="1" t="str">
        <f t="shared" si="747"/>
        <v>m14</v>
      </c>
      <c r="DP121" s="1" t="str">
        <f t="shared" si="733"/>
        <v>f39</v>
      </c>
      <c r="DR121" s="1" t="str">
        <f t="shared" si="734"/>
        <v>m13</v>
      </c>
      <c r="DS121" s="1" t="str">
        <f t="shared" si="735"/>
        <v>f39</v>
      </c>
      <c r="DU121" s="1" t="str">
        <f t="shared" si="748"/>
        <v>f36</v>
      </c>
      <c r="DV121" s="1" t="str">
        <f t="shared" si="749"/>
        <v>m14</v>
      </c>
      <c r="DX121" s="1" t="str">
        <f t="shared" si="750"/>
        <v>m14</v>
      </c>
      <c r="DZ121" s="1" t="str">
        <f t="shared" si="751"/>
        <v>m14</v>
      </c>
      <c r="EA121" s="1" t="str">
        <f t="shared" si="736"/>
        <v>f39</v>
      </c>
    </row>
    <row r="122" spans="11:131" x14ac:dyDescent="0.2">
      <c r="K122" s="6"/>
      <c r="L122" s="1" t="s">
        <v>130</v>
      </c>
      <c r="M122" s="1" t="str">
        <f t="shared" si="752"/>
        <v>f11</v>
      </c>
      <c r="N122" s="1" t="str">
        <f t="shared" si="753"/>
        <v>f13</v>
      </c>
      <c r="P122" s="1" t="str">
        <f t="shared" si="753"/>
        <v>f13</v>
      </c>
      <c r="R122" s="1" t="str">
        <f t="shared" si="753"/>
        <v>f13</v>
      </c>
      <c r="S122" s="1" t="str">
        <f t="shared" si="683"/>
        <v>f14</v>
      </c>
      <c r="U122" s="1" t="str">
        <f t="shared" si="754"/>
        <v>f13</v>
      </c>
      <c r="V122" s="1" t="str">
        <f t="shared" si="684"/>
        <v>f22</v>
      </c>
      <c r="X122" s="1" t="str">
        <f t="shared" si="755"/>
        <v>f11</v>
      </c>
      <c r="Y122" s="1" t="str">
        <f t="shared" si="685"/>
        <v>f30</v>
      </c>
      <c r="AA122" s="1" t="str">
        <f t="shared" si="756"/>
        <v>f11</v>
      </c>
      <c r="AB122" s="1" t="str">
        <f t="shared" si="757"/>
        <v>f13</v>
      </c>
      <c r="AC122" s="1" t="str">
        <f t="shared" si="686"/>
        <v>f30</v>
      </c>
      <c r="AD122" s="1" t="str">
        <f t="shared" si="687"/>
        <v>m13</v>
      </c>
      <c r="AF122" s="1" t="str">
        <f t="shared" si="758"/>
        <v>f11</v>
      </c>
      <c r="AG122" s="1" t="str">
        <f t="shared" si="688"/>
        <v>f12</v>
      </c>
      <c r="AH122" s="1" t="str">
        <f t="shared" si="759"/>
        <v>f13</v>
      </c>
      <c r="AI122" s="1" t="str">
        <f t="shared" si="689"/>
        <v>f14</v>
      </c>
      <c r="AJ122" s="1" t="str">
        <f t="shared" si="690"/>
        <v>f30</v>
      </c>
      <c r="AK122" s="1" t="str">
        <f t="shared" si="691"/>
        <v>f31</v>
      </c>
      <c r="AL122" s="1" t="str">
        <f t="shared" si="692"/>
        <v>m13</v>
      </c>
      <c r="AM122" s="1" t="str">
        <f t="shared" si="693"/>
        <v>f32</v>
      </c>
      <c r="AO122" s="1" t="str">
        <f t="shared" si="760"/>
        <v>f13</v>
      </c>
      <c r="AP122" s="1" t="str">
        <f t="shared" si="694"/>
        <v>m13</v>
      </c>
      <c r="AR122" s="1" t="str">
        <f t="shared" si="761"/>
        <v>f13</v>
      </c>
      <c r="AS122" s="1" t="str">
        <f t="shared" si="695"/>
        <v>f14</v>
      </c>
      <c r="AT122" s="1" t="str">
        <f t="shared" si="696"/>
        <v>m13</v>
      </c>
      <c r="AU122" s="1" t="str">
        <f t="shared" si="697"/>
        <v>f32</v>
      </c>
      <c r="AW122" s="1" t="str">
        <f t="shared" si="698"/>
        <v>f14</v>
      </c>
      <c r="AX122" s="1" t="str">
        <f t="shared" si="697"/>
        <v>f32</v>
      </c>
      <c r="AZ122" s="1" t="str">
        <f t="shared" si="762"/>
        <v>f11</v>
      </c>
      <c r="BA122" s="1" t="str">
        <f t="shared" si="763"/>
        <v>f13</v>
      </c>
      <c r="BB122" s="1" t="str">
        <f t="shared" si="653"/>
        <v>f19</v>
      </c>
      <c r="BC122" s="1" t="str">
        <f t="shared" si="699"/>
        <v>f22</v>
      </c>
      <c r="BD122" s="1" t="str">
        <f t="shared" si="700"/>
        <v>f30</v>
      </c>
      <c r="BE122" s="1" t="str">
        <f t="shared" si="701"/>
        <v>m13</v>
      </c>
      <c r="BF122" s="1" t="str">
        <f t="shared" si="737"/>
        <v>f37</v>
      </c>
      <c r="BG122" s="1" t="str">
        <f t="shared" si="738"/>
        <v>f39</v>
      </c>
      <c r="BI122" s="1" t="str">
        <f t="shared" si="764"/>
        <v>f13</v>
      </c>
      <c r="BJ122" s="1" t="str">
        <f t="shared" si="702"/>
        <v>f22</v>
      </c>
      <c r="BK122" s="1" t="str">
        <f t="shared" si="703"/>
        <v>m13</v>
      </c>
      <c r="BL122" s="1" t="str">
        <f t="shared" si="739"/>
        <v>f39</v>
      </c>
      <c r="BN122" s="1" t="str">
        <f t="shared" si="765"/>
        <v>f13</v>
      </c>
      <c r="BO122" s="1" t="str">
        <f t="shared" si="704"/>
        <v>f14</v>
      </c>
      <c r="BP122" s="1" t="str">
        <f t="shared" si="705"/>
        <v>f22</v>
      </c>
      <c r="BQ122" s="1" t="str">
        <f t="shared" si="706"/>
        <v>f23</v>
      </c>
      <c r="BS122" s="1" t="str">
        <f t="shared" si="707"/>
        <v>f22</v>
      </c>
      <c r="BT122" s="1" t="str">
        <f t="shared" si="740"/>
        <v>f39</v>
      </c>
      <c r="BV122" s="1" t="str">
        <f t="shared" si="708"/>
        <v>f30</v>
      </c>
      <c r="BX122" s="1" t="str">
        <f t="shared" si="708"/>
        <v>f30</v>
      </c>
      <c r="BY122" s="1" t="str">
        <f t="shared" si="709"/>
        <v>f31</v>
      </c>
      <c r="CA122" s="1" t="str">
        <f t="shared" si="710"/>
        <v>f30</v>
      </c>
      <c r="CB122" s="1" t="str">
        <f t="shared" si="711"/>
        <v>m13</v>
      </c>
      <c r="CD122" s="1" t="str">
        <f t="shared" si="712"/>
        <v>f30</v>
      </c>
      <c r="CE122" s="1" t="str">
        <f t="shared" si="713"/>
        <v>f31</v>
      </c>
      <c r="CF122" s="1" t="str">
        <f t="shared" si="714"/>
        <v>m13</v>
      </c>
      <c r="CG122" s="1" t="str">
        <f t="shared" si="715"/>
        <v>f32</v>
      </c>
      <c r="CI122" s="1" t="str">
        <f t="shared" si="716"/>
        <v>f31</v>
      </c>
      <c r="CJ122" s="1" t="str">
        <f t="shared" si="717"/>
        <v>f32</v>
      </c>
      <c r="CL122" s="1" t="str">
        <f t="shared" si="718"/>
        <v>m13</v>
      </c>
      <c r="CN122" s="1" t="str">
        <f t="shared" si="719"/>
        <v>m13</v>
      </c>
      <c r="CO122" s="1" t="str">
        <f t="shared" si="720"/>
        <v>f32</v>
      </c>
      <c r="CQ122" s="1" t="str">
        <f t="shared" si="720"/>
        <v>f32</v>
      </c>
      <c r="CS122" s="1" t="str">
        <f t="shared" si="721"/>
        <v>f30</v>
      </c>
      <c r="CT122" s="1" t="str">
        <f t="shared" si="741"/>
        <v>f37</v>
      </c>
      <c r="CV122" s="1" t="str">
        <f t="shared" si="722"/>
        <v>f30</v>
      </c>
      <c r="CW122" s="1" t="str">
        <f t="shared" si="723"/>
        <v>m13</v>
      </c>
      <c r="CX122" s="1" t="str">
        <f t="shared" si="742"/>
        <v>f37</v>
      </c>
      <c r="CY122" s="1" t="str">
        <f t="shared" si="743"/>
        <v>f39</v>
      </c>
      <c r="DA122" s="1" t="str">
        <f t="shared" si="724"/>
        <v>f30</v>
      </c>
      <c r="DB122" s="1" t="str">
        <f t="shared" si="725"/>
        <v>f31</v>
      </c>
      <c r="DC122" s="1" t="str">
        <f t="shared" si="726"/>
        <v>m13</v>
      </c>
      <c r="DD122" s="1" t="str">
        <f t="shared" si="727"/>
        <v>f32</v>
      </c>
      <c r="DE122" s="1" t="str">
        <f t="shared" si="744"/>
        <v>f37</v>
      </c>
      <c r="DF122" s="1" t="str">
        <f t="shared" si="728"/>
        <v>f38</v>
      </c>
      <c r="DG122" s="1" t="str">
        <f t="shared" si="745"/>
        <v>f39</v>
      </c>
      <c r="DH122" s="1" t="str">
        <f t="shared" si="729"/>
        <v>f40</v>
      </c>
      <c r="DJ122" s="1" t="str">
        <f t="shared" si="730"/>
        <v>m13</v>
      </c>
      <c r="DK122" s="1" t="str">
        <f t="shared" si="746"/>
        <v>f39</v>
      </c>
      <c r="DM122" s="1" t="str">
        <f t="shared" si="731"/>
        <v>m13</v>
      </c>
      <c r="DN122" s="1" t="str">
        <f t="shared" si="732"/>
        <v>f32</v>
      </c>
      <c r="DO122" s="1" t="str">
        <f t="shared" si="747"/>
        <v>f39</v>
      </c>
      <c r="DP122" s="1" t="str">
        <f t="shared" si="733"/>
        <v>f40</v>
      </c>
      <c r="DR122" s="1" t="str">
        <f t="shared" si="734"/>
        <v>f32</v>
      </c>
      <c r="DS122" s="1" t="str">
        <f t="shared" si="735"/>
        <v>f40</v>
      </c>
      <c r="DU122" s="1" t="str">
        <f t="shared" si="748"/>
        <v>f37</v>
      </c>
      <c r="DV122" s="1" t="str">
        <f t="shared" si="749"/>
        <v>f39</v>
      </c>
      <c r="DX122" s="1" t="str">
        <f t="shared" si="750"/>
        <v>f39</v>
      </c>
      <c r="DZ122" s="1" t="str">
        <f t="shared" si="751"/>
        <v>f39</v>
      </c>
      <c r="EA122" s="1" t="str">
        <f t="shared" si="736"/>
        <v>f40</v>
      </c>
    </row>
    <row r="123" spans="11:131" x14ac:dyDescent="0.2">
      <c r="K123" s="6"/>
      <c r="L123" s="1" t="s">
        <v>131</v>
      </c>
      <c r="M123" s="1" t="str">
        <f t="shared" si="752"/>
        <v>m05</v>
      </c>
      <c r="N123" s="1" t="str">
        <f t="shared" si="753"/>
        <v>m06</v>
      </c>
      <c r="P123" s="1" t="str">
        <f t="shared" si="753"/>
        <v>m06</v>
      </c>
      <c r="R123" s="1" t="str">
        <f t="shared" si="753"/>
        <v>m06</v>
      </c>
      <c r="S123" s="1" t="str">
        <f t="shared" si="683"/>
        <v>m07</v>
      </c>
      <c r="U123" s="1" t="str">
        <f t="shared" si="754"/>
        <v>m06</v>
      </c>
      <c r="V123" s="1" t="str">
        <f t="shared" si="684"/>
        <v>m11</v>
      </c>
      <c r="X123" s="1" t="str">
        <f t="shared" si="755"/>
        <v>m05</v>
      </c>
      <c r="Y123" s="1" t="str">
        <f t="shared" si="685"/>
        <v>m15</v>
      </c>
      <c r="AA123" s="1" t="str">
        <f t="shared" si="756"/>
        <v>m05</v>
      </c>
      <c r="AB123" s="1" t="str">
        <f t="shared" si="757"/>
        <v>m06</v>
      </c>
      <c r="AC123" s="1" t="str">
        <f t="shared" si="686"/>
        <v>m15</v>
      </c>
      <c r="AD123" s="1" t="str">
        <f t="shared" si="687"/>
        <v>m17</v>
      </c>
      <c r="AF123" s="1" t="str">
        <f t="shared" si="758"/>
        <v>m05</v>
      </c>
      <c r="AG123" s="1" t="str">
        <f t="shared" si="688"/>
        <v>f24</v>
      </c>
      <c r="AH123" s="1" t="str">
        <f t="shared" si="759"/>
        <v>m06</v>
      </c>
      <c r="AI123" s="1" t="str">
        <f t="shared" si="689"/>
        <v>m07</v>
      </c>
      <c r="AJ123" s="1" t="str">
        <f t="shared" si="690"/>
        <v>m15</v>
      </c>
      <c r="AK123" s="1" t="str">
        <f t="shared" si="691"/>
        <v>m16</v>
      </c>
      <c r="AL123" s="1" t="str">
        <f t="shared" si="692"/>
        <v>m17</v>
      </c>
      <c r="AM123" s="1" t="str">
        <f t="shared" si="693"/>
        <v>m18</v>
      </c>
      <c r="AO123" s="1" t="str">
        <f t="shared" si="760"/>
        <v>m06</v>
      </c>
      <c r="AP123" s="1" t="str">
        <f t="shared" si="694"/>
        <v>m17</v>
      </c>
      <c r="AR123" s="1" t="str">
        <f t="shared" si="761"/>
        <v>m06</v>
      </c>
      <c r="AS123" s="1" t="str">
        <f t="shared" si="695"/>
        <v>m07</v>
      </c>
      <c r="AT123" s="1" t="str">
        <f t="shared" si="696"/>
        <v>m17</v>
      </c>
      <c r="AU123" s="1" t="str">
        <f t="shared" si="697"/>
        <v>m18</v>
      </c>
      <c r="AW123" s="1" t="str">
        <f t="shared" si="698"/>
        <v>m07</v>
      </c>
      <c r="AX123" s="1" t="str">
        <f t="shared" si="697"/>
        <v>m18</v>
      </c>
      <c r="AZ123" s="1" t="str">
        <f t="shared" si="762"/>
        <v>m05</v>
      </c>
      <c r="BA123" s="1" t="str">
        <f t="shared" si="763"/>
        <v>m06</v>
      </c>
      <c r="BB123" s="1" t="str">
        <f t="shared" si="653"/>
        <v>f27</v>
      </c>
      <c r="BC123" s="1" t="str">
        <f t="shared" si="699"/>
        <v>m11</v>
      </c>
      <c r="BD123" s="1" t="str">
        <f t="shared" si="700"/>
        <v>m15</v>
      </c>
      <c r="BE123" s="1" t="str">
        <f t="shared" si="701"/>
        <v>m17</v>
      </c>
      <c r="BF123" s="1" t="str">
        <f t="shared" si="737"/>
        <v>m23</v>
      </c>
      <c r="BG123" s="1" t="str">
        <f t="shared" si="738"/>
        <v>m24</v>
      </c>
      <c r="BI123" s="1" t="str">
        <f t="shared" si="764"/>
        <v>m06</v>
      </c>
      <c r="BJ123" s="1" t="str">
        <f t="shared" si="702"/>
        <v>m11</v>
      </c>
      <c r="BK123" s="1" t="str">
        <f t="shared" si="703"/>
        <v>m17</v>
      </c>
      <c r="BL123" s="1" t="str">
        <f t="shared" si="739"/>
        <v>m24</v>
      </c>
      <c r="BN123" s="1" t="str">
        <f t="shared" si="765"/>
        <v>m06</v>
      </c>
      <c r="BO123" s="1" t="str">
        <f t="shared" si="704"/>
        <v>m07</v>
      </c>
      <c r="BP123" s="1" t="str">
        <f t="shared" si="705"/>
        <v>m11</v>
      </c>
      <c r="BQ123" s="1" t="str">
        <f t="shared" si="706"/>
        <v>f30</v>
      </c>
      <c r="BS123" s="1" t="str">
        <f t="shared" si="707"/>
        <v>m11</v>
      </c>
      <c r="BT123" s="1" t="str">
        <f t="shared" si="740"/>
        <v>m24</v>
      </c>
      <c r="BV123" s="1" t="str">
        <f t="shared" si="708"/>
        <v>m15</v>
      </c>
      <c r="BX123" s="1" t="str">
        <f t="shared" si="708"/>
        <v>m15</v>
      </c>
      <c r="BY123" s="1" t="str">
        <f t="shared" si="709"/>
        <v>m16</v>
      </c>
      <c r="CA123" s="1" t="str">
        <f t="shared" si="710"/>
        <v>m15</v>
      </c>
      <c r="CB123" s="1" t="str">
        <f t="shared" si="711"/>
        <v>m17</v>
      </c>
      <c r="CD123" s="1" t="str">
        <f t="shared" si="712"/>
        <v>m15</v>
      </c>
      <c r="CE123" s="1" t="str">
        <f t="shared" si="713"/>
        <v>m16</v>
      </c>
      <c r="CF123" s="1" t="str">
        <f t="shared" si="714"/>
        <v>m17</v>
      </c>
      <c r="CG123" s="1" t="str">
        <f t="shared" si="715"/>
        <v>m18</v>
      </c>
      <c r="CI123" s="1" t="str">
        <f t="shared" si="716"/>
        <v>m16</v>
      </c>
      <c r="CJ123" s="1" t="str">
        <f t="shared" si="717"/>
        <v>m18</v>
      </c>
      <c r="CL123" s="1" t="str">
        <f t="shared" si="718"/>
        <v>m17</v>
      </c>
      <c r="CN123" s="1" t="str">
        <f t="shared" si="719"/>
        <v>m17</v>
      </c>
      <c r="CO123" s="1" t="str">
        <f t="shared" si="720"/>
        <v>m18</v>
      </c>
      <c r="CQ123" s="1" t="str">
        <f t="shared" si="720"/>
        <v>m18</v>
      </c>
      <c r="CS123" s="1" t="str">
        <f t="shared" si="721"/>
        <v>m15</v>
      </c>
      <c r="CT123" s="1" t="str">
        <f t="shared" si="741"/>
        <v>m23</v>
      </c>
      <c r="CV123" s="1" t="str">
        <f t="shared" si="722"/>
        <v>m15</v>
      </c>
      <c r="CW123" s="1" t="str">
        <f t="shared" si="723"/>
        <v>m17</v>
      </c>
      <c r="CX123" s="1" t="str">
        <f t="shared" si="742"/>
        <v>m23</v>
      </c>
      <c r="CY123" s="1" t="str">
        <f t="shared" si="743"/>
        <v>m24</v>
      </c>
      <c r="DA123" s="1" t="str">
        <f t="shared" si="724"/>
        <v>m15</v>
      </c>
      <c r="DB123" s="1" t="str">
        <f t="shared" si="725"/>
        <v>m16</v>
      </c>
      <c r="DC123" s="1" t="str">
        <f t="shared" si="726"/>
        <v>m17</v>
      </c>
      <c r="DD123" s="1" t="str">
        <f t="shared" si="727"/>
        <v>m18</v>
      </c>
      <c r="DE123" s="1" t="str">
        <f t="shared" si="744"/>
        <v>m23</v>
      </c>
      <c r="DF123" s="1" t="str">
        <f t="shared" si="728"/>
        <v>f42</v>
      </c>
      <c r="DG123" s="1" t="str">
        <f t="shared" si="745"/>
        <v>m24</v>
      </c>
      <c r="DH123" s="1" t="str">
        <f t="shared" si="729"/>
        <v>m25</v>
      </c>
      <c r="DJ123" s="1" t="str">
        <f t="shared" si="730"/>
        <v>m17</v>
      </c>
      <c r="DK123" s="1" t="str">
        <f t="shared" si="746"/>
        <v>m24</v>
      </c>
      <c r="DM123" s="1" t="str">
        <f t="shared" si="731"/>
        <v>m17</v>
      </c>
      <c r="DN123" s="1" t="str">
        <f t="shared" si="732"/>
        <v>m18</v>
      </c>
      <c r="DO123" s="1" t="str">
        <f t="shared" si="747"/>
        <v>m24</v>
      </c>
      <c r="DP123" s="1" t="str">
        <f t="shared" si="733"/>
        <v>m25</v>
      </c>
      <c r="DR123" s="1" t="str">
        <f t="shared" si="734"/>
        <v>m18</v>
      </c>
      <c r="DS123" s="1" t="str">
        <f t="shared" si="735"/>
        <v>m25</v>
      </c>
      <c r="DU123" s="1" t="str">
        <f t="shared" si="748"/>
        <v>m23</v>
      </c>
      <c r="DV123" s="1" t="str">
        <f t="shared" si="749"/>
        <v>m24</v>
      </c>
      <c r="DX123" s="1" t="str">
        <f t="shared" si="750"/>
        <v>m24</v>
      </c>
      <c r="DZ123" s="1" t="str">
        <f t="shared" si="751"/>
        <v>m24</v>
      </c>
      <c r="EA123" s="1" t="str">
        <f t="shared" si="736"/>
        <v>m25</v>
      </c>
    </row>
    <row r="124" spans="11:131" x14ac:dyDescent="0.2">
      <c r="K124" s="6"/>
      <c r="L124" s="1" t="s">
        <v>132</v>
      </c>
      <c r="M124" s="1" t="str">
        <f t="shared" si="752"/>
        <v>f24</v>
      </c>
      <c r="N124" s="1" t="str">
        <f t="shared" si="753"/>
        <v>m07</v>
      </c>
      <c r="P124" s="1" t="str">
        <f t="shared" si="753"/>
        <v>m07</v>
      </c>
      <c r="R124" s="1" t="str">
        <f t="shared" si="753"/>
        <v>m07</v>
      </c>
      <c r="S124" s="1" t="str">
        <f t="shared" si="683"/>
        <v>f26</v>
      </c>
      <c r="U124" s="1" t="str">
        <f t="shared" si="754"/>
        <v>m07</v>
      </c>
      <c r="V124" s="1" t="str">
        <f t="shared" si="684"/>
        <v>f30</v>
      </c>
      <c r="X124" s="1" t="str">
        <f t="shared" si="755"/>
        <v>f24</v>
      </c>
      <c r="Y124" s="1" t="str">
        <f t="shared" si="685"/>
        <v>m16</v>
      </c>
      <c r="AA124" s="1" t="str">
        <f t="shared" si="756"/>
        <v>f24</v>
      </c>
      <c r="AB124" s="1" t="str">
        <f t="shared" si="757"/>
        <v>m07</v>
      </c>
      <c r="AC124" s="1" t="str">
        <f t="shared" si="686"/>
        <v>m16</v>
      </c>
      <c r="AD124" s="1" t="str">
        <f t="shared" si="687"/>
        <v>m18</v>
      </c>
      <c r="AF124" s="1" t="str">
        <f t="shared" si="758"/>
        <v>f24</v>
      </c>
      <c r="AG124" s="1" t="str">
        <f t="shared" si="688"/>
        <v>f25</v>
      </c>
      <c r="AH124" s="1" t="str">
        <f t="shared" si="759"/>
        <v>m07</v>
      </c>
      <c r="AI124" s="1" t="str">
        <f t="shared" si="689"/>
        <v>f26</v>
      </c>
      <c r="AJ124" s="1" t="str">
        <f t="shared" si="690"/>
        <v>m16</v>
      </c>
      <c r="AK124" s="1" t="str">
        <f t="shared" si="691"/>
        <v>f41</v>
      </c>
      <c r="AL124" s="1" t="str">
        <f t="shared" si="692"/>
        <v>m18</v>
      </c>
      <c r="AM124" s="1" t="str">
        <f t="shared" si="693"/>
        <v>m19</v>
      </c>
      <c r="AO124" s="1" t="str">
        <f t="shared" si="760"/>
        <v>m07</v>
      </c>
      <c r="AP124" s="1" t="str">
        <f t="shared" si="694"/>
        <v>m18</v>
      </c>
      <c r="AR124" s="1" t="str">
        <f t="shared" si="761"/>
        <v>m07</v>
      </c>
      <c r="AS124" s="1" t="str">
        <f t="shared" si="695"/>
        <v>f26</v>
      </c>
      <c r="AT124" s="1" t="str">
        <f t="shared" si="696"/>
        <v>m18</v>
      </c>
      <c r="AU124" s="1" t="str">
        <f t="shared" si="697"/>
        <v>m19</v>
      </c>
      <c r="AW124" s="1" t="str">
        <f t="shared" si="698"/>
        <v>f26</v>
      </c>
      <c r="AX124" s="1" t="str">
        <f t="shared" si="697"/>
        <v>m19</v>
      </c>
      <c r="AZ124" s="1" t="str">
        <f t="shared" si="762"/>
        <v>f24</v>
      </c>
      <c r="BA124" s="1" t="str">
        <f t="shared" si="763"/>
        <v>m07</v>
      </c>
      <c r="BB124" s="1" t="str">
        <f t="shared" si="653"/>
        <v>f28</v>
      </c>
      <c r="BC124" s="1" t="str">
        <f t="shared" si="699"/>
        <v>f30</v>
      </c>
      <c r="BD124" s="1" t="str">
        <f t="shared" si="700"/>
        <v>m16</v>
      </c>
      <c r="BE124" s="1" t="str">
        <f t="shared" si="701"/>
        <v>m18</v>
      </c>
      <c r="BF124" s="1" t="str">
        <f t="shared" si="737"/>
        <v>f42</v>
      </c>
      <c r="BG124" s="1" t="str">
        <f t="shared" si="738"/>
        <v>m25</v>
      </c>
      <c r="BI124" s="1" t="str">
        <f t="shared" si="764"/>
        <v>m07</v>
      </c>
      <c r="BJ124" s="1" t="str">
        <f t="shared" si="702"/>
        <v>f30</v>
      </c>
      <c r="BK124" s="1" t="str">
        <f t="shared" si="703"/>
        <v>m18</v>
      </c>
      <c r="BL124" s="1" t="str">
        <f t="shared" si="739"/>
        <v>m25</v>
      </c>
      <c r="BN124" s="1" t="str">
        <f t="shared" si="765"/>
        <v>m07</v>
      </c>
      <c r="BO124" s="1" t="str">
        <f t="shared" si="704"/>
        <v>f26</v>
      </c>
      <c r="BP124" s="1" t="str">
        <f t="shared" si="705"/>
        <v>f30</v>
      </c>
      <c r="BQ124" s="1" t="str">
        <f t="shared" si="706"/>
        <v>f31</v>
      </c>
      <c r="BS124" s="1" t="str">
        <f t="shared" si="707"/>
        <v>f30</v>
      </c>
      <c r="BT124" s="1" t="str">
        <f t="shared" si="740"/>
        <v>m25</v>
      </c>
      <c r="BV124" s="1" t="str">
        <f t="shared" si="708"/>
        <v>m16</v>
      </c>
      <c r="BX124" s="1" t="str">
        <f t="shared" si="708"/>
        <v>m16</v>
      </c>
      <c r="BY124" s="1" t="str">
        <f t="shared" si="709"/>
        <v>f41</v>
      </c>
      <c r="CA124" s="1" t="str">
        <f t="shared" si="710"/>
        <v>m16</v>
      </c>
      <c r="CB124" s="1" t="str">
        <f t="shared" si="711"/>
        <v>m18</v>
      </c>
      <c r="CD124" s="1" t="str">
        <f t="shared" si="712"/>
        <v>m16</v>
      </c>
      <c r="CE124" s="1" t="str">
        <f t="shared" si="713"/>
        <v>f41</v>
      </c>
      <c r="CF124" s="1" t="str">
        <f t="shared" si="714"/>
        <v>m18</v>
      </c>
      <c r="CG124" s="1" t="str">
        <f t="shared" si="715"/>
        <v>m19</v>
      </c>
      <c r="CI124" s="1" t="str">
        <f t="shared" si="716"/>
        <v>f41</v>
      </c>
      <c r="CJ124" s="1" t="str">
        <f t="shared" si="717"/>
        <v>m19</v>
      </c>
      <c r="CL124" s="1" t="str">
        <f t="shared" si="718"/>
        <v>m18</v>
      </c>
      <c r="CN124" s="1" t="str">
        <f t="shared" si="719"/>
        <v>m18</v>
      </c>
      <c r="CO124" s="1" t="str">
        <f t="shared" si="720"/>
        <v>m19</v>
      </c>
      <c r="CQ124" s="1" t="str">
        <f t="shared" si="720"/>
        <v>m19</v>
      </c>
      <c r="CS124" s="1" t="str">
        <f t="shared" si="721"/>
        <v>m16</v>
      </c>
      <c r="CT124" s="1" t="str">
        <f t="shared" si="741"/>
        <v>f42</v>
      </c>
      <c r="CV124" s="1" t="str">
        <f t="shared" si="722"/>
        <v>m16</v>
      </c>
      <c r="CW124" s="1" t="str">
        <f t="shared" si="723"/>
        <v>m18</v>
      </c>
      <c r="CX124" s="1" t="str">
        <f t="shared" si="742"/>
        <v>f42</v>
      </c>
      <c r="CY124" s="1" t="str">
        <f t="shared" si="743"/>
        <v>m25</v>
      </c>
      <c r="DA124" s="1" t="str">
        <f t="shared" si="724"/>
        <v>m16</v>
      </c>
      <c r="DB124" s="1" t="str">
        <f t="shared" si="725"/>
        <v>f41</v>
      </c>
      <c r="DC124" s="1" t="str">
        <f t="shared" si="726"/>
        <v>m18</v>
      </c>
      <c r="DD124" s="1" t="str">
        <f t="shared" si="727"/>
        <v>m19</v>
      </c>
      <c r="DE124" s="1" t="str">
        <f t="shared" si="744"/>
        <v>f42</v>
      </c>
      <c r="DF124" s="1" t="str">
        <f t="shared" si="728"/>
        <v>f43</v>
      </c>
      <c r="DG124" s="1" t="str">
        <f t="shared" si="745"/>
        <v>m25</v>
      </c>
      <c r="DH124" s="1" t="str">
        <f t="shared" si="729"/>
        <v>f44</v>
      </c>
      <c r="DJ124" s="1" t="str">
        <f t="shared" si="730"/>
        <v>m18</v>
      </c>
      <c r="DK124" s="1" t="str">
        <f t="shared" si="746"/>
        <v>m25</v>
      </c>
      <c r="DM124" s="1" t="str">
        <f t="shared" si="731"/>
        <v>m18</v>
      </c>
      <c r="DN124" s="1" t="str">
        <f t="shared" si="732"/>
        <v>m19</v>
      </c>
      <c r="DO124" s="1" t="str">
        <f t="shared" si="747"/>
        <v>m25</v>
      </c>
      <c r="DP124" s="1" t="str">
        <f t="shared" si="733"/>
        <v>f44</v>
      </c>
      <c r="DR124" s="1" t="str">
        <f t="shared" si="734"/>
        <v>m19</v>
      </c>
      <c r="DS124" s="1" t="str">
        <f t="shared" si="735"/>
        <v>f44</v>
      </c>
      <c r="DU124" s="1" t="str">
        <f t="shared" si="748"/>
        <v>f42</v>
      </c>
      <c r="DV124" s="1" t="str">
        <f t="shared" si="749"/>
        <v>m25</v>
      </c>
      <c r="DX124" s="1" t="str">
        <f t="shared" si="750"/>
        <v>m25</v>
      </c>
      <c r="DZ124" s="1" t="str">
        <f t="shared" si="751"/>
        <v>m25</v>
      </c>
      <c r="EA124" s="1" t="str">
        <f t="shared" si="736"/>
        <v>f44</v>
      </c>
    </row>
    <row r="125" spans="11:131" x14ac:dyDescent="0.2">
      <c r="K125" s="6"/>
      <c r="L125" s="1" t="s">
        <v>133</v>
      </c>
      <c r="M125" s="1" t="s">
        <v>39</v>
      </c>
      <c r="N125" s="1" t="s">
        <v>42</v>
      </c>
      <c r="P125" s="1" t="s">
        <v>42</v>
      </c>
      <c r="R125" s="1" t="s">
        <v>42</v>
      </c>
      <c r="S125" s="1" t="s">
        <v>43</v>
      </c>
      <c r="U125" s="1" t="s">
        <v>42</v>
      </c>
      <c r="V125" s="1" t="s">
        <v>79</v>
      </c>
      <c r="X125" s="1" t="s">
        <v>39</v>
      </c>
      <c r="Y125" s="1" t="s">
        <v>84</v>
      </c>
      <c r="AA125" s="1" t="s">
        <v>39</v>
      </c>
      <c r="AB125" s="1" t="s">
        <v>42</v>
      </c>
      <c r="AC125" s="1" t="s">
        <v>84</v>
      </c>
      <c r="AD125" s="1" t="s">
        <v>87</v>
      </c>
      <c r="AF125" s="1" t="s">
        <v>39</v>
      </c>
      <c r="AG125" s="1" t="s">
        <v>41</v>
      </c>
      <c r="AH125" s="1" t="s">
        <v>42</v>
      </c>
      <c r="AI125" s="1" t="s">
        <v>43</v>
      </c>
      <c r="AJ125" s="1" t="s">
        <v>84</v>
      </c>
      <c r="AK125" s="1" t="s">
        <v>85</v>
      </c>
      <c r="AL125" s="1" t="s">
        <v>87</v>
      </c>
      <c r="AM125" s="1" t="s">
        <v>104</v>
      </c>
      <c r="AO125" s="1" t="s">
        <v>42</v>
      </c>
      <c r="AP125" s="1" t="s">
        <v>87</v>
      </c>
      <c r="AR125" s="1" t="s">
        <v>42</v>
      </c>
      <c r="AS125" s="1" t="s">
        <v>43</v>
      </c>
      <c r="AT125" s="1" t="s">
        <v>87</v>
      </c>
      <c r="AU125" s="1" t="s">
        <v>104</v>
      </c>
      <c r="AW125" s="1" t="s">
        <v>43</v>
      </c>
      <c r="AX125" s="1" t="s">
        <v>104</v>
      </c>
      <c r="AZ125" s="1" t="s">
        <v>39</v>
      </c>
      <c r="BA125" s="1" t="s">
        <v>42</v>
      </c>
      <c r="BB125" s="1" t="s">
        <v>46</v>
      </c>
      <c r="BC125" s="1" t="s">
        <v>79</v>
      </c>
      <c r="BD125" s="1" t="s">
        <v>84</v>
      </c>
      <c r="BE125" s="1" t="s">
        <v>87</v>
      </c>
      <c r="BF125" s="1" t="s">
        <v>107</v>
      </c>
      <c r="BG125" s="1" t="s">
        <v>109</v>
      </c>
      <c r="BI125" s="1" t="s">
        <v>42</v>
      </c>
      <c r="BJ125" s="1" t="s">
        <v>79</v>
      </c>
      <c r="BK125" s="1" t="s">
        <v>87</v>
      </c>
      <c r="BL125" s="1" t="s">
        <v>109</v>
      </c>
      <c r="BN125" s="1" t="s">
        <v>42</v>
      </c>
      <c r="BO125" s="1" t="s">
        <v>43</v>
      </c>
      <c r="BP125" s="1" t="s">
        <v>79</v>
      </c>
      <c r="BQ125" s="1" t="s">
        <v>80</v>
      </c>
      <c r="BS125" s="1" t="s">
        <v>79</v>
      </c>
      <c r="BT125" s="1" t="s">
        <v>109</v>
      </c>
      <c r="BV125" s="1" t="s">
        <v>84</v>
      </c>
      <c r="BX125" s="1" t="s">
        <v>84</v>
      </c>
      <c r="BY125" s="1" t="s">
        <v>85</v>
      </c>
      <c r="CA125" s="1" t="s">
        <v>84</v>
      </c>
      <c r="CB125" s="1" t="s">
        <v>87</v>
      </c>
      <c r="CD125" s="1" t="s">
        <v>84</v>
      </c>
      <c r="CE125" s="1" t="s">
        <v>85</v>
      </c>
      <c r="CF125" s="1" t="s">
        <v>87</v>
      </c>
      <c r="CG125" s="1" t="s">
        <v>104</v>
      </c>
      <c r="CI125" s="1" t="s">
        <v>85</v>
      </c>
      <c r="CJ125" s="1" t="s">
        <v>104</v>
      </c>
      <c r="CL125" s="1" t="s">
        <v>87</v>
      </c>
      <c r="CN125" s="1" t="s">
        <v>87</v>
      </c>
      <c r="CO125" s="1" t="s">
        <v>104</v>
      </c>
      <c r="CQ125" s="1" t="s">
        <v>104</v>
      </c>
      <c r="CS125" s="1" t="s">
        <v>84</v>
      </c>
      <c r="CT125" s="1" t="s">
        <v>107</v>
      </c>
      <c r="CV125" s="1" t="s">
        <v>84</v>
      </c>
      <c r="CW125" s="1" t="s">
        <v>87</v>
      </c>
      <c r="CX125" s="1" t="s">
        <v>107</v>
      </c>
      <c r="CY125" s="1" t="s">
        <v>109</v>
      </c>
      <c r="DA125" s="1" t="s">
        <v>84</v>
      </c>
      <c r="DB125" s="1" t="s">
        <v>85</v>
      </c>
      <c r="DC125" s="1" t="s">
        <v>87</v>
      </c>
      <c r="DD125" s="1" t="s">
        <v>104</v>
      </c>
      <c r="DE125" s="1" t="s">
        <v>107</v>
      </c>
      <c r="DF125" s="1" t="s">
        <v>108</v>
      </c>
      <c r="DG125" s="1" t="s">
        <v>109</v>
      </c>
      <c r="DH125" s="1" t="s">
        <v>110</v>
      </c>
      <c r="DJ125" s="1" t="s">
        <v>87</v>
      </c>
      <c r="DK125" s="1" t="s">
        <v>109</v>
      </c>
      <c r="DM125" s="1" t="s">
        <v>87</v>
      </c>
      <c r="DN125" s="1" t="s">
        <v>104</v>
      </c>
      <c r="DO125" s="1" t="s">
        <v>109</v>
      </c>
      <c r="DP125" s="1" t="s">
        <v>110</v>
      </c>
      <c r="DR125" s="1" t="s">
        <v>104</v>
      </c>
      <c r="DS125" s="1" t="s">
        <v>110</v>
      </c>
      <c r="DU125" s="1" t="s">
        <v>107</v>
      </c>
      <c r="DV125" s="1" t="s">
        <v>109</v>
      </c>
      <c r="DX125" s="1" t="s">
        <v>109</v>
      </c>
      <c r="DZ125" s="1" t="s">
        <v>109</v>
      </c>
      <c r="EA125" s="1" t="s">
        <v>110</v>
      </c>
    </row>
    <row r="126" spans="11:131" x14ac:dyDescent="0.2">
      <c r="K126" s="6"/>
      <c r="L126" s="1" t="s">
        <v>134</v>
      </c>
      <c r="M126" s="1" t="str">
        <f t="shared" si="752"/>
        <v>m07</v>
      </c>
      <c r="N126" s="1" t="str">
        <f t="shared" si="753"/>
        <v>m09</v>
      </c>
      <c r="P126" s="1" t="str">
        <f t="shared" si="753"/>
        <v>m09</v>
      </c>
      <c r="R126" s="1" t="str">
        <f t="shared" si="753"/>
        <v>m09</v>
      </c>
      <c r="S126" s="1" t="str">
        <f t="shared" si="683"/>
        <v>m10</v>
      </c>
      <c r="U126" s="1" t="str">
        <f t="shared" si="754"/>
        <v>m09</v>
      </c>
      <c r="V126" s="1" t="str">
        <f t="shared" si="684"/>
        <v>m13</v>
      </c>
      <c r="X126" s="1" t="str">
        <f t="shared" si="755"/>
        <v>m07</v>
      </c>
      <c r="Y126" s="1" t="str">
        <f t="shared" si="685"/>
        <v>m18</v>
      </c>
      <c r="AA126" s="1" t="str">
        <f t="shared" si="756"/>
        <v>m07</v>
      </c>
      <c r="AB126" s="1" t="str">
        <f t="shared" si="757"/>
        <v>m09</v>
      </c>
      <c r="AC126" s="1" t="str">
        <f t="shared" si="686"/>
        <v>m18</v>
      </c>
      <c r="AD126" s="1" t="str">
        <f t="shared" si="687"/>
        <v>m21</v>
      </c>
      <c r="AF126" s="1" t="str">
        <f t="shared" si="758"/>
        <v>m07</v>
      </c>
      <c r="AG126" s="1" t="str">
        <f t="shared" si="688"/>
        <v>f26</v>
      </c>
      <c r="AH126" s="1" t="str">
        <f t="shared" si="759"/>
        <v>m09</v>
      </c>
      <c r="AI126" s="1" t="str">
        <f t="shared" si="689"/>
        <v>m10</v>
      </c>
      <c r="AJ126" s="1" t="str">
        <f t="shared" si="690"/>
        <v>m18</v>
      </c>
      <c r="AK126" s="1" t="str">
        <f t="shared" si="691"/>
        <v>m19</v>
      </c>
      <c r="AL126" s="1" t="str">
        <f t="shared" si="692"/>
        <v>m21</v>
      </c>
      <c r="AM126" s="1" t="str">
        <f t="shared" si="693"/>
        <v>m22</v>
      </c>
      <c r="AO126" s="1" t="str">
        <f t="shared" si="760"/>
        <v>m09</v>
      </c>
      <c r="AP126" s="1" t="str">
        <f t="shared" si="694"/>
        <v>m21</v>
      </c>
      <c r="AR126" s="1" t="str">
        <f t="shared" si="761"/>
        <v>m09</v>
      </c>
      <c r="AS126" s="1" t="str">
        <f t="shared" si="695"/>
        <v>m10</v>
      </c>
      <c r="AT126" s="1" t="str">
        <f t="shared" si="696"/>
        <v>m21</v>
      </c>
      <c r="AU126" s="1" t="str">
        <f t="shared" si="697"/>
        <v>m22</v>
      </c>
      <c r="AW126" s="1" t="str">
        <f t="shared" si="698"/>
        <v>m10</v>
      </c>
      <c r="AX126" s="1" t="str">
        <f t="shared" si="697"/>
        <v>m22</v>
      </c>
      <c r="AZ126" s="1" t="str">
        <f t="shared" si="762"/>
        <v>m07</v>
      </c>
      <c r="BA126" s="1" t="str">
        <f t="shared" si="763"/>
        <v>m09</v>
      </c>
      <c r="BB126" s="1" t="str">
        <f t="shared" si="653"/>
        <v>f30</v>
      </c>
      <c r="BC126" s="1" t="str">
        <f t="shared" si="699"/>
        <v>m13</v>
      </c>
      <c r="BD126" s="1" t="str">
        <f t="shared" si="700"/>
        <v>m18</v>
      </c>
      <c r="BE126" s="1" t="str">
        <f t="shared" si="701"/>
        <v>m21</v>
      </c>
      <c r="BF126" s="1" t="str">
        <f t="shared" si="737"/>
        <v>m25</v>
      </c>
      <c r="BG126" s="1" t="str">
        <f t="shared" si="738"/>
        <v>m27</v>
      </c>
      <c r="BI126" s="1" t="str">
        <f t="shared" si="764"/>
        <v>m09</v>
      </c>
      <c r="BJ126" s="1" t="str">
        <f t="shared" si="702"/>
        <v>m13</v>
      </c>
      <c r="BK126" s="1" t="str">
        <f t="shared" si="703"/>
        <v>m21</v>
      </c>
      <c r="BL126" s="1" t="str">
        <f t="shared" si="739"/>
        <v>m27</v>
      </c>
      <c r="BN126" s="1" t="str">
        <f t="shared" si="765"/>
        <v>m09</v>
      </c>
      <c r="BO126" s="1" t="str">
        <f t="shared" si="704"/>
        <v>m10</v>
      </c>
      <c r="BP126" s="1" t="str">
        <f t="shared" si="705"/>
        <v>m13</v>
      </c>
      <c r="BQ126" s="1" t="str">
        <f t="shared" si="706"/>
        <v>f32</v>
      </c>
      <c r="BS126" s="1" t="str">
        <f t="shared" si="707"/>
        <v>m13</v>
      </c>
      <c r="BT126" s="1" t="str">
        <f t="shared" si="740"/>
        <v>m27</v>
      </c>
      <c r="BV126" s="1" t="str">
        <f t="shared" si="708"/>
        <v>m18</v>
      </c>
      <c r="BX126" s="1" t="str">
        <f t="shared" si="708"/>
        <v>m18</v>
      </c>
      <c r="BY126" s="1" t="str">
        <f t="shared" si="709"/>
        <v>m19</v>
      </c>
      <c r="CA126" s="1" t="str">
        <f t="shared" si="710"/>
        <v>m18</v>
      </c>
      <c r="CB126" s="1" t="str">
        <f t="shared" si="711"/>
        <v>m21</v>
      </c>
      <c r="CD126" s="1" t="str">
        <f t="shared" si="712"/>
        <v>m18</v>
      </c>
      <c r="CE126" s="1" t="str">
        <f t="shared" si="713"/>
        <v>m19</v>
      </c>
      <c r="CF126" s="1" t="str">
        <f t="shared" si="714"/>
        <v>m21</v>
      </c>
      <c r="CG126" s="1" t="str">
        <f t="shared" si="715"/>
        <v>m22</v>
      </c>
      <c r="CI126" s="1" t="str">
        <f t="shared" si="716"/>
        <v>m19</v>
      </c>
      <c r="CJ126" s="1" t="str">
        <f t="shared" si="717"/>
        <v>m22</v>
      </c>
      <c r="CL126" s="1" t="str">
        <f t="shared" si="718"/>
        <v>m21</v>
      </c>
      <c r="CN126" s="1" t="str">
        <f t="shared" si="719"/>
        <v>m21</v>
      </c>
      <c r="CO126" s="1" t="str">
        <f t="shared" si="720"/>
        <v>m22</v>
      </c>
      <c r="CQ126" s="1" t="str">
        <f t="shared" si="720"/>
        <v>m22</v>
      </c>
      <c r="CS126" s="1" t="str">
        <f t="shared" si="721"/>
        <v>m18</v>
      </c>
      <c r="CT126" s="1" t="str">
        <f t="shared" si="741"/>
        <v>m25</v>
      </c>
      <c r="CV126" s="1" t="str">
        <f t="shared" si="722"/>
        <v>m18</v>
      </c>
      <c r="CW126" s="1" t="str">
        <f t="shared" si="723"/>
        <v>m21</v>
      </c>
      <c r="CX126" s="1" t="str">
        <f t="shared" si="742"/>
        <v>m25</v>
      </c>
      <c r="CY126" s="1" t="str">
        <f t="shared" si="743"/>
        <v>m27</v>
      </c>
      <c r="DA126" s="1" t="str">
        <f t="shared" si="724"/>
        <v>m18</v>
      </c>
      <c r="DB126" s="1" t="str">
        <f t="shared" si="725"/>
        <v>m19</v>
      </c>
      <c r="DC126" s="1" t="str">
        <f t="shared" si="726"/>
        <v>m21</v>
      </c>
      <c r="DD126" s="1" t="str">
        <f t="shared" si="727"/>
        <v>m22</v>
      </c>
      <c r="DE126" s="1" t="str">
        <f t="shared" si="744"/>
        <v>m25</v>
      </c>
      <c r="DF126" s="1" t="str">
        <f t="shared" si="728"/>
        <v>f44</v>
      </c>
      <c r="DG126" s="1" t="str">
        <f t="shared" si="745"/>
        <v>m27</v>
      </c>
      <c r="DH126" s="1" t="str">
        <f t="shared" si="729"/>
        <v>m28</v>
      </c>
      <c r="DJ126" s="1" t="str">
        <f t="shared" si="730"/>
        <v>m21</v>
      </c>
      <c r="DK126" s="1" t="str">
        <f t="shared" si="746"/>
        <v>m27</v>
      </c>
      <c r="DM126" s="1" t="str">
        <f t="shared" si="731"/>
        <v>m21</v>
      </c>
      <c r="DN126" s="1" t="str">
        <f t="shared" si="732"/>
        <v>m22</v>
      </c>
      <c r="DO126" s="1" t="str">
        <f t="shared" si="747"/>
        <v>m27</v>
      </c>
      <c r="DP126" s="1" t="str">
        <f t="shared" si="733"/>
        <v>m28</v>
      </c>
      <c r="DR126" s="1" t="str">
        <f t="shared" si="734"/>
        <v>m22</v>
      </c>
      <c r="DS126" s="1" t="str">
        <f t="shared" si="735"/>
        <v>m28</v>
      </c>
      <c r="DU126" s="1" t="str">
        <f t="shared" si="748"/>
        <v>m25</v>
      </c>
      <c r="DV126" s="1" t="str">
        <f t="shared" si="749"/>
        <v>m27</v>
      </c>
      <c r="DX126" s="1" t="str">
        <f t="shared" si="750"/>
        <v>m27</v>
      </c>
      <c r="DZ126" s="1" t="str">
        <f t="shared" si="751"/>
        <v>m27</v>
      </c>
      <c r="EA126" s="1" t="str">
        <f t="shared" si="736"/>
        <v>m28</v>
      </c>
    </row>
    <row r="127" spans="11:131" x14ac:dyDescent="0.2">
      <c r="K127" s="6"/>
      <c r="L127" s="1" t="s">
        <v>135</v>
      </c>
      <c r="M127" s="1" t="str">
        <f t="shared" si="752"/>
        <v>f27</v>
      </c>
      <c r="N127" s="1" t="str">
        <f t="shared" si="753"/>
        <v>m11</v>
      </c>
      <c r="P127" s="1" t="str">
        <f t="shared" si="753"/>
        <v>m11</v>
      </c>
      <c r="R127" s="1" t="str">
        <f t="shared" si="753"/>
        <v>m11</v>
      </c>
      <c r="S127" s="1" t="str">
        <f t="shared" si="683"/>
        <v>f30</v>
      </c>
      <c r="U127" s="1" t="str">
        <f t="shared" si="754"/>
        <v>m11</v>
      </c>
      <c r="V127" s="1" t="str">
        <f t="shared" si="684"/>
        <v>f36</v>
      </c>
      <c r="X127" s="1" t="str">
        <f t="shared" si="755"/>
        <v>f27</v>
      </c>
      <c r="Y127" s="1" t="str">
        <f t="shared" si="685"/>
        <v>m23</v>
      </c>
      <c r="AA127" s="1" t="str">
        <f t="shared" si="756"/>
        <v>f27</v>
      </c>
      <c r="AB127" s="1" t="str">
        <f t="shared" si="757"/>
        <v>m11</v>
      </c>
      <c r="AC127" s="1" t="str">
        <f t="shared" si="686"/>
        <v>m23</v>
      </c>
      <c r="AD127" s="1" t="str">
        <f t="shared" si="687"/>
        <v>m24</v>
      </c>
      <c r="AF127" s="1" t="str">
        <f t="shared" si="758"/>
        <v>f27</v>
      </c>
      <c r="AG127" s="1" t="str">
        <f t="shared" si="688"/>
        <v>f28</v>
      </c>
      <c r="AH127" s="1" t="str">
        <f t="shared" si="759"/>
        <v>m11</v>
      </c>
      <c r="AI127" s="1" t="str">
        <f t="shared" si="689"/>
        <v>f30</v>
      </c>
      <c r="AJ127" s="1" t="str">
        <f t="shared" si="690"/>
        <v>m23</v>
      </c>
      <c r="AK127" s="1" t="str">
        <f t="shared" si="691"/>
        <v>f42</v>
      </c>
      <c r="AL127" s="1" t="str">
        <f t="shared" si="692"/>
        <v>m24</v>
      </c>
      <c r="AM127" s="1" t="str">
        <f t="shared" si="693"/>
        <v>m25</v>
      </c>
      <c r="AO127" s="1" t="str">
        <f t="shared" si="760"/>
        <v>m11</v>
      </c>
      <c r="AP127" s="1" t="str">
        <f t="shared" si="694"/>
        <v>m24</v>
      </c>
      <c r="AR127" s="1" t="str">
        <f t="shared" si="761"/>
        <v>m11</v>
      </c>
      <c r="AS127" s="1" t="str">
        <f t="shared" si="695"/>
        <v>f30</v>
      </c>
      <c r="AT127" s="1" t="str">
        <f t="shared" si="696"/>
        <v>m24</v>
      </c>
      <c r="AU127" s="1" t="str">
        <f t="shared" si="697"/>
        <v>m25</v>
      </c>
      <c r="AW127" s="1" t="str">
        <f t="shared" si="698"/>
        <v>f30</v>
      </c>
      <c r="AX127" s="1" t="str">
        <f t="shared" si="697"/>
        <v>m25</v>
      </c>
      <c r="AZ127" s="1" t="str">
        <f t="shared" si="762"/>
        <v>f27</v>
      </c>
      <c r="BA127" s="1" t="str">
        <f t="shared" si="763"/>
        <v>m11</v>
      </c>
      <c r="BB127" s="1" t="str">
        <f t="shared" si="653"/>
        <v>f33</v>
      </c>
      <c r="BC127" s="1" t="str">
        <f t="shared" si="699"/>
        <v>f36</v>
      </c>
      <c r="BD127" s="1" t="str">
        <f t="shared" si="700"/>
        <v>m23</v>
      </c>
      <c r="BE127" s="1" t="str">
        <f t="shared" si="701"/>
        <v>m24</v>
      </c>
      <c r="BF127" s="1" t="str">
        <f t="shared" si="737"/>
        <v>f45</v>
      </c>
      <c r="BG127" s="1" t="str">
        <f t="shared" si="738"/>
        <v>m29</v>
      </c>
      <c r="BI127" s="1" t="str">
        <f t="shared" si="764"/>
        <v>m11</v>
      </c>
      <c r="BJ127" s="1" t="str">
        <f t="shared" si="702"/>
        <v>f36</v>
      </c>
      <c r="BK127" s="1" t="str">
        <f t="shared" si="703"/>
        <v>m24</v>
      </c>
      <c r="BL127" s="1" t="str">
        <f t="shared" si="739"/>
        <v>m29</v>
      </c>
      <c r="BN127" s="1" t="str">
        <f t="shared" si="765"/>
        <v>m11</v>
      </c>
      <c r="BO127" s="1" t="str">
        <f t="shared" si="704"/>
        <v>f30</v>
      </c>
      <c r="BP127" s="1" t="str">
        <f t="shared" si="705"/>
        <v>f36</v>
      </c>
      <c r="BQ127" s="1" t="str">
        <f t="shared" si="706"/>
        <v>f37</v>
      </c>
      <c r="BS127" s="1" t="str">
        <f t="shared" si="707"/>
        <v>f36</v>
      </c>
      <c r="BT127" s="1" t="str">
        <f t="shared" si="740"/>
        <v>m29</v>
      </c>
      <c r="BV127" s="1" t="str">
        <f t="shared" si="708"/>
        <v>m23</v>
      </c>
      <c r="BX127" s="1" t="str">
        <f t="shared" si="708"/>
        <v>m23</v>
      </c>
      <c r="BY127" s="1" t="str">
        <f t="shared" si="709"/>
        <v>f42</v>
      </c>
      <c r="CA127" s="1" t="str">
        <f t="shared" si="710"/>
        <v>m23</v>
      </c>
      <c r="CB127" s="1" t="str">
        <f t="shared" si="711"/>
        <v>m24</v>
      </c>
      <c r="CD127" s="1" t="str">
        <f t="shared" si="712"/>
        <v>m23</v>
      </c>
      <c r="CE127" s="1" t="str">
        <f t="shared" si="713"/>
        <v>f42</v>
      </c>
      <c r="CF127" s="1" t="str">
        <f t="shared" si="714"/>
        <v>m24</v>
      </c>
      <c r="CG127" s="1" t="str">
        <f t="shared" si="715"/>
        <v>m25</v>
      </c>
      <c r="CI127" s="1" t="str">
        <f t="shared" si="716"/>
        <v>f42</v>
      </c>
      <c r="CJ127" s="1" t="str">
        <f t="shared" si="717"/>
        <v>m25</v>
      </c>
      <c r="CL127" s="1" t="str">
        <f t="shared" si="718"/>
        <v>m24</v>
      </c>
      <c r="CN127" s="1" t="str">
        <f t="shared" si="719"/>
        <v>m24</v>
      </c>
      <c r="CO127" s="1" t="str">
        <f t="shared" si="720"/>
        <v>m25</v>
      </c>
      <c r="CQ127" s="1" t="str">
        <f t="shared" si="720"/>
        <v>m25</v>
      </c>
      <c r="CS127" s="1" t="str">
        <f t="shared" si="721"/>
        <v>m23</v>
      </c>
      <c r="CT127" s="1" t="str">
        <f t="shared" si="741"/>
        <v>f45</v>
      </c>
      <c r="CV127" s="1" t="str">
        <f t="shared" si="722"/>
        <v>m23</v>
      </c>
      <c r="CW127" s="1" t="str">
        <f t="shared" si="723"/>
        <v>m24</v>
      </c>
      <c r="CX127" s="1" t="str">
        <f t="shared" si="742"/>
        <v>f45</v>
      </c>
      <c r="CY127" s="1" t="str">
        <f t="shared" si="743"/>
        <v>m29</v>
      </c>
      <c r="DA127" s="1" t="str">
        <f t="shared" si="724"/>
        <v>m23</v>
      </c>
      <c r="DB127" s="1" t="str">
        <f t="shared" si="725"/>
        <v>f42</v>
      </c>
      <c r="DC127" s="1" t="str">
        <f t="shared" si="726"/>
        <v>m24</v>
      </c>
      <c r="DD127" s="1" t="str">
        <f t="shared" si="727"/>
        <v>m25</v>
      </c>
      <c r="DE127" s="1" t="str">
        <f t="shared" si="744"/>
        <v>f45</v>
      </c>
      <c r="DF127" s="1" t="str">
        <f t="shared" si="728"/>
        <v>f46</v>
      </c>
      <c r="DG127" s="1" t="str">
        <f t="shared" si="745"/>
        <v>m29</v>
      </c>
      <c r="DH127" s="1" t="str">
        <f t="shared" si="729"/>
        <v>f48</v>
      </c>
      <c r="DJ127" s="1" t="str">
        <f t="shared" si="730"/>
        <v>m24</v>
      </c>
      <c r="DK127" s="1" t="str">
        <f t="shared" si="746"/>
        <v>m29</v>
      </c>
      <c r="DM127" s="1" t="str">
        <f t="shared" si="731"/>
        <v>m24</v>
      </c>
      <c r="DN127" s="1" t="str">
        <f t="shared" si="732"/>
        <v>m25</v>
      </c>
      <c r="DO127" s="1" t="str">
        <f t="shared" si="747"/>
        <v>m29</v>
      </c>
      <c r="DP127" s="1" t="str">
        <f t="shared" si="733"/>
        <v>f48</v>
      </c>
      <c r="DR127" s="1" t="str">
        <f t="shared" si="734"/>
        <v>m25</v>
      </c>
      <c r="DS127" s="1" t="str">
        <f t="shared" si="735"/>
        <v>f48</v>
      </c>
      <c r="DU127" s="1" t="str">
        <f t="shared" si="748"/>
        <v>f45</v>
      </c>
      <c r="DV127" s="1" t="str">
        <f t="shared" si="749"/>
        <v>m29</v>
      </c>
      <c r="DX127" s="1" t="str">
        <f t="shared" si="750"/>
        <v>m29</v>
      </c>
      <c r="DZ127" s="1" t="str">
        <f t="shared" si="751"/>
        <v>m29</v>
      </c>
      <c r="EA127" s="1" t="str">
        <f t="shared" si="736"/>
        <v>f48</v>
      </c>
    </row>
    <row r="128" spans="11:131" x14ac:dyDescent="0.2">
      <c r="K128" s="6"/>
      <c r="L128" s="1" t="s">
        <v>136</v>
      </c>
      <c r="M128" s="1" t="str">
        <f t="shared" si="752"/>
        <v>f28</v>
      </c>
      <c r="N128" s="1" t="str">
        <f t="shared" si="753"/>
        <v>f30</v>
      </c>
      <c r="P128" s="1" t="str">
        <f t="shared" si="753"/>
        <v>f30</v>
      </c>
      <c r="R128" s="1" t="str">
        <f t="shared" si="753"/>
        <v>f30</v>
      </c>
      <c r="S128" s="1" t="str">
        <f t="shared" si="683"/>
        <v>f31</v>
      </c>
      <c r="U128" s="1" t="str">
        <f t="shared" si="754"/>
        <v>f30</v>
      </c>
      <c r="V128" s="1" t="str">
        <f t="shared" si="684"/>
        <v>f37</v>
      </c>
      <c r="X128" s="1" t="str">
        <f t="shared" si="755"/>
        <v>f28</v>
      </c>
      <c r="Y128" s="1" t="str">
        <f t="shared" si="685"/>
        <v>f42</v>
      </c>
      <c r="AA128" s="1" t="str">
        <f t="shared" si="756"/>
        <v>f28</v>
      </c>
      <c r="AB128" s="1" t="str">
        <f t="shared" si="757"/>
        <v>f30</v>
      </c>
      <c r="AC128" s="1" t="str">
        <f t="shared" si="686"/>
        <v>f42</v>
      </c>
      <c r="AD128" s="1" t="str">
        <f t="shared" si="687"/>
        <v>m25</v>
      </c>
      <c r="AF128" s="1" t="str">
        <f t="shared" si="758"/>
        <v>f28</v>
      </c>
      <c r="AG128" s="1" t="str">
        <f t="shared" si="688"/>
        <v>f29</v>
      </c>
      <c r="AH128" s="1" t="str">
        <f t="shared" si="759"/>
        <v>f30</v>
      </c>
      <c r="AI128" s="1" t="str">
        <f t="shared" si="689"/>
        <v>f31</v>
      </c>
      <c r="AJ128" s="1" t="str">
        <f t="shared" si="690"/>
        <v>f42</v>
      </c>
      <c r="AK128" s="1" t="str">
        <f t="shared" si="691"/>
        <v>f43</v>
      </c>
      <c r="AL128" s="1" t="str">
        <f t="shared" si="692"/>
        <v>m25</v>
      </c>
      <c r="AM128" s="1" t="str">
        <f t="shared" si="693"/>
        <v>f44</v>
      </c>
      <c r="AO128" s="1" t="str">
        <f t="shared" si="760"/>
        <v>f30</v>
      </c>
      <c r="AP128" s="1" t="str">
        <f t="shared" si="694"/>
        <v>m25</v>
      </c>
      <c r="AR128" s="1" t="str">
        <f t="shared" si="761"/>
        <v>f30</v>
      </c>
      <c r="AS128" s="1" t="str">
        <f t="shared" si="695"/>
        <v>f31</v>
      </c>
      <c r="AT128" s="1" t="str">
        <f t="shared" si="696"/>
        <v>m25</v>
      </c>
      <c r="AU128" s="1" t="str">
        <f t="shared" si="697"/>
        <v>f44</v>
      </c>
      <c r="AW128" s="1" t="str">
        <f t="shared" si="698"/>
        <v>f31</v>
      </c>
      <c r="AX128" s="1" t="str">
        <f t="shared" si="697"/>
        <v>f44</v>
      </c>
      <c r="AZ128" s="1" t="str">
        <f t="shared" si="762"/>
        <v>f28</v>
      </c>
      <c r="BA128" s="1" t="str">
        <f t="shared" si="763"/>
        <v>f30</v>
      </c>
      <c r="BB128" s="1" t="str">
        <f t="shared" si="653"/>
        <v>f34</v>
      </c>
      <c r="BC128" s="1" t="str">
        <f t="shared" si="699"/>
        <v>f37</v>
      </c>
      <c r="BD128" s="1" t="str">
        <f t="shared" si="700"/>
        <v>f42</v>
      </c>
      <c r="BE128" s="1" t="str">
        <f t="shared" si="701"/>
        <v>m25</v>
      </c>
      <c r="BF128" s="1" t="str">
        <f t="shared" si="737"/>
        <v>f46</v>
      </c>
      <c r="BG128" s="1" t="str">
        <f t="shared" si="738"/>
        <v>f48</v>
      </c>
      <c r="BI128" s="1" t="str">
        <f t="shared" si="764"/>
        <v>f30</v>
      </c>
      <c r="BJ128" s="1" t="str">
        <f t="shared" si="702"/>
        <v>f37</v>
      </c>
      <c r="BK128" s="1" t="str">
        <f t="shared" si="703"/>
        <v>m25</v>
      </c>
      <c r="BL128" s="1" t="str">
        <f t="shared" si="739"/>
        <v>f48</v>
      </c>
      <c r="BN128" s="1" t="str">
        <f t="shared" si="765"/>
        <v>f30</v>
      </c>
      <c r="BO128" s="1" t="str">
        <f t="shared" si="704"/>
        <v>f31</v>
      </c>
      <c r="BP128" s="1" t="str">
        <f t="shared" si="705"/>
        <v>f37</v>
      </c>
      <c r="BQ128" s="1" t="str">
        <f t="shared" si="706"/>
        <v>f38</v>
      </c>
      <c r="BS128" s="1" t="str">
        <f t="shared" si="707"/>
        <v>f37</v>
      </c>
      <c r="BT128" s="1" t="str">
        <f t="shared" si="740"/>
        <v>f48</v>
      </c>
      <c r="BV128" s="1" t="str">
        <f t="shared" si="708"/>
        <v>f42</v>
      </c>
      <c r="BX128" s="1" t="str">
        <f t="shared" si="708"/>
        <v>f42</v>
      </c>
      <c r="BY128" s="1" t="str">
        <f t="shared" si="709"/>
        <v>f43</v>
      </c>
      <c r="CA128" s="1" t="str">
        <f t="shared" si="710"/>
        <v>f42</v>
      </c>
      <c r="CB128" s="1" t="str">
        <f t="shared" si="711"/>
        <v>m25</v>
      </c>
      <c r="CD128" s="1" t="str">
        <f t="shared" si="712"/>
        <v>f42</v>
      </c>
      <c r="CE128" s="1" t="str">
        <f t="shared" si="713"/>
        <v>f43</v>
      </c>
      <c r="CF128" s="1" t="str">
        <f t="shared" si="714"/>
        <v>m25</v>
      </c>
      <c r="CG128" s="1" t="str">
        <f t="shared" si="715"/>
        <v>f44</v>
      </c>
      <c r="CI128" s="1" t="str">
        <f t="shared" si="716"/>
        <v>f43</v>
      </c>
      <c r="CJ128" s="1" t="str">
        <f t="shared" si="717"/>
        <v>f44</v>
      </c>
      <c r="CL128" s="1" t="str">
        <f t="shared" si="718"/>
        <v>m25</v>
      </c>
      <c r="CN128" s="1" t="str">
        <f t="shared" si="719"/>
        <v>m25</v>
      </c>
      <c r="CO128" s="1" t="str">
        <f t="shared" si="720"/>
        <v>f44</v>
      </c>
      <c r="CQ128" s="1" t="str">
        <f t="shared" si="720"/>
        <v>f44</v>
      </c>
      <c r="CS128" s="1" t="str">
        <f t="shared" si="721"/>
        <v>f42</v>
      </c>
      <c r="CT128" s="1" t="str">
        <f t="shared" si="741"/>
        <v>f46</v>
      </c>
      <c r="CV128" s="1" t="str">
        <f t="shared" si="722"/>
        <v>f42</v>
      </c>
      <c r="CW128" s="1" t="str">
        <f t="shared" si="723"/>
        <v>m25</v>
      </c>
      <c r="CX128" s="1" t="str">
        <f t="shared" si="742"/>
        <v>f46</v>
      </c>
      <c r="CY128" s="1" t="str">
        <f t="shared" si="743"/>
        <v>f48</v>
      </c>
      <c r="DA128" s="1" t="str">
        <f t="shared" si="724"/>
        <v>f42</v>
      </c>
      <c r="DB128" s="1" t="str">
        <f t="shared" si="725"/>
        <v>f43</v>
      </c>
      <c r="DC128" s="1" t="str">
        <f t="shared" si="726"/>
        <v>m25</v>
      </c>
      <c r="DD128" s="1" t="str">
        <f t="shared" si="727"/>
        <v>f44</v>
      </c>
      <c r="DE128" s="1" t="str">
        <f t="shared" si="744"/>
        <v>f46</v>
      </c>
      <c r="DF128" s="1" t="str">
        <f t="shared" si="728"/>
        <v>f47</v>
      </c>
      <c r="DG128" s="1" t="str">
        <f t="shared" si="745"/>
        <v>f48</v>
      </c>
      <c r="DH128" s="1" t="str">
        <f t="shared" si="729"/>
        <v>f49</v>
      </c>
      <c r="DJ128" s="1" t="str">
        <f t="shared" si="730"/>
        <v>m25</v>
      </c>
      <c r="DK128" s="1" t="str">
        <f t="shared" si="746"/>
        <v>f48</v>
      </c>
      <c r="DM128" s="1" t="str">
        <f t="shared" si="731"/>
        <v>m25</v>
      </c>
      <c r="DN128" s="1" t="str">
        <f t="shared" si="732"/>
        <v>f44</v>
      </c>
      <c r="DO128" s="1" t="str">
        <f t="shared" si="747"/>
        <v>f48</v>
      </c>
      <c r="DP128" s="1" t="str">
        <f t="shared" si="733"/>
        <v>f49</v>
      </c>
      <c r="DR128" s="1" t="str">
        <f t="shared" si="734"/>
        <v>f44</v>
      </c>
      <c r="DS128" s="1" t="str">
        <f t="shared" si="735"/>
        <v>f49</v>
      </c>
      <c r="DU128" s="1" t="str">
        <f t="shared" si="748"/>
        <v>f46</v>
      </c>
      <c r="DV128" s="1" t="str">
        <f t="shared" si="749"/>
        <v>f48</v>
      </c>
      <c r="DX128" s="1" t="str">
        <f t="shared" si="750"/>
        <v>f48</v>
      </c>
      <c r="DZ128" s="1" t="str">
        <f t="shared" si="751"/>
        <v>f48</v>
      </c>
      <c r="EA128" s="1" t="str">
        <f t="shared" si="736"/>
        <v>f49</v>
      </c>
    </row>
    <row r="129" spans="11:131" x14ac:dyDescent="0.2">
      <c r="K129" s="6"/>
      <c r="L129" s="1" t="s">
        <v>137</v>
      </c>
      <c r="M129" s="1" t="s">
        <v>46</v>
      </c>
      <c r="N129" s="1" t="s">
        <v>79</v>
      </c>
      <c r="P129" s="1" t="s">
        <v>79</v>
      </c>
      <c r="R129" s="1" t="s">
        <v>79</v>
      </c>
      <c r="S129" s="1" t="s">
        <v>80</v>
      </c>
      <c r="U129" s="1" t="s">
        <v>79</v>
      </c>
      <c r="V129" s="1" t="s">
        <v>81</v>
      </c>
      <c r="X129" s="1" t="s">
        <v>46</v>
      </c>
      <c r="Y129" s="1" t="s">
        <v>107</v>
      </c>
      <c r="AA129" s="1" t="s">
        <v>46</v>
      </c>
      <c r="AB129" s="1" t="s">
        <v>79</v>
      </c>
      <c r="AC129" s="1" t="s">
        <v>107</v>
      </c>
      <c r="AD129" s="1" t="s">
        <v>109</v>
      </c>
      <c r="AF129" s="1" t="s">
        <v>46</v>
      </c>
      <c r="AG129" s="1" t="s">
        <v>74</v>
      </c>
      <c r="AH129" s="1" t="s">
        <v>79</v>
      </c>
      <c r="AI129" s="1" t="s">
        <v>80</v>
      </c>
      <c r="AJ129" s="1" t="s">
        <v>107</v>
      </c>
      <c r="AK129" s="1" t="s">
        <v>108</v>
      </c>
      <c r="AL129" s="1" t="s">
        <v>109</v>
      </c>
      <c r="AM129" s="1" t="s">
        <v>110</v>
      </c>
      <c r="AO129" s="1" t="s">
        <v>79</v>
      </c>
      <c r="AP129" s="1" t="s">
        <v>109</v>
      </c>
      <c r="AR129" s="1" t="s">
        <v>79</v>
      </c>
      <c r="AS129" s="1" t="s">
        <v>80</v>
      </c>
      <c r="AT129" s="1" t="s">
        <v>109</v>
      </c>
      <c r="AU129" s="1" t="s">
        <v>110</v>
      </c>
      <c r="AW129" s="1" t="s">
        <v>80</v>
      </c>
      <c r="AX129" s="1" t="s">
        <v>110</v>
      </c>
      <c r="AZ129" s="1" t="s">
        <v>46</v>
      </c>
      <c r="BA129" s="1" t="s">
        <v>79</v>
      </c>
      <c r="BB129" s="1" t="s">
        <v>90</v>
      </c>
      <c r="BC129" s="1" t="s">
        <v>81</v>
      </c>
      <c r="BD129" s="1" t="s">
        <v>107</v>
      </c>
      <c r="BE129" s="1" t="s">
        <v>109</v>
      </c>
      <c r="BF129" s="1" t="s">
        <v>112</v>
      </c>
      <c r="BG129" s="1" t="s">
        <v>113</v>
      </c>
      <c r="BI129" s="1" t="s">
        <v>79</v>
      </c>
      <c r="BJ129" s="1" t="s">
        <v>81</v>
      </c>
      <c r="BK129" s="1" t="s">
        <v>109</v>
      </c>
      <c r="BL129" s="1" t="s">
        <v>113</v>
      </c>
      <c r="BN129" s="1" t="s">
        <v>79</v>
      </c>
      <c r="BO129" s="1" t="s">
        <v>80</v>
      </c>
      <c r="BP129" s="1" t="s">
        <v>81</v>
      </c>
      <c r="BQ129" s="1" t="s">
        <v>93</v>
      </c>
      <c r="BS129" s="1" t="s">
        <v>81</v>
      </c>
      <c r="BT129" s="1" t="s">
        <v>113</v>
      </c>
      <c r="BV129" s="1" t="s">
        <v>107</v>
      </c>
      <c r="BX129" s="1" t="s">
        <v>107</v>
      </c>
      <c r="BY129" s="1" t="s">
        <v>108</v>
      </c>
      <c r="CA129" s="1" t="s">
        <v>107</v>
      </c>
      <c r="CB129" s="1" t="s">
        <v>109</v>
      </c>
      <c r="CD129" s="1" t="s">
        <v>107</v>
      </c>
      <c r="CE129" s="1" t="s">
        <v>108</v>
      </c>
      <c r="CF129" s="1" t="s">
        <v>109</v>
      </c>
      <c r="CG129" s="1" t="s">
        <v>110</v>
      </c>
      <c r="CI129" s="1" t="s">
        <v>108</v>
      </c>
      <c r="CJ129" s="1" t="s">
        <v>110</v>
      </c>
      <c r="CL129" s="1" t="s">
        <v>109</v>
      </c>
      <c r="CN129" s="1" t="s">
        <v>109</v>
      </c>
      <c r="CO129" s="1" t="s">
        <v>110</v>
      </c>
      <c r="CQ129" s="1" t="s">
        <v>110</v>
      </c>
      <c r="CS129" s="1" t="s">
        <v>107</v>
      </c>
      <c r="CT129" s="1" t="s">
        <v>112</v>
      </c>
      <c r="CV129" s="1" t="s">
        <v>107</v>
      </c>
      <c r="CW129" s="1" t="s">
        <v>109</v>
      </c>
      <c r="CX129" s="1" t="s">
        <v>112</v>
      </c>
      <c r="CY129" s="1" t="s">
        <v>113</v>
      </c>
      <c r="DA129" s="1" t="s">
        <v>107</v>
      </c>
      <c r="DB129" s="1" t="s">
        <v>108</v>
      </c>
      <c r="DC129" s="1" t="s">
        <v>109</v>
      </c>
      <c r="DD129" s="1" t="s">
        <v>110</v>
      </c>
      <c r="DE129" s="1" t="s">
        <v>112</v>
      </c>
      <c r="DF129" s="1" t="s">
        <v>102</v>
      </c>
      <c r="DG129" s="1" t="s">
        <v>113</v>
      </c>
      <c r="DH129" s="1" t="s">
        <v>114</v>
      </c>
      <c r="DJ129" s="1" t="s">
        <v>109</v>
      </c>
      <c r="DK129" s="1" t="s">
        <v>113</v>
      </c>
      <c r="DM129" s="1" t="s">
        <v>109</v>
      </c>
      <c r="DN129" s="1" t="s">
        <v>110</v>
      </c>
      <c r="DO129" s="1" t="s">
        <v>113</v>
      </c>
      <c r="DP129" s="1" t="s">
        <v>114</v>
      </c>
      <c r="DR129" s="1" t="s">
        <v>110</v>
      </c>
      <c r="DS129" s="1" t="s">
        <v>114</v>
      </c>
      <c r="DU129" s="1" t="s">
        <v>112</v>
      </c>
      <c r="DV129" s="1" t="s">
        <v>113</v>
      </c>
      <c r="DX129" s="1" t="s">
        <v>113</v>
      </c>
      <c r="DZ129" s="1" t="s">
        <v>113</v>
      </c>
      <c r="EA129" s="1" t="s">
        <v>114</v>
      </c>
    </row>
    <row r="130" spans="11:131" x14ac:dyDescent="0.2">
      <c r="K130" s="6"/>
      <c r="L130" s="1" t="s">
        <v>138</v>
      </c>
      <c r="M130" s="1" t="s">
        <v>74</v>
      </c>
      <c r="N130" s="1" t="s">
        <v>80</v>
      </c>
      <c r="P130" s="1" t="s">
        <v>80</v>
      </c>
      <c r="R130" s="1" t="s">
        <v>80</v>
      </c>
      <c r="S130" s="1" t="s">
        <v>76</v>
      </c>
      <c r="U130" s="1" t="s">
        <v>80</v>
      </c>
      <c r="V130" s="1" t="s">
        <v>93</v>
      </c>
      <c r="X130" s="1" t="s">
        <v>74</v>
      </c>
      <c r="Y130" s="1" t="s">
        <v>108</v>
      </c>
      <c r="AA130" s="1" t="s">
        <v>74</v>
      </c>
      <c r="AB130" s="1" t="s">
        <v>80</v>
      </c>
      <c r="AC130" s="1" t="s">
        <v>108</v>
      </c>
      <c r="AD130" s="1" t="s">
        <v>110</v>
      </c>
      <c r="AF130" s="1" t="s">
        <v>74</v>
      </c>
      <c r="AG130" s="1" t="s">
        <v>75</v>
      </c>
      <c r="AH130" s="1" t="s">
        <v>80</v>
      </c>
      <c r="AI130" s="1" t="s">
        <v>76</v>
      </c>
      <c r="AJ130" s="1" t="s">
        <v>108</v>
      </c>
      <c r="AK130" s="1" t="s">
        <v>98</v>
      </c>
      <c r="AL130" s="1" t="s">
        <v>110</v>
      </c>
      <c r="AM130" s="1" t="s">
        <v>111</v>
      </c>
      <c r="AO130" s="1" t="s">
        <v>80</v>
      </c>
      <c r="AP130" s="1" t="s">
        <v>110</v>
      </c>
      <c r="AR130" s="1" t="s">
        <v>80</v>
      </c>
      <c r="AS130" s="1" t="s">
        <v>76</v>
      </c>
      <c r="AT130" s="1" t="s">
        <v>110</v>
      </c>
      <c r="AU130" s="1" t="s">
        <v>111</v>
      </c>
      <c r="AW130" s="1" t="s">
        <v>76</v>
      </c>
      <c r="AX130" s="1" t="s">
        <v>111</v>
      </c>
      <c r="AZ130" s="1" t="s">
        <v>74</v>
      </c>
      <c r="BA130" s="1" t="s">
        <v>80</v>
      </c>
      <c r="BB130" s="1" t="s">
        <v>91</v>
      </c>
      <c r="BC130" s="1" t="s">
        <v>93</v>
      </c>
      <c r="BD130" s="1" t="s">
        <v>108</v>
      </c>
      <c r="BE130" s="1" t="s">
        <v>110</v>
      </c>
      <c r="BF130" s="1" t="s">
        <v>102</v>
      </c>
      <c r="BG130" s="1" t="s">
        <v>114</v>
      </c>
      <c r="BI130" s="1" t="s">
        <v>80</v>
      </c>
      <c r="BJ130" s="1" t="s">
        <v>93</v>
      </c>
      <c r="BK130" s="1" t="s">
        <v>110</v>
      </c>
      <c r="BL130" s="1" t="s">
        <v>114</v>
      </c>
      <c r="BN130" s="1" t="s">
        <v>80</v>
      </c>
      <c r="BO130" s="1" t="s">
        <v>76</v>
      </c>
      <c r="BP130" s="1" t="s">
        <v>93</v>
      </c>
      <c r="BQ130" s="1" t="s">
        <v>94</v>
      </c>
      <c r="BS130" s="1" t="s">
        <v>93</v>
      </c>
      <c r="BT130" s="1" t="s">
        <v>114</v>
      </c>
      <c r="BV130" s="1" t="s">
        <v>108</v>
      </c>
      <c r="BX130" s="1" t="s">
        <v>108</v>
      </c>
      <c r="BY130" s="1" t="s">
        <v>98</v>
      </c>
      <c r="CA130" s="1" t="s">
        <v>108</v>
      </c>
      <c r="CB130" s="1" t="s">
        <v>110</v>
      </c>
      <c r="CD130" s="1" t="s">
        <v>108</v>
      </c>
      <c r="CE130" s="1" t="s">
        <v>98</v>
      </c>
      <c r="CF130" s="1" t="s">
        <v>110</v>
      </c>
      <c r="CG130" s="1" t="s">
        <v>111</v>
      </c>
      <c r="CI130" s="1" t="s">
        <v>98</v>
      </c>
      <c r="CJ130" s="1" t="s">
        <v>111</v>
      </c>
      <c r="CL130" s="1" t="s">
        <v>110</v>
      </c>
      <c r="CN130" s="1" t="s">
        <v>110</v>
      </c>
      <c r="CO130" s="1" t="s">
        <v>111</v>
      </c>
      <c r="CQ130" s="1" t="s">
        <v>111</v>
      </c>
      <c r="CS130" s="1" t="s">
        <v>108</v>
      </c>
      <c r="CT130" s="1" t="s">
        <v>102</v>
      </c>
      <c r="CV130" s="1" t="s">
        <v>108</v>
      </c>
      <c r="CW130" s="1" t="s">
        <v>110</v>
      </c>
      <c r="CX130" s="1" t="s">
        <v>102</v>
      </c>
      <c r="CY130" s="1" t="s">
        <v>114</v>
      </c>
      <c r="DA130" s="1" t="s">
        <v>108</v>
      </c>
      <c r="DB130" s="1" t="s">
        <v>98</v>
      </c>
      <c r="DC130" s="1" t="s">
        <v>110</v>
      </c>
      <c r="DD130" s="1" t="s">
        <v>111</v>
      </c>
      <c r="DE130" s="1" t="s">
        <v>102</v>
      </c>
      <c r="DF130" s="1" t="s">
        <v>103</v>
      </c>
      <c r="DG130" s="1" t="s">
        <v>114</v>
      </c>
      <c r="DH130" s="1" t="s">
        <v>147</v>
      </c>
      <c r="DJ130" s="1" t="s">
        <v>110</v>
      </c>
      <c r="DK130" s="1" t="s">
        <v>114</v>
      </c>
      <c r="DM130" s="1" t="s">
        <v>110</v>
      </c>
      <c r="DN130" s="1" t="s">
        <v>111</v>
      </c>
      <c r="DO130" s="1" t="s">
        <v>114</v>
      </c>
      <c r="DP130" s="1" t="s">
        <v>147</v>
      </c>
      <c r="DR130" s="1" t="s">
        <v>111</v>
      </c>
      <c r="DS130" s="1" t="s">
        <v>147</v>
      </c>
      <c r="DU130" s="1" t="s">
        <v>102</v>
      </c>
      <c r="DV130" s="1" t="s">
        <v>114</v>
      </c>
      <c r="DX130" s="1" t="s">
        <v>114</v>
      </c>
      <c r="DZ130" s="1" t="s">
        <v>114</v>
      </c>
      <c r="EA130" s="1" t="s">
        <v>147</v>
      </c>
    </row>
    <row r="132" spans="11:131" x14ac:dyDescent="0.2">
      <c r="K132" s="6" t="s">
        <v>75</v>
      </c>
      <c r="L132" s="1" t="s">
        <v>125</v>
      </c>
      <c r="M132" s="1" t="str">
        <f>VLOOKUP($L132, $L$3:$N$130,2,FALSE)</f>
        <v>f02</v>
      </c>
      <c r="N132" s="1" t="str">
        <f>VLOOKUP($L132, $L$3:$N$130,3,FALSE)</f>
        <v>f04</v>
      </c>
      <c r="P132" s="1" t="str">
        <f>VLOOKUP($L132, $L$3:$N$130,3,FALSE)</f>
        <v>f04</v>
      </c>
      <c r="R132" s="1" t="str">
        <f>VLOOKUP($L132, $L$3:$N$130,3,FALSE)</f>
        <v>f04</v>
      </c>
      <c r="S132" s="1" t="str">
        <f>VLOOKUP($L132, $L$3:$S$130,8,FALSE)</f>
        <v>f05</v>
      </c>
      <c r="U132" s="1" t="str">
        <f>VLOOKUP($L132, $L$3:$N$130,3,FALSE)</f>
        <v>f04</v>
      </c>
      <c r="V132" s="1" t="str">
        <f>VLOOKUP($L132, $L$3:$V$130,11,FALSE)</f>
        <v>f11</v>
      </c>
      <c r="X132" s="1" t="str">
        <f>VLOOKUP($L132, $L$3:$N$130,2,FALSE)</f>
        <v>f02</v>
      </c>
      <c r="Y132" s="1" t="str">
        <f>VLOOKUP($L132, $L$3:$Y$130,14,FALSE)</f>
        <v>f24</v>
      </c>
      <c r="AA132" s="1" t="str">
        <f>VLOOKUP($L132, $L$3:$N$130,2,FALSE)</f>
        <v>f02</v>
      </c>
      <c r="AB132" s="1" t="str">
        <f>VLOOKUP($L132, $L$3:$N$130,3,FALSE)</f>
        <v>f04</v>
      </c>
      <c r="AC132" s="1" t="str">
        <f>VLOOKUP($L132, $L$3:$Y$130,14,FALSE)</f>
        <v>f24</v>
      </c>
      <c r="AD132" s="1" t="str">
        <f>VLOOKUP($L132, $L$3:$AD$130,19,FALSE)</f>
        <v>m07</v>
      </c>
      <c r="AF132" s="1" t="str">
        <f>VLOOKUP($L132, $L$3:$N$130,2,FALSE)</f>
        <v>f02</v>
      </c>
      <c r="AG132" s="1" t="str">
        <f>VLOOKUP($L132, $L$3:$AG$130,22,FALSE)</f>
        <v>f03</v>
      </c>
      <c r="AH132" s="1" t="str">
        <f>VLOOKUP($L132, $L$3:$N$130,3,FALSE)</f>
        <v>f04</v>
      </c>
      <c r="AI132" s="1" t="str">
        <f>VLOOKUP($L132, $L$3:$S$130,8,FALSE)</f>
        <v>f05</v>
      </c>
      <c r="AJ132" s="1" t="str">
        <f>VLOOKUP($L132, $L$3:$Y$130,14,FALSE)</f>
        <v>f24</v>
      </c>
      <c r="AK132" s="1" t="str">
        <f>VLOOKUP($L132, $L$3:$AK$131,26,FALSE)</f>
        <v>f25</v>
      </c>
      <c r="AL132" s="1" t="str">
        <f>VLOOKUP($L132, $L$3:$AD$130,19,FALSE)</f>
        <v>m07</v>
      </c>
      <c r="AM132" s="1" t="str">
        <f>VLOOKUP($L132, $L$3:$AM$131,28,FALSE)</f>
        <v>f26</v>
      </c>
      <c r="AO132" s="1" t="str">
        <f>VLOOKUP($L132, $L$3:$N$130,3,FALSE)</f>
        <v>f04</v>
      </c>
      <c r="AP132" s="1" t="str">
        <f>VLOOKUP($L132, $L$3:$AD$130,19,FALSE)</f>
        <v>m07</v>
      </c>
      <c r="AR132" s="1" t="str">
        <f>VLOOKUP($L132, $L$3:$N$130,3,FALSE)</f>
        <v>f04</v>
      </c>
      <c r="AS132" s="1" t="str">
        <f>VLOOKUP($L132, $L$3:$S$130,8,FALSE)</f>
        <v>f05</v>
      </c>
      <c r="AT132" s="1" t="str">
        <f>VLOOKUP($L132, $L$3:$AD$130,19,FALSE)</f>
        <v>m07</v>
      </c>
      <c r="AU132" s="1" t="str">
        <f>VLOOKUP($L132, $L$3:$AM$131,28,FALSE)</f>
        <v>f26</v>
      </c>
      <c r="AW132" s="1" t="str">
        <f>VLOOKUP($L132, $L$3:$S$130,8,FALSE)</f>
        <v>f05</v>
      </c>
      <c r="AX132" s="1" t="str">
        <f>VLOOKUP($L132, $L$3:$AM$131,28,FALSE)</f>
        <v>f26</v>
      </c>
      <c r="AZ132" s="1" t="str">
        <f>VLOOKUP($L132, $L$3:$N$130,2,FALSE)</f>
        <v>f02</v>
      </c>
      <c r="BA132" s="1" t="str">
        <f>VLOOKUP($L132, $L$3:$N$130,3,FALSE)</f>
        <v>f04</v>
      </c>
      <c r="BB132" s="1" t="str">
        <f>VLOOKUP($L132, $L$3:$BB$130,43,FALSE)</f>
        <v>f08</v>
      </c>
      <c r="BC132" s="1" t="str">
        <f>VLOOKUP($L132, $L$3:$V$130,11,FALSE)</f>
        <v>f11</v>
      </c>
      <c r="BD132" s="1" t="str">
        <f>VLOOKUP($L132, $L$3:$Y$130,14,FALSE)</f>
        <v>f24</v>
      </c>
      <c r="BE132" s="1" t="str">
        <f>VLOOKUP($L132, $L$3:$AD$130,19,FALSE)</f>
        <v>m07</v>
      </c>
      <c r="BF132" s="1" t="str">
        <f>VLOOKUP($L132, $L$3:$BF$130,47,FALSE)</f>
        <v>f28</v>
      </c>
      <c r="BG132" s="1" t="str">
        <f>VLOOKUP($L132, $L$3:$BG$130,48,FALSE)</f>
        <v>f30</v>
      </c>
      <c r="BI132" s="1" t="str">
        <f>VLOOKUP($L132, $L$3:$N$130,3,FALSE)</f>
        <v>f04</v>
      </c>
      <c r="BJ132" s="1" t="str">
        <f>VLOOKUP($L132, $L$3:$V$130,11,FALSE)</f>
        <v>f11</v>
      </c>
      <c r="BK132" s="1" t="str">
        <f>VLOOKUP($L132, $L$3:$AD$130,19,FALSE)</f>
        <v>m07</v>
      </c>
      <c r="BL132" s="1" t="str">
        <f>VLOOKUP($L132, $L$3:$BG$130,48,FALSE)</f>
        <v>f30</v>
      </c>
      <c r="BN132" s="1" t="str">
        <f>VLOOKUP($L132, $L$3:$N$130,3,FALSE)</f>
        <v>f04</v>
      </c>
      <c r="BO132" s="1" t="str">
        <f>VLOOKUP($L132, $L$3:$S$130,8,FALSE)</f>
        <v>f05</v>
      </c>
      <c r="BP132" s="1" t="str">
        <f>VLOOKUP($L132, $L$3:$V$130,11,FALSE)</f>
        <v>f11</v>
      </c>
      <c r="BQ132" s="1" t="str">
        <f>VLOOKUP($L132, $L$3:$BQ$130,58,FALSE)</f>
        <v>f12</v>
      </c>
      <c r="BS132" s="1" t="str">
        <f>VLOOKUP($L132, $L$3:$V$130,11,FALSE)</f>
        <v>f11</v>
      </c>
      <c r="BT132" s="1" t="str">
        <f>VLOOKUP($L132, $L$3:$BG$130,48,FALSE)</f>
        <v>f30</v>
      </c>
      <c r="BV132" s="1" t="str">
        <f>VLOOKUP($L132, $L$3:$Y$130,14,FALSE)</f>
        <v>f24</v>
      </c>
      <c r="BX132" s="1" t="str">
        <f>VLOOKUP($L132, $L$3:$Y$130,14,FALSE)</f>
        <v>f24</v>
      </c>
      <c r="BY132" s="1" t="str">
        <f>VLOOKUP($L132, $L$3:$AK$131,26,FALSE)</f>
        <v>f25</v>
      </c>
      <c r="CA132" s="1" t="str">
        <f>VLOOKUP($L132, $L$3:$Y$130,14,FALSE)</f>
        <v>f24</v>
      </c>
      <c r="CB132" s="1" t="str">
        <f>VLOOKUP($L132, $L$3:$AD$130,19,FALSE)</f>
        <v>m07</v>
      </c>
      <c r="CD132" s="1" t="str">
        <f>VLOOKUP($L132, $L$3:$Y$130,14,FALSE)</f>
        <v>f24</v>
      </c>
      <c r="CE132" s="1" t="str">
        <f>VLOOKUP($L132, $L$3:$AK$131,26,FALSE)</f>
        <v>f25</v>
      </c>
      <c r="CF132" s="1" t="str">
        <f>VLOOKUP($L132, $L$3:$AD$130,19,FALSE)</f>
        <v>m07</v>
      </c>
      <c r="CG132" s="1" t="str">
        <f>VLOOKUP($L132, $L$3:$AM$131,28,FALSE)</f>
        <v>f26</v>
      </c>
      <c r="CI132" s="1" t="str">
        <f>VLOOKUP($L132, $L$3:$AK$131,26,FALSE)</f>
        <v>f25</v>
      </c>
      <c r="CJ132" s="1" t="str">
        <f>VLOOKUP($L132, $L$3:$AM$131,28,FALSE)</f>
        <v>f26</v>
      </c>
      <c r="CL132" s="1" t="str">
        <f>VLOOKUP($L132, $L$3:$AD$130,19,FALSE)</f>
        <v>m07</v>
      </c>
      <c r="CN132" s="1" t="str">
        <f>VLOOKUP($L132, $L$3:$AD$130,19,FALSE)</f>
        <v>m07</v>
      </c>
      <c r="CO132" s="1" t="str">
        <f>VLOOKUP($L132, $L$3:$AM$131,28,FALSE)</f>
        <v>f26</v>
      </c>
      <c r="CQ132" s="1" t="str">
        <f>VLOOKUP($L132, $L$3:$AM$131,28,FALSE)</f>
        <v>f26</v>
      </c>
      <c r="CS132" s="1" t="str">
        <f>VLOOKUP($L132, $L$3:$Y$130,14,FALSE)</f>
        <v>f24</v>
      </c>
      <c r="CT132" s="1" t="str">
        <f>VLOOKUP($L132, $L$3:$BF$130,47,FALSE)</f>
        <v>f28</v>
      </c>
      <c r="CV132" s="1" t="str">
        <f>VLOOKUP($L132, $L$3:$Y$130,14,FALSE)</f>
        <v>f24</v>
      </c>
      <c r="CW132" s="1" t="str">
        <f>VLOOKUP($L132, $L$3:$AD$130,19,FALSE)</f>
        <v>m07</v>
      </c>
      <c r="CX132" s="1" t="str">
        <f>VLOOKUP($L132, $L$3:$BF$130,47,FALSE)</f>
        <v>f28</v>
      </c>
      <c r="CY132" s="1" t="str">
        <f>VLOOKUP($L132, $L$3:$BG$130,48,FALSE)</f>
        <v>f30</v>
      </c>
      <c r="DA132" s="1" t="str">
        <f>VLOOKUP($L132, $L$3:$Y$130,14,FALSE)</f>
        <v>f24</v>
      </c>
      <c r="DB132" s="1" t="str">
        <f>VLOOKUP($L132, $L$3:$AK$131,26,FALSE)</f>
        <v>f25</v>
      </c>
      <c r="DC132" s="1" t="str">
        <f>VLOOKUP($L132, $L$3:$AD$130,19,FALSE)</f>
        <v>m07</v>
      </c>
      <c r="DD132" s="1" t="str">
        <f>VLOOKUP($L132, $L$3:$AM$131,28,FALSE)</f>
        <v>f26</v>
      </c>
      <c r="DE132" s="1" t="str">
        <f>VLOOKUP($L132, $L$3:$BF$130,47,FALSE)</f>
        <v>f28</v>
      </c>
      <c r="DF132" s="1" t="str">
        <f>VLOOKUP($L132, $L$3:$DF$130,99,FALSE)</f>
        <v>f29</v>
      </c>
      <c r="DG132" s="1" t="str">
        <f>VLOOKUP($L132, $L$3:$BG$130,48,FALSE)</f>
        <v>f30</v>
      </c>
      <c r="DH132" s="1" t="str">
        <f>VLOOKUP($L132, $L$3:$DH$130,101,FALSE)</f>
        <v>f31</v>
      </c>
      <c r="DJ132" s="1" t="str">
        <f>VLOOKUP($L132, $L$3:$AD$130,19,FALSE)</f>
        <v>m07</v>
      </c>
      <c r="DK132" s="1" t="str">
        <f>VLOOKUP($L132, $L$3:$BG$130,48,FALSE)</f>
        <v>f30</v>
      </c>
      <c r="DM132" s="1" t="str">
        <f>VLOOKUP($L132, $L$3:$AD$130,19,FALSE)</f>
        <v>m07</v>
      </c>
      <c r="DN132" s="1" t="str">
        <f>VLOOKUP($L132, $L$3:$AM$131,28,FALSE)</f>
        <v>f26</v>
      </c>
      <c r="DO132" s="1" t="str">
        <f>VLOOKUP($L132, $L$3:$BG$130,48,FALSE)</f>
        <v>f30</v>
      </c>
      <c r="DP132" s="1" t="str">
        <f>VLOOKUP($L132, $L$3:$DH$130,101,FALSE)</f>
        <v>f31</v>
      </c>
      <c r="DR132" s="1" t="str">
        <f>VLOOKUP($L132, $L$3:$AM$131,28,FALSE)</f>
        <v>f26</v>
      </c>
      <c r="DS132" s="1" t="str">
        <f>VLOOKUP($L132, $L$3:$DH$130,101,FALSE)</f>
        <v>f31</v>
      </c>
      <c r="DU132" s="1" t="str">
        <f>VLOOKUP($L132, $L$3:$BF$130,47,FALSE)</f>
        <v>f28</v>
      </c>
      <c r="DV132" s="1" t="str">
        <f>VLOOKUP($L132, $L$3:$BG$130,48,FALSE)</f>
        <v>f30</v>
      </c>
      <c r="DX132" s="1" t="str">
        <f>VLOOKUP($L132, $L$3:$BG$130,48,FALSE)</f>
        <v>f30</v>
      </c>
      <c r="DZ132" s="1" t="str">
        <f>VLOOKUP($L132, $L$3:$BG$130,48,FALSE)</f>
        <v>f30</v>
      </c>
      <c r="EA132" s="1" t="str">
        <f>VLOOKUP($L132, $L$3:$DH$130,101,FALSE)</f>
        <v>f31</v>
      </c>
    </row>
    <row r="133" spans="11:131" x14ac:dyDescent="0.2">
      <c r="K133" s="6"/>
      <c r="L133" s="1" t="s">
        <v>126</v>
      </c>
      <c r="M133" s="1" t="str">
        <f>VLOOKUP($L133, $L$3:$N$130,2,FALSE)</f>
        <v>f04</v>
      </c>
      <c r="N133" s="1" t="str">
        <f>VLOOKUP($L133, $L$3:$N$130,3,FALSE)</f>
        <v>m03</v>
      </c>
      <c r="P133" s="1" t="str">
        <f>VLOOKUP($L133, $L$3:$N$130,3,FALSE)</f>
        <v>m03</v>
      </c>
      <c r="R133" s="1" t="str">
        <f>VLOOKUP($L133, $L$3:$N$130,3,FALSE)</f>
        <v>m03</v>
      </c>
      <c r="S133" s="1" t="str">
        <f t="shared" ref="S133:S139" si="766">VLOOKUP($L133, $L$3:$S$130,8,FALSE)</f>
        <v>f06</v>
      </c>
      <c r="U133" s="1" t="str">
        <f>VLOOKUP($L133, $L$3:$N$130,3,FALSE)</f>
        <v>m03</v>
      </c>
      <c r="V133" s="1" t="str">
        <f t="shared" ref="V133:V139" si="767">VLOOKUP($L133, $L$3:$V$130,11,FALSE)</f>
        <v>f13</v>
      </c>
      <c r="X133" s="1" t="str">
        <f>VLOOKUP($L133, $L$3:$N$130,2,FALSE)</f>
        <v>f04</v>
      </c>
      <c r="Y133" s="1" t="str">
        <f t="shared" ref="Y133:Y139" si="768">VLOOKUP($L133, $L$3:$Y$130,14,FALSE)</f>
        <v>m07</v>
      </c>
      <c r="AA133" s="1" t="str">
        <f>VLOOKUP($L133, $L$3:$N$130,2,FALSE)</f>
        <v>f04</v>
      </c>
      <c r="AB133" s="1" t="str">
        <f>VLOOKUP($L133, $L$3:$N$130,3,FALSE)</f>
        <v>m03</v>
      </c>
      <c r="AC133" s="1" t="str">
        <f t="shared" ref="AC133:AC139" si="769">VLOOKUP($L133, $L$3:$Y$130,14,FALSE)</f>
        <v>m07</v>
      </c>
      <c r="AD133" s="1" t="str">
        <f t="shared" ref="AD133:AD139" si="770">VLOOKUP($L133, $L$3:$AD$130,19,FALSE)</f>
        <v>m09</v>
      </c>
      <c r="AF133" s="1" t="str">
        <f>VLOOKUP($L133, $L$3:$N$130,2,FALSE)</f>
        <v>f04</v>
      </c>
      <c r="AG133" s="1" t="str">
        <f t="shared" ref="AG133:AG139" si="771">VLOOKUP($L133, $L$3:$AG$130,22,FALSE)</f>
        <v>f05</v>
      </c>
      <c r="AH133" s="1" t="str">
        <f>VLOOKUP($L133, $L$3:$N$130,3,FALSE)</f>
        <v>m03</v>
      </c>
      <c r="AI133" s="1" t="str">
        <f t="shared" ref="AI133:AI139" si="772">VLOOKUP($L133, $L$3:$S$130,8,FALSE)</f>
        <v>f06</v>
      </c>
      <c r="AJ133" s="1" t="str">
        <f t="shared" ref="AJ133:AJ139" si="773">VLOOKUP($L133, $L$3:$Y$130,14,FALSE)</f>
        <v>m07</v>
      </c>
      <c r="AK133" s="1" t="str">
        <f t="shared" ref="AK133:AK139" si="774">VLOOKUP($L133, $L$3:$AK$131,26,FALSE)</f>
        <v>f26</v>
      </c>
      <c r="AL133" s="1" t="str">
        <f t="shared" ref="AL133:AL139" si="775">VLOOKUP($L133, $L$3:$AD$130,19,FALSE)</f>
        <v>m09</v>
      </c>
      <c r="AM133" s="1" t="str">
        <f t="shared" ref="AM133:AM196" si="776">VLOOKUP($L133, $L$3:$AM$131,28,FALSE)</f>
        <v>m10</v>
      </c>
      <c r="AO133" s="1" t="str">
        <f>VLOOKUP($L133, $L$3:$N$130,3,FALSE)</f>
        <v>m03</v>
      </c>
      <c r="AP133" s="1" t="str">
        <f t="shared" ref="AP133:AP139" si="777">VLOOKUP($L133, $L$3:$AD$130,19,FALSE)</f>
        <v>m09</v>
      </c>
      <c r="AR133" s="1" t="str">
        <f>VLOOKUP($L133, $L$3:$N$130,3,FALSE)</f>
        <v>m03</v>
      </c>
      <c r="AS133" s="1" t="str">
        <f t="shared" ref="AS133:AS139" si="778">VLOOKUP($L133, $L$3:$S$130,8,FALSE)</f>
        <v>f06</v>
      </c>
      <c r="AT133" s="1" t="str">
        <f t="shared" ref="AT133:AT139" si="779">VLOOKUP($L133, $L$3:$AD$130,19,FALSE)</f>
        <v>m09</v>
      </c>
      <c r="AU133" s="1" t="str">
        <f t="shared" ref="AU133:AX196" si="780">VLOOKUP($L133, $L$3:$AM$131,28,FALSE)</f>
        <v>m10</v>
      </c>
      <c r="AW133" s="1" t="str">
        <f t="shared" ref="AW133:AW139" si="781">VLOOKUP($L133, $L$3:$S$130,8,FALSE)</f>
        <v>f06</v>
      </c>
      <c r="AX133" s="1" t="str">
        <f t="shared" si="780"/>
        <v>m10</v>
      </c>
      <c r="AZ133" s="1" t="str">
        <f>VLOOKUP($L133, $L$3:$N$130,2,FALSE)</f>
        <v>f04</v>
      </c>
      <c r="BA133" s="1" t="str">
        <f>VLOOKUP($L133, $L$3:$N$130,3,FALSE)</f>
        <v>m03</v>
      </c>
      <c r="BB133" s="1" t="str">
        <f t="shared" ref="BB133:BB139" si="782">VLOOKUP($L133, $L$3:$BB$130,43,FALSE)</f>
        <v>f11</v>
      </c>
      <c r="BC133" s="1" t="str">
        <f t="shared" ref="BC133:BC139" si="783">VLOOKUP($L133, $L$3:$V$130,11,FALSE)</f>
        <v>f13</v>
      </c>
      <c r="BD133" s="1" t="str">
        <f t="shared" ref="BD133:BD139" si="784">VLOOKUP($L133, $L$3:$Y$130,14,FALSE)</f>
        <v>m07</v>
      </c>
      <c r="BE133" s="1" t="str">
        <f t="shared" ref="BE133:BE139" si="785">VLOOKUP($L133, $L$3:$AD$130,19,FALSE)</f>
        <v>m09</v>
      </c>
      <c r="BF133" s="1" t="str">
        <f t="shared" ref="BF133:BF139" si="786">VLOOKUP($L133, $L$3:$BF$130,47,FALSE)</f>
        <v>f30</v>
      </c>
      <c r="BG133" s="1" t="str">
        <f t="shared" ref="BG133:BG139" si="787">VLOOKUP($L133, $L$3:$BG$130,48,FALSE)</f>
        <v>m13</v>
      </c>
      <c r="BI133" s="1" t="str">
        <f>VLOOKUP($L133, $L$3:$N$130,3,FALSE)</f>
        <v>m03</v>
      </c>
      <c r="BJ133" s="1" t="str">
        <f t="shared" ref="BJ133:BJ139" si="788">VLOOKUP($L133, $L$3:$V$130,11,FALSE)</f>
        <v>f13</v>
      </c>
      <c r="BK133" s="1" t="str">
        <f t="shared" ref="BK133:BK139" si="789">VLOOKUP($L133, $L$3:$AD$130,19,FALSE)</f>
        <v>m09</v>
      </c>
      <c r="BL133" s="1" t="str">
        <f t="shared" ref="BL133:BL139" si="790">VLOOKUP($L133, $L$3:$BG$130,48,FALSE)</f>
        <v>m13</v>
      </c>
      <c r="BN133" s="1" t="str">
        <f>VLOOKUP($L133, $L$3:$N$130,3,FALSE)</f>
        <v>m03</v>
      </c>
      <c r="BO133" s="1" t="str">
        <f t="shared" ref="BO133:BO139" si="791">VLOOKUP($L133, $L$3:$S$130,8,FALSE)</f>
        <v>f06</v>
      </c>
      <c r="BP133" s="1" t="str">
        <f t="shared" ref="BP133:BP139" si="792">VLOOKUP($L133, $L$3:$V$130,11,FALSE)</f>
        <v>f13</v>
      </c>
      <c r="BQ133" s="1" t="str">
        <f t="shared" ref="BQ133:BQ139" si="793">VLOOKUP($L133, $L$3:$BQ$130,58,FALSE)</f>
        <v>f14</v>
      </c>
      <c r="BS133" s="1" t="str">
        <f t="shared" ref="BS133:BS139" si="794">VLOOKUP($L133, $L$3:$V$130,11,FALSE)</f>
        <v>f13</v>
      </c>
      <c r="BT133" s="1" t="str">
        <f t="shared" ref="BT133:BT139" si="795">VLOOKUP($L133, $L$3:$BG$130,48,FALSE)</f>
        <v>m13</v>
      </c>
      <c r="BV133" s="1" t="str">
        <f t="shared" ref="BV133:BX139" si="796">VLOOKUP($L133, $L$3:$Y$130,14,FALSE)</f>
        <v>m07</v>
      </c>
      <c r="BX133" s="1" t="str">
        <f t="shared" si="796"/>
        <v>m07</v>
      </c>
      <c r="BY133" s="1" t="str">
        <f t="shared" ref="BY133:BY139" si="797">VLOOKUP($L133, $L$3:$AK$131,26,FALSE)</f>
        <v>f26</v>
      </c>
      <c r="CA133" s="1" t="str">
        <f t="shared" ref="CA133:CA139" si="798">VLOOKUP($L133, $L$3:$Y$130,14,FALSE)</f>
        <v>m07</v>
      </c>
      <c r="CB133" s="1" t="str">
        <f t="shared" ref="CB133:CB139" si="799">VLOOKUP($L133, $L$3:$AD$130,19,FALSE)</f>
        <v>m09</v>
      </c>
      <c r="CD133" s="1" t="str">
        <f t="shared" ref="CD133:CD139" si="800">VLOOKUP($L133, $L$3:$Y$130,14,FALSE)</f>
        <v>m07</v>
      </c>
      <c r="CE133" s="1" t="str">
        <f t="shared" ref="CE133:CE139" si="801">VLOOKUP($L133, $L$3:$AK$131,26,FALSE)</f>
        <v>f26</v>
      </c>
      <c r="CF133" s="1" t="str">
        <f t="shared" ref="CF133:CF139" si="802">VLOOKUP($L133, $L$3:$AD$130,19,FALSE)</f>
        <v>m09</v>
      </c>
      <c r="CG133" s="1" t="str">
        <f t="shared" ref="CG133:CG196" si="803">VLOOKUP($L133, $L$3:$AM$131,28,FALSE)</f>
        <v>m10</v>
      </c>
      <c r="CI133" s="1" t="str">
        <f t="shared" ref="CI133:CI139" si="804">VLOOKUP($L133, $L$3:$AK$131,26,FALSE)</f>
        <v>f26</v>
      </c>
      <c r="CJ133" s="1" t="str">
        <f t="shared" ref="CJ133:CJ196" si="805">VLOOKUP($L133, $L$3:$AM$131,28,FALSE)</f>
        <v>m10</v>
      </c>
      <c r="CL133" s="1" t="str">
        <f t="shared" ref="CL133:CL139" si="806">VLOOKUP($L133, $L$3:$AD$130,19,FALSE)</f>
        <v>m09</v>
      </c>
      <c r="CN133" s="1" t="str">
        <f t="shared" ref="CN133:CN139" si="807">VLOOKUP($L133, $L$3:$AD$130,19,FALSE)</f>
        <v>m09</v>
      </c>
      <c r="CO133" s="1" t="str">
        <f t="shared" ref="CO133:CQ196" si="808">VLOOKUP($L133, $L$3:$AM$131,28,FALSE)</f>
        <v>m10</v>
      </c>
      <c r="CQ133" s="1" t="str">
        <f t="shared" si="808"/>
        <v>m10</v>
      </c>
      <c r="CS133" s="1" t="str">
        <f t="shared" ref="CS133:CS139" si="809">VLOOKUP($L133, $L$3:$Y$130,14,FALSE)</f>
        <v>m07</v>
      </c>
      <c r="CT133" s="1" t="str">
        <f t="shared" ref="CT133:CT139" si="810">VLOOKUP($L133, $L$3:$BF$130,47,FALSE)</f>
        <v>f30</v>
      </c>
      <c r="CV133" s="1" t="str">
        <f t="shared" ref="CV133:CV139" si="811">VLOOKUP($L133, $L$3:$Y$130,14,FALSE)</f>
        <v>m07</v>
      </c>
      <c r="CW133" s="1" t="str">
        <f t="shared" ref="CW133:CW139" si="812">VLOOKUP($L133, $L$3:$AD$130,19,FALSE)</f>
        <v>m09</v>
      </c>
      <c r="CX133" s="1" t="str">
        <f t="shared" ref="CX133:CX139" si="813">VLOOKUP($L133, $L$3:$BF$130,47,FALSE)</f>
        <v>f30</v>
      </c>
      <c r="CY133" s="1" t="str">
        <f t="shared" ref="CY133:CY139" si="814">VLOOKUP($L133, $L$3:$BG$130,48,FALSE)</f>
        <v>m13</v>
      </c>
      <c r="DA133" s="1" t="str">
        <f t="shared" ref="DA133:DA139" si="815">VLOOKUP($L133, $L$3:$Y$130,14,FALSE)</f>
        <v>m07</v>
      </c>
      <c r="DB133" s="1" t="str">
        <f t="shared" ref="DB133:DB139" si="816">VLOOKUP($L133, $L$3:$AK$131,26,FALSE)</f>
        <v>f26</v>
      </c>
      <c r="DC133" s="1" t="str">
        <f t="shared" ref="DC133:DC139" si="817">VLOOKUP($L133, $L$3:$AD$130,19,FALSE)</f>
        <v>m09</v>
      </c>
      <c r="DD133" s="1" t="str">
        <f t="shared" ref="DD133:DD196" si="818">VLOOKUP($L133, $L$3:$AM$131,28,FALSE)</f>
        <v>m10</v>
      </c>
      <c r="DE133" s="1" t="str">
        <f t="shared" ref="DE133:DE139" si="819">VLOOKUP($L133, $L$3:$BF$130,47,FALSE)</f>
        <v>f30</v>
      </c>
      <c r="DF133" s="1" t="str">
        <f t="shared" ref="DF133:DF139" si="820">VLOOKUP($L133, $L$3:$DF$130,99,FALSE)</f>
        <v>f31</v>
      </c>
      <c r="DG133" s="1" t="str">
        <f t="shared" ref="DG133:DG139" si="821">VLOOKUP($L133, $L$3:$BG$130,48,FALSE)</f>
        <v>m13</v>
      </c>
      <c r="DH133" s="1" t="str">
        <f t="shared" ref="DH133:DH139" si="822">VLOOKUP($L133, $L$3:$DH$130,101,FALSE)</f>
        <v>f32</v>
      </c>
      <c r="DJ133" s="1" t="str">
        <f t="shared" ref="DJ133:DJ139" si="823">VLOOKUP($L133, $L$3:$AD$130,19,FALSE)</f>
        <v>m09</v>
      </c>
      <c r="DK133" s="1" t="str">
        <f t="shared" ref="DK133:DK139" si="824">VLOOKUP($L133, $L$3:$BG$130,48,FALSE)</f>
        <v>m13</v>
      </c>
      <c r="DM133" s="1" t="str">
        <f t="shared" ref="DM133:DM139" si="825">VLOOKUP($L133, $L$3:$AD$130,19,FALSE)</f>
        <v>m09</v>
      </c>
      <c r="DN133" s="1" t="str">
        <f t="shared" ref="DN133:DN196" si="826">VLOOKUP($L133, $L$3:$AM$131,28,FALSE)</f>
        <v>m10</v>
      </c>
      <c r="DO133" s="1" t="str">
        <f t="shared" ref="DO133:DO139" si="827">VLOOKUP($L133, $L$3:$BG$130,48,FALSE)</f>
        <v>m13</v>
      </c>
      <c r="DP133" s="1" t="str">
        <f t="shared" ref="DP133:DP139" si="828">VLOOKUP($L133, $L$3:$DH$130,101,FALSE)</f>
        <v>f32</v>
      </c>
      <c r="DR133" s="1" t="str">
        <f t="shared" ref="DR133:DR196" si="829">VLOOKUP($L133, $L$3:$AM$131,28,FALSE)</f>
        <v>m10</v>
      </c>
      <c r="DS133" s="1" t="str">
        <f t="shared" ref="DS133:DS139" si="830">VLOOKUP($L133, $L$3:$DH$130,101,FALSE)</f>
        <v>f32</v>
      </c>
      <c r="DU133" s="1" t="str">
        <f t="shared" ref="DU133:DU139" si="831">VLOOKUP($L133, $L$3:$BF$130,47,FALSE)</f>
        <v>f30</v>
      </c>
      <c r="DV133" s="1" t="str">
        <f t="shared" ref="DV133:DV139" si="832">VLOOKUP($L133, $L$3:$BG$130,48,FALSE)</f>
        <v>m13</v>
      </c>
      <c r="DX133" s="1" t="str">
        <f t="shared" ref="DX133:DX139" si="833">VLOOKUP($L133, $L$3:$BG$130,48,FALSE)</f>
        <v>m13</v>
      </c>
      <c r="DZ133" s="1" t="str">
        <f t="shared" ref="DZ133:DZ139" si="834">VLOOKUP($L133, $L$3:$BG$130,48,FALSE)</f>
        <v>m13</v>
      </c>
      <c r="EA133" s="1" t="str">
        <f t="shared" ref="EA133:EA139" si="835">VLOOKUP($L133, $L$3:$DH$130,101,FALSE)</f>
        <v>f32</v>
      </c>
    </row>
    <row r="134" spans="11:131" x14ac:dyDescent="0.2">
      <c r="K134" s="6"/>
      <c r="L134" s="1" t="s">
        <v>128</v>
      </c>
      <c r="M134" s="1" t="str">
        <f t="shared" ref="M134:M138" si="836">VLOOKUP($L134, $L$3:$N$130,2,FALSE)</f>
        <v>f08</v>
      </c>
      <c r="N134" s="1" t="str">
        <f t="shared" ref="N134:R138" si="837">VLOOKUP($L134, $L$3:$N$130,3,FALSE)</f>
        <v>f11</v>
      </c>
      <c r="P134" s="1" t="str">
        <f t="shared" si="837"/>
        <v>f11</v>
      </c>
      <c r="R134" s="1" t="str">
        <f t="shared" si="837"/>
        <v>f11</v>
      </c>
      <c r="S134" s="1" t="str">
        <f t="shared" si="766"/>
        <v>f12</v>
      </c>
      <c r="U134" s="1" t="str">
        <f t="shared" ref="U134:U138" si="838">VLOOKUP($L134, $L$3:$N$130,3,FALSE)</f>
        <v>f11</v>
      </c>
      <c r="V134" s="1" t="str">
        <f t="shared" si="767"/>
        <v>f19</v>
      </c>
      <c r="X134" s="1" t="str">
        <f t="shared" ref="X134:X138" si="839">VLOOKUP($L134, $L$3:$N$130,2,FALSE)</f>
        <v>f08</v>
      </c>
      <c r="Y134" s="1" t="str">
        <f t="shared" si="768"/>
        <v>f28</v>
      </c>
      <c r="AA134" s="1" t="str">
        <f t="shared" ref="AA134:AA138" si="840">VLOOKUP($L134, $L$3:$N$130,2,FALSE)</f>
        <v>f08</v>
      </c>
      <c r="AB134" s="1" t="str">
        <f t="shared" ref="AB134:AB138" si="841">VLOOKUP($L134, $L$3:$N$130,3,FALSE)</f>
        <v>f11</v>
      </c>
      <c r="AC134" s="1" t="str">
        <f t="shared" si="769"/>
        <v>f28</v>
      </c>
      <c r="AD134" s="1" t="str">
        <f t="shared" si="770"/>
        <v>f30</v>
      </c>
      <c r="AF134" s="1" t="str">
        <f t="shared" ref="AF134:AF138" si="842">VLOOKUP($L134, $L$3:$N$130,2,FALSE)</f>
        <v>f08</v>
      </c>
      <c r="AG134" s="1" t="str">
        <f t="shared" si="771"/>
        <v>f09</v>
      </c>
      <c r="AH134" s="1" t="str">
        <f t="shared" ref="AH134:AH138" si="843">VLOOKUP($L134, $L$3:$N$130,3,FALSE)</f>
        <v>f11</v>
      </c>
      <c r="AI134" s="1" t="str">
        <f t="shared" si="772"/>
        <v>f12</v>
      </c>
      <c r="AJ134" s="1" t="str">
        <f t="shared" si="773"/>
        <v>f28</v>
      </c>
      <c r="AK134" s="1" t="str">
        <f t="shared" si="774"/>
        <v>f29</v>
      </c>
      <c r="AL134" s="1" t="str">
        <f t="shared" si="775"/>
        <v>f30</v>
      </c>
      <c r="AM134" s="1" t="str">
        <f t="shared" si="776"/>
        <v>f31</v>
      </c>
      <c r="AO134" s="1" t="str">
        <f t="shared" ref="AO134:AO138" si="844">VLOOKUP($L134, $L$3:$N$130,3,FALSE)</f>
        <v>f11</v>
      </c>
      <c r="AP134" s="1" t="str">
        <f t="shared" si="777"/>
        <v>f30</v>
      </c>
      <c r="AR134" s="1" t="str">
        <f t="shared" ref="AR134:AR138" si="845">VLOOKUP($L134, $L$3:$N$130,3,FALSE)</f>
        <v>f11</v>
      </c>
      <c r="AS134" s="1" t="str">
        <f t="shared" si="778"/>
        <v>f12</v>
      </c>
      <c r="AT134" s="1" t="str">
        <f t="shared" si="779"/>
        <v>f30</v>
      </c>
      <c r="AU134" s="1" t="str">
        <f t="shared" si="780"/>
        <v>f31</v>
      </c>
      <c r="AW134" s="1" t="str">
        <f t="shared" si="781"/>
        <v>f12</v>
      </c>
      <c r="AX134" s="1" t="str">
        <f t="shared" si="780"/>
        <v>f31</v>
      </c>
      <c r="AZ134" s="1" t="str">
        <f t="shared" ref="AZ134:AZ138" si="846">VLOOKUP($L134, $L$3:$N$130,2,FALSE)</f>
        <v>f08</v>
      </c>
      <c r="BA134" s="1" t="str">
        <f t="shared" ref="BA134:BA138" si="847">VLOOKUP($L134, $L$3:$N$130,3,FALSE)</f>
        <v>f11</v>
      </c>
      <c r="BB134" s="1" t="str">
        <f t="shared" si="782"/>
        <v>f16</v>
      </c>
      <c r="BC134" s="1" t="str">
        <f t="shared" si="783"/>
        <v>f19</v>
      </c>
      <c r="BD134" s="1" t="str">
        <f t="shared" si="784"/>
        <v>f28</v>
      </c>
      <c r="BE134" s="1" t="str">
        <f t="shared" si="785"/>
        <v>f30</v>
      </c>
      <c r="BF134" s="1" t="str">
        <f t="shared" si="786"/>
        <v>f34</v>
      </c>
      <c r="BG134" s="1" t="str">
        <f t="shared" si="787"/>
        <v>f37</v>
      </c>
      <c r="BI134" s="1" t="str">
        <f t="shared" ref="BI134:BI138" si="848">VLOOKUP($L134, $L$3:$N$130,3,FALSE)</f>
        <v>f11</v>
      </c>
      <c r="BJ134" s="1" t="str">
        <f t="shared" si="788"/>
        <v>f19</v>
      </c>
      <c r="BK134" s="1" t="str">
        <f t="shared" si="789"/>
        <v>f30</v>
      </c>
      <c r="BL134" s="1" t="str">
        <f t="shared" si="790"/>
        <v>f37</v>
      </c>
      <c r="BN134" s="1" t="str">
        <f t="shared" ref="BN134:BN138" si="849">VLOOKUP($L134, $L$3:$N$130,3,FALSE)</f>
        <v>f11</v>
      </c>
      <c r="BO134" s="1" t="str">
        <f t="shared" si="791"/>
        <v>f12</v>
      </c>
      <c r="BP134" s="1" t="str">
        <f t="shared" si="792"/>
        <v>f19</v>
      </c>
      <c r="BQ134" s="1" t="str">
        <f t="shared" si="793"/>
        <v>f20</v>
      </c>
      <c r="BS134" s="1" t="str">
        <f t="shared" si="794"/>
        <v>f19</v>
      </c>
      <c r="BT134" s="1" t="str">
        <f t="shared" si="795"/>
        <v>f37</v>
      </c>
      <c r="BV134" s="1" t="str">
        <f t="shared" si="796"/>
        <v>f28</v>
      </c>
      <c r="BX134" s="1" t="str">
        <f t="shared" si="796"/>
        <v>f28</v>
      </c>
      <c r="BY134" s="1" t="str">
        <f t="shared" si="797"/>
        <v>f29</v>
      </c>
      <c r="CA134" s="1" t="str">
        <f t="shared" si="798"/>
        <v>f28</v>
      </c>
      <c r="CB134" s="1" t="str">
        <f t="shared" si="799"/>
        <v>f30</v>
      </c>
      <c r="CD134" s="1" t="str">
        <f t="shared" si="800"/>
        <v>f28</v>
      </c>
      <c r="CE134" s="1" t="str">
        <f t="shared" si="801"/>
        <v>f29</v>
      </c>
      <c r="CF134" s="1" t="str">
        <f t="shared" si="802"/>
        <v>f30</v>
      </c>
      <c r="CG134" s="1" t="str">
        <f t="shared" si="803"/>
        <v>f31</v>
      </c>
      <c r="CI134" s="1" t="str">
        <f t="shared" si="804"/>
        <v>f29</v>
      </c>
      <c r="CJ134" s="1" t="str">
        <f t="shared" si="805"/>
        <v>f31</v>
      </c>
      <c r="CL134" s="1" t="str">
        <f t="shared" si="806"/>
        <v>f30</v>
      </c>
      <c r="CN134" s="1" t="str">
        <f t="shared" si="807"/>
        <v>f30</v>
      </c>
      <c r="CO134" s="1" t="str">
        <f t="shared" si="808"/>
        <v>f31</v>
      </c>
      <c r="CQ134" s="1" t="str">
        <f t="shared" si="808"/>
        <v>f31</v>
      </c>
      <c r="CS134" s="1" t="str">
        <f t="shared" si="809"/>
        <v>f28</v>
      </c>
      <c r="CT134" s="1" t="str">
        <f t="shared" si="810"/>
        <v>f34</v>
      </c>
      <c r="CV134" s="1" t="str">
        <f t="shared" si="811"/>
        <v>f28</v>
      </c>
      <c r="CW134" s="1" t="str">
        <f t="shared" si="812"/>
        <v>f30</v>
      </c>
      <c r="CX134" s="1" t="str">
        <f t="shared" si="813"/>
        <v>f34</v>
      </c>
      <c r="CY134" s="1" t="str">
        <f t="shared" si="814"/>
        <v>f37</v>
      </c>
      <c r="DA134" s="1" t="str">
        <f t="shared" si="815"/>
        <v>f28</v>
      </c>
      <c r="DB134" s="1" t="str">
        <f t="shared" si="816"/>
        <v>f29</v>
      </c>
      <c r="DC134" s="1" t="str">
        <f t="shared" si="817"/>
        <v>f30</v>
      </c>
      <c r="DD134" s="1" t="str">
        <f t="shared" si="818"/>
        <v>f31</v>
      </c>
      <c r="DE134" s="1" t="str">
        <f t="shared" si="819"/>
        <v>f34</v>
      </c>
      <c r="DF134" s="1" t="str">
        <f t="shared" si="820"/>
        <v>f35</v>
      </c>
      <c r="DG134" s="1" t="str">
        <f t="shared" si="821"/>
        <v>f37</v>
      </c>
      <c r="DH134" s="1" t="str">
        <f t="shared" si="822"/>
        <v>f38</v>
      </c>
      <c r="DJ134" s="1" t="str">
        <f t="shared" si="823"/>
        <v>f30</v>
      </c>
      <c r="DK134" s="1" t="str">
        <f t="shared" si="824"/>
        <v>f37</v>
      </c>
      <c r="DM134" s="1" t="str">
        <f t="shared" si="825"/>
        <v>f30</v>
      </c>
      <c r="DN134" s="1" t="str">
        <f t="shared" si="826"/>
        <v>f31</v>
      </c>
      <c r="DO134" s="1" t="str">
        <f t="shared" si="827"/>
        <v>f37</v>
      </c>
      <c r="DP134" s="1" t="str">
        <f t="shared" si="828"/>
        <v>f38</v>
      </c>
      <c r="DR134" s="1" t="str">
        <f t="shared" si="829"/>
        <v>f31</v>
      </c>
      <c r="DS134" s="1" t="str">
        <f t="shared" si="830"/>
        <v>f38</v>
      </c>
      <c r="DU134" s="1" t="str">
        <f t="shared" si="831"/>
        <v>f34</v>
      </c>
      <c r="DV134" s="1" t="str">
        <f t="shared" si="832"/>
        <v>f37</v>
      </c>
      <c r="DX134" s="1" t="str">
        <f t="shared" si="833"/>
        <v>f37</v>
      </c>
      <c r="DZ134" s="1" t="str">
        <f t="shared" si="834"/>
        <v>f37</v>
      </c>
      <c r="EA134" s="1" t="str">
        <f t="shared" si="835"/>
        <v>f38</v>
      </c>
    </row>
    <row r="135" spans="11:131" x14ac:dyDescent="0.2">
      <c r="K135" s="6"/>
      <c r="L135" s="1" t="s">
        <v>130</v>
      </c>
      <c r="M135" s="1" t="str">
        <f t="shared" si="836"/>
        <v>f11</v>
      </c>
      <c r="N135" s="1" t="str">
        <f t="shared" si="837"/>
        <v>f13</v>
      </c>
      <c r="P135" s="1" t="str">
        <f t="shared" si="837"/>
        <v>f13</v>
      </c>
      <c r="R135" s="1" t="str">
        <f t="shared" si="837"/>
        <v>f13</v>
      </c>
      <c r="S135" s="1" t="str">
        <f t="shared" si="766"/>
        <v>f14</v>
      </c>
      <c r="U135" s="1" t="str">
        <f t="shared" si="838"/>
        <v>f13</v>
      </c>
      <c r="V135" s="1" t="str">
        <f t="shared" si="767"/>
        <v>f22</v>
      </c>
      <c r="X135" s="1" t="str">
        <f t="shared" si="839"/>
        <v>f11</v>
      </c>
      <c r="Y135" s="1" t="str">
        <f t="shared" si="768"/>
        <v>f30</v>
      </c>
      <c r="AA135" s="1" t="str">
        <f t="shared" si="840"/>
        <v>f11</v>
      </c>
      <c r="AB135" s="1" t="str">
        <f t="shared" si="841"/>
        <v>f13</v>
      </c>
      <c r="AC135" s="1" t="str">
        <f t="shared" si="769"/>
        <v>f30</v>
      </c>
      <c r="AD135" s="1" t="str">
        <f t="shared" si="770"/>
        <v>m13</v>
      </c>
      <c r="AF135" s="1" t="str">
        <f t="shared" si="842"/>
        <v>f11</v>
      </c>
      <c r="AG135" s="1" t="str">
        <f t="shared" si="771"/>
        <v>f12</v>
      </c>
      <c r="AH135" s="1" t="str">
        <f t="shared" si="843"/>
        <v>f13</v>
      </c>
      <c r="AI135" s="1" t="str">
        <f t="shared" si="772"/>
        <v>f14</v>
      </c>
      <c r="AJ135" s="1" t="str">
        <f t="shared" si="773"/>
        <v>f30</v>
      </c>
      <c r="AK135" s="1" t="str">
        <f t="shared" si="774"/>
        <v>f31</v>
      </c>
      <c r="AL135" s="1" t="str">
        <f t="shared" si="775"/>
        <v>m13</v>
      </c>
      <c r="AM135" s="1" t="str">
        <f t="shared" si="776"/>
        <v>f32</v>
      </c>
      <c r="AO135" s="1" t="str">
        <f t="shared" si="844"/>
        <v>f13</v>
      </c>
      <c r="AP135" s="1" t="str">
        <f t="shared" si="777"/>
        <v>m13</v>
      </c>
      <c r="AR135" s="1" t="str">
        <f t="shared" si="845"/>
        <v>f13</v>
      </c>
      <c r="AS135" s="1" t="str">
        <f t="shared" si="778"/>
        <v>f14</v>
      </c>
      <c r="AT135" s="1" t="str">
        <f t="shared" si="779"/>
        <v>m13</v>
      </c>
      <c r="AU135" s="1" t="str">
        <f t="shared" si="780"/>
        <v>f32</v>
      </c>
      <c r="AW135" s="1" t="str">
        <f t="shared" si="781"/>
        <v>f14</v>
      </c>
      <c r="AX135" s="1" t="str">
        <f t="shared" si="780"/>
        <v>f32</v>
      </c>
      <c r="AZ135" s="1" t="str">
        <f t="shared" si="846"/>
        <v>f11</v>
      </c>
      <c r="BA135" s="1" t="str">
        <f t="shared" si="847"/>
        <v>f13</v>
      </c>
      <c r="BB135" s="1" t="str">
        <f t="shared" si="782"/>
        <v>f19</v>
      </c>
      <c r="BC135" s="1" t="str">
        <f t="shared" si="783"/>
        <v>f22</v>
      </c>
      <c r="BD135" s="1" t="str">
        <f t="shared" si="784"/>
        <v>f30</v>
      </c>
      <c r="BE135" s="1" t="str">
        <f t="shared" si="785"/>
        <v>m13</v>
      </c>
      <c r="BF135" s="1" t="str">
        <f t="shared" si="786"/>
        <v>f37</v>
      </c>
      <c r="BG135" s="1" t="str">
        <f t="shared" si="787"/>
        <v>f39</v>
      </c>
      <c r="BI135" s="1" t="str">
        <f t="shared" si="848"/>
        <v>f13</v>
      </c>
      <c r="BJ135" s="1" t="str">
        <f t="shared" si="788"/>
        <v>f22</v>
      </c>
      <c r="BK135" s="1" t="str">
        <f t="shared" si="789"/>
        <v>m13</v>
      </c>
      <c r="BL135" s="1" t="str">
        <f t="shared" si="790"/>
        <v>f39</v>
      </c>
      <c r="BN135" s="1" t="str">
        <f t="shared" si="849"/>
        <v>f13</v>
      </c>
      <c r="BO135" s="1" t="str">
        <f t="shared" si="791"/>
        <v>f14</v>
      </c>
      <c r="BP135" s="1" t="str">
        <f t="shared" si="792"/>
        <v>f22</v>
      </c>
      <c r="BQ135" s="1" t="str">
        <f t="shared" si="793"/>
        <v>f23</v>
      </c>
      <c r="BS135" s="1" t="str">
        <f t="shared" si="794"/>
        <v>f22</v>
      </c>
      <c r="BT135" s="1" t="str">
        <f t="shared" si="795"/>
        <v>f39</v>
      </c>
      <c r="BV135" s="1" t="str">
        <f t="shared" si="796"/>
        <v>f30</v>
      </c>
      <c r="BX135" s="1" t="str">
        <f t="shared" si="796"/>
        <v>f30</v>
      </c>
      <c r="BY135" s="1" t="str">
        <f t="shared" si="797"/>
        <v>f31</v>
      </c>
      <c r="CA135" s="1" t="str">
        <f t="shared" si="798"/>
        <v>f30</v>
      </c>
      <c r="CB135" s="1" t="str">
        <f t="shared" si="799"/>
        <v>m13</v>
      </c>
      <c r="CD135" s="1" t="str">
        <f t="shared" si="800"/>
        <v>f30</v>
      </c>
      <c r="CE135" s="1" t="str">
        <f t="shared" si="801"/>
        <v>f31</v>
      </c>
      <c r="CF135" s="1" t="str">
        <f t="shared" si="802"/>
        <v>m13</v>
      </c>
      <c r="CG135" s="1" t="str">
        <f t="shared" si="803"/>
        <v>f32</v>
      </c>
      <c r="CI135" s="1" t="str">
        <f t="shared" si="804"/>
        <v>f31</v>
      </c>
      <c r="CJ135" s="1" t="str">
        <f t="shared" si="805"/>
        <v>f32</v>
      </c>
      <c r="CL135" s="1" t="str">
        <f t="shared" si="806"/>
        <v>m13</v>
      </c>
      <c r="CN135" s="1" t="str">
        <f t="shared" si="807"/>
        <v>m13</v>
      </c>
      <c r="CO135" s="1" t="str">
        <f t="shared" si="808"/>
        <v>f32</v>
      </c>
      <c r="CQ135" s="1" t="str">
        <f t="shared" si="808"/>
        <v>f32</v>
      </c>
      <c r="CS135" s="1" t="str">
        <f t="shared" si="809"/>
        <v>f30</v>
      </c>
      <c r="CT135" s="1" t="str">
        <f t="shared" si="810"/>
        <v>f37</v>
      </c>
      <c r="CV135" s="1" t="str">
        <f t="shared" si="811"/>
        <v>f30</v>
      </c>
      <c r="CW135" s="1" t="str">
        <f t="shared" si="812"/>
        <v>m13</v>
      </c>
      <c r="CX135" s="1" t="str">
        <f t="shared" si="813"/>
        <v>f37</v>
      </c>
      <c r="CY135" s="1" t="str">
        <f t="shared" si="814"/>
        <v>f39</v>
      </c>
      <c r="DA135" s="1" t="str">
        <f t="shared" si="815"/>
        <v>f30</v>
      </c>
      <c r="DB135" s="1" t="str">
        <f t="shared" si="816"/>
        <v>f31</v>
      </c>
      <c r="DC135" s="1" t="str">
        <f t="shared" si="817"/>
        <v>m13</v>
      </c>
      <c r="DD135" s="1" t="str">
        <f t="shared" si="818"/>
        <v>f32</v>
      </c>
      <c r="DE135" s="1" t="str">
        <f t="shared" si="819"/>
        <v>f37</v>
      </c>
      <c r="DF135" s="1" t="str">
        <f t="shared" si="820"/>
        <v>f38</v>
      </c>
      <c r="DG135" s="1" t="str">
        <f t="shared" si="821"/>
        <v>f39</v>
      </c>
      <c r="DH135" s="1" t="str">
        <f t="shared" si="822"/>
        <v>f40</v>
      </c>
      <c r="DJ135" s="1" t="str">
        <f t="shared" si="823"/>
        <v>m13</v>
      </c>
      <c r="DK135" s="1" t="str">
        <f t="shared" si="824"/>
        <v>f39</v>
      </c>
      <c r="DM135" s="1" t="str">
        <f t="shared" si="825"/>
        <v>m13</v>
      </c>
      <c r="DN135" s="1" t="str">
        <f t="shared" si="826"/>
        <v>f32</v>
      </c>
      <c r="DO135" s="1" t="str">
        <f t="shared" si="827"/>
        <v>f39</v>
      </c>
      <c r="DP135" s="1" t="str">
        <f t="shared" si="828"/>
        <v>f40</v>
      </c>
      <c r="DR135" s="1" t="str">
        <f t="shared" si="829"/>
        <v>f32</v>
      </c>
      <c r="DS135" s="1" t="str">
        <f t="shared" si="830"/>
        <v>f40</v>
      </c>
      <c r="DU135" s="1" t="str">
        <f t="shared" si="831"/>
        <v>f37</v>
      </c>
      <c r="DV135" s="1" t="str">
        <f t="shared" si="832"/>
        <v>f39</v>
      </c>
      <c r="DX135" s="1" t="str">
        <f t="shared" si="833"/>
        <v>f39</v>
      </c>
      <c r="DZ135" s="1" t="str">
        <f t="shared" si="834"/>
        <v>f39</v>
      </c>
      <c r="EA135" s="1" t="str">
        <f t="shared" si="835"/>
        <v>f40</v>
      </c>
    </row>
    <row r="136" spans="11:131" x14ac:dyDescent="0.2">
      <c r="K136" s="6"/>
      <c r="L136" s="1" t="s">
        <v>132</v>
      </c>
      <c r="M136" s="1" t="str">
        <f t="shared" si="836"/>
        <v>f24</v>
      </c>
      <c r="N136" s="1" t="str">
        <f t="shared" si="837"/>
        <v>m07</v>
      </c>
      <c r="P136" s="1" t="str">
        <f t="shared" si="837"/>
        <v>m07</v>
      </c>
      <c r="R136" s="1" t="str">
        <f t="shared" si="837"/>
        <v>m07</v>
      </c>
      <c r="S136" s="1" t="str">
        <f t="shared" si="766"/>
        <v>f26</v>
      </c>
      <c r="U136" s="1" t="str">
        <f t="shared" si="838"/>
        <v>m07</v>
      </c>
      <c r="V136" s="1" t="str">
        <f t="shared" si="767"/>
        <v>f30</v>
      </c>
      <c r="X136" s="1" t="str">
        <f t="shared" si="839"/>
        <v>f24</v>
      </c>
      <c r="Y136" s="1" t="str">
        <f t="shared" si="768"/>
        <v>m16</v>
      </c>
      <c r="AA136" s="1" t="str">
        <f t="shared" si="840"/>
        <v>f24</v>
      </c>
      <c r="AB136" s="1" t="str">
        <f t="shared" si="841"/>
        <v>m07</v>
      </c>
      <c r="AC136" s="1" t="str">
        <f t="shared" si="769"/>
        <v>m16</v>
      </c>
      <c r="AD136" s="1" t="str">
        <f t="shared" si="770"/>
        <v>m18</v>
      </c>
      <c r="AF136" s="1" t="str">
        <f t="shared" si="842"/>
        <v>f24</v>
      </c>
      <c r="AG136" s="1" t="str">
        <f t="shared" si="771"/>
        <v>f25</v>
      </c>
      <c r="AH136" s="1" t="str">
        <f t="shared" si="843"/>
        <v>m07</v>
      </c>
      <c r="AI136" s="1" t="str">
        <f t="shared" si="772"/>
        <v>f26</v>
      </c>
      <c r="AJ136" s="1" t="str">
        <f t="shared" si="773"/>
        <v>m16</v>
      </c>
      <c r="AK136" s="1" t="str">
        <f t="shared" si="774"/>
        <v>f41</v>
      </c>
      <c r="AL136" s="1" t="str">
        <f t="shared" si="775"/>
        <v>m18</v>
      </c>
      <c r="AM136" s="1" t="str">
        <f t="shared" si="776"/>
        <v>m19</v>
      </c>
      <c r="AO136" s="1" t="str">
        <f t="shared" si="844"/>
        <v>m07</v>
      </c>
      <c r="AP136" s="1" t="str">
        <f t="shared" si="777"/>
        <v>m18</v>
      </c>
      <c r="AR136" s="1" t="str">
        <f t="shared" si="845"/>
        <v>m07</v>
      </c>
      <c r="AS136" s="1" t="str">
        <f t="shared" si="778"/>
        <v>f26</v>
      </c>
      <c r="AT136" s="1" t="str">
        <f t="shared" si="779"/>
        <v>m18</v>
      </c>
      <c r="AU136" s="1" t="str">
        <f t="shared" si="780"/>
        <v>m19</v>
      </c>
      <c r="AW136" s="1" t="str">
        <f t="shared" si="781"/>
        <v>f26</v>
      </c>
      <c r="AX136" s="1" t="str">
        <f t="shared" si="780"/>
        <v>m19</v>
      </c>
      <c r="AZ136" s="1" t="str">
        <f t="shared" si="846"/>
        <v>f24</v>
      </c>
      <c r="BA136" s="1" t="str">
        <f t="shared" si="847"/>
        <v>m07</v>
      </c>
      <c r="BB136" s="1" t="str">
        <f t="shared" si="782"/>
        <v>f28</v>
      </c>
      <c r="BC136" s="1" t="str">
        <f t="shared" si="783"/>
        <v>f30</v>
      </c>
      <c r="BD136" s="1" t="str">
        <f t="shared" si="784"/>
        <v>m16</v>
      </c>
      <c r="BE136" s="1" t="str">
        <f t="shared" si="785"/>
        <v>m18</v>
      </c>
      <c r="BF136" s="1" t="str">
        <f t="shared" si="786"/>
        <v>f42</v>
      </c>
      <c r="BG136" s="1" t="str">
        <f t="shared" si="787"/>
        <v>m25</v>
      </c>
      <c r="BI136" s="1" t="str">
        <f t="shared" si="848"/>
        <v>m07</v>
      </c>
      <c r="BJ136" s="1" t="str">
        <f t="shared" si="788"/>
        <v>f30</v>
      </c>
      <c r="BK136" s="1" t="str">
        <f t="shared" si="789"/>
        <v>m18</v>
      </c>
      <c r="BL136" s="1" t="str">
        <f t="shared" si="790"/>
        <v>m25</v>
      </c>
      <c r="BN136" s="1" t="str">
        <f t="shared" si="849"/>
        <v>m07</v>
      </c>
      <c r="BO136" s="1" t="str">
        <f t="shared" si="791"/>
        <v>f26</v>
      </c>
      <c r="BP136" s="1" t="str">
        <f t="shared" si="792"/>
        <v>f30</v>
      </c>
      <c r="BQ136" s="1" t="str">
        <f t="shared" si="793"/>
        <v>f31</v>
      </c>
      <c r="BS136" s="1" t="str">
        <f t="shared" si="794"/>
        <v>f30</v>
      </c>
      <c r="BT136" s="1" t="str">
        <f t="shared" si="795"/>
        <v>m25</v>
      </c>
      <c r="BV136" s="1" t="str">
        <f t="shared" si="796"/>
        <v>m16</v>
      </c>
      <c r="BX136" s="1" t="str">
        <f t="shared" si="796"/>
        <v>m16</v>
      </c>
      <c r="BY136" s="1" t="str">
        <f t="shared" si="797"/>
        <v>f41</v>
      </c>
      <c r="CA136" s="1" t="str">
        <f t="shared" si="798"/>
        <v>m16</v>
      </c>
      <c r="CB136" s="1" t="str">
        <f t="shared" si="799"/>
        <v>m18</v>
      </c>
      <c r="CD136" s="1" t="str">
        <f t="shared" si="800"/>
        <v>m16</v>
      </c>
      <c r="CE136" s="1" t="str">
        <f t="shared" si="801"/>
        <v>f41</v>
      </c>
      <c r="CF136" s="1" t="str">
        <f t="shared" si="802"/>
        <v>m18</v>
      </c>
      <c r="CG136" s="1" t="str">
        <f t="shared" si="803"/>
        <v>m19</v>
      </c>
      <c r="CI136" s="1" t="str">
        <f t="shared" si="804"/>
        <v>f41</v>
      </c>
      <c r="CJ136" s="1" t="str">
        <f t="shared" si="805"/>
        <v>m19</v>
      </c>
      <c r="CL136" s="1" t="str">
        <f t="shared" si="806"/>
        <v>m18</v>
      </c>
      <c r="CN136" s="1" t="str">
        <f t="shared" si="807"/>
        <v>m18</v>
      </c>
      <c r="CO136" s="1" t="str">
        <f t="shared" si="808"/>
        <v>m19</v>
      </c>
      <c r="CQ136" s="1" t="str">
        <f t="shared" si="808"/>
        <v>m19</v>
      </c>
      <c r="CS136" s="1" t="str">
        <f t="shared" si="809"/>
        <v>m16</v>
      </c>
      <c r="CT136" s="1" t="str">
        <f t="shared" si="810"/>
        <v>f42</v>
      </c>
      <c r="CV136" s="1" t="str">
        <f t="shared" si="811"/>
        <v>m16</v>
      </c>
      <c r="CW136" s="1" t="str">
        <f t="shared" si="812"/>
        <v>m18</v>
      </c>
      <c r="CX136" s="1" t="str">
        <f t="shared" si="813"/>
        <v>f42</v>
      </c>
      <c r="CY136" s="1" t="str">
        <f t="shared" si="814"/>
        <v>m25</v>
      </c>
      <c r="DA136" s="1" t="str">
        <f t="shared" si="815"/>
        <v>m16</v>
      </c>
      <c r="DB136" s="1" t="str">
        <f t="shared" si="816"/>
        <v>f41</v>
      </c>
      <c r="DC136" s="1" t="str">
        <f t="shared" si="817"/>
        <v>m18</v>
      </c>
      <c r="DD136" s="1" t="str">
        <f t="shared" si="818"/>
        <v>m19</v>
      </c>
      <c r="DE136" s="1" t="str">
        <f t="shared" si="819"/>
        <v>f42</v>
      </c>
      <c r="DF136" s="1" t="str">
        <f t="shared" si="820"/>
        <v>f43</v>
      </c>
      <c r="DG136" s="1" t="str">
        <f t="shared" si="821"/>
        <v>m25</v>
      </c>
      <c r="DH136" s="1" t="str">
        <f t="shared" si="822"/>
        <v>f44</v>
      </c>
      <c r="DJ136" s="1" t="str">
        <f t="shared" si="823"/>
        <v>m18</v>
      </c>
      <c r="DK136" s="1" t="str">
        <f t="shared" si="824"/>
        <v>m25</v>
      </c>
      <c r="DM136" s="1" t="str">
        <f t="shared" si="825"/>
        <v>m18</v>
      </c>
      <c r="DN136" s="1" t="str">
        <f t="shared" si="826"/>
        <v>m19</v>
      </c>
      <c r="DO136" s="1" t="str">
        <f t="shared" si="827"/>
        <v>m25</v>
      </c>
      <c r="DP136" s="1" t="str">
        <f t="shared" si="828"/>
        <v>f44</v>
      </c>
      <c r="DR136" s="1" t="str">
        <f t="shared" si="829"/>
        <v>m19</v>
      </c>
      <c r="DS136" s="1" t="str">
        <f t="shared" si="830"/>
        <v>f44</v>
      </c>
      <c r="DU136" s="1" t="str">
        <f t="shared" si="831"/>
        <v>f42</v>
      </c>
      <c r="DV136" s="1" t="str">
        <f t="shared" si="832"/>
        <v>m25</v>
      </c>
      <c r="DX136" s="1" t="str">
        <f t="shared" si="833"/>
        <v>m25</v>
      </c>
      <c r="DZ136" s="1" t="str">
        <f t="shared" si="834"/>
        <v>m25</v>
      </c>
      <c r="EA136" s="1" t="str">
        <f t="shared" si="835"/>
        <v>f44</v>
      </c>
    </row>
    <row r="137" spans="11:131" x14ac:dyDescent="0.2">
      <c r="K137" s="6"/>
      <c r="L137" s="1" t="s">
        <v>134</v>
      </c>
      <c r="M137" s="1" t="str">
        <f t="shared" si="836"/>
        <v>m07</v>
      </c>
      <c r="N137" s="1" t="str">
        <f t="shared" si="837"/>
        <v>m09</v>
      </c>
      <c r="P137" s="1" t="str">
        <f t="shared" si="837"/>
        <v>m09</v>
      </c>
      <c r="R137" s="1" t="str">
        <f t="shared" si="837"/>
        <v>m09</v>
      </c>
      <c r="S137" s="1" t="str">
        <f t="shared" si="766"/>
        <v>m10</v>
      </c>
      <c r="U137" s="1" t="str">
        <f t="shared" si="838"/>
        <v>m09</v>
      </c>
      <c r="V137" s="1" t="str">
        <f t="shared" si="767"/>
        <v>m13</v>
      </c>
      <c r="X137" s="1" t="str">
        <f t="shared" si="839"/>
        <v>m07</v>
      </c>
      <c r="Y137" s="1" t="str">
        <f t="shared" si="768"/>
        <v>m18</v>
      </c>
      <c r="AA137" s="1" t="str">
        <f t="shared" si="840"/>
        <v>m07</v>
      </c>
      <c r="AB137" s="1" t="str">
        <f t="shared" si="841"/>
        <v>m09</v>
      </c>
      <c r="AC137" s="1" t="str">
        <f t="shared" si="769"/>
        <v>m18</v>
      </c>
      <c r="AD137" s="1" t="str">
        <f t="shared" si="770"/>
        <v>m21</v>
      </c>
      <c r="AF137" s="1" t="str">
        <f t="shared" si="842"/>
        <v>m07</v>
      </c>
      <c r="AG137" s="1" t="str">
        <f t="shared" si="771"/>
        <v>f26</v>
      </c>
      <c r="AH137" s="1" t="str">
        <f t="shared" si="843"/>
        <v>m09</v>
      </c>
      <c r="AI137" s="1" t="str">
        <f t="shared" si="772"/>
        <v>m10</v>
      </c>
      <c r="AJ137" s="1" t="str">
        <f t="shared" si="773"/>
        <v>m18</v>
      </c>
      <c r="AK137" s="1" t="str">
        <f t="shared" si="774"/>
        <v>m19</v>
      </c>
      <c r="AL137" s="1" t="str">
        <f t="shared" si="775"/>
        <v>m21</v>
      </c>
      <c r="AM137" s="1" t="str">
        <f t="shared" si="776"/>
        <v>m22</v>
      </c>
      <c r="AO137" s="1" t="str">
        <f t="shared" si="844"/>
        <v>m09</v>
      </c>
      <c r="AP137" s="1" t="str">
        <f t="shared" si="777"/>
        <v>m21</v>
      </c>
      <c r="AR137" s="1" t="str">
        <f t="shared" si="845"/>
        <v>m09</v>
      </c>
      <c r="AS137" s="1" t="str">
        <f t="shared" si="778"/>
        <v>m10</v>
      </c>
      <c r="AT137" s="1" t="str">
        <f t="shared" si="779"/>
        <v>m21</v>
      </c>
      <c r="AU137" s="1" t="str">
        <f t="shared" si="780"/>
        <v>m22</v>
      </c>
      <c r="AW137" s="1" t="str">
        <f t="shared" si="781"/>
        <v>m10</v>
      </c>
      <c r="AX137" s="1" t="str">
        <f t="shared" si="780"/>
        <v>m22</v>
      </c>
      <c r="AZ137" s="1" t="str">
        <f t="shared" si="846"/>
        <v>m07</v>
      </c>
      <c r="BA137" s="1" t="str">
        <f t="shared" si="847"/>
        <v>m09</v>
      </c>
      <c r="BB137" s="1" t="str">
        <f t="shared" si="782"/>
        <v>f30</v>
      </c>
      <c r="BC137" s="1" t="str">
        <f t="shared" si="783"/>
        <v>m13</v>
      </c>
      <c r="BD137" s="1" t="str">
        <f t="shared" si="784"/>
        <v>m18</v>
      </c>
      <c r="BE137" s="1" t="str">
        <f t="shared" si="785"/>
        <v>m21</v>
      </c>
      <c r="BF137" s="1" t="str">
        <f t="shared" si="786"/>
        <v>m25</v>
      </c>
      <c r="BG137" s="1" t="str">
        <f t="shared" si="787"/>
        <v>m27</v>
      </c>
      <c r="BI137" s="1" t="str">
        <f t="shared" si="848"/>
        <v>m09</v>
      </c>
      <c r="BJ137" s="1" t="str">
        <f t="shared" si="788"/>
        <v>m13</v>
      </c>
      <c r="BK137" s="1" t="str">
        <f t="shared" si="789"/>
        <v>m21</v>
      </c>
      <c r="BL137" s="1" t="str">
        <f t="shared" si="790"/>
        <v>m27</v>
      </c>
      <c r="BN137" s="1" t="str">
        <f t="shared" si="849"/>
        <v>m09</v>
      </c>
      <c r="BO137" s="1" t="str">
        <f t="shared" si="791"/>
        <v>m10</v>
      </c>
      <c r="BP137" s="1" t="str">
        <f t="shared" si="792"/>
        <v>m13</v>
      </c>
      <c r="BQ137" s="1" t="str">
        <f t="shared" si="793"/>
        <v>f32</v>
      </c>
      <c r="BS137" s="1" t="str">
        <f t="shared" si="794"/>
        <v>m13</v>
      </c>
      <c r="BT137" s="1" t="str">
        <f t="shared" si="795"/>
        <v>m27</v>
      </c>
      <c r="BV137" s="1" t="str">
        <f t="shared" si="796"/>
        <v>m18</v>
      </c>
      <c r="BX137" s="1" t="str">
        <f t="shared" si="796"/>
        <v>m18</v>
      </c>
      <c r="BY137" s="1" t="str">
        <f t="shared" si="797"/>
        <v>m19</v>
      </c>
      <c r="CA137" s="1" t="str">
        <f t="shared" si="798"/>
        <v>m18</v>
      </c>
      <c r="CB137" s="1" t="str">
        <f t="shared" si="799"/>
        <v>m21</v>
      </c>
      <c r="CD137" s="1" t="str">
        <f t="shared" si="800"/>
        <v>m18</v>
      </c>
      <c r="CE137" s="1" t="str">
        <f t="shared" si="801"/>
        <v>m19</v>
      </c>
      <c r="CF137" s="1" t="str">
        <f t="shared" si="802"/>
        <v>m21</v>
      </c>
      <c r="CG137" s="1" t="str">
        <f t="shared" si="803"/>
        <v>m22</v>
      </c>
      <c r="CI137" s="1" t="str">
        <f t="shared" si="804"/>
        <v>m19</v>
      </c>
      <c r="CJ137" s="1" t="str">
        <f t="shared" si="805"/>
        <v>m22</v>
      </c>
      <c r="CL137" s="1" t="str">
        <f t="shared" si="806"/>
        <v>m21</v>
      </c>
      <c r="CN137" s="1" t="str">
        <f t="shared" si="807"/>
        <v>m21</v>
      </c>
      <c r="CO137" s="1" t="str">
        <f t="shared" si="808"/>
        <v>m22</v>
      </c>
      <c r="CQ137" s="1" t="str">
        <f t="shared" si="808"/>
        <v>m22</v>
      </c>
      <c r="CS137" s="1" t="str">
        <f t="shared" si="809"/>
        <v>m18</v>
      </c>
      <c r="CT137" s="1" t="str">
        <f t="shared" si="810"/>
        <v>m25</v>
      </c>
      <c r="CV137" s="1" t="str">
        <f t="shared" si="811"/>
        <v>m18</v>
      </c>
      <c r="CW137" s="1" t="str">
        <f t="shared" si="812"/>
        <v>m21</v>
      </c>
      <c r="CX137" s="1" t="str">
        <f t="shared" si="813"/>
        <v>m25</v>
      </c>
      <c r="CY137" s="1" t="str">
        <f t="shared" si="814"/>
        <v>m27</v>
      </c>
      <c r="DA137" s="1" t="str">
        <f t="shared" si="815"/>
        <v>m18</v>
      </c>
      <c r="DB137" s="1" t="str">
        <f t="shared" si="816"/>
        <v>m19</v>
      </c>
      <c r="DC137" s="1" t="str">
        <f t="shared" si="817"/>
        <v>m21</v>
      </c>
      <c r="DD137" s="1" t="str">
        <f t="shared" si="818"/>
        <v>m22</v>
      </c>
      <c r="DE137" s="1" t="str">
        <f t="shared" si="819"/>
        <v>m25</v>
      </c>
      <c r="DF137" s="1" t="str">
        <f t="shared" si="820"/>
        <v>f44</v>
      </c>
      <c r="DG137" s="1" t="str">
        <f t="shared" si="821"/>
        <v>m27</v>
      </c>
      <c r="DH137" s="1" t="str">
        <f t="shared" si="822"/>
        <v>m28</v>
      </c>
      <c r="DJ137" s="1" t="str">
        <f t="shared" si="823"/>
        <v>m21</v>
      </c>
      <c r="DK137" s="1" t="str">
        <f t="shared" si="824"/>
        <v>m27</v>
      </c>
      <c r="DM137" s="1" t="str">
        <f t="shared" si="825"/>
        <v>m21</v>
      </c>
      <c r="DN137" s="1" t="str">
        <f t="shared" si="826"/>
        <v>m22</v>
      </c>
      <c r="DO137" s="1" t="str">
        <f t="shared" si="827"/>
        <v>m27</v>
      </c>
      <c r="DP137" s="1" t="str">
        <f t="shared" si="828"/>
        <v>m28</v>
      </c>
      <c r="DR137" s="1" t="str">
        <f t="shared" si="829"/>
        <v>m22</v>
      </c>
      <c r="DS137" s="1" t="str">
        <f t="shared" si="830"/>
        <v>m28</v>
      </c>
      <c r="DU137" s="1" t="str">
        <f t="shared" si="831"/>
        <v>m25</v>
      </c>
      <c r="DV137" s="1" t="str">
        <f t="shared" si="832"/>
        <v>m27</v>
      </c>
      <c r="DX137" s="1" t="str">
        <f t="shared" si="833"/>
        <v>m27</v>
      </c>
      <c r="DZ137" s="1" t="str">
        <f t="shared" si="834"/>
        <v>m27</v>
      </c>
      <c r="EA137" s="1" t="str">
        <f t="shared" si="835"/>
        <v>m28</v>
      </c>
    </row>
    <row r="138" spans="11:131" x14ac:dyDescent="0.2">
      <c r="K138" s="6"/>
      <c r="L138" s="1" t="s">
        <v>136</v>
      </c>
      <c r="M138" s="1" t="str">
        <f t="shared" si="836"/>
        <v>f28</v>
      </c>
      <c r="N138" s="1" t="str">
        <f t="shared" si="837"/>
        <v>f30</v>
      </c>
      <c r="P138" s="1" t="str">
        <f t="shared" si="837"/>
        <v>f30</v>
      </c>
      <c r="R138" s="1" t="str">
        <f t="shared" si="837"/>
        <v>f30</v>
      </c>
      <c r="S138" s="1" t="str">
        <f t="shared" si="766"/>
        <v>f31</v>
      </c>
      <c r="U138" s="1" t="str">
        <f t="shared" si="838"/>
        <v>f30</v>
      </c>
      <c r="V138" s="1" t="str">
        <f t="shared" si="767"/>
        <v>f37</v>
      </c>
      <c r="X138" s="1" t="str">
        <f t="shared" si="839"/>
        <v>f28</v>
      </c>
      <c r="Y138" s="1" t="str">
        <f t="shared" si="768"/>
        <v>f42</v>
      </c>
      <c r="AA138" s="1" t="str">
        <f t="shared" si="840"/>
        <v>f28</v>
      </c>
      <c r="AB138" s="1" t="str">
        <f t="shared" si="841"/>
        <v>f30</v>
      </c>
      <c r="AC138" s="1" t="str">
        <f t="shared" si="769"/>
        <v>f42</v>
      </c>
      <c r="AD138" s="1" t="str">
        <f t="shared" si="770"/>
        <v>m25</v>
      </c>
      <c r="AF138" s="1" t="str">
        <f t="shared" si="842"/>
        <v>f28</v>
      </c>
      <c r="AG138" s="1" t="str">
        <f t="shared" si="771"/>
        <v>f29</v>
      </c>
      <c r="AH138" s="1" t="str">
        <f t="shared" si="843"/>
        <v>f30</v>
      </c>
      <c r="AI138" s="1" t="str">
        <f t="shared" si="772"/>
        <v>f31</v>
      </c>
      <c r="AJ138" s="1" t="str">
        <f t="shared" si="773"/>
        <v>f42</v>
      </c>
      <c r="AK138" s="1" t="str">
        <f t="shared" si="774"/>
        <v>f43</v>
      </c>
      <c r="AL138" s="1" t="str">
        <f t="shared" si="775"/>
        <v>m25</v>
      </c>
      <c r="AM138" s="1" t="str">
        <f t="shared" si="776"/>
        <v>f44</v>
      </c>
      <c r="AO138" s="1" t="str">
        <f t="shared" si="844"/>
        <v>f30</v>
      </c>
      <c r="AP138" s="1" t="str">
        <f t="shared" si="777"/>
        <v>m25</v>
      </c>
      <c r="AR138" s="1" t="str">
        <f t="shared" si="845"/>
        <v>f30</v>
      </c>
      <c r="AS138" s="1" t="str">
        <f t="shared" si="778"/>
        <v>f31</v>
      </c>
      <c r="AT138" s="1" t="str">
        <f t="shared" si="779"/>
        <v>m25</v>
      </c>
      <c r="AU138" s="1" t="str">
        <f t="shared" si="780"/>
        <v>f44</v>
      </c>
      <c r="AW138" s="1" t="str">
        <f t="shared" si="781"/>
        <v>f31</v>
      </c>
      <c r="AX138" s="1" t="str">
        <f t="shared" si="780"/>
        <v>f44</v>
      </c>
      <c r="AZ138" s="1" t="str">
        <f t="shared" si="846"/>
        <v>f28</v>
      </c>
      <c r="BA138" s="1" t="str">
        <f t="shared" si="847"/>
        <v>f30</v>
      </c>
      <c r="BB138" s="1" t="str">
        <f t="shared" si="782"/>
        <v>f34</v>
      </c>
      <c r="BC138" s="1" t="str">
        <f t="shared" si="783"/>
        <v>f37</v>
      </c>
      <c r="BD138" s="1" t="str">
        <f t="shared" si="784"/>
        <v>f42</v>
      </c>
      <c r="BE138" s="1" t="str">
        <f t="shared" si="785"/>
        <v>m25</v>
      </c>
      <c r="BF138" s="1" t="str">
        <f t="shared" si="786"/>
        <v>f46</v>
      </c>
      <c r="BG138" s="1" t="str">
        <f t="shared" si="787"/>
        <v>f48</v>
      </c>
      <c r="BI138" s="1" t="str">
        <f t="shared" si="848"/>
        <v>f30</v>
      </c>
      <c r="BJ138" s="1" t="str">
        <f t="shared" si="788"/>
        <v>f37</v>
      </c>
      <c r="BK138" s="1" t="str">
        <f t="shared" si="789"/>
        <v>m25</v>
      </c>
      <c r="BL138" s="1" t="str">
        <f t="shared" si="790"/>
        <v>f48</v>
      </c>
      <c r="BN138" s="1" t="str">
        <f t="shared" si="849"/>
        <v>f30</v>
      </c>
      <c r="BO138" s="1" t="str">
        <f t="shared" si="791"/>
        <v>f31</v>
      </c>
      <c r="BP138" s="1" t="str">
        <f t="shared" si="792"/>
        <v>f37</v>
      </c>
      <c r="BQ138" s="1" t="str">
        <f t="shared" si="793"/>
        <v>f38</v>
      </c>
      <c r="BS138" s="1" t="str">
        <f t="shared" si="794"/>
        <v>f37</v>
      </c>
      <c r="BT138" s="1" t="str">
        <f t="shared" si="795"/>
        <v>f48</v>
      </c>
      <c r="BV138" s="1" t="str">
        <f t="shared" si="796"/>
        <v>f42</v>
      </c>
      <c r="BX138" s="1" t="str">
        <f t="shared" si="796"/>
        <v>f42</v>
      </c>
      <c r="BY138" s="1" t="str">
        <f t="shared" si="797"/>
        <v>f43</v>
      </c>
      <c r="CA138" s="1" t="str">
        <f t="shared" si="798"/>
        <v>f42</v>
      </c>
      <c r="CB138" s="1" t="str">
        <f t="shared" si="799"/>
        <v>m25</v>
      </c>
      <c r="CD138" s="1" t="str">
        <f t="shared" si="800"/>
        <v>f42</v>
      </c>
      <c r="CE138" s="1" t="str">
        <f t="shared" si="801"/>
        <v>f43</v>
      </c>
      <c r="CF138" s="1" t="str">
        <f t="shared" si="802"/>
        <v>m25</v>
      </c>
      <c r="CG138" s="1" t="str">
        <f t="shared" si="803"/>
        <v>f44</v>
      </c>
      <c r="CI138" s="1" t="str">
        <f t="shared" si="804"/>
        <v>f43</v>
      </c>
      <c r="CJ138" s="1" t="str">
        <f t="shared" si="805"/>
        <v>f44</v>
      </c>
      <c r="CL138" s="1" t="str">
        <f t="shared" si="806"/>
        <v>m25</v>
      </c>
      <c r="CN138" s="1" t="str">
        <f t="shared" si="807"/>
        <v>m25</v>
      </c>
      <c r="CO138" s="1" t="str">
        <f t="shared" si="808"/>
        <v>f44</v>
      </c>
      <c r="CQ138" s="1" t="str">
        <f t="shared" si="808"/>
        <v>f44</v>
      </c>
      <c r="CS138" s="1" t="str">
        <f t="shared" si="809"/>
        <v>f42</v>
      </c>
      <c r="CT138" s="1" t="str">
        <f t="shared" si="810"/>
        <v>f46</v>
      </c>
      <c r="CV138" s="1" t="str">
        <f t="shared" si="811"/>
        <v>f42</v>
      </c>
      <c r="CW138" s="1" t="str">
        <f t="shared" si="812"/>
        <v>m25</v>
      </c>
      <c r="CX138" s="1" t="str">
        <f t="shared" si="813"/>
        <v>f46</v>
      </c>
      <c r="CY138" s="1" t="str">
        <f t="shared" si="814"/>
        <v>f48</v>
      </c>
      <c r="DA138" s="1" t="str">
        <f t="shared" si="815"/>
        <v>f42</v>
      </c>
      <c r="DB138" s="1" t="str">
        <f t="shared" si="816"/>
        <v>f43</v>
      </c>
      <c r="DC138" s="1" t="str">
        <f t="shared" si="817"/>
        <v>m25</v>
      </c>
      <c r="DD138" s="1" t="str">
        <f t="shared" si="818"/>
        <v>f44</v>
      </c>
      <c r="DE138" s="1" t="str">
        <f t="shared" si="819"/>
        <v>f46</v>
      </c>
      <c r="DF138" s="1" t="str">
        <f t="shared" si="820"/>
        <v>f47</v>
      </c>
      <c r="DG138" s="1" t="str">
        <f t="shared" si="821"/>
        <v>f48</v>
      </c>
      <c r="DH138" s="1" t="str">
        <f t="shared" si="822"/>
        <v>f49</v>
      </c>
      <c r="DJ138" s="1" t="str">
        <f t="shared" si="823"/>
        <v>m25</v>
      </c>
      <c r="DK138" s="1" t="str">
        <f t="shared" si="824"/>
        <v>f48</v>
      </c>
      <c r="DM138" s="1" t="str">
        <f t="shared" si="825"/>
        <v>m25</v>
      </c>
      <c r="DN138" s="1" t="str">
        <f t="shared" si="826"/>
        <v>f44</v>
      </c>
      <c r="DO138" s="1" t="str">
        <f t="shared" si="827"/>
        <v>f48</v>
      </c>
      <c r="DP138" s="1" t="str">
        <f t="shared" si="828"/>
        <v>f49</v>
      </c>
      <c r="DR138" s="1" t="str">
        <f t="shared" si="829"/>
        <v>f44</v>
      </c>
      <c r="DS138" s="1" t="str">
        <f t="shared" si="830"/>
        <v>f49</v>
      </c>
      <c r="DU138" s="1" t="str">
        <f t="shared" si="831"/>
        <v>f46</v>
      </c>
      <c r="DV138" s="1" t="str">
        <f t="shared" si="832"/>
        <v>f48</v>
      </c>
      <c r="DX138" s="1" t="str">
        <f t="shared" si="833"/>
        <v>f48</v>
      </c>
      <c r="DZ138" s="1" t="str">
        <f t="shared" si="834"/>
        <v>f48</v>
      </c>
      <c r="EA138" s="1" t="str">
        <f t="shared" si="835"/>
        <v>f49</v>
      </c>
    </row>
    <row r="139" spans="11:131" x14ac:dyDescent="0.2">
      <c r="K139" s="6"/>
      <c r="L139" s="1" t="s">
        <v>138</v>
      </c>
      <c r="M139" s="1" t="str">
        <f>VLOOKUP($L139, $L$3:$N$130,2,FALSE)</f>
        <v>f30</v>
      </c>
      <c r="N139" s="1" t="str">
        <f>VLOOKUP($L139, $L$3:$N$130,3,FALSE)</f>
        <v>m13</v>
      </c>
      <c r="P139" s="1" t="str">
        <f>VLOOKUP($L139, $L$3:$N$130,3,FALSE)</f>
        <v>m13</v>
      </c>
      <c r="R139" s="1" t="str">
        <f>VLOOKUP($L139, $L$3:$N$130,3,FALSE)</f>
        <v>m13</v>
      </c>
      <c r="S139" s="1" t="str">
        <f t="shared" si="766"/>
        <v>f32</v>
      </c>
      <c r="U139" s="1" t="str">
        <f>VLOOKUP($L139, $L$3:$N$130,3,FALSE)</f>
        <v>m13</v>
      </c>
      <c r="V139" s="1" t="str">
        <f t="shared" si="767"/>
        <v>f39</v>
      </c>
      <c r="X139" s="1" t="str">
        <f>VLOOKUP($L139, $L$3:$N$130,2,FALSE)</f>
        <v>f30</v>
      </c>
      <c r="Y139" s="1" t="str">
        <f t="shared" si="768"/>
        <v>m25</v>
      </c>
      <c r="AA139" s="1" t="str">
        <f>VLOOKUP($L139, $L$3:$N$130,2,FALSE)</f>
        <v>f30</v>
      </c>
      <c r="AB139" s="1" t="str">
        <f>VLOOKUP($L139, $L$3:$N$130,3,FALSE)</f>
        <v>m13</v>
      </c>
      <c r="AC139" s="1" t="str">
        <f t="shared" si="769"/>
        <v>m25</v>
      </c>
      <c r="AD139" s="1" t="str">
        <f t="shared" si="770"/>
        <v>m27</v>
      </c>
      <c r="AF139" s="1" t="str">
        <f>VLOOKUP($L139, $L$3:$N$130,2,FALSE)</f>
        <v>f30</v>
      </c>
      <c r="AG139" s="1" t="str">
        <f t="shared" si="771"/>
        <v>f31</v>
      </c>
      <c r="AH139" s="1" t="str">
        <f>VLOOKUP($L139, $L$3:$N$130,3,FALSE)</f>
        <v>m13</v>
      </c>
      <c r="AI139" s="1" t="str">
        <f t="shared" si="772"/>
        <v>f32</v>
      </c>
      <c r="AJ139" s="1" t="str">
        <f t="shared" si="773"/>
        <v>m25</v>
      </c>
      <c r="AK139" s="1" t="str">
        <f t="shared" si="774"/>
        <v>f44</v>
      </c>
      <c r="AL139" s="1" t="str">
        <f t="shared" si="775"/>
        <v>m27</v>
      </c>
      <c r="AM139" s="1" t="str">
        <f t="shared" si="776"/>
        <v>m28</v>
      </c>
      <c r="AO139" s="1" t="str">
        <f>VLOOKUP($L139, $L$3:$N$130,3,FALSE)</f>
        <v>m13</v>
      </c>
      <c r="AP139" s="1" t="str">
        <f t="shared" si="777"/>
        <v>m27</v>
      </c>
      <c r="AR139" s="1" t="str">
        <f>VLOOKUP($L139, $L$3:$N$130,3,FALSE)</f>
        <v>m13</v>
      </c>
      <c r="AS139" s="1" t="str">
        <f t="shared" si="778"/>
        <v>f32</v>
      </c>
      <c r="AT139" s="1" t="str">
        <f t="shared" si="779"/>
        <v>m27</v>
      </c>
      <c r="AU139" s="1" t="str">
        <f t="shared" si="780"/>
        <v>m28</v>
      </c>
      <c r="AW139" s="1" t="str">
        <f t="shared" si="781"/>
        <v>f32</v>
      </c>
      <c r="AX139" s="1" t="str">
        <f t="shared" si="780"/>
        <v>m28</v>
      </c>
      <c r="AZ139" s="1" t="str">
        <f>VLOOKUP($L139, $L$3:$N$130,2,FALSE)</f>
        <v>f30</v>
      </c>
      <c r="BA139" s="1" t="str">
        <f>VLOOKUP($L139, $L$3:$N$130,3,FALSE)</f>
        <v>m13</v>
      </c>
      <c r="BB139" s="1" t="str">
        <f t="shared" si="782"/>
        <v>f37</v>
      </c>
      <c r="BC139" s="1" t="str">
        <f t="shared" si="783"/>
        <v>f39</v>
      </c>
      <c r="BD139" s="1" t="str">
        <f t="shared" si="784"/>
        <v>m25</v>
      </c>
      <c r="BE139" s="1" t="str">
        <f t="shared" si="785"/>
        <v>m27</v>
      </c>
      <c r="BF139" s="1" t="str">
        <f t="shared" si="786"/>
        <v>f48</v>
      </c>
      <c r="BG139" s="1" t="str">
        <f t="shared" si="787"/>
        <v>m31</v>
      </c>
      <c r="BI139" s="1" t="str">
        <f>VLOOKUP($L139, $L$3:$N$130,3,FALSE)</f>
        <v>m13</v>
      </c>
      <c r="BJ139" s="1" t="str">
        <f t="shared" si="788"/>
        <v>f39</v>
      </c>
      <c r="BK139" s="1" t="str">
        <f t="shared" si="789"/>
        <v>m27</v>
      </c>
      <c r="BL139" s="1" t="str">
        <f t="shared" si="790"/>
        <v>m31</v>
      </c>
      <c r="BN139" s="1" t="str">
        <f>VLOOKUP($L139, $L$3:$N$130,3,FALSE)</f>
        <v>m13</v>
      </c>
      <c r="BO139" s="1" t="str">
        <f t="shared" si="791"/>
        <v>f32</v>
      </c>
      <c r="BP139" s="1" t="str">
        <f t="shared" si="792"/>
        <v>f39</v>
      </c>
      <c r="BQ139" s="1" t="str">
        <f t="shared" si="793"/>
        <v>f40</v>
      </c>
      <c r="BS139" s="1" t="str">
        <f t="shared" si="794"/>
        <v>f39</v>
      </c>
      <c r="BT139" s="1" t="str">
        <f t="shared" si="795"/>
        <v>m31</v>
      </c>
      <c r="BV139" s="1" t="str">
        <f t="shared" si="796"/>
        <v>m25</v>
      </c>
      <c r="BX139" s="1" t="str">
        <f t="shared" si="796"/>
        <v>m25</v>
      </c>
      <c r="BY139" s="1" t="str">
        <f t="shared" si="797"/>
        <v>f44</v>
      </c>
      <c r="CA139" s="1" t="str">
        <f t="shared" si="798"/>
        <v>m25</v>
      </c>
      <c r="CB139" s="1" t="str">
        <f t="shared" si="799"/>
        <v>m27</v>
      </c>
      <c r="CD139" s="1" t="str">
        <f t="shared" si="800"/>
        <v>m25</v>
      </c>
      <c r="CE139" s="1" t="str">
        <f t="shared" si="801"/>
        <v>f44</v>
      </c>
      <c r="CF139" s="1" t="str">
        <f t="shared" si="802"/>
        <v>m27</v>
      </c>
      <c r="CG139" s="1" t="str">
        <f t="shared" si="803"/>
        <v>m28</v>
      </c>
      <c r="CI139" s="1" t="str">
        <f t="shared" si="804"/>
        <v>f44</v>
      </c>
      <c r="CJ139" s="1" t="str">
        <f t="shared" si="805"/>
        <v>m28</v>
      </c>
      <c r="CL139" s="1" t="str">
        <f t="shared" si="806"/>
        <v>m27</v>
      </c>
      <c r="CN139" s="1" t="str">
        <f t="shared" si="807"/>
        <v>m27</v>
      </c>
      <c r="CO139" s="1" t="str">
        <f t="shared" si="808"/>
        <v>m28</v>
      </c>
      <c r="CQ139" s="1" t="str">
        <f t="shared" si="808"/>
        <v>m28</v>
      </c>
      <c r="CS139" s="1" t="str">
        <f t="shared" si="809"/>
        <v>m25</v>
      </c>
      <c r="CT139" s="1" t="str">
        <f t="shared" si="810"/>
        <v>f48</v>
      </c>
      <c r="CV139" s="1" t="str">
        <f t="shared" si="811"/>
        <v>m25</v>
      </c>
      <c r="CW139" s="1" t="str">
        <f t="shared" si="812"/>
        <v>m27</v>
      </c>
      <c r="CX139" s="1" t="str">
        <f t="shared" si="813"/>
        <v>f48</v>
      </c>
      <c r="CY139" s="1" t="str">
        <f t="shared" si="814"/>
        <v>m31</v>
      </c>
      <c r="DA139" s="1" t="str">
        <f t="shared" si="815"/>
        <v>m25</v>
      </c>
      <c r="DB139" s="1" t="str">
        <f t="shared" si="816"/>
        <v>f44</v>
      </c>
      <c r="DC139" s="1" t="str">
        <f t="shared" si="817"/>
        <v>m27</v>
      </c>
      <c r="DD139" s="1" t="str">
        <f t="shared" si="818"/>
        <v>m28</v>
      </c>
      <c r="DE139" s="1" t="str">
        <f t="shared" si="819"/>
        <v>f48</v>
      </c>
      <c r="DF139" s="1" t="str">
        <f t="shared" si="820"/>
        <v>f49</v>
      </c>
      <c r="DG139" s="1" t="str">
        <f t="shared" si="821"/>
        <v>m31</v>
      </c>
      <c r="DH139" s="1" t="str">
        <f t="shared" si="822"/>
        <v>f50</v>
      </c>
      <c r="DJ139" s="1" t="str">
        <f t="shared" si="823"/>
        <v>m27</v>
      </c>
      <c r="DK139" s="1" t="str">
        <f t="shared" si="824"/>
        <v>m31</v>
      </c>
      <c r="DM139" s="1" t="str">
        <f t="shared" si="825"/>
        <v>m27</v>
      </c>
      <c r="DN139" s="1" t="str">
        <f t="shared" si="826"/>
        <v>m28</v>
      </c>
      <c r="DO139" s="1" t="str">
        <f t="shared" si="827"/>
        <v>m31</v>
      </c>
      <c r="DP139" s="1" t="str">
        <f t="shared" si="828"/>
        <v>f50</v>
      </c>
      <c r="DR139" s="1" t="str">
        <f t="shared" si="829"/>
        <v>m28</v>
      </c>
      <c r="DS139" s="1" t="str">
        <f t="shared" si="830"/>
        <v>f50</v>
      </c>
      <c r="DU139" s="1" t="str">
        <f t="shared" si="831"/>
        <v>f48</v>
      </c>
      <c r="DV139" s="1" t="str">
        <f t="shared" si="832"/>
        <v>m31</v>
      </c>
      <c r="DX139" s="1" t="str">
        <f t="shared" si="833"/>
        <v>m31</v>
      </c>
      <c r="DZ139" s="1" t="str">
        <f t="shared" si="834"/>
        <v>m31</v>
      </c>
      <c r="EA139" s="1" t="str">
        <f t="shared" si="835"/>
        <v>f50</v>
      </c>
    </row>
    <row r="141" spans="11:131" x14ac:dyDescent="0.2">
      <c r="K141" s="6" t="s">
        <v>76</v>
      </c>
      <c r="L141" s="1" t="s">
        <v>126</v>
      </c>
      <c r="M141" s="1" t="str">
        <f t="shared" ref="M141:M144" si="850">VLOOKUP($L141, $L$3:$N$130,2,FALSE)</f>
        <v>f04</v>
      </c>
      <c r="N141" s="1" t="str">
        <f t="shared" ref="N141:R144" si="851">VLOOKUP($L141, $L$3:$N$130,3,FALSE)</f>
        <v>m03</v>
      </c>
      <c r="P141" s="1" t="str">
        <f t="shared" si="851"/>
        <v>m03</v>
      </c>
      <c r="R141" s="1" t="str">
        <f t="shared" si="851"/>
        <v>m03</v>
      </c>
      <c r="S141" s="1" t="str">
        <f t="shared" ref="S141:S144" si="852">VLOOKUP($L141, $L$3:$S$130,8,FALSE)</f>
        <v>f06</v>
      </c>
      <c r="U141" s="1" t="str">
        <f t="shared" ref="U141:U144" si="853">VLOOKUP($L141, $L$3:$N$130,3,FALSE)</f>
        <v>m03</v>
      </c>
      <c r="V141" s="1" t="str">
        <f t="shared" ref="V141:V144" si="854">VLOOKUP($L141, $L$3:$V$130,11,FALSE)</f>
        <v>f13</v>
      </c>
      <c r="X141" s="1" t="str">
        <f t="shared" ref="X141:X144" si="855">VLOOKUP($L141, $L$3:$N$130,2,FALSE)</f>
        <v>f04</v>
      </c>
      <c r="Y141" s="1" t="str">
        <f t="shared" ref="Y141:Y144" si="856">VLOOKUP($L141, $L$3:$Y$130,14,FALSE)</f>
        <v>m07</v>
      </c>
      <c r="AA141" s="1" t="str">
        <f t="shared" ref="AA141:AA144" si="857">VLOOKUP($L141, $L$3:$N$130,2,FALSE)</f>
        <v>f04</v>
      </c>
      <c r="AB141" s="1" t="str">
        <f t="shared" ref="AB141:AB144" si="858">VLOOKUP($L141, $L$3:$N$130,3,FALSE)</f>
        <v>m03</v>
      </c>
      <c r="AC141" s="1" t="str">
        <f t="shared" ref="AC141:AC144" si="859">VLOOKUP($L141, $L$3:$Y$130,14,FALSE)</f>
        <v>m07</v>
      </c>
      <c r="AD141" s="1" t="str">
        <f t="shared" ref="AD141:AD144" si="860">VLOOKUP($L141, $L$3:$AD$130,19,FALSE)</f>
        <v>m09</v>
      </c>
      <c r="AF141" s="1" t="str">
        <f t="shared" ref="AF141:AF144" si="861">VLOOKUP($L141, $L$3:$N$130,2,FALSE)</f>
        <v>f04</v>
      </c>
      <c r="AG141" s="1" t="str">
        <f t="shared" ref="AG141:AG144" si="862">VLOOKUP($L141, $L$3:$AG$130,22,FALSE)</f>
        <v>f05</v>
      </c>
      <c r="AH141" s="1" t="str">
        <f t="shared" ref="AH141:AH144" si="863">VLOOKUP($L141, $L$3:$N$130,3,FALSE)</f>
        <v>m03</v>
      </c>
      <c r="AI141" s="1" t="str">
        <f t="shared" ref="AI141:AI144" si="864">VLOOKUP($L141, $L$3:$S$130,8,FALSE)</f>
        <v>f06</v>
      </c>
      <c r="AJ141" s="1" t="str">
        <f t="shared" ref="AJ141:AJ144" si="865">VLOOKUP($L141, $L$3:$Y$130,14,FALSE)</f>
        <v>m07</v>
      </c>
      <c r="AK141" s="1" t="str">
        <f t="shared" ref="AK141:AK144" si="866">VLOOKUP($L141, $L$3:$AK$131,26,FALSE)</f>
        <v>f26</v>
      </c>
      <c r="AL141" s="1" t="str">
        <f t="shared" ref="AL141:AL144" si="867">VLOOKUP($L141, $L$3:$AD$130,19,FALSE)</f>
        <v>m09</v>
      </c>
      <c r="AM141" s="1" t="str">
        <f t="shared" si="776"/>
        <v>m10</v>
      </c>
      <c r="AO141" s="1" t="str">
        <f t="shared" ref="AO141:AO144" si="868">VLOOKUP($L141, $L$3:$N$130,3,FALSE)</f>
        <v>m03</v>
      </c>
      <c r="AP141" s="1" t="str">
        <f t="shared" ref="AP141:AP144" si="869">VLOOKUP($L141, $L$3:$AD$130,19,FALSE)</f>
        <v>m09</v>
      </c>
      <c r="AR141" s="1" t="str">
        <f t="shared" ref="AR141:AR144" si="870">VLOOKUP($L141, $L$3:$N$130,3,FALSE)</f>
        <v>m03</v>
      </c>
      <c r="AS141" s="1" t="str">
        <f t="shared" ref="AS141:AS144" si="871">VLOOKUP($L141, $L$3:$S$130,8,FALSE)</f>
        <v>f06</v>
      </c>
      <c r="AT141" s="1" t="str">
        <f t="shared" ref="AT141:AT144" si="872">VLOOKUP($L141, $L$3:$AD$130,19,FALSE)</f>
        <v>m09</v>
      </c>
      <c r="AU141" s="1" t="str">
        <f t="shared" si="780"/>
        <v>m10</v>
      </c>
      <c r="AW141" s="1" t="str">
        <f t="shared" ref="AW141:AW144" si="873">VLOOKUP($L141, $L$3:$S$130,8,FALSE)</f>
        <v>f06</v>
      </c>
      <c r="AX141" s="1" t="str">
        <f t="shared" si="780"/>
        <v>m10</v>
      </c>
      <c r="AZ141" s="1" t="str">
        <f t="shared" ref="AZ141:AZ144" si="874">VLOOKUP($L141, $L$3:$N$130,2,FALSE)</f>
        <v>f04</v>
      </c>
      <c r="BA141" s="1" t="str">
        <f t="shared" ref="BA141:BA144" si="875">VLOOKUP($L141, $L$3:$N$130,3,FALSE)</f>
        <v>m03</v>
      </c>
      <c r="BB141" s="1" t="str">
        <f t="shared" ref="BB141:BB144" si="876">VLOOKUP($L141, $L$3:$BB$130,43,FALSE)</f>
        <v>f11</v>
      </c>
      <c r="BC141" s="1" t="str">
        <f t="shared" ref="BC141:BC144" si="877">VLOOKUP($L141, $L$3:$V$130,11,FALSE)</f>
        <v>f13</v>
      </c>
      <c r="BD141" s="1" t="str">
        <f t="shared" ref="BD141:BD144" si="878">VLOOKUP($L141, $L$3:$Y$130,14,FALSE)</f>
        <v>m07</v>
      </c>
      <c r="BE141" s="1" t="str">
        <f t="shared" ref="BE141:BE144" si="879">VLOOKUP($L141, $L$3:$AD$130,19,FALSE)</f>
        <v>m09</v>
      </c>
      <c r="BF141" s="1" t="str">
        <f t="shared" ref="BF141:BF144" si="880">VLOOKUP($L141, $L$3:$BF$130,47,FALSE)</f>
        <v>f30</v>
      </c>
      <c r="BG141" s="1" t="str">
        <f t="shared" ref="BG141:BG144" si="881">VLOOKUP($L141, $L$3:$BG$130,48,FALSE)</f>
        <v>m13</v>
      </c>
      <c r="BI141" s="1" t="str">
        <f t="shared" ref="BI141:BI144" si="882">VLOOKUP($L141, $L$3:$N$130,3,FALSE)</f>
        <v>m03</v>
      </c>
      <c r="BJ141" s="1" t="str">
        <f t="shared" ref="BJ141:BJ144" si="883">VLOOKUP($L141, $L$3:$V$130,11,FALSE)</f>
        <v>f13</v>
      </c>
      <c r="BK141" s="1" t="str">
        <f t="shared" ref="BK141:BK144" si="884">VLOOKUP($L141, $L$3:$AD$130,19,FALSE)</f>
        <v>m09</v>
      </c>
      <c r="BL141" s="1" t="str">
        <f t="shared" ref="BL141:BL144" si="885">VLOOKUP($L141, $L$3:$BG$130,48,FALSE)</f>
        <v>m13</v>
      </c>
      <c r="BN141" s="1" t="str">
        <f t="shared" ref="BN141:BN144" si="886">VLOOKUP($L141, $L$3:$N$130,3,FALSE)</f>
        <v>m03</v>
      </c>
      <c r="BO141" s="1" t="str">
        <f t="shared" ref="BO141:BO144" si="887">VLOOKUP($L141, $L$3:$S$130,8,FALSE)</f>
        <v>f06</v>
      </c>
      <c r="BP141" s="1" t="str">
        <f t="shared" ref="BP141:BP144" si="888">VLOOKUP($L141, $L$3:$V$130,11,FALSE)</f>
        <v>f13</v>
      </c>
      <c r="BQ141" s="1" t="str">
        <f t="shared" ref="BQ141:BQ144" si="889">VLOOKUP($L141, $L$3:$BQ$130,58,FALSE)</f>
        <v>f14</v>
      </c>
      <c r="BS141" s="1" t="str">
        <f t="shared" ref="BS141:BS144" si="890">VLOOKUP($L141, $L$3:$V$130,11,FALSE)</f>
        <v>f13</v>
      </c>
      <c r="BT141" s="1" t="str">
        <f t="shared" ref="BT141:BT144" si="891">VLOOKUP($L141, $L$3:$BG$130,48,FALSE)</f>
        <v>m13</v>
      </c>
      <c r="BV141" s="1" t="str">
        <f t="shared" ref="BV141:BX144" si="892">VLOOKUP($L141, $L$3:$Y$130,14,FALSE)</f>
        <v>m07</v>
      </c>
      <c r="BX141" s="1" t="str">
        <f t="shared" si="892"/>
        <v>m07</v>
      </c>
      <c r="BY141" s="1" t="str">
        <f t="shared" ref="BY141:BY144" si="893">VLOOKUP($L141, $L$3:$AK$131,26,FALSE)</f>
        <v>f26</v>
      </c>
      <c r="CA141" s="1" t="str">
        <f t="shared" ref="CA141:CA144" si="894">VLOOKUP($L141, $L$3:$Y$130,14,FALSE)</f>
        <v>m07</v>
      </c>
      <c r="CB141" s="1" t="str">
        <f t="shared" ref="CB141:CB144" si="895">VLOOKUP($L141, $L$3:$AD$130,19,FALSE)</f>
        <v>m09</v>
      </c>
      <c r="CD141" s="1" t="str">
        <f t="shared" ref="CD141:CD144" si="896">VLOOKUP($L141, $L$3:$Y$130,14,FALSE)</f>
        <v>m07</v>
      </c>
      <c r="CE141" s="1" t="str">
        <f t="shared" ref="CE141:CE144" si="897">VLOOKUP($L141, $L$3:$AK$131,26,FALSE)</f>
        <v>f26</v>
      </c>
      <c r="CF141" s="1" t="str">
        <f t="shared" ref="CF141:CF144" si="898">VLOOKUP($L141, $L$3:$AD$130,19,FALSE)</f>
        <v>m09</v>
      </c>
      <c r="CG141" s="1" t="str">
        <f t="shared" si="803"/>
        <v>m10</v>
      </c>
      <c r="CI141" s="1" t="str">
        <f t="shared" ref="CI141:CI144" si="899">VLOOKUP($L141, $L$3:$AK$131,26,FALSE)</f>
        <v>f26</v>
      </c>
      <c r="CJ141" s="1" t="str">
        <f t="shared" si="805"/>
        <v>m10</v>
      </c>
      <c r="CL141" s="1" t="str">
        <f t="shared" ref="CL141:CL144" si="900">VLOOKUP($L141, $L$3:$AD$130,19,FALSE)</f>
        <v>m09</v>
      </c>
      <c r="CN141" s="1" t="str">
        <f t="shared" ref="CN141:CN144" si="901">VLOOKUP($L141, $L$3:$AD$130,19,FALSE)</f>
        <v>m09</v>
      </c>
      <c r="CO141" s="1" t="str">
        <f t="shared" si="808"/>
        <v>m10</v>
      </c>
      <c r="CQ141" s="1" t="str">
        <f t="shared" si="808"/>
        <v>m10</v>
      </c>
      <c r="CS141" s="1" t="str">
        <f t="shared" ref="CS141:CS144" si="902">VLOOKUP($L141, $L$3:$Y$130,14,FALSE)</f>
        <v>m07</v>
      </c>
      <c r="CT141" s="1" t="str">
        <f t="shared" ref="CT141:CT144" si="903">VLOOKUP($L141, $L$3:$BF$130,47,FALSE)</f>
        <v>f30</v>
      </c>
      <c r="CV141" s="1" t="str">
        <f t="shared" ref="CV141:CV144" si="904">VLOOKUP($L141, $L$3:$Y$130,14,FALSE)</f>
        <v>m07</v>
      </c>
      <c r="CW141" s="1" t="str">
        <f t="shared" ref="CW141:CW144" si="905">VLOOKUP($L141, $L$3:$AD$130,19,FALSE)</f>
        <v>m09</v>
      </c>
      <c r="CX141" s="1" t="str">
        <f t="shared" ref="CX141:CX144" si="906">VLOOKUP($L141, $L$3:$BF$130,47,FALSE)</f>
        <v>f30</v>
      </c>
      <c r="CY141" s="1" t="str">
        <f t="shared" ref="CY141:CY144" si="907">VLOOKUP($L141, $L$3:$BG$130,48,FALSE)</f>
        <v>m13</v>
      </c>
      <c r="DA141" s="1" t="str">
        <f t="shared" ref="DA141:DA144" si="908">VLOOKUP($L141, $L$3:$Y$130,14,FALSE)</f>
        <v>m07</v>
      </c>
      <c r="DB141" s="1" t="str">
        <f t="shared" ref="DB141:DB144" si="909">VLOOKUP($L141, $L$3:$AK$131,26,FALSE)</f>
        <v>f26</v>
      </c>
      <c r="DC141" s="1" t="str">
        <f t="shared" ref="DC141:DC144" si="910">VLOOKUP($L141, $L$3:$AD$130,19,FALSE)</f>
        <v>m09</v>
      </c>
      <c r="DD141" s="1" t="str">
        <f t="shared" si="818"/>
        <v>m10</v>
      </c>
      <c r="DE141" s="1" t="str">
        <f t="shared" ref="DE141:DE144" si="911">VLOOKUP($L141, $L$3:$BF$130,47,FALSE)</f>
        <v>f30</v>
      </c>
      <c r="DF141" s="1" t="str">
        <f t="shared" ref="DF141:DF144" si="912">VLOOKUP($L141, $L$3:$DF$130,99,FALSE)</f>
        <v>f31</v>
      </c>
      <c r="DG141" s="1" t="str">
        <f t="shared" ref="DG141:DG144" si="913">VLOOKUP($L141, $L$3:$BG$130,48,FALSE)</f>
        <v>m13</v>
      </c>
      <c r="DH141" s="1" t="str">
        <f t="shared" ref="DH141:DH144" si="914">VLOOKUP($L141, $L$3:$DH$130,101,FALSE)</f>
        <v>f32</v>
      </c>
      <c r="DJ141" s="1" t="str">
        <f t="shared" ref="DJ141:DJ144" si="915">VLOOKUP($L141, $L$3:$AD$130,19,FALSE)</f>
        <v>m09</v>
      </c>
      <c r="DK141" s="1" t="str">
        <f t="shared" ref="DK141:DK144" si="916">VLOOKUP($L141, $L$3:$BG$130,48,FALSE)</f>
        <v>m13</v>
      </c>
      <c r="DM141" s="1" t="str">
        <f t="shared" ref="DM141:DM144" si="917">VLOOKUP($L141, $L$3:$AD$130,19,FALSE)</f>
        <v>m09</v>
      </c>
      <c r="DN141" s="1" t="str">
        <f t="shared" si="826"/>
        <v>m10</v>
      </c>
      <c r="DO141" s="1" t="str">
        <f t="shared" ref="DO141:DO144" si="918">VLOOKUP($L141, $L$3:$BG$130,48,FALSE)</f>
        <v>m13</v>
      </c>
      <c r="DP141" s="1" t="str">
        <f t="shared" ref="DP141:DP144" si="919">VLOOKUP($L141, $L$3:$DH$130,101,FALSE)</f>
        <v>f32</v>
      </c>
      <c r="DR141" s="1" t="str">
        <f t="shared" si="829"/>
        <v>m10</v>
      </c>
      <c r="DS141" s="1" t="str">
        <f t="shared" ref="DS141:DS144" si="920">VLOOKUP($L141, $L$3:$DH$130,101,FALSE)</f>
        <v>f32</v>
      </c>
      <c r="DU141" s="1" t="str">
        <f t="shared" ref="DU141:DU144" si="921">VLOOKUP($L141, $L$3:$BF$130,47,FALSE)</f>
        <v>f30</v>
      </c>
      <c r="DV141" s="1" t="str">
        <f t="shared" ref="DV141:DV144" si="922">VLOOKUP($L141, $L$3:$BG$130,48,FALSE)</f>
        <v>m13</v>
      </c>
      <c r="DX141" s="1" t="str">
        <f t="shared" ref="DX141:DX144" si="923">VLOOKUP($L141, $L$3:$BG$130,48,FALSE)</f>
        <v>m13</v>
      </c>
      <c r="DZ141" s="1" t="str">
        <f t="shared" ref="DZ141:DZ144" si="924">VLOOKUP($L141, $L$3:$BG$130,48,FALSE)</f>
        <v>m13</v>
      </c>
      <c r="EA141" s="1" t="str">
        <f t="shared" ref="EA141:EA144" si="925">VLOOKUP($L141, $L$3:$DH$130,101,FALSE)</f>
        <v>f32</v>
      </c>
    </row>
    <row r="142" spans="11:131" x14ac:dyDescent="0.2">
      <c r="K142" s="6"/>
      <c r="L142" s="1" t="s">
        <v>130</v>
      </c>
      <c r="M142" s="1" t="str">
        <f t="shared" si="850"/>
        <v>f11</v>
      </c>
      <c r="N142" s="1" t="str">
        <f t="shared" si="851"/>
        <v>f13</v>
      </c>
      <c r="P142" s="1" t="str">
        <f t="shared" si="851"/>
        <v>f13</v>
      </c>
      <c r="R142" s="1" t="str">
        <f t="shared" si="851"/>
        <v>f13</v>
      </c>
      <c r="S142" s="1" t="str">
        <f t="shared" si="852"/>
        <v>f14</v>
      </c>
      <c r="U142" s="1" t="str">
        <f t="shared" si="853"/>
        <v>f13</v>
      </c>
      <c r="V142" s="1" t="str">
        <f t="shared" si="854"/>
        <v>f22</v>
      </c>
      <c r="X142" s="1" t="str">
        <f t="shared" si="855"/>
        <v>f11</v>
      </c>
      <c r="Y142" s="1" t="str">
        <f t="shared" si="856"/>
        <v>f30</v>
      </c>
      <c r="AA142" s="1" t="str">
        <f t="shared" si="857"/>
        <v>f11</v>
      </c>
      <c r="AB142" s="1" t="str">
        <f t="shared" si="858"/>
        <v>f13</v>
      </c>
      <c r="AC142" s="1" t="str">
        <f t="shared" si="859"/>
        <v>f30</v>
      </c>
      <c r="AD142" s="1" t="str">
        <f t="shared" si="860"/>
        <v>m13</v>
      </c>
      <c r="AF142" s="1" t="str">
        <f t="shared" si="861"/>
        <v>f11</v>
      </c>
      <c r="AG142" s="1" t="str">
        <f t="shared" si="862"/>
        <v>f12</v>
      </c>
      <c r="AH142" s="1" t="str">
        <f t="shared" si="863"/>
        <v>f13</v>
      </c>
      <c r="AI142" s="1" t="str">
        <f t="shared" si="864"/>
        <v>f14</v>
      </c>
      <c r="AJ142" s="1" t="str">
        <f t="shared" si="865"/>
        <v>f30</v>
      </c>
      <c r="AK142" s="1" t="str">
        <f t="shared" si="866"/>
        <v>f31</v>
      </c>
      <c r="AL142" s="1" t="str">
        <f t="shared" si="867"/>
        <v>m13</v>
      </c>
      <c r="AM142" s="1" t="str">
        <f t="shared" si="776"/>
        <v>f32</v>
      </c>
      <c r="AO142" s="1" t="str">
        <f t="shared" si="868"/>
        <v>f13</v>
      </c>
      <c r="AP142" s="1" t="str">
        <f t="shared" si="869"/>
        <v>m13</v>
      </c>
      <c r="AR142" s="1" t="str">
        <f t="shared" si="870"/>
        <v>f13</v>
      </c>
      <c r="AS142" s="1" t="str">
        <f t="shared" si="871"/>
        <v>f14</v>
      </c>
      <c r="AT142" s="1" t="str">
        <f t="shared" si="872"/>
        <v>m13</v>
      </c>
      <c r="AU142" s="1" t="str">
        <f t="shared" si="780"/>
        <v>f32</v>
      </c>
      <c r="AW142" s="1" t="str">
        <f t="shared" si="873"/>
        <v>f14</v>
      </c>
      <c r="AX142" s="1" t="str">
        <f t="shared" si="780"/>
        <v>f32</v>
      </c>
      <c r="AZ142" s="1" t="str">
        <f t="shared" si="874"/>
        <v>f11</v>
      </c>
      <c r="BA142" s="1" t="str">
        <f t="shared" si="875"/>
        <v>f13</v>
      </c>
      <c r="BB142" s="1" t="str">
        <f t="shared" si="876"/>
        <v>f19</v>
      </c>
      <c r="BC142" s="1" t="str">
        <f t="shared" si="877"/>
        <v>f22</v>
      </c>
      <c r="BD142" s="1" t="str">
        <f t="shared" si="878"/>
        <v>f30</v>
      </c>
      <c r="BE142" s="1" t="str">
        <f t="shared" si="879"/>
        <v>m13</v>
      </c>
      <c r="BF142" s="1" t="str">
        <f t="shared" si="880"/>
        <v>f37</v>
      </c>
      <c r="BG142" s="1" t="str">
        <f t="shared" si="881"/>
        <v>f39</v>
      </c>
      <c r="BI142" s="1" t="str">
        <f t="shared" si="882"/>
        <v>f13</v>
      </c>
      <c r="BJ142" s="1" t="str">
        <f t="shared" si="883"/>
        <v>f22</v>
      </c>
      <c r="BK142" s="1" t="str">
        <f t="shared" si="884"/>
        <v>m13</v>
      </c>
      <c r="BL142" s="1" t="str">
        <f t="shared" si="885"/>
        <v>f39</v>
      </c>
      <c r="BN142" s="1" t="str">
        <f t="shared" si="886"/>
        <v>f13</v>
      </c>
      <c r="BO142" s="1" t="str">
        <f t="shared" si="887"/>
        <v>f14</v>
      </c>
      <c r="BP142" s="1" t="str">
        <f t="shared" si="888"/>
        <v>f22</v>
      </c>
      <c r="BQ142" s="1" t="str">
        <f t="shared" si="889"/>
        <v>f23</v>
      </c>
      <c r="BS142" s="1" t="str">
        <f t="shared" si="890"/>
        <v>f22</v>
      </c>
      <c r="BT142" s="1" t="str">
        <f t="shared" si="891"/>
        <v>f39</v>
      </c>
      <c r="BV142" s="1" t="str">
        <f t="shared" si="892"/>
        <v>f30</v>
      </c>
      <c r="BX142" s="1" t="str">
        <f t="shared" si="892"/>
        <v>f30</v>
      </c>
      <c r="BY142" s="1" t="str">
        <f t="shared" si="893"/>
        <v>f31</v>
      </c>
      <c r="CA142" s="1" t="str">
        <f t="shared" si="894"/>
        <v>f30</v>
      </c>
      <c r="CB142" s="1" t="str">
        <f t="shared" si="895"/>
        <v>m13</v>
      </c>
      <c r="CD142" s="1" t="str">
        <f t="shared" si="896"/>
        <v>f30</v>
      </c>
      <c r="CE142" s="1" t="str">
        <f t="shared" si="897"/>
        <v>f31</v>
      </c>
      <c r="CF142" s="1" t="str">
        <f t="shared" si="898"/>
        <v>m13</v>
      </c>
      <c r="CG142" s="1" t="str">
        <f t="shared" si="803"/>
        <v>f32</v>
      </c>
      <c r="CI142" s="1" t="str">
        <f t="shared" si="899"/>
        <v>f31</v>
      </c>
      <c r="CJ142" s="1" t="str">
        <f t="shared" si="805"/>
        <v>f32</v>
      </c>
      <c r="CL142" s="1" t="str">
        <f t="shared" si="900"/>
        <v>m13</v>
      </c>
      <c r="CN142" s="1" t="str">
        <f t="shared" si="901"/>
        <v>m13</v>
      </c>
      <c r="CO142" s="1" t="str">
        <f t="shared" si="808"/>
        <v>f32</v>
      </c>
      <c r="CQ142" s="1" t="str">
        <f t="shared" si="808"/>
        <v>f32</v>
      </c>
      <c r="CS142" s="1" t="str">
        <f t="shared" si="902"/>
        <v>f30</v>
      </c>
      <c r="CT142" s="1" t="str">
        <f t="shared" si="903"/>
        <v>f37</v>
      </c>
      <c r="CV142" s="1" t="str">
        <f t="shared" si="904"/>
        <v>f30</v>
      </c>
      <c r="CW142" s="1" t="str">
        <f t="shared" si="905"/>
        <v>m13</v>
      </c>
      <c r="CX142" s="1" t="str">
        <f t="shared" si="906"/>
        <v>f37</v>
      </c>
      <c r="CY142" s="1" t="str">
        <f t="shared" si="907"/>
        <v>f39</v>
      </c>
      <c r="DA142" s="1" t="str">
        <f t="shared" si="908"/>
        <v>f30</v>
      </c>
      <c r="DB142" s="1" t="str">
        <f t="shared" si="909"/>
        <v>f31</v>
      </c>
      <c r="DC142" s="1" t="str">
        <f t="shared" si="910"/>
        <v>m13</v>
      </c>
      <c r="DD142" s="1" t="str">
        <f t="shared" si="818"/>
        <v>f32</v>
      </c>
      <c r="DE142" s="1" t="str">
        <f t="shared" si="911"/>
        <v>f37</v>
      </c>
      <c r="DF142" s="1" t="str">
        <f t="shared" si="912"/>
        <v>f38</v>
      </c>
      <c r="DG142" s="1" t="str">
        <f t="shared" si="913"/>
        <v>f39</v>
      </c>
      <c r="DH142" s="1" t="str">
        <f t="shared" si="914"/>
        <v>f40</v>
      </c>
      <c r="DJ142" s="1" t="str">
        <f t="shared" si="915"/>
        <v>m13</v>
      </c>
      <c r="DK142" s="1" t="str">
        <f t="shared" si="916"/>
        <v>f39</v>
      </c>
      <c r="DM142" s="1" t="str">
        <f t="shared" si="917"/>
        <v>m13</v>
      </c>
      <c r="DN142" s="1" t="str">
        <f t="shared" si="826"/>
        <v>f32</v>
      </c>
      <c r="DO142" s="1" t="str">
        <f t="shared" si="918"/>
        <v>f39</v>
      </c>
      <c r="DP142" s="1" t="str">
        <f t="shared" si="919"/>
        <v>f40</v>
      </c>
      <c r="DR142" s="1" t="str">
        <f t="shared" si="829"/>
        <v>f32</v>
      </c>
      <c r="DS142" s="1" t="str">
        <f t="shared" si="920"/>
        <v>f40</v>
      </c>
      <c r="DU142" s="1" t="str">
        <f t="shared" si="921"/>
        <v>f37</v>
      </c>
      <c r="DV142" s="1" t="str">
        <f t="shared" si="922"/>
        <v>f39</v>
      </c>
      <c r="DX142" s="1" t="str">
        <f t="shared" si="923"/>
        <v>f39</v>
      </c>
      <c r="DZ142" s="1" t="str">
        <f t="shared" si="924"/>
        <v>f39</v>
      </c>
      <c r="EA142" s="1" t="str">
        <f t="shared" si="925"/>
        <v>f40</v>
      </c>
    </row>
    <row r="143" spans="11:131" x14ac:dyDescent="0.2">
      <c r="K143" s="6"/>
      <c r="L143" s="1" t="s">
        <v>134</v>
      </c>
      <c r="M143" s="1" t="str">
        <f t="shared" si="850"/>
        <v>m07</v>
      </c>
      <c r="N143" s="1" t="str">
        <f t="shared" si="851"/>
        <v>m09</v>
      </c>
      <c r="P143" s="1" t="str">
        <f t="shared" si="851"/>
        <v>m09</v>
      </c>
      <c r="R143" s="1" t="str">
        <f t="shared" si="851"/>
        <v>m09</v>
      </c>
      <c r="S143" s="1" t="str">
        <f t="shared" si="852"/>
        <v>m10</v>
      </c>
      <c r="U143" s="1" t="str">
        <f t="shared" si="853"/>
        <v>m09</v>
      </c>
      <c r="V143" s="1" t="str">
        <f t="shared" si="854"/>
        <v>m13</v>
      </c>
      <c r="X143" s="1" t="str">
        <f t="shared" si="855"/>
        <v>m07</v>
      </c>
      <c r="Y143" s="1" t="str">
        <f t="shared" si="856"/>
        <v>m18</v>
      </c>
      <c r="AA143" s="1" t="str">
        <f t="shared" si="857"/>
        <v>m07</v>
      </c>
      <c r="AB143" s="1" t="str">
        <f t="shared" si="858"/>
        <v>m09</v>
      </c>
      <c r="AC143" s="1" t="str">
        <f t="shared" si="859"/>
        <v>m18</v>
      </c>
      <c r="AD143" s="1" t="str">
        <f t="shared" si="860"/>
        <v>m21</v>
      </c>
      <c r="AF143" s="1" t="str">
        <f t="shared" si="861"/>
        <v>m07</v>
      </c>
      <c r="AG143" s="1" t="str">
        <f t="shared" si="862"/>
        <v>f26</v>
      </c>
      <c r="AH143" s="1" t="str">
        <f t="shared" si="863"/>
        <v>m09</v>
      </c>
      <c r="AI143" s="1" t="str">
        <f t="shared" si="864"/>
        <v>m10</v>
      </c>
      <c r="AJ143" s="1" t="str">
        <f t="shared" si="865"/>
        <v>m18</v>
      </c>
      <c r="AK143" s="1" t="str">
        <f t="shared" si="866"/>
        <v>m19</v>
      </c>
      <c r="AL143" s="1" t="str">
        <f t="shared" si="867"/>
        <v>m21</v>
      </c>
      <c r="AM143" s="1" t="str">
        <f t="shared" si="776"/>
        <v>m22</v>
      </c>
      <c r="AO143" s="1" t="str">
        <f t="shared" si="868"/>
        <v>m09</v>
      </c>
      <c r="AP143" s="1" t="str">
        <f t="shared" si="869"/>
        <v>m21</v>
      </c>
      <c r="AR143" s="1" t="str">
        <f t="shared" si="870"/>
        <v>m09</v>
      </c>
      <c r="AS143" s="1" t="str">
        <f t="shared" si="871"/>
        <v>m10</v>
      </c>
      <c r="AT143" s="1" t="str">
        <f t="shared" si="872"/>
        <v>m21</v>
      </c>
      <c r="AU143" s="1" t="str">
        <f t="shared" si="780"/>
        <v>m22</v>
      </c>
      <c r="AW143" s="1" t="str">
        <f t="shared" si="873"/>
        <v>m10</v>
      </c>
      <c r="AX143" s="1" t="str">
        <f t="shared" si="780"/>
        <v>m22</v>
      </c>
      <c r="AZ143" s="1" t="str">
        <f t="shared" si="874"/>
        <v>m07</v>
      </c>
      <c r="BA143" s="1" t="str">
        <f t="shared" si="875"/>
        <v>m09</v>
      </c>
      <c r="BB143" s="1" t="str">
        <f t="shared" si="876"/>
        <v>f30</v>
      </c>
      <c r="BC143" s="1" t="str">
        <f t="shared" si="877"/>
        <v>m13</v>
      </c>
      <c r="BD143" s="1" t="str">
        <f t="shared" si="878"/>
        <v>m18</v>
      </c>
      <c r="BE143" s="1" t="str">
        <f t="shared" si="879"/>
        <v>m21</v>
      </c>
      <c r="BF143" s="1" t="str">
        <f t="shared" si="880"/>
        <v>m25</v>
      </c>
      <c r="BG143" s="1" t="str">
        <f t="shared" si="881"/>
        <v>m27</v>
      </c>
      <c r="BI143" s="1" t="str">
        <f t="shared" si="882"/>
        <v>m09</v>
      </c>
      <c r="BJ143" s="1" t="str">
        <f t="shared" si="883"/>
        <v>m13</v>
      </c>
      <c r="BK143" s="1" t="str">
        <f t="shared" si="884"/>
        <v>m21</v>
      </c>
      <c r="BL143" s="1" t="str">
        <f t="shared" si="885"/>
        <v>m27</v>
      </c>
      <c r="BN143" s="1" t="str">
        <f t="shared" si="886"/>
        <v>m09</v>
      </c>
      <c r="BO143" s="1" t="str">
        <f t="shared" si="887"/>
        <v>m10</v>
      </c>
      <c r="BP143" s="1" t="str">
        <f t="shared" si="888"/>
        <v>m13</v>
      </c>
      <c r="BQ143" s="1" t="str">
        <f t="shared" si="889"/>
        <v>f32</v>
      </c>
      <c r="BS143" s="1" t="str">
        <f t="shared" si="890"/>
        <v>m13</v>
      </c>
      <c r="BT143" s="1" t="str">
        <f t="shared" si="891"/>
        <v>m27</v>
      </c>
      <c r="BV143" s="1" t="str">
        <f t="shared" si="892"/>
        <v>m18</v>
      </c>
      <c r="BX143" s="1" t="str">
        <f t="shared" si="892"/>
        <v>m18</v>
      </c>
      <c r="BY143" s="1" t="str">
        <f t="shared" si="893"/>
        <v>m19</v>
      </c>
      <c r="CA143" s="1" t="str">
        <f t="shared" si="894"/>
        <v>m18</v>
      </c>
      <c r="CB143" s="1" t="str">
        <f t="shared" si="895"/>
        <v>m21</v>
      </c>
      <c r="CD143" s="1" t="str">
        <f t="shared" si="896"/>
        <v>m18</v>
      </c>
      <c r="CE143" s="1" t="str">
        <f t="shared" si="897"/>
        <v>m19</v>
      </c>
      <c r="CF143" s="1" t="str">
        <f t="shared" si="898"/>
        <v>m21</v>
      </c>
      <c r="CG143" s="1" t="str">
        <f t="shared" si="803"/>
        <v>m22</v>
      </c>
      <c r="CI143" s="1" t="str">
        <f t="shared" si="899"/>
        <v>m19</v>
      </c>
      <c r="CJ143" s="1" t="str">
        <f t="shared" si="805"/>
        <v>m22</v>
      </c>
      <c r="CL143" s="1" t="str">
        <f t="shared" si="900"/>
        <v>m21</v>
      </c>
      <c r="CN143" s="1" t="str">
        <f t="shared" si="901"/>
        <v>m21</v>
      </c>
      <c r="CO143" s="1" t="str">
        <f t="shared" si="808"/>
        <v>m22</v>
      </c>
      <c r="CQ143" s="1" t="str">
        <f t="shared" si="808"/>
        <v>m22</v>
      </c>
      <c r="CS143" s="1" t="str">
        <f t="shared" si="902"/>
        <v>m18</v>
      </c>
      <c r="CT143" s="1" t="str">
        <f t="shared" si="903"/>
        <v>m25</v>
      </c>
      <c r="CV143" s="1" t="str">
        <f t="shared" si="904"/>
        <v>m18</v>
      </c>
      <c r="CW143" s="1" t="str">
        <f t="shared" si="905"/>
        <v>m21</v>
      </c>
      <c r="CX143" s="1" t="str">
        <f t="shared" si="906"/>
        <v>m25</v>
      </c>
      <c r="CY143" s="1" t="str">
        <f t="shared" si="907"/>
        <v>m27</v>
      </c>
      <c r="DA143" s="1" t="str">
        <f t="shared" si="908"/>
        <v>m18</v>
      </c>
      <c r="DB143" s="1" t="str">
        <f t="shared" si="909"/>
        <v>m19</v>
      </c>
      <c r="DC143" s="1" t="str">
        <f t="shared" si="910"/>
        <v>m21</v>
      </c>
      <c r="DD143" s="1" t="str">
        <f t="shared" si="818"/>
        <v>m22</v>
      </c>
      <c r="DE143" s="1" t="str">
        <f t="shared" si="911"/>
        <v>m25</v>
      </c>
      <c r="DF143" s="1" t="str">
        <f t="shared" si="912"/>
        <v>f44</v>
      </c>
      <c r="DG143" s="1" t="str">
        <f t="shared" si="913"/>
        <v>m27</v>
      </c>
      <c r="DH143" s="1" t="str">
        <f t="shared" si="914"/>
        <v>m28</v>
      </c>
      <c r="DJ143" s="1" t="str">
        <f t="shared" si="915"/>
        <v>m21</v>
      </c>
      <c r="DK143" s="1" t="str">
        <f t="shared" si="916"/>
        <v>m27</v>
      </c>
      <c r="DM143" s="1" t="str">
        <f t="shared" si="917"/>
        <v>m21</v>
      </c>
      <c r="DN143" s="1" t="str">
        <f t="shared" si="826"/>
        <v>m22</v>
      </c>
      <c r="DO143" s="1" t="str">
        <f t="shared" si="918"/>
        <v>m27</v>
      </c>
      <c r="DP143" s="1" t="str">
        <f t="shared" si="919"/>
        <v>m28</v>
      </c>
      <c r="DR143" s="1" t="str">
        <f t="shared" si="829"/>
        <v>m22</v>
      </c>
      <c r="DS143" s="1" t="str">
        <f t="shared" si="920"/>
        <v>m28</v>
      </c>
      <c r="DU143" s="1" t="str">
        <f t="shared" si="921"/>
        <v>m25</v>
      </c>
      <c r="DV143" s="1" t="str">
        <f t="shared" si="922"/>
        <v>m27</v>
      </c>
      <c r="DX143" s="1" t="str">
        <f t="shared" si="923"/>
        <v>m27</v>
      </c>
      <c r="DZ143" s="1" t="str">
        <f t="shared" si="924"/>
        <v>m27</v>
      </c>
      <c r="EA143" s="1" t="str">
        <f t="shared" si="925"/>
        <v>m28</v>
      </c>
    </row>
    <row r="144" spans="11:131" x14ac:dyDescent="0.2">
      <c r="K144" s="6"/>
      <c r="L144" s="1" t="s">
        <v>138</v>
      </c>
      <c r="M144" s="1" t="str">
        <f t="shared" si="850"/>
        <v>f30</v>
      </c>
      <c r="N144" s="1" t="str">
        <f t="shared" si="851"/>
        <v>m13</v>
      </c>
      <c r="P144" s="1" t="str">
        <f t="shared" si="851"/>
        <v>m13</v>
      </c>
      <c r="R144" s="1" t="str">
        <f t="shared" si="851"/>
        <v>m13</v>
      </c>
      <c r="S144" s="1" t="str">
        <f t="shared" si="852"/>
        <v>f32</v>
      </c>
      <c r="U144" s="1" t="str">
        <f t="shared" si="853"/>
        <v>m13</v>
      </c>
      <c r="V144" s="1" t="str">
        <f t="shared" si="854"/>
        <v>f39</v>
      </c>
      <c r="X144" s="1" t="str">
        <f t="shared" si="855"/>
        <v>f30</v>
      </c>
      <c r="Y144" s="1" t="str">
        <f t="shared" si="856"/>
        <v>m25</v>
      </c>
      <c r="AA144" s="1" t="str">
        <f t="shared" si="857"/>
        <v>f30</v>
      </c>
      <c r="AB144" s="1" t="str">
        <f t="shared" si="858"/>
        <v>m13</v>
      </c>
      <c r="AC144" s="1" t="str">
        <f t="shared" si="859"/>
        <v>m25</v>
      </c>
      <c r="AD144" s="1" t="str">
        <f t="shared" si="860"/>
        <v>m27</v>
      </c>
      <c r="AF144" s="1" t="str">
        <f t="shared" si="861"/>
        <v>f30</v>
      </c>
      <c r="AG144" s="1" t="str">
        <f t="shared" si="862"/>
        <v>f31</v>
      </c>
      <c r="AH144" s="1" t="str">
        <f t="shared" si="863"/>
        <v>m13</v>
      </c>
      <c r="AI144" s="1" t="str">
        <f t="shared" si="864"/>
        <v>f32</v>
      </c>
      <c r="AJ144" s="1" t="str">
        <f t="shared" si="865"/>
        <v>m25</v>
      </c>
      <c r="AK144" s="1" t="str">
        <f t="shared" si="866"/>
        <v>f44</v>
      </c>
      <c r="AL144" s="1" t="str">
        <f t="shared" si="867"/>
        <v>m27</v>
      </c>
      <c r="AM144" s="1" t="str">
        <f t="shared" si="776"/>
        <v>m28</v>
      </c>
      <c r="AO144" s="1" t="str">
        <f t="shared" si="868"/>
        <v>m13</v>
      </c>
      <c r="AP144" s="1" t="str">
        <f t="shared" si="869"/>
        <v>m27</v>
      </c>
      <c r="AR144" s="1" t="str">
        <f t="shared" si="870"/>
        <v>m13</v>
      </c>
      <c r="AS144" s="1" t="str">
        <f t="shared" si="871"/>
        <v>f32</v>
      </c>
      <c r="AT144" s="1" t="str">
        <f t="shared" si="872"/>
        <v>m27</v>
      </c>
      <c r="AU144" s="1" t="str">
        <f t="shared" si="780"/>
        <v>m28</v>
      </c>
      <c r="AW144" s="1" t="str">
        <f t="shared" si="873"/>
        <v>f32</v>
      </c>
      <c r="AX144" s="1" t="str">
        <f t="shared" si="780"/>
        <v>m28</v>
      </c>
      <c r="AZ144" s="1" t="str">
        <f t="shared" si="874"/>
        <v>f30</v>
      </c>
      <c r="BA144" s="1" t="str">
        <f t="shared" si="875"/>
        <v>m13</v>
      </c>
      <c r="BB144" s="1" t="str">
        <f t="shared" si="876"/>
        <v>f37</v>
      </c>
      <c r="BC144" s="1" t="str">
        <f t="shared" si="877"/>
        <v>f39</v>
      </c>
      <c r="BD144" s="1" t="str">
        <f t="shared" si="878"/>
        <v>m25</v>
      </c>
      <c r="BE144" s="1" t="str">
        <f t="shared" si="879"/>
        <v>m27</v>
      </c>
      <c r="BF144" s="1" t="str">
        <f t="shared" si="880"/>
        <v>f48</v>
      </c>
      <c r="BG144" s="1" t="str">
        <f t="shared" si="881"/>
        <v>m31</v>
      </c>
      <c r="BI144" s="1" t="str">
        <f t="shared" si="882"/>
        <v>m13</v>
      </c>
      <c r="BJ144" s="1" t="str">
        <f t="shared" si="883"/>
        <v>f39</v>
      </c>
      <c r="BK144" s="1" t="str">
        <f t="shared" si="884"/>
        <v>m27</v>
      </c>
      <c r="BL144" s="1" t="str">
        <f t="shared" si="885"/>
        <v>m31</v>
      </c>
      <c r="BN144" s="1" t="str">
        <f t="shared" si="886"/>
        <v>m13</v>
      </c>
      <c r="BO144" s="1" t="str">
        <f t="shared" si="887"/>
        <v>f32</v>
      </c>
      <c r="BP144" s="1" t="str">
        <f t="shared" si="888"/>
        <v>f39</v>
      </c>
      <c r="BQ144" s="1" t="str">
        <f t="shared" si="889"/>
        <v>f40</v>
      </c>
      <c r="BS144" s="1" t="str">
        <f t="shared" si="890"/>
        <v>f39</v>
      </c>
      <c r="BT144" s="1" t="str">
        <f t="shared" si="891"/>
        <v>m31</v>
      </c>
      <c r="BV144" s="1" t="str">
        <f t="shared" si="892"/>
        <v>m25</v>
      </c>
      <c r="BX144" s="1" t="str">
        <f t="shared" si="892"/>
        <v>m25</v>
      </c>
      <c r="BY144" s="1" t="str">
        <f t="shared" si="893"/>
        <v>f44</v>
      </c>
      <c r="CA144" s="1" t="str">
        <f t="shared" si="894"/>
        <v>m25</v>
      </c>
      <c r="CB144" s="1" t="str">
        <f t="shared" si="895"/>
        <v>m27</v>
      </c>
      <c r="CD144" s="1" t="str">
        <f t="shared" si="896"/>
        <v>m25</v>
      </c>
      <c r="CE144" s="1" t="str">
        <f t="shared" si="897"/>
        <v>f44</v>
      </c>
      <c r="CF144" s="1" t="str">
        <f t="shared" si="898"/>
        <v>m27</v>
      </c>
      <c r="CG144" s="1" t="str">
        <f t="shared" si="803"/>
        <v>m28</v>
      </c>
      <c r="CI144" s="1" t="str">
        <f t="shared" si="899"/>
        <v>f44</v>
      </c>
      <c r="CJ144" s="1" t="str">
        <f t="shared" si="805"/>
        <v>m28</v>
      </c>
      <c r="CL144" s="1" t="str">
        <f t="shared" si="900"/>
        <v>m27</v>
      </c>
      <c r="CN144" s="1" t="str">
        <f t="shared" si="901"/>
        <v>m27</v>
      </c>
      <c r="CO144" s="1" t="str">
        <f t="shared" si="808"/>
        <v>m28</v>
      </c>
      <c r="CQ144" s="1" t="str">
        <f t="shared" si="808"/>
        <v>m28</v>
      </c>
      <c r="CS144" s="1" t="str">
        <f t="shared" si="902"/>
        <v>m25</v>
      </c>
      <c r="CT144" s="1" t="str">
        <f t="shared" si="903"/>
        <v>f48</v>
      </c>
      <c r="CV144" s="1" t="str">
        <f t="shared" si="904"/>
        <v>m25</v>
      </c>
      <c r="CW144" s="1" t="str">
        <f t="shared" si="905"/>
        <v>m27</v>
      </c>
      <c r="CX144" s="1" t="str">
        <f t="shared" si="906"/>
        <v>f48</v>
      </c>
      <c r="CY144" s="1" t="str">
        <f t="shared" si="907"/>
        <v>m31</v>
      </c>
      <c r="DA144" s="1" t="str">
        <f t="shared" si="908"/>
        <v>m25</v>
      </c>
      <c r="DB144" s="1" t="str">
        <f t="shared" si="909"/>
        <v>f44</v>
      </c>
      <c r="DC144" s="1" t="str">
        <f t="shared" si="910"/>
        <v>m27</v>
      </c>
      <c r="DD144" s="1" t="str">
        <f t="shared" si="818"/>
        <v>m28</v>
      </c>
      <c r="DE144" s="1" t="str">
        <f t="shared" si="911"/>
        <v>f48</v>
      </c>
      <c r="DF144" s="1" t="str">
        <f t="shared" si="912"/>
        <v>f49</v>
      </c>
      <c r="DG144" s="1" t="str">
        <f t="shared" si="913"/>
        <v>m31</v>
      </c>
      <c r="DH144" s="1" t="str">
        <f t="shared" si="914"/>
        <v>f50</v>
      </c>
      <c r="DJ144" s="1" t="str">
        <f t="shared" si="915"/>
        <v>m27</v>
      </c>
      <c r="DK144" s="1" t="str">
        <f t="shared" si="916"/>
        <v>m31</v>
      </c>
      <c r="DM144" s="1" t="str">
        <f t="shared" si="917"/>
        <v>m27</v>
      </c>
      <c r="DN144" s="1" t="str">
        <f t="shared" si="826"/>
        <v>m28</v>
      </c>
      <c r="DO144" s="1" t="str">
        <f t="shared" si="918"/>
        <v>m31</v>
      </c>
      <c r="DP144" s="1" t="str">
        <f t="shared" si="919"/>
        <v>f50</v>
      </c>
      <c r="DR144" s="1" t="str">
        <f t="shared" si="829"/>
        <v>m28</v>
      </c>
      <c r="DS144" s="1" t="str">
        <f t="shared" si="920"/>
        <v>f50</v>
      </c>
      <c r="DU144" s="1" t="str">
        <f t="shared" si="921"/>
        <v>f48</v>
      </c>
      <c r="DV144" s="1" t="str">
        <f t="shared" si="922"/>
        <v>m31</v>
      </c>
      <c r="DX144" s="1" t="str">
        <f t="shared" si="923"/>
        <v>m31</v>
      </c>
      <c r="DZ144" s="1" t="str">
        <f t="shared" si="924"/>
        <v>m31</v>
      </c>
      <c r="EA144" s="1" t="str">
        <f t="shared" si="925"/>
        <v>f50</v>
      </c>
    </row>
    <row r="146" spans="11:131" x14ac:dyDescent="0.2">
      <c r="K146" s="6" t="s">
        <v>77</v>
      </c>
      <c r="L146" s="1" t="s">
        <v>127</v>
      </c>
      <c r="M146" s="1" t="str">
        <f t="shared" ref="M146:M147" si="926">VLOOKUP($L146, $L$3:$N$130,2,FALSE)</f>
        <v>f07</v>
      </c>
      <c r="N146" s="1" t="str">
        <f t="shared" ref="N146:R147" si="927">VLOOKUP($L146, $L$3:$N$130,3,FALSE)</f>
        <v>f10</v>
      </c>
      <c r="P146" s="1" t="str">
        <f t="shared" si="927"/>
        <v>f10</v>
      </c>
      <c r="R146" s="1" t="str">
        <f t="shared" si="927"/>
        <v>f10</v>
      </c>
      <c r="S146" s="1" t="str">
        <f t="shared" ref="S146:S147" si="928">VLOOKUP($L146, $L$3:$S$130,8,FALSE)</f>
        <v>f11</v>
      </c>
      <c r="U146" s="1" t="str">
        <f t="shared" ref="U146:U147" si="929">VLOOKUP($L146, $L$3:$N$130,3,FALSE)</f>
        <v>f10</v>
      </c>
      <c r="V146" s="1" t="str">
        <f>VLOOKUP($L146, $L$3:$V$130,11,FALSE)</f>
        <v>f18</v>
      </c>
      <c r="X146" s="1" t="str">
        <f t="shared" ref="X146:X147" si="930">VLOOKUP($L146, $L$3:$N$130,2,FALSE)</f>
        <v>f07</v>
      </c>
      <c r="Y146" s="1" t="str">
        <f t="shared" ref="Y146:Y147" si="931">VLOOKUP($L146, $L$3:$Y$130,14,FALSE)</f>
        <v>f27</v>
      </c>
      <c r="AA146" s="1" t="str">
        <f t="shared" ref="AA146:AA147" si="932">VLOOKUP($L146, $L$3:$N$130,2,FALSE)</f>
        <v>f07</v>
      </c>
      <c r="AB146" s="1" t="str">
        <f t="shared" ref="AB146:AB147" si="933">VLOOKUP($L146, $L$3:$N$130,3,FALSE)</f>
        <v>f10</v>
      </c>
      <c r="AC146" s="1" t="str">
        <f t="shared" ref="AC146:AC147" si="934">VLOOKUP($L146, $L$3:$Y$130,14,FALSE)</f>
        <v>f27</v>
      </c>
      <c r="AD146" s="1" t="str">
        <f t="shared" ref="AD146:AD147" si="935">VLOOKUP($L146, $L$3:$AD$130,19,FALSE)</f>
        <v>m11</v>
      </c>
      <c r="AF146" s="1" t="str">
        <f t="shared" ref="AF146:AF147" si="936">VLOOKUP($L146, $L$3:$N$130,2,FALSE)</f>
        <v>f07</v>
      </c>
      <c r="AG146" s="1" t="str">
        <f t="shared" ref="AG146:AG147" si="937">VLOOKUP($L146, $L$3:$AG$130,22,FALSE)</f>
        <v>f08</v>
      </c>
      <c r="AH146" s="1" t="str">
        <f t="shared" ref="AH146:AH147" si="938">VLOOKUP($L146, $L$3:$N$130,3,FALSE)</f>
        <v>f10</v>
      </c>
      <c r="AI146" s="1" t="str">
        <f t="shared" ref="AI146:AI147" si="939">VLOOKUP($L146, $L$3:$S$130,8,FALSE)</f>
        <v>f11</v>
      </c>
      <c r="AJ146" s="1" t="str">
        <f t="shared" ref="AJ146:AJ147" si="940">VLOOKUP($L146, $L$3:$Y$130,14,FALSE)</f>
        <v>f27</v>
      </c>
      <c r="AK146" s="1" t="str">
        <f t="shared" ref="AK146:AK147" si="941">VLOOKUP($L146, $L$3:$AK$131,26,FALSE)</f>
        <v>f28</v>
      </c>
      <c r="AL146" s="1" t="str">
        <f t="shared" ref="AL146:AL147" si="942">VLOOKUP($L146, $L$3:$AD$130,19,FALSE)</f>
        <v>m11</v>
      </c>
      <c r="AM146" s="1" t="str">
        <f t="shared" si="776"/>
        <v>f30</v>
      </c>
      <c r="AO146" s="1" t="str">
        <f t="shared" ref="AO146:AO147" si="943">VLOOKUP($L146, $L$3:$N$130,3,FALSE)</f>
        <v>f10</v>
      </c>
      <c r="AP146" s="1" t="str">
        <f t="shared" ref="AP146:AP147" si="944">VLOOKUP($L146, $L$3:$AD$130,19,FALSE)</f>
        <v>m11</v>
      </c>
      <c r="AR146" s="1" t="str">
        <f t="shared" ref="AR146:AR147" si="945">VLOOKUP($L146, $L$3:$N$130,3,FALSE)</f>
        <v>f10</v>
      </c>
      <c r="AS146" s="1" t="str">
        <f t="shared" ref="AS146:AS147" si="946">VLOOKUP($L146, $L$3:$S$130,8,FALSE)</f>
        <v>f11</v>
      </c>
      <c r="AT146" s="1" t="str">
        <f t="shared" ref="AT146:AT147" si="947">VLOOKUP($L146, $L$3:$AD$130,19,FALSE)</f>
        <v>m11</v>
      </c>
      <c r="AU146" s="1" t="str">
        <f t="shared" si="780"/>
        <v>f30</v>
      </c>
      <c r="AW146" s="1" t="str">
        <f t="shared" ref="AW146:AW147" si="948">VLOOKUP($L146, $L$3:$S$130,8,FALSE)</f>
        <v>f11</v>
      </c>
      <c r="AX146" s="1" t="str">
        <f t="shared" si="780"/>
        <v>f30</v>
      </c>
      <c r="AZ146" s="1" t="str">
        <f t="shared" ref="AZ146:AZ147" si="949">VLOOKUP($L146, $L$3:$N$130,2,FALSE)</f>
        <v>f07</v>
      </c>
      <c r="BA146" s="1" t="str">
        <f t="shared" ref="BA146:BA147" si="950">VLOOKUP($L146, $L$3:$N$130,3,FALSE)</f>
        <v>f10</v>
      </c>
      <c r="BB146" s="1" t="str">
        <f t="shared" ref="BB146:BB147" si="951">VLOOKUP($L146, $L$3:$BB$130,43,FALSE)</f>
        <v>f15</v>
      </c>
      <c r="BC146" s="1" t="str">
        <f>VLOOKUP($L146, $L$3:$V$130,11,FALSE)</f>
        <v>f18</v>
      </c>
      <c r="BD146" s="1" t="str">
        <f t="shared" ref="BD146:BD147" si="952">VLOOKUP($L146, $L$3:$Y$130,14,FALSE)</f>
        <v>f27</v>
      </c>
      <c r="BE146" s="1" t="str">
        <f t="shared" ref="BE146:BE147" si="953">VLOOKUP($L146, $L$3:$AD$130,19,FALSE)</f>
        <v>m11</v>
      </c>
      <c r="BF146" s="1" t="str">
        <f t="shared" ref="BF146:BF147" si="954">VLOOKUP($L146, $L$3:$BF$130,47,FALSE)</f>
        <v>f33</v>
      </c>
      <c r="BG146" s="1" t="str">
        <f t="shared" ref="BG146:BG147" si="955">VLOOKUP($L146, $L$3:$BG$130,48,FALSE)</f>
        <v>f36</v>
      </c>
      <c r="BI146" s="1" t="str">
        <f t="shared" ref="BI146:BI147" si="956">VLOOKUP($L146, $L$3:$N$130,3,FALSE)</f>
        <v>f10</v>
      </c>
      <c r="BJ146" s="1" t="str">
        <f>VLOOKUP($L146, $L$3:$V$130,11,FALSE)</f>
        <v>f18</v>
      </c>
      <c r="BK146" s="1" t="str">
        <f t="shared" ref="BK146:BK147" si="957">VLOOKUP($L146, $L$3:$AD$130,19,FALSE)</f>
        <v>m11</v>
      </c>
      <c r="BL146" s="1" t="str">
        <f t="shared" ref="BL146:BL147" si="958">VLOOKUP($L146, $L$3:$BG$130,48,FALSE)</f>
        <v>f36</v>
      </c>
      <c r="BN146" s="1" t="str">
        <f t="shared" ref="BN146:BN147" si="959">VLOOKUP($L146, $L$3:$N$130,3,FALSE)</f>
        <v>f10</v>
      </c>
      <c r="BO146" s="1" t="str">
        <f t="shared" ref="BO146:BO147" si="960">VLOOKUP($L146, $L$3:$S$130,8,FALSE)</f>
        <v>f11</v>
      </c>
      <c r="BP146" s="1" t="str">
        <f>VLOOKUP($L146, $L$3:$V$130,11,FALSE)</f>
        <v>f18</v>
      </c>
      <c r="BQ146" s="1" t="str">
        <f t="shared" ref="BQ146:BQ147" si="961">VLOOKUP($L146, $L$3:$BQ$130,58,FALSE)</f>
        <v>f19</v>
      </c>
      <c r="BS146" s="1" t="str">
        <f>VLOOKUP($L146, $L$3:$V$130,11,FALSE)</f>
        <v>f18</v>
      </c>
      <c r="BT146" s="1" t="str">
        <f t="shared" ref="BT146:BT147" si="962">VLOOKUP($L146, $L$3:$BG$130,48,FALSE)</f>
        <v>f36</v>
      </c>
      <c r="BV146" s="1" t="str">
        <f t="shared" ref="BV146:BX147" si="963">VLOOKUP($L146, $L$3:$Y$130,14,FALSE)</f>
        <v>f27</v>
      </c>
      <c r="BX146" s="1" t="str">
        <f t="shared" si="963"/>
        <v>f27</v>
      </c>
      <c r="BY146" s="1" t="str">
        <f t="shared" ref="BY146:BY147" si="964">VLOOKUP($L146, $L$3:$AK$131,26,FALSE)</f>
        <v>f28</v>
      </c>
      <c r="CA146" s="1" t="str">
        <f t="shared" ref="CA146:CA147" si="965">VLOOKUP($L146, $L$3:$Y$130,14,FALSE)</f>
        <v>f27</v>
      </c>
      <c r="CB146" s="1" t="str">
        <f t="shared" ref="CB146:CB147" si="966">VLOOKUP($L146, $L$3:$AD$130,19,FALSE)</f>
        <v>m11</v>
      </c>
      <c r="CD146" s="1" t="str">
        <f t="shared" ref="CD146:CD147" si="967">VLOOKUP($L146, $L$3:$Y$130,14,FALSE)</f>
        <v>f27</v>
      </c>
      <c r="CE146" s="1" t="str">
        <f t="shared" ref="CE146:CE147" si="968">VLOOKUP($L146, $L$3:$AK$131,26,FALSE)</f>
        <v>f28</v>
      </c>
      <c r="CF146" s="1" t="str">
        <f t="shared" ref="CF146:CF147" si="969">VLOOKUP($L146, $L$3:$AD$130,19,FALSE)</f>
        <v>m11</v>
      </c>
      <c r="CG146" s="1" t="str">
        <f t="shared" si="803"/>
        <v>f30</v>
      </c>
      <c r="CI146" s="1" t="str">
        <f t="shared" ref="CI146:CI147" si="970">VLOOKUP($L146, $L$3:$AK$131,26,FALSE)</f>
        <v>f28</v>
      </c>
      <c r="CJ146" s="1" t="str">
        <f t="shared" si="805"/>
        <v>f30</v>
      </c>
      <c r="CL146" s="1" t="str">
        <f t="shared" ref="CL146:CL147" si="971">VLOOKUP($L146, $L$3:$AD$130,19,FALSE)</f>
        <v>m11</v>
      </c>
      <c r="CN146" s="1" t="str">
        <f t="shared" ref="CN146:CN147" si="972">VLOOKUP($L146, $L$3:$AD$130,19,FALSE)</f>
        <v>m11</v>
      </c>
      <c r="CO146" s="1" t="str">
        <f t="shared" si="808"/>
        <v>f30</v>
      </c>
      <c r="CQ146" s="1" t="str">
        <f t="shared" si="808"/>
        <v>f30</v>
      </c>
      <c r="CS146" s="1" t="str">
        <f t="shared" ref="CS146:CS147" si="973">VLOOKUP($L146, $L$3:$Y$130,14,FALSE)</f>
        <v>f27</v>
      </c>
      <c r="CT146" s="1" t="str">
        <f t="shared" ref="CT146:CT147" si="974">VLOOKUP($L146, $L$3:$BF$130,47,FALSE)</f>
        <v>f33</v>
      </c>
      <c r="CV146" s="1" t="str">
        <f t="shared" ref="CV146:CV147" si="975">VLOOKUP($L146, $L$3:$Y$130,14,FALSE)</f>
        <v>f27</v>
      </c>
      <c r="CW146" s="1" t="str">
        <f t="shared" ref="CW146:CW147" si="976">VLOOKUP($L146, $L$3:$AD$130,19,FALSE)</f>
        <v>m11</v>
      </c>
      <c r="CX146" s="1" t="str">
        <f t="shared" ref="CX146:CX147" si="977">VLOOKUP($L146, $L$3:$BF$130,47,FALSE)</f>
        <v>f33</v>
      </c>
      <c r="CY146" s="1" t="str">
        <f t="shared" ref="CY146:CY147" si="978">VLOOKUP($L146, $L$3:$BG$130,48,FALSE)</f>
        <v>f36</v>
      </c>
      <c r="DA146" s="1" t="str">
        <f t="shared" ref="DA146:DA147" si="979">VLOOKUP($L146, $L$3:$Y$130,14,FALSE)</f>
        <v>f27</v>
      </c>
      <c r="DB146" s="1" t="str">
        <f t="shared" ref="DB146:DB147" si="980">VLOOKUP($L146, $L$3:$AK$131,26,FALSE)</f>
        <v>f28</v>
      </c>
      <c r="DC146" s="1" t="str">
        <f t="shared" ref="DC146:DC147" si="981">VLOOKUP($L146, $L$3:$AD$130,19,FALSE)</f>
        <v>m11</v>
      </c>
      <c r="DD146" s="1" t="str">
        <f t="shared" si="818"/>
        <v>f30</v>
      </c>
      <c r="DE146" s="1" t="str">
        <f t="shared" ref="DE146:DE147" si="982">VLOOKUP($L146, $L$3:$BF$130,47,FALSE)</f>
        <v>f33</v>
      </c>
      <c r="DF146" s="1" t="str">
        <f t="shared" ref="DF146:DF147" si="983">VLOOKUP($L146, $L$3:$DF$130,99,FALSE)</f>
        <v>f34</v>
      </c>
      <c r="DG146" s="1" t="str">
        <f t="shared" ref="DG146:DG147" si="984">VLOOKUP($L146, $L$3:$BG$130,48,FALSE)</f>
        <v>f36</v>
      </c>
      <c r="DH146" s="1" t="str">
        <f t="shared" ref="DH146:DH147" si="985">VLOOKUP($L146, $L$3:$DH$130,101,FALSE)</f>
        <v>f37</v>
      </c>
      <c r="DJ146" s="1" t="str">
        <f t="shared" ref="DJ146:DJ147" si="986">VLOOKUP($L146, $L$3:$AD$130,19,FALSE)</f>
        <v>m11</v>
      </c>
      <c r="DK146" s="1" t="str">
        <f t="shared" ref="DK146:DK147" si="987">VLOOKUP($L146, $L$3:$BG$130,48,FALSE)</f>
        <v>f36</v>
      </c>
      <c r="DM146" s="1" t="str">
        <f t="shared" ref="DM146:DM147" si="988">VLOOKUP($L146, $L$3:$AD$130,19,FALSE)</f>
        <v>m11</v>
      </c>
      <c r="DN146" s="1" t="str">
        <f t="shared" si="826"/>
        <v>f30</v>
      </c>
      <c r="DO146" s="1" t="str">
        <f t="shared" ref="DO146:DO147" si="989">VLOOKUP($L146, $L$3:$BG$130,48,FALSE)</f>
        <v>f36</v>
      </c>
      <c r="DP146" s="1" t="str">
        <f t="shared" ref="DP146:DP147" si="990">VLOOKUP($L146, $L$3:$DH$130,101,FALSE)</f>
        <v>f37</v>
      </c>
      <c r="DR146" s="1" t="str">
        <f t="shared" si="829"/>
        <v>f30</v>
      </c>
      <c r="DS146" s="1" t="str">
        <f t="shared" ref="DS146:DS147" si="991">VLOOKUP($L146, $L$3:$DH$130,101,FALSE)</f>
        <v>f37</v>
      </c>
      <c r="DU146" s="1" t="str">
        <f t="shared" ref="DU146:DU147" si="992">VLOOKUP($L146, $L$3:$BF$130,47,FALSE)</f>
        <v>f33</v>
      </c>
      <c r="DV146" s="1" t="str">
        <f t="shared" ref="DV146:DV147" si="993">VLOOKUP($L146, $L$3:$BG$130,48,FALSE)</f>
        <v>f36</v>
      </c>
      <c r="DX146" s="1" t="str">
        <f t="shared" ref="DX146:DX147" si="994">VLOOKUP($L146, $L$3:$BG$130,48,FALSE)</f>
        <v>f36</v>
      </c>
      <c r="DZ146" s="1" t="str">
        <f t="shared" ref="DZ146:DZ147" si="995">VLOOKUP($L146, $L$3:$BG$130,48,FALSE)</f>
        <v>f36</v>
      </c>
      <c r="EA146" s="1" t="str">
        <f t="shared" ref="EA146:EA147" si="996">VLOOKUP($L146, $L$3:$DH$130,101,FALSE)</f>
        <v>f37</v>
      </c>
    </row>
    <row r="147" spans="11:131" x14ac:dyDescent="0.2">
      <c r="K147" s="6"/>
      <c r="L147" s="1" t="s">
        <v>135</v>
      </c>
      <c r="M147" s="1" t="str">
        <f t="shared" si="926"/>
        <v>f27</v>
      </c>
      <c r="N147" s="1" t="str">
        <f t="shared" si="927"/>
        <v>m11</v>
      </c>
      <c r="P147" s="1" t="str">
        <f t="shared" si="927"/>
        <v>m11</v>
      </c>
      <c r="R147" s="1" t="str">
        <f t="shared" si="927"/>
        <v>m11</v>
      </c>
      <c r="S147" s="1" t="str">
        <f t="shared" si="928"/>
        <v>f30</v>
      </c>
      <c r="U147" s="1" t="str">
        <f t="shared" si="929"/>
        <v>m11</v>
      </c>
      <c r="V147" s="1" t="str">
        <f>VLOOKUP($L147, $L$3:$V$130,11,FALSE)</f>
        <v>f36</v>
      </c>
      <c r="X147" s="1" t="str">
        <f t="shared" si="930"/>
        <v>f27</v>
      </c>
      <c r="Y147" s="1" t="str">
        <f t="shared" si="931"/>
        <v>m23</v>
      </c>
      <c r="AA147" s="1" t="str">
        <f t="shared" si="932"/>
        <v>f27</v>
      </c>
      <c r="AB147" s="1" t="str">
        <f t="shared" si="933"/>
        <v>m11</v>
      </c>
      <c r="AC147" s="1" t="str">
        <f t="shared" si="934"/>
        <v>m23</v>
      </c>
      <c r="AD147" s="1" t="str">
        <f t="shared" si="935"/>
        <v>m24</v>
      </c>
      <c r="AF147" s="1" t="str">
        <f t="shared" si="936"/>
        <v>f27</v>
      </c>
      <c r="AG147" s="1" t="str">
        <f t="shared" si="937"/>
        <v>f28</v>
      </c>
      <c r="AH147" s="1" t="str">
        <f t="shared" si="938"/>
        <v>m11</v>
      </c>
      <c r="AI147" s="1" t="str">
        <f t="shared" si="939"/>
        <v>f30</v>
      </c>
      <c r="AJ147" s="1" t="str">
        <f t="shared" si="940"/>
        <v>m23</v>
      </c>
      <c r="AK147" s="1" t="str">
        <f t="shared" si="941"/>
        <v>f42</v>
      </c>
      <c r="AL147" s="1" t="str">
        <f t="shared" si="942"/>
        <v>m24</v>
      </c>
      <c r="AM147" s="1" t="str">
        <f t="shared" si="776"/>
        <v>m25</v>
      </c>
      <c r="AO147" s="1" t="str">
        <f t="shared" si="943"/>
        <v>m11</v>
      </c>
      <c r="AP147" s="1" t="str">
        <f t="shared" si="944"/>
        <v>m24</v>
      </c>
      <c r="AR147" s="1" t="str">
        <f t="shared" si="945"/>
        <v>m11</v>
      </c>
      <c r="AS147" s="1" t="str">
        <f t="shared" si="946"/>
        <v>f30</v>
      </c>
      <c r="AT147" s="1" t="str">
        <f t="shared" si="947"/>
        <v>m24</v>
      </c>
      <c r="AU147" s="1" t="str">
        <f t="shared" si="780"/>
        <v>m25</v>
      </c>
      <c r="AW147" s="1" t="str">
        <f t="shared" si="948"/>
        <v>f30</v>
      </c>
      <c r="AX147" s="1" t="str">
        <f t="shared" si="780"/>
        <v>m25</v>
      </c>
      <c r="AZ147" s="1" t="str">
        <f t="shared" si="949"/>
        <v>f27</v>
      </c>
      <c r="BA147" s="1" t="str">
        <f t="shared" si="950"/>
        <v>m11</v>
      </c>
      <c r="BB147" s="1" t="str">
        <f t="shared" si="951"/>
        <v>f33</v>
      </c>
      <c r="BC147" s="1" t="str">
        <f>VLOOKUP($L147, $L$3:$V$130,11,FALSE)</f>
        <v>f36</v>
      </c>
      <c r="BD147" s="1" t="str">
        <f t="shared" si="952"/>
        <v>m23</v>
      </c>
      <c r="BE147" s="1" t="str">
        <f t="shared" si="953"/>
        <v>m24</v>
      </c>
      <c r="BF147" s="1" t="str">
        <f t="shared" si="954"/>
        <v>f45</v>
      </c>
      <c r="BG147" s="1" t="str">
        <f t="shared" si="955"/>
        <v>m29</v>
      </c>
      <c r="BI147" s="1" t="str">
        <f t="shared" si="956"/>
        <v>m11</v>
      </c>
      <c r="BJ147" s="1" t="str">
        <f>VLOOKUP($L147, $L$3:$V$130,11,FALSE)</f>
        <v>f36</v>
      </c>
      <c r="BK147" s="1" t="str">
        <f t="shared" si="957"/>
        <v>m24</v>
      </c>
      <c r="BL147" s="1" t="str">
        <f t="shared" si="958"/>
        <v>m29</v>
      </c>
      <c r="BN147" s="1" t="str">
        <f t="shared" si="959"/>
        <v>m11</v>
      </c>
      <c r="BO147" s="1" t="str">
        <f t="shared" si="960"/>
        <v>f30</v>
      </c>
      <c r="BP147" s="1" t="str">
        <f>VLOOKUP($L147, $L$3:$V$130,11,FALSE)</f>
        <v>f36</v>
      </c>
      <c r="BQ147" s="1" t="str">
        <f t="shared" si="961"/>
        <v>f37</v>
      </c>
      <c r="BS147" s="1" t="str">
        <f>VLOOKUP($L147, $L$3:$V$130,11,FALSE)</f>
        <v>f36</v>
      </c>
      <c r="BT147" s="1" t="str">
        <f t="shared" si="962"/>
        <v>m29</v>
      </c>
      <c r="BV147" s="1" t="str">
        <f t="shared" si="963"/>
        <v>m23</v>
      </c>
      <c r="BX147" s="1" t="str">
        <f t="shared" si="963"/>
        <v>m23</v>
      </c>
      <c r="BY147" s="1" t="str">
        <f t="shared" si="964"/>
        <v>f42</v>
      </c>
      <c r="CA147" s="1" t="str">
        <f t="shared" si="965"/>
        <v>m23</v>
      </c>
      <c r="CB147" s="1" t="str">
        <f t="shared" si="966"/>
        <v>m24</v>
      </c>
      <c r="CD147" s="1" t="str">
        <f t="shared" si="967"/>
        <v>m23</v>
      </c>
      <c r="CE147" s="1" t="str">
        <f t="shared" si="968"/>
        <v>f42</v>
      </c>
      <c r="CF147" s="1" t="str">
        <f t="shared" si="969"/>
        <v>m24</v>
      </c>
      <c r="CG147" s="1" t="str">
        <f t="shared" si="803"/>
        <v>m25</v>
      </c>
      <c r="CI147" s="1" t="str">
        <f t="shared" si="970"/>
        <v>f42</v>
      </c>
      <c r="CJ147" s="1" t="str">
        <f t="shared" si="805"/>
        <v>m25</v>
      </c>
      <c r="CL147" s="1" t="str">
        <f t="shared" si="971"/>
        <v>m24</v>
      </c>
      <c r="CN147" s="1" t="str">
        <f t="shared" si="972"/>
        <v>m24</v>
      </c>
      <c r="CO147" s="1" t="str">
        <f t="shared" si="808"/>
        <v>m25</v>
      </c>
      <c r="CQ147" s="1" t="str">
        <f t="shared" si="808"/>
        <v>m25</v>
      </c>
      <c r="CS147" s="1" t="str">
        <f t="shared" si="973"/>
        <v>m23</v>
      </c>
      <c r="CT147" s="1" t="str">
        <f t="shared" si="974"/>
        <v>f45</v>
      </c>
      <c r="CV147" s="1" t="str">
        <f t="shared" si="975"/>
        <v>m23</v>
      </c>
      <c r="CW147" s="1" t="str">
        <f t="shared" si="976"/>
        <v>m24</v>
      </c>
      <c r="CX147" s="1" t="str">
        <f t="shared" si="977"/>
        <v>f45</v>
      </c>
      <c r="CY147" s="1" t="str">
        <f t="shared" si="978"/>
        <v>m29</v>
      </c>
      <c r="DA147" s="1" t="str">
        <f t="shared" si="979"/>
        <v>m23</v>
      </c>
      <c r="DB147" s="1" t="str">
        <f t="shared" si="980"/>
        <v>f42</v>
      </c>
      <c r="DC147" s="1" t="str">
        <f t="shared" si="981"/>
        <v>m24</v>
      </c>
      <c r="DD147" s="1" t="str">
        <f t="shared" si="818"/>
        <v>m25</v>
      </c>
      <c r="DE147" s="1" t="str">
        <f t="shared" si="982"/>
        <v>f45</v>
      </c>
      <c r="DF147" s="1" t="str">
        <f t="shared" si="983"/>
        <v>f46</v>
      </c>
      <c r="DG147" s="1" t="str">
        <f t="shared" si="984"/>
        <v>m29</v>
      </c>
      <c r="DH147" s="1" t="str">
        <f t="shared" si="985"/>
        <v>f48</v>
      </c>
      <c r="DJ147" s="1" t="str">
        <f t="shared" si="986"/>
        <v>m24</v>
      </c>
      <c r="DK147" s="1" t="str">
        <f t="shared" si="987"/>
        <v>m29</v>
      </c>
      <c r="DM147" s="1" t="str">
        <f t="shared" si="988"/>
        <v>m24</v>
      </c>
      <c r="DN147" s="1" t="str">
        <f t="shared" si="826"/>
        <v>m25</v>
      </c>
      <c r="DO147" s="1" t="str">
        <f t="shared" si="989"/>
        <v>m29</v>
      </c>
      <c r="DP147" s="1" t="str">
        <f t="shared" si="990"/>
        <v>f48</v>
      </c>
      <c r="DR147" s="1" t="str">
        <f t="shared" si="829"/>
        <v>m25</v>
      </c>
      <c r="DS147" s="1" t="str">
        <f t="shared" si="991"/>
        <v>f48</v>
      </c>
      <c r="DU147" s="1" t="str">
        <f t="shared" si="992"/>
        <v>f45</v>
      </c>
      <c r="DV147" s="1" t="str">
        <f t="shared" si="993"/>
        <v>m29</v>
      </c>
      <c r="DX147" s="1" t="str">
        <f t="shared" si="994"/>
        <v>m29</v>
      </c>
      <c r="DZ147" s="1" t="str">
        <f t="shared" si="995"/>
        <v>m29</v>
      </c>
      <c r="EA147" s="1" t="str">
        <f t="shared" si="996"/>
        <v>f48</v>
      </c>
    </row>
    <row r="149" spans="11:131" x14ac:dyDescent="0.2">
      <c r="K149" s="6" t="s">
        <v>78</v>
      </c>
      <c r="L149" s="1" t="s">
        <v>127</v>
      </c>
      <c r="M149" s="1" t="str">
        <f t="shared" ref="M149:M152" si="997">VLOOKUP($L149, $L$3:$N$130,2,FALSE)</f>
        <v>f07</v>
      </c>
      <c r="N149" s="1" t="str">
        <f t="shared" ref="N149:R152" si="998">VLOOKUP($L149, $L$3:$N$130,3,FALSE)</f>
        <v>f10</v>
      </c>
      <c r="P149" s="1" t="str">
        <f t="shared" si="998"/>
        <v>f10</v>
      </c>
      <c r="R149" s="1" t="str">
        <f t="shared" si="998"/>
        <v>f10</v>
      </c>
      <c r="S149" s="1" t="str">
        <f t="shared" ref="S149:S152" si="999">VLOOKUP($L149, $L$3:$S$130,8,FALSE)</f>
        <v>f11</v>
      </c>
      <c r="U149" s="1" t="str">
        <f t="shared" ref="U149:U152" si="1000">VLOOKUP($L149, $L$3:$N$130,3,FALSE)</f>
        <v>f10</v>
      </c>
      <c r="V149" s="1" t="str">
        <f t="shared" ref="V149:V152" si="1001">VLOOKUP($L149, $L$3:$V$130,11,FALSE)</f>
        <v>f18</v>
      </c>
      <c r="X149" s="1" t="str">
        <f t="shared" ref="X149:X152" si="1002">VLOOKUP($L149, $L$3:$N$130,2,FALSE)</f>
        <v>f07</v>
      </c>
      <c r="Y149" s="1" t="str">
        <f t="shared" ref="Y149:Y152" si="1003">VLOOKUP($L149, $L$3:$Y$130,14,FALSE)</f>
        <v>f27</v>
      </c>
      <c r="AA149" s="1" t="str">
        <f t="shared" ref="AA149:AA152" si="1004">VLOOKUP($L149, $L$3:$N$130,2,FALSE)</f>
        <v>f07</v>
      </c>
      <c r="AB149" s="1" t="str">
        <f t="shared" ref="AB149:AB152" si="1005">VLOOKUP($L149, $L$3:$N$130,3,FALSE)</f>
        <v>f10</v>
      </c>
      <c r="AC149" s="1" t="str">
        <f t="shared" ref="AC149:AC152" si="1006">VLOOKUP($L149, $L$3:$Y$130,14,FALSE)</f>
        <v>f27</v>
      </c>
      <c r="AD149" s="1" t="str">
        <f t="shared" ref="AD149:AD152" si="1007">VLOOKUP($L149, $L$3:$AD$130,19,FALSE)</f>
        <v>m11</v>
      </c>
      <c r="AF149" s="1" t="str">
        <f t="shared" ref="AF149:AF152" si="1008">VLOOKUP($L149, $L$3:$N$130,2,FALSE)</f>
        <v>f07</v>
      </c>
      <c r="AG149" s="1" t="str">
        <f t="shared" ref="AG149:AG152" si="1009">VLOOKUP($L149, $L$3:$AG$130,22,FALSE)</f>
        <v>f08</v>
      </c>
      <c r="AH149" s="1" t="str">
        <f t="shared" ref="AH149:AH152" si="1010">VLOOKUP($L149, $L$3:$N$130,3,FALSE)</f>
        <v>f10</v>
      </c>
      <c r="AI149" s="1" t="str">
        <f t="shared" ref="AI149:AI152" si="1011">VLOOKUP($L149, $L$3:$S$130,8,FALSE)</f>
        <v>f11</v>
      </c>
      <c r="AJ149" s="1" t="str">
        <f t="shared" ref="AJ149:AJ152" si="1012">VLOOKUP($L149, $L$3:$Y$130,14,FALSE)</f>
        <v>f27</v>
      </c>
      <c r="AK149" s="1" t="str">
        <f t="shared" ref="AK149:AK152" si="1013">VLOOKUP($L149, $L$3:$AK$131,26,FALSE)</f>
        <v>f28</v>
      </c>
      <c r="AL149" s="1" t="str">
        <f t="shared" ref="AL149:AL152" si="1014">VLOOKUP($L149, $L$3:$AD$130,19,FALSE)</f>
        <v>m11</v>
      </c>
      <c r="AM149" s="1" t="str">
        <f t="shared" si="776"/>
        <v>f30</v>
      </c>
      <c r="AO149" s="1" t="str">
        <f t="shared" ref="AO149:AO152" si="1015">VLOOKUP($L149, $L$3:$N$130,3,FALSE)</f>
        <v>f10</v>
      </c>
      <c r="AP149" s="1" t="str">
        <f t="shared" ref="AP149:AP152" si="1016">VLOOKUP($L149, $L$3:$AD$130,19,FALSE)</f>
        <v>m11</v>
      </c>
      <c r="AR149" s="1" t="str">
        <f t="shared" ref="AR149:AR152" si="1017">VLOOKUP($L149, $L$3:$N$130,3,FALSE)</f>
        <v>f10</v>
      </c>
      <c r="AS149" s="1" t="str">
        <f t="shared" ref="AS149:AS152" si="1018">VLOOKUP($L149, $L$3:$S$130,8,FALSE)</f>
        <v>f11</v>
      </c>
      <c r="AT149" s="1" t="str">
        <f t="shared" ref="AT149:AT152" si="1019">VLOOKUP($L149, $L$3:$AD$130,19,FALSE)</f>
        <v>m11</v>
      </c>
      <c r="AU149" s="1" t="str">
        <f t="shared" si="780"/>
        <v>f30</v>
      </c>
      <c r="AW149" s="1" t="str">
        <f t="shared" ref="AW149:AW152" si="1020">VLOOKUP($L149, $L$3:$S$130,8,FALSE)</f>
        <v>f11</v>
      </c>
      <c r="AX149" s="1" t="str">
        <f t="shared" si="780"/>
        <v>f30</v>
      </c>
      <c r="AZ149" s="1" t="str">
        <f t="shared" ref="AZ149:AZ152" si="1021">VLOOKUP($L149, $L$3:$N$130,2,FALSE)</f>
        <v>f07</v>
      </c>
      <c r="BA149" s="1" t="str">
        <f t="shared" ref="BA149:BA152" si="1022">VLOOKUP($L149, $L$3:$N$130,3,FALSE)</f>
        <v>f10</v>
      </c>
      <c r="BB149" s="1" t="str">
        <f t="shared" ref="BB149:BB152" si="1023">VLOOKUP($L149, $L$3:$BB$130,43,FALSE)</f>
        <v>f15</v>
      </c>
      <c r="BC149" s="1" t="str">
        <f t="shared" ref="BC149:BC152" si="1024">VLOOKUP($L149, $L$3:$V$130,11,FALSE)</f>
        <v>f18</v>
      </c>
      <c r="BD149" s="1" t="str">
        <f t="shared" ref="BD149:BD152" si="1025">VLOOKUP($L149, $L$3:$Y$130,14,FALSE)</f>
        <v>f27</v>
      </c>
      <c r="BE149" s="1" t="str">
        <f t="shared" ref="BE149:BE152" si="1026">VLOOKUP($L149, $L$3:$AD$130,19,FALSE)</f>
        <v>m11</v>
      </c>
      <c r="BF149" s="1" t="str">
        <f t="shared" ref="BF149:BF152" si="1027">VLOOKUP($L149, $L$3:$BF$130,47,FALSE)</f>
        <v>f33</v>
      </c>
      <c r="BG149" s="1" t="str">
        <f t="shared" ref="BG149:BG152" si="1028">VLOOKUP($L149, $L$3:$BG$130,48,FALSE)</f>
        <v>f36</v>
      </c>
      <c r="BI149" s="1" t="str">
        <f t="shared" ref="BI149:BI152" si="1029">VLOOKUP($L149, $L$3:$N$130,3,FALSE)</f>
        <v>f10</v>
      </c>
      <c r="BJ149" s="1" t="str">
        <f t="shared" ref="BJ149:BJ152" si="1030">VLOOKUP($L149, $L$3:$V$130,11,FALSE)</f>
        <v>f18</v>
      </c>
      <c r="BK149" s="1" t="str">
        <f t="shared" ref="BK149:BK152" si="1031">VLOOKUP($L149, $L$3:$AD$130,19,FALSE)</f>
        <v>m11</v>
      </c>
      <c r="BL149" s="1" t="str">
        <f t="shared" ref="BL149:BL152" si="1032">VLOOKUP($L149, $L$3:$BG$130,48,FALSE)</f>
        <v>f36</v>
      </c>
      <c r="BN149" s="1" t="str">
        <f t="shared" ref="BN149:BN152" si="1033">VLOOKUP($L149, $L$3:$N$130,3,FALSE)</f>
        <v>f10</v>
      </c>
      <c r="BO149" s="1" t="str">
        <f t="shared" ref="BO149:BO152" si="1034">VLOOKUP($L149, $L$3:$S$130,8,FALSE)</f>
        <v>f11</v>
      </c>
      <c r="BP149" s="1" t="str">
        <f t="shared" ref="BP149:BP152" si="1035">VLOOKUP($L149, $L$3:$V$130,11,FALSE)</f>
        <v>f18</v>
      </c>
      <c r="BQ149" s="1" t="str">
        <f t="shared" ref="BQ149:BQ152" si="1036">VLOOKUP($L149, $L$3:$BQ$130,58,FALSE)</f>
        <v>f19</v>
      </c>
      <c r="BS149" s="1" t="str">
        <f t="shared" ref="BS149:BS152" si="1037">VLOOKUP($L149, $L$3:$V$130,11,FALSE)</f>
        <v>f18</v>
      </c>
      <c r="BT149" s="1" t="str">
        <f t="shared" ref="BT149:BT152" si="1038">VLOOKUP($L149, $L$3:$BG$130,48,FALSE)</f>
        <v>f36</v>
      </c>
      <c r="BV149" s="1" t="str">
        <f t="shared" ref="BV149:BX152" si="1039">VLOOKUP($L149, $L$3:$Y$130,14,FALSE)</f>
        <v>f27</v>
      </c>
      <c r="BX149" s="1" t="str">
        <f t="shared" si="1039"/>
        <v>f27</v>
      </c>
      <c r="BY149" s="1" t="str">
        <f t="shared" ref="BY149:BY152" si="1040">VLOOKUP($L149, $L$3:$AK$131,26,FALSE)</f>
        <v>f28</v>
      </c>
      <c r="CA149" s="1" t="str">
        <f t="shared" ref="CA149:CA152" si="1041">VLOOKUP($L149, $L$3:$Y$130,14,FALSE)</f>
        <v>f27</v>
      </c>
      <c r="CB149" s="1" t="str">
        <f t="shared" ref="CB149:CB152" si="1042">VLOOKUP($L149, $L$3:$AD$130,19,FALSE)</f>
        <v>m11</v>
      </c>
      <c r="CD149" s="1" t="str">
        <f t="shared" ref="CD149:CD152" si="1043">VLOOKUP($L149, $L$3:$Y$130,14,FALSE)</f>
        <v>f27</v>
      </c>
      <c r="CE149" s="1" t="str">
        <f t="shared" ref="CE149:CE152" si="1044">VLOOKUP($L149, $L$3:$AK$131,26,FALSE)</f>
        <v>f28</v>
      </c>
      <c r="CF149" s="1" t="str">
        <f t="shared" ref="CF149:CF152" si="1045">VLOOKUP($L149, $L$3:$AD$130,19,FALSE)</f>
        <v>m11</v>
      </c>
      <c r="CG149" s="1" t="str">
        <f t="shared" si="803"/>
        <v>f30</v>
      </c>
      <c r="CI149" s="1" t="str">
        <f t="shared" ref="CI149:CI152" si="1046">VLOOKUP($L149, $L$3:$AK$131,26,FALSE)</f>
        <v>f28</v>
      </c>
      <c r="CJ149" s="1" t="str">
        <f t="shared" si="805"/>
        <v>f30</v>
      </c>
      <c r="CL149" s="1" t="str">
        <f t="shared" ref="CL149:CL152" si="1047">VLOOKUP($L149, $L$3:$AD$130,19,FALSE)</f>
        <v>m11</v>
      </c>
      <c r="CN149" s="1" t="str">
        <f t="shared" ref="CN149:CN152" si="1048">VLOOKUP($L149, $L$3:$AD$130,19,FALSE)</f>
        <v>m11</v>
      </c>
      <c r="CO149" s="1" t="str">
        <f t="shared" si="808"/>
        <v>f30</v>
      </c>
      <c r="CQ149" s="1" t="str">
        <f t="shared" si="808"/>
        <v>f30</v>
      </c>
      <c r="CS149" s="1" t="str">
        <f t="shared" ref="CS149:CS152" si="1049">VLOOKUP($L149, $L$3:$Y$130,14,FALSE)</f>
        <v>f27</v>
      </c>
      <c r="CT149" s="1" t="str">
        <f t="shared" ref="CT149:CT152" si="1050">VLOOKUP($L149, $L$3:$BF$130,47,FALSE)</f>
        <v>f33</v>
      </c>
      <c r="CV149" s="1" t="str">
        <f t="shared" ref="CV149:CV152" si="1051">VLOOKUP($L149, $L$3:$Y$130,14,FALSE)</f>
        <v>f27</v>
      </c>
      <c r="CW149" s="1" t="str">
        <f t="shared" ref="CW149:CW152" si="1052">VLOOKUP($L149, $L$3:$AD$130,19,FALSE)</f>
        <v>m11</v>
      </c>
      <c r="CX149" s="1" t="str">
        <f t="shared" ref="CX149:CX152" si="1053">VLOOKUP($L149, $L$3:$BF$130,47,FALSE)</f>
        <v>f33</v>
      </c>
      <c r="CY149" s="1" t="str">
        <f t="shared" ref="CY149:CY152" si="1054">VLOOKUP($L149, $L$3:$BG$130,48,FALSE)</f>
        <v>f36</v>
      </c>
      <c r="DA149" s="1" t="str">
        <f t="shared" ref="DA149:DA152" si="1055">VLOOKUP($L149, $L$3:$Y$130,14,FALSE)</f>
        <v>f27</v>
      </c>
      <c r="DB149" s="1" t="str">
        <f t="shared" ref="DB149:DB152" si="1056">VLOOKUP($L149, $L$3:$AK$131,26,FALSE)</f>
        <v>f28</v>
      </c>
      <c r="DC149" s="1" t="str">
        <f t="shared" ref="DC149:DC152" si="1057">VLOOKUP($L149, $L$3:$AD$130,19,FALSE)</f>
        <v>m11</v>
      </c>
      <c r="DD149" s="1" t="str">
        <f t="shared" si="818"/>
        <v>f30</v>
      </c>
      <c r="DE149" s="1" t="str">
        <f t="shared" ref="DE149:DE152" si="1058">VLOOKUP($L149, $L$3:$BF$130,47,FALSE)</f>
        <v>f33</v>
      </c>
      <c r="DF149" s="1" t="str">
        <f t="shared" ref="DF149:DF152" si="1059">VLOOKUP($L149, $L$3:$DF$130,99,FALSE)</f>
        <v>f34</v>
      </c>
      <c r="DG149" s="1" t="str">
        <f t="shared" ref="DG149:DG152" si="1060">VLOOKUP($L149, $L$3:$BG$130,48,FALSE)</f>
        <v>f36</v>
      </c>
      <c r="DH149" s="1" t="str">
        <f t="shared" ref="DH149:DH152" si="1061">VLOOKUP($L149, $L$3:$DH$130,101,FALSE)</f>
        <v>f37</v>
      </c>
      <c r="DJ149" s="1" t="str">
        <f t="shared" ref="DJ149:DJ152" si="1062">VLOOKUP($L149, $L$3:$AD$130,19,FALSE)</f>
        <v>m11</v>
      </c>
      <c r="DK149" s="1" t="str">
        <f t="shared" ref="DK149:DK152" si="1063">VLOOKUP($L149, $L$3:$BG$130,48,FALSE)</f>
        <v>f36</v>
      </c>
      <c r="DM149" s="1" t="str">
        <f t="shared" ref="DM149:DM152" si="1064">VLOOKUP($L149, $L$3:$AD$130,19,FALSE)</f>
        <v>m11</v>
      </c>
      <c r="DN149" s="1" t="str">
        <f t="shared" si="826"/>
        <v>f30</v>
      </c>
      <c r="DO149" s="1" t="str">
        <f t="shared" ref="DO149:DO152" si="1065">VLOOKUP($L149, $L$3:$BG$130,48,FALSE)</f>
        <v>f36</v>
      </c>
      <c r="DP149" s="1" t="str">
        <f t="shared" ref="DP149:DP152" si="1066">VLOOKUP($L149, $L$3:$DH$130,101,FALSE)</f>
        <v>f37</v>
      </c>
      <c r="DR149" s="1" t="str">
        <f t="shared" si="829"/>
        <v>f30</v>
      </c>
      <c r="DS149" s="1" t="str">
        <f t="shared" ref="DS149:DS152" si="1067">VLOOKUP($L149, $L$3:$DH$130,101,FALSE)</f>
        <v>f37</v>
      </c>
      <c r="DU149" s="1" t="str">
        <f t="shared" ref="DU149:DU152" si="1068">VLOOKUP($L149, $L$3:$BF$130,47,FALSE)</f>
        <v>f33</v>
      </c>
      <c r="DV149" s="1" t="str">
        <f t="shared" ref="DV149:DV152" si="1069">VLOOKUP($L149, $L$3:$BG$130,48,FALSE)</f>
        <v>f36</v>
      </c>
      <c r="DX149" s="1" t="str">
        <f t="shared" ref="DX149:DX152" si="1070">VLOOKUP($L149, $L$3:$BG$130,48,FALSE)</f>
        <v>f36</v>
      </c>
      <c r="DZ149" s="1" t="str">
        <f t="shared" ref="DZ149:DZ152" si="1071">VLOOKUP($L149, $L$3:$BG$130,48,FALSE)</f>
        <v>f36</v>
      </c>
      <c r="EA149" s="1" t="str">
        <f t="shared" ref="EA149:EA152" si="1072">VLOOKUP($L149, $L$3:$DH$130,101,FALSE)</f>
        <v>f37</v>
      </c>
    </row>
    <row r="150" spans="11:131" x14ac:dyDescent="0.2">
      <c r="K150" s="6"/>
      <c r="L150" s="1" t="s">
        <v>128</v>
      </c>
      <c r="M150" s="1" t="str">
        <f t="shared" si="997"/>
        <v>f08</v>
      </c>
      <c r="N150" s="1" t="str">
        <f t="shared" si="998"/>
        <v>f11</v>
      </c>
      <c r="P150" s="1" t="str">
        <f t="shared" si="998"/>
        <v>f11</v>
      </c>
      <c r="R150" s="1" t="str">
        <f t="shared" si="998"/>
        <v>f11</v>
      </c>
      <c r="S150" s="1" t="str">
        <f t="shared" si="999"/>
        <v>f12</v>
      </c>
      <c r="U150" s="1" t="str">
        <f t="shared" si="1000"/>
        <v>f11</v>
      </c>
      <c r="V150" s="1" t="str">
        <f t="shared" si="1001"/>
        <v>f19</v>
      </c>
      <c r="X150" s="1" t="str">
        <f t="shared" si="1002"/>
        <v>f08</v>
      </c>
      <c r="Y150" s="1" t="str">
        <f t="shared" si="1003"/>
        <v>f28</v>
      </c>
      <c r="AA150" s="1" t="str">
        <f t="shared" si="1004"/>
        <v>f08</v>
      </c>
      <c r="AB150" s="1" t="str">
        <f t="shared" si="1005"/>
        <v>f11</v>
      </c>
      <c r="AC150" s="1" t="str">
        <f t="shared" si="1006"/>
        <v>f28</v>
      </c>
      <c r="AD150" s="1" t="str">
        <f t="shared" si="1007"/>
        <v>f30</v>
      </c>
      <c r="AF150" s="1" t="str">
        <f t="shared" si="1008"/>
        <v>f08</v>
      </c>
      <c r="AG150" s="1" t="str">
        <f t="shared" si="1009"/>
        <v>f09</v>
      </c>
      <c r="AH150" s="1" t="str">
        <f t="shared" si="1010"/>
        <v>f11</v>
      </c>
      <c r="AI150" s="1" t="str">
        <f t="shared" si="1011"/>
        <v>f12</v>
      </c>
      <c r="AJ150" s="1" t="str">
        <f t="shared" si="1012"/>
        <v>f28</v>
      </c>
      <c r="AK150" s="1" t="str">
        <f t="shared" si="1013"/>
        <v>f29</v>
      </c>
      <c r="AL150" s="1" t="str">
        <f t="shared" si="1014"/>
        <v>f30</v>
      </c>
      <c r="AM150" s="1" t="str">
        <f t="shared" si="776"/>
        <v>f31</v>
      </c>
      <c r="AO150" s="1" t="str">
        <f t="shared" si="1015"/>
        <v>f11</v>
      </c>
      <c r="AP150" s="1" t="str">
        <f t="shared" si="1016"/>
        <v>f30</v>
      </c>
      <c r="AR150" s="1" t="str">
        <f t="shared" si="1017"/>
        <v>f11</v>
      </c>
      <c r="AS150" s="1" t="str">
        <f t="shared" si="1018"/>
        <v>f12</v>
      </c>
      <c r="AT150" s="1" t="str">
        <f t="shared" si="1019"/>
        <v>f30</v>
      </c>
      <c r="AU150" s="1" t="str">
        <f t="shared" si="780"/>
        <v>f31</v>
      </c>
      <c r="AW150" s="1" t="str">
        <f t="shared" si="1020"/>
        <v>f12</v>
      </c>
      <c r="AX150" s="1" t="str">
        <f t="shared" si="780"/>
        <v>f31</v>
      </c>
      <c r="AZ150" s="1" t="str">
        <f t="shared" si="1021"/>
        <v>f08</v>
      </c>
      <c r="BA150" s="1" t="str">
        <f t="shared" si="1022"/>
        <v>f11</v>
      </c>
      <c r="BB150" s="1" t="str">
        <f t="shared" si="1023"/>
        <v>f16</v>
      </c>
      <c r="BC150" s="1" t="str">
        <f t="shared" si="1024"/>
        <v>f19</v>
      </c>
      <c r="BD150" s="1" t="str">
        <f t="shared" si="1025"/>
        <v>f28</v>
      </c>
      <c r="BE150" s="1" t="str">
        <f t="shared" si="1026"/>
        <v>f30</v>
      </c>
      <c r="BF150" s="1" t="str">
        <f t="shared" si="1027"/>
        <v>f34</v>
      </c>
      <c r="BG150" s="1" t="str">
        <f t="shared" si="1028"/>
        <v>f37</v>
      </c>
      <c r="BI150" s="1" t="str">
        <f t="shared" si="1029"/>
        <v>f11</v>
      </c>
      <c r="BJ150" s="1" t="str">
        <f t="shared" si="1030"/>
        <v>f19</v>
      </c>
      <c r="BK150" s="1" t="str">
        <f t="shared" si="1031"/>
        <v>f30</v>
      </c>
      <c r="BL150" s="1" t="str">
        <f t="shared" si="1032"/>
        <v>f37</v>
      </c>
      <c r="BN150" s="1" t="str">
        <f t="shared" si="1033"/>
        <v>f11</v>
      </c>
      <c r="BO150" s="1" t="str">
        <f t="shared" si="1034"/>
        <v>f12</v>
      </c>
      <c r="BP150" s="1" t="str">
        <f t="shared" si="1035"/>
        <v>f19</v>
      </c>
      <c r="BQ150" s="1" t="str">
        <f t="shared" si="1036"/>
        <v>f20</v>
      </c>
      <c r="BS150" s="1" t="str">
        <f t="shared" si="1037"/>
        <v>f19</v>
      </c>
      <c r="BT150" s="1" t="str">
        <f t="shared" si="1038"/>
        <v>f37</v>
      </c>
      <c r="BV150" s="1" t="str">
        <f t="shared" si="1039"/>
        <v>f28</v>
      </c>
      <c r="BX150" s="1" t="str">
        <f t="shared" si="1039"/>
        <v>f28</v>
      </c>
      <c r="BY150" s="1" t="str">
        <f t="shared" si="1040"/>
        <v>f29</v>
      </c>
      <c r="CA150" s="1" t="str">
        <f t="shared" si="1041"/>
        <v>f28</v>
      </c>
      <c r="CB150" s="1" t="str">
        <f t="shared" si="1042"/>
        <v>f30</v>
      </c>
      <c r="CD150" s="1" t="str">
        <f t="shared" si="1043"/>
        <v>f28</v>
      </c>
      <c r="CE150" s="1" t="str">
        <f t="shared" si="1044"/>
        <v>f29</v>
      </c>
      <c r="CF150" s="1" t="str">
        <f t="shared" si="1045"/>
        <v>f30</v>
      </c>
      <c r="CG150" s="1" t="str">
        <f t="shared" si="803"/>
        <v>f31</v>
      </c>
      <c r="CI150" s="1" t="str">
        <f t="shared" si="1046"/>
        <v>f29</v>
      </c>
      <c r="CJ150" s="1" t="str">
        <f t="shared" si="805"/>
        <v>f31</v>
      </c>
      <c r="CL150" s="1" t="str">
        <f t="shared" si="1047"/>
        <v>f30</v>
      </c>
      <c r="CN150" s="1" t="str">
        <f t="shared" si="1048"/>
        <v>f30</v>
      </c>
      <c r="CO150" s="1" t="str">
        <f t="shared" si="808"/>
        <v>f31</v>
      </c>
      <c r="CQ150" s="1" t="str">
        <f t="shared" si="808"/>
        <v>f31</v>
      </c>
      <c r="CS150" s="1" t="str">
        <f t="shared" si="1049"/>
        <v>f28</v>
      </c>
      <c r="CT150" s="1" t="str">
        <f t="shared" si="1050"/>
        <v>f34</v>
      </c>
      <c r="CV150" s="1" t="str">
        <f t="shared" si="1051"/>
        <v>f28</v>
      </c>
      <c r="CW150" s="1" t="str">
        <f t="shared" si="1052"/>
        <v>f30</v>
      </c>
      <c r="CX150" s="1" t="str">
        <f t="shared" si="1053"/>
        <v>f34</v>
      </c>
      <c r="CY150" s="1" t="str">
        <f t="shared" si="1054"/>
        <v>f37</v>
      </c>
      <c r="DA150" s="1" t="str">
        <f t="shared" si="1055"/>
        <v>f28</v>
      </c>
      <c r="DB150" s="1" t="str">
        <f t="shared" si="1056"/>
        <v>f29</v>
      </c>
      <c r="DC150" s="1" t="str">
        <f t="shared" si="1057"/>
        <v>f30</v>
      </c>
      <c r="DD150" s="1" t="str">
        <f t="shared" si="818"/>
        <v>f31</v>
      </c>
      <c r="DE150" s="1" t="str">
        <f t="shared" si="1058"/>
        <v>f34</v>
      </c>
      <c r="DF150" s="1" t="str">
        <f t="shared" si="1059"/>
        <v>f35</v>
      </c>
      <c r="DG150" s="1" t="str">
        <f t="shared" si="1060"/>
        <v>f37</v>
      </c>
      <c r="DH150" s="1" t="str">
        <f t="shared" si="1061"/>
        <v>f38</v>
      </c>
      <c r="DJ150" s="1" t="str">
        <f t="shared" si="1062"/>
        <v>f30</v>
      </c>
      <c r="DK150" s="1" t="str">
        <f t="shared" si="1063"/>
        <v>f37</v>
      </c>
      <c r="DM150" s="1" t="str">
        <f t="shared" si="1064"/>
        <v>f30</v>
      </c>
      <c r="DN150" s="1" t="str">
        <f t="shared" si="826"/>
        <v>f31</v>
      </c>
      <c r="DO150" s="1" t="str">
        <f t="shared" si="1065"/>
        <v>f37</v>
      </c>
      <c r="DP150" s="1" t="str">
        <f t="shared" si="1066"/>
        <v>f38</v>
      </c>
      <c r="DR150" s="1" t="str">
        <f t="shared" si="829"/>
        <v>f31</v>
      </c>
      <c r="DS150" s="1" t="str">
        <f t="shared" si="1067"/>
        <v>f38</v>
      </c>
      <c r="DU150" s="1" t="str">
        <f t="shared" si="1068"/>
        <v>f34</v>
      </c>
      <c r="DV150" s="1" t="str">
        <f t="shared" si="1069"/>
        <v>f37</v>
      </c>
      <c r="DX150" s="1" t="str">
        <f t="shared" si="1070"/>
        <v>f37</v>
      </c>
      <c r="DZ150" s="1" t="str">
        <f t="shared" si="1071"/>
        <v>f37</v>
      </c>
      <c r="EA150" s="1" t="str">
        <f t="shared" si="1072"/>
        <v>f38</v>
      </c>
    </row>
    <row r="151" spans="11:131" x14ac:dyDescent="0.2">
      <c r="K151" s="6"/>
      <c r="L151" s="1" t="s">
        <v>135</v>
      </c>
      <c r="M151" s="1" t="str">
        <f t="shared" si="997"/>
        <v>f27</v>
      </c>
      <c r="N151" s="1" t="str">
        <f t="shared" si="998"/>
        <v>m11</v>
      </c>
      <c r="P151" s="1" t="str">
        <f t="shared" si="998"/>
        <v>m11</v>
      </c>
      <c r="R151" s="1" t="str">
        <f t="shared" si="998"/>
        <v>m11</v>
      </c>
      <c r="S151" s="1" t="str">
        <f t="shared" si="999"/>
        <v>f30</v>
      </c>
      <c r="U151" s="1" t="str">
        <f t="shared" si="1000"/>
        <v>m11</v>
      </c>
      <c r="V151" s="1" t="str">
        <f t="shared" si="1001"/>
        <v>f36</v>
      </c>
      <c r="X151" s="1" t="str">
        <f t="shared" si="1002"/>
        <v>f27</v>
      </c>
      <c r="Y151" s="1" t="str">
        <f t="shared" si="1003"/>
        <v>m23</v>
      </c>
      <c r="AA151" s="1" t="str">
        <f t="shared" si="1004"/>
        <v>f27</v>
      </c>
      <c r="AB151" s="1" t="str">
        <f t="shared" si="1005"/>
        <v>m11</v>
      </c>
      <c r="AC151" s="1" t="str">
        <f t="shared" si="1006"/>
        <v>m23</v>
      </c>
      <c r="AD151" s="1" t="str">
        <f t="shared" si="1007"/>
        <v>m24</v>
      </c>
      <c r="AF151" s="1" t="str">
        <f t="shared" si="1008"/>
        <v>f27</v>
      </c>
      <c r="AG151" s="1" t="str">
        <f t="shared" si="1009"/>
        <v>f28</v>
      </c>
      <c r="AH151" s="1" t="str">
        <f t="shared" si="1010"/>
        <v>m11</v>
      </c>
      <c r="AI151" s="1" t="str">
        <f t="shared" si="1011"/>
        <v>f30</v>
      </c>
      <c r="AJ151" s="1" t="str">
        <f t="shared" si="1012"/>
        <v>m23</v>
      </c>
      <c r="AK151" s="1" t="str">
        <f t="shared" si="1013"/>
        <v>f42</v>
      </c>
      <c r="AL151" s="1" t="str">
        <f t="shared" si="1014"/>
        <v>m24</v>
      </c>
      <c r="AM151" s="1" t="str">
        <f t="shared" si="776"/>
        <v>m25</v>
      </c>
      <c r="AO151" s="1" t="str">
        <f t="shared" si="1015"/>
        <v>m11</v>
      </c>
      <c r="AP151" s="1" t="str">
        <f t="shared" si="1016"/>
        <v>m24</v>
      </c>
      <c r="AR151" s="1" t="str">
        <f t="shared" si="1017"/>
        <v>m11</v>
      </c>
      <c r="AS151" s="1" t="str">
        <f t="shared" si="1018"/>
        <v>f30</v>
      </c>
      <c r="AT151" s="1" t="str">
        <f t="shared" si="1019"/>
        <v>m24</v>
      </c>
      <c r="AU151" s="1" t="str">
        <f t="shared" si="780"/>
        <v>m25</v>
      </c>
      <c r="AW151" s="1" t="str">
        <f t="shared" si="1020"/>
        <v>f30</v>
      </c>
      <c r="AX151" s="1" t="str">
        <f t="shared" si="780"/>
        <v>m25</v>
      </c>
      <c r="AZ151" s="1" t="str">
        <f t="shared" si="1021"/>
        <v>f27</v>
      </c>
      <c r="BA151" s="1" t="str">
        <f t="shared" si="1022"/>
        <v>m11</v>
      </c>
      <c r="BB151" s="1" t="str">
        <f t="shared" si="1023"/>
        <v>f33</v>
      </c>
      <c r="BC151" s="1" t="str">
        <f t="shared" si="1024"/>
        <v>f36</v>
      </c>
      <c r="BD151" s="1" t="str">
        <f t="shared" si="1025"/>
        <v>m23</v>
      </c>
      <c r="BE151" s="1" t="str">
        <f t="shared" si="1026"/>
        <v>m24</v>
      </c>
      <c r="BF151" s="1" t="str">
        <f t="shared" si="1027"/>
        <v>f45</v>
      </c>
      <c r="BG151" s="1" t="str">
        <f t="shared" si="1028"/>
        <v>m29</v>
      </c>
      <c r="BI151" s="1" t="str">
        <f t="shared" si="1029"/>
        <v>m11</v>
      </c>
      <c r="BJ151" s="1" t="str">
        <f t="shared" si="1030"/>
        <v>f36</v>
      </c>
      <c r="BK151" s="1" t="str">
        <f t="shared" si="1031"/>
        <v>m24</v>
      </c>
      <c r="BL151" s="1" t="str">
        <f t="shared" si="1032"/>
        <v>m29</v>
      </c>
      <c r="BN151" s="1" t="str">
        <f t="shared" si="1033"/>
        <v>m11</v>
      </c>
      <c r="BO151" s="1" t="str">
        <f t="shared" si="1034"/>
        <v>f30</v>
      </c>
      <c r="BP151" s="1" t="str">
        <f t="shared" si="1035"/>
        <v>f36</v>
      </c>
      <c r="BQ151" s="1" t="str">
        <f t="shared" si="1036"/>
        <v>f37</v>
      </c>
      <c r="BS151" s="1" t="str">
        <f t="shared" si="1037"/>
        <v>f36</v>
      </c>
      <c r="BT151" s="1" t="str">
        <f t="shared" si="1038"/>
        <v>m29</v>
      </c>
      <c r="BV151" s="1" t="str">
        <f t="shared" si="1039"/>
        <v>m23</v>
      </c>
      <c r="BX151" s="1" t="str">
        <f t="shared" si="1039"/>
        <v>m23</v>
      </c>
      <c r="BY151" s="1" t="str">
        <f t="shared" si="1040"/>
        <v>f42</v>
      </c>
      <c r="CA151" s="1" t="str">
        <f t="shared" si="1041"/>
        <v>m23</v>
      </c>
      <c r="CB151" s="1" t="str">
        <f t="shared" si="1042"/>
        <v>m24</v>
      </c>
      <c r="CD151" s="1" t="str">
        <f t="shared" si="1043"/>
        <v>m23</v>
      </c>
      <c r="CE151" s="1" t="str">
        <f t="shared" si="1044"/>
        <v>f42</v>
      </c>
      <c r="CF151" s="1" t="str">
        <f t="shared" si="1045"/>
        <v>m24</v>
      </c>
      <c r="CG151" s="1" t="str">
        <f t="shared" si="803"/>
        <v>m25</v>
      </c>
      <c r="CI151" s="1" t="str">
        <f t="shared" si="1046"/>
        <v>f42</v>
      </c>
      <c r="CJ151" s="1" t="str">
        <f t="shared" si="805"/>
        <v>m25</v>
      </c>
      <c r="CL151" s="1" t="str">
        <f t="shared" si="1047"/>
        <v>m24</v>
      </c>
      <c r="CN151" s="1" t="str">
        <f t="shared" si="1048"/>
        <v>m24</v>
      </c>
      <c r="CO151" s="1" t="str">
        <f t="shared" si="808"/>
        <v>m25</v>
      </c>
      <c r="CQ151" s="1" t="str">
        <f t="shared" si="808"/>
        <v>m25</v>
      </c>
      <c r="CS151" s="1" t="str">
        <f t="shared" si="1049"/>
        <v>m23</v>
      </c>
      <c r="CT151" s="1" t="str">
        <f t="shared" si="1050"/>
        <v>f45</v>
      </c>
      <c r="CV151" s="1" t="str">
        <f t="shared" si="1051"/>
        <v>m23</v>
      </c>
      <c r="CW151" s="1" t="str">
        <f t="shared" si="1052"/>
        <v>m24</v>
      </c>
      <c r="CX151" s="1" t="str">
        <f t="shared" si="1053"/>
        <v>f45</v>
      </c>
      <c r="CY151" s="1" t="str">
        <f t="shared" si="1054"/>
        <v>m29</v>
      </c>
      <c r="DA151" s="1" t="str">
        <f t="shared" si="1055"/>
        <v>m23</v>
      </c>
      <c r="DB151" s="1" t="str">
        <f t="shared" si="1056"/>
        <v>f42</v>
      </c>
      <c r="DC151" s="1" t="str">
        <f t="shared" si="1057"/>
        <v>m24</v>
      </c>
      <c r="DD151" s="1" t="str">
        <f t="shared" si="818"/>
        <v>m25</v>
      </c>
      <c r="DE151" s="1" t="str">
        <f t="shared" si="1058"/>
        <v>f45</v>
      </c>
      <c r="DF151" s="1" t="str">
        <f t="shared" si="1059"/>
        <v>f46</v>
      </c>
      <c r="DG151" s="1" t="str">
        <f t="shared" si="1060"/>
        <v>m29</v>
      </c>
      <c r="DH151" s="1" t="str">
        <f t="shared" si="1061"/>
        <v>f48</v>
      </c>
      <c r="DJ151" s="1" t="str">
        <f t="shared" si="1062"/>
        <v>m24</v>
      </c>
      <c r="DK151" s="1" t="str">
        <f t="shared" si="1063"/>
        <v>m29</v>
      </c>
      <c r="DM151" s="1" t="str">
        <f t="shared" si="1064"/>
        <v>m24</v>
      </c>
      <c r="DN151" s="1" t="str">
        <f t="shared" si="826"/>
        <v>m25</v>
      </c>
      <c r="DO151" s="1" t="str">
        <f t="shared" si="1065"/>
        <v>m29</v>
      </c>
      <c r="DP151" s="1" t="str">
        <f t="shared" si="1066"/>
        <v>f48</v>
      </c>
      <c r="DR151" s="1" t="str">
        <f t="shared" si="829"/>
        <v>m25</v>
      </c>
      <c r="DS151" s="1" t="str">
        <f t="shared" si="1067"/>
        <v>f48</v>
      </c>
      <c r="DU151" s="1" t="str">
        <f t="shared" si="1068"/>
        <v>f45</v>
      </c>
      <c r="DV151" s="1" t="str">
        <f t="shared" si="1069"/>
        <v>m29</v>
      </c>
      <c r="DX151" s="1" t="str">
        <f t="shared" si="1070"/>
        <v>m29</v>
      </c>
      <c r="DZ151" s="1" t="str">
        <f t="shared" si="1071"/>
        <v>m29</v>
      </c>
      <c r="EA151" s="1" t="str">
        <f t="shared" si="1072"/>
        <v>f48</v>
      </c>
    </row>
    <row r="152" spans="11:131" x14ac:dyDescent="0.2">
      <c r="K152" s="6"/>
      <c r="L152" s="1" t="s">
        <v>136</v>
      </c>
      <c r="M152" s="1" t="str">
        <f t="shared" si="997"/>
        <v>f28</v>
      </c>
      <c r="N152" s="1" t="str">
        <f t="shared" si="998"/>
        <v>f30</v>
      </c>
      <c r="P152" s="1" t="str">
        <f t="shared" si="998"/>
        <v>f30</v>
      </c>
      <c r="R152" s="1" t="str">
        <f t="shared" si="998"/>
        <v>f30</v>
      </c>
      <c r="S152" s="1" t="str">
        <f t="shared" si="999"/>
        <v>f31</v>
      </c>
      <c r="U152" s="1" t="str">
        <f t="shared" si="1000"/>
        <v>f30</v>
      </c>
      <c r="V152" s="1" t="str">
        <f t="shared" si="1001"/>
        <v>f37</v>
      </c>
      <c r="X152" s="1" t="str">
        <f t="shared" si="1002"/>
        <v>f28</v>
      </c>
      <c r="Y152" s="1" t="str">
        <f t="shared" si="1003"/>
        <v>f42</v>
      </c>
      <c r="AA152" s="1" t="str">
        <f t="shared" si="1004"/>
        <v>f28</v>
      </c>
      <c r="AB152" s="1" t="str">
        <f t="shared" si="1005"/>
        <v>f30</v>
      </c>
      <c r="AC152" s="1" t="str">
        <f t="shared" si="1006"/>
        <v>f42</v>
      </c>
      <c r="AD152" s="1" t="str">
        <f t="shared" si="1007"/>
        <v>m25</v>
      </c>
      <c r="AF152" s="1" t="str">
        <f t="shared" si="1008"/>
        <v>f28</v>
      </c>
      <c r="AG152" s="1" t="str">
        <f t="shared" si="1009"/>
        <v>f29</v>
      </c>
      <c r="AH152" s="1" t="str">
        <f t="shared" si="1010"/>
        <v>f30</v>
      </c>
      <c r="AI152" s="1" t="str">
        <f t="shared" si="1011"/>
        <v>f31</v>
      </c>
      <c r="AJ152" s="1" t="str">
        <f t="shared" si="1012"/>
        <v>f42</v>
      </c>
      <c r="AK152" s="1" t="str">
        <f t="shared" si="1013"/>
        <v>f43</v>
      </c>
      <c r="AL152" s="1" t="str">
        <f t="shared" si="1014"/>
        <v>m25</v>
      </c>
      <c r="AM152" s="1" t="str">
        <f t="shared" si="776"/>
        <v>f44</v>
      </c>
      <c r="AO152" s="1" t="str">
        <f t="shared" si="1015"/>
        <v>f30</v>
      </c>
      <c r="AP152" s="1" t="str">
        <f t="shared" si="1016"/>
        <v>m25</v>
      </c>
      <c r="AR152" s="1" t="str">
        <f t="shared" si="1017"/>
        <v>f30</v>
      </c>
      <c r="AS152" s="1" t="str">
        <f t="shared" si="1018"/>
        <v>f31</v>
      </c>
      <c r="AT152" s="1" t="str">
        <f t="shared" si="1019"/>
        <v>m25</v>
      </c>
      <c r="AU152" s="1" t="str">
        <f t="shared" si="780"/>
        <v>f44</v>
      </c>
      <c r="AW152" s="1" t="str">
        <f t="shared" si="1020"/>
        <v>f31</v>
      </c>
      <c r="AX152" s="1" t="str">
        <f t="shared" si="780"/>
        <v>f44</v>
      </c>
      <c r="AZ152" s="1" t="str">
        <f t="shared" si="1021"/>
        <v>f28</v>
      </c>
      <c r="BA152" s="1" t="str">
        <f t="shared" si="1022"/>
        <v>f30</v>
      </c>
      <c r="BB152" s="1" t="str">
        <f t="shared" si="1023"/>
        <v>f34</v>
      </c>
      <c r="BC152" s="1" t="str">
        <f t="shared" si="1024"/>
        <v>f37</v>
      </c>
      <c r="BD152" s="1" t="str">
        <f t="shared" si="1025"/>
        <v>f42</v>
      </c>
      <c r="BE152" s="1" t="str">
        <f t="shared" si="1026"/>
        <v>m25</v>
      </c>
      <c r="BF152" s="1" t="str">
        <f t="shared" si="1027"/>
        <v>f46</v>
      </c>
      <c r="BG152" s="1" t="str">
        <f t="shared" si="1028"/>
        <v>f48</v>
      </c>
      <c r="BI152" s="1" t="str">
        <f t="shared" si="1029"/>
        <v>f30</v>
      </c>
      <c r="BJ152" s="1" t="str">
        <f t="shared" si="1030"/>
        <v>f37</v>
      </c>
      <c r="BK152" s="1" t="str">
        <f t="shared" si="1031"/>
        <v>m25</v>
      </c>
      <c r="BL152" s="1" t="str">
        <f t="shared" si="1032"/>
        <v>f48</v>
      </c>
      <c r="BN152" s="1" t="str">
        <f t="shared" si="1033"/>
        <v>f30</v>
      </c>
      <c r="BO152" s="1" t="str">
        <f t="shared" si="1034"/>
        <v>f31</v>
      </c>
      <c r="BP152" s="1" t="str">
        <f t="shared" si="1035"/>
        <v>f37</v>
      </c>
      <c r="BQ152" s="1" t="str">
        <f t="shared" si="1036"/>
        <v>f38</v>
      </c>
      <c r="BS152" s="1" t="str">
        <f t="shared" si="1037"/>
        <v>f37</v>
      </c>
      <c r="BT152" s="1" t="str">
        <f t="shared" si="1038"/>
        <v>f48</v>
      </c>
      <c r="BV152" s="1" t="str">
        <f t="shared" si="1039"/>
        <v>f42</v>
      </c>
      <c r="BX152" s="1" t="str">
        <f t="shared" si="1039"/>
        <v>f42</v>
      </c>
      <c r="BY152" s="1" t="str">
        <f t="shared" si="1040"/>
        <v>f43</v>
      </c>
      <c r="CA152" s="1" t="str">
        <f t="shared" si="1041"/>
        <v>f42</v>
      </c>
      <c r="CB152" s="1" t="str">
        <f t="shared" si="1042"/>
        <v>m25</v>
      </c>
      <c r="CD152" s="1" t="str">
        <f t="shared" si="1043"/>
        <v>f42</v>
      </c>
      <c r="CE152" s="1" t="str">
        <f t="shared" si="1044"/>
        <v>f43</v>
      </c>
      <c r="CF152" s="1" t="str">
        <f t="shared" si="1045"/>
        <v>m25</v>
      </c>
      <c r="CG152" s="1" t="str">
        <f t="shared" si="803"/>
        <v>f44</v>
      </c>
      <c r="CI152" s="1" t="str">
        <f t="shared" si="1046"/>
        <v>f43</v>
      </c>
      <c r="CJ152" s="1" t="str">
        <f t="shared" si="805"/>
        <v>f44</v>
      </c>
      <c r="CL152" s="1" t="str">
        <f t="shared" si="1047"/>
        <v>m25</v>
      </c>
      <c r="CN152" s="1" t="str">
        <f t="shared" si="1048"/>
        <v>m25</v>
      </c>
      <c r="CO152" s="1" t="str">
        <f t="shared" si="808"/>
        <v>f44</v>
      </c>
      <c r="CQ152" s="1" t="str">
        <f t="shared" si="808"/>
        <v>f44</v>
      </c>
      <c r="CS152" s="1" t="str">
        <f t="shared" si="1049"/>
        <v>f42</v>
      </c>
      <c r="CT152" s="1" t="str">
        <f t="shared" si="1050"/>
        <v>f46</v>
      </c>
      <c r="CV152" s="1" t="str">
        <f t="shared" si="1051"/>
        <v>f42</v>
      </c>
      <c r="CW152" s="1" t="str">
        <f t="shared" si="1052"/>
        <v>m25</v>
      </c>
      <c r="CX152" s="1" t="str">
        <f t="shared" si="1053"/>
        <v>f46</v>
      </c>
      <c r="CY152" s="1" t="str">
        <f t="shared" si="1054"/>
        <v>f48</v>
      </c>
      <c r="DA152" s="1" t="str">
        <f t="shared" si="1055"/>
        <v>f42</v>
      </c>
      <c r="DB152" s="1" t="str">
        <f t="shared" si="1056"/>
        <v>f43</v>
      </c>
      <c r="DC152" s="1" t="str">
        <f t="shared" si="1057"/>
        <v>m25</v>
      </c>
      <c r="DD152" s="1" t="str">
        <f t="shared" si="818"/>
        <v>f44</v>
      </c>
      <c r="DE152" s="1" t="str">
        <f t="shared" si="1058"/>
        <v>f46</v>
      </c>
      <c r="DF152" s="1" t="str">
        <f t="shared" si="1059"/>
        <v>f47</v>
      </c>
      <c r="DG152" s="1" t="str">
        <f t="shared" si="1060"/>
        <v>f48</v>
      </c>
      <c r="DH152" s="1" t="str">
        <f t="shared" si="1061"/>
        <v>f49</v>
      </c>
      <c r="DJ152" s="1" t="str">
        <f t="shared" si="1062"/>
        <v>m25</v>
      </c>
      <c r="DK152" s="1" t="str">
        <f t="shared" si="1063"/>
        <v>f48</v>
      </c>
      <c r="DM152" s="1" t="str">
        <f t="shared" si="1064"/>
        <v>m25</v>
      </c>
      <c r="DN152" s="1" t="str">
        <f t="shared" si="826"/>
        <v>f44</v>
      </c>
      <c r="DO152" s="1" t="str">
        <f t="shared" si="1065"/>
        <v>f48</v>
      </c>
      <c r="DP152" s="1" t="str">
        <f t="shared" si="1066"/>
        <v>f49</v>
      </c>
      <c r="DR152" s="1" t="str">
        <f t="shared" si="829"/>
        <v>f44</v>
      </c>
      <c r="DS152" s="1" t="str">
        <f t="shared" si="1067"/>
        <v>f49</v>
      </c>
      <c r="DU152" s="1" t="str">
        <f t="shared" si="1068"/>
        <v>f46</v>
      </c>
      <c r="DV152" s="1" t="str">
        <f t="shared" si="1069"/>
        <v>f48</v>
      </c>
      <c r="DX152" s="1" t="str">
        <f t="shared" si="1070"/>
        <v>f48</v>
      </c>
      <c r="DZ152" s="1" t="str">
        <f t="shared" si="1071"/>
        <v>f48</v>
      </c>
      <c r="EA152" s="1" t="str">
        <f t="shared" si="1072"/>
        <v>f49</v>
      </c>
    </row>
    <row r="154" spans="11:131" x14ac:dyDescent="0.2">
      <c r="K154" s="6" t="s">
        <v>89</v>
      </c>
      <c r="L154" s="1" t="s">
        <v>128</v>
      </c>
      <c r="M154" s="1" t="str">
        <f t="shared" ref="M154:M155" si="1073">VLOOKUP($L154, $L$3:$N$130,2,FALSE)</f>
        <v>f08</v>
      </c>
      <c r="N154" s="1" t="str">
        <f t="shared" ref="N154:R155" si="1074">VLOOKUP($L154, $L$3:$N$130,3,FALSE)</f>
        <v>f11</v>
      </c>
      <c r="P154" s="1" t="str">
        <f t="shared" si="1074"/>
        <v>f11</v>
      </c>
      <c r="R154" s="1" t="str">
        <f t="shared" si="1074"/>
        <v>f11</v>
      </c>
      <c r="S154" s="1" t="str">
        <f t="shared" ref="S154:S155" si="1075">VLOOKUP($L154, $L$3:$S$130,8,FALSE)</f>
        <v>f12</v>
      </c>
      <c r="U154" s="1" t="str">
        <f t="shared" ref="U154:U155" si="1076">VLOOKUP($L154, $L$3:$N$130,3,FALSE)</f>
        <v>f11</v>
      </c>
      <c r="V154" s="1" t="str">
        <f>VLOOKUP($L154, $L$3:$V$130,11,FALSE)</f>
        <v>f19</v>
      </c>
      <c r="X154" s="1" t="str">
        <f t="shared" ref="X154:X155" si="1077">VLOOKUP($L154, $L$3:$N$130,2,FALSE)</f>
        <v>f08</v>
      </c>
      <c r="Y154" s="1" t="str">
        <f t="shared" ref="Y154:Y155" si="1078">VLOOKUP($L154, $L$3:$Y$130,14,FALSE)</f>
        <v>f28</v>
      </c>
      <c r="AA154" s="1" t="str">
        <f t="shared" ref="AA154:AA155" si="1079">VLOOKUP($L154, $L$3:$N$130,2,FALSE)</f>
        <v>f08</v>
      </c>
      <c r="AB154" s="1" t="str">
        <f t="shared" ref="AB154:AB155" si="1080">VLOOKUP($L154, $L$3:$N$130,3,FALSE)</f>
        <v>f11</v>
      </c>
      <c r="AC154" s="1" t="str">
        <f t="shared" ref="AC154:AC155" si="1081">VLOOKUP($L154, $L$3:$Y$130,14,FALSE)</f>
        <v>f28</v>
      </c>
      <c r="AD154" s="1" t="str">
        <f>VLOOKUP($L154, $L$3:$AD$130,19,FALSE)</f>
        <v>f30</v>
      </c>
      <c r="AF154" s="1" t="str">
        <f t="shared" ref="AF154:AF155" si="1082">VLOOKUP($L154, $L$3:$N$130,2,FALSE)</f>
        <v>f08</v>
      </c>
      <c r="AG154" s="1" t="str">
        <f t="shared" ref="AG154:AG155" si="1083">VLOOKUP($L154, $L$3:$AG$130,22,FALSE)</f>
        <v>f09</v>
      </c>
      <c r="AH154" s="1" t="str">
        <f t="shared" ref="AH154:AH155" si="1084">VLOOKUP($L154, $L$3:$N$130,3,FALSE)</f>
        <v>f11</v>
      </c>
      <c r="AI154" s="1" t="str">
        <f t="shared" ref="AI154:AI155" si="1085">VLOOKUP($L154, $L$3:$S$130,8,FALSE)</f>
        <v>f12</v>
      </c>
      <c r="AJ154" s="1" t="str">
        <f t="shared" ref="AJ154:AJ155" si="1086">VLOOKUP($L154, $L$3:$Y$130,14,FALSE)</f>
        <v>f28</v>
      </c>
      <c r="AK154" s="1" t="str">
        <f t="shared" ref="AK154:AK155" si="1087">VLOOKUP($L154, $L$3:$AK$131,26,FALSE)</f>
        <v>f29</v>
      </c>
      <c r="AL154" s="1" t="str">
        <f>VLOOKUP($L154, $L$3:$AD$130,19,FALSE)</f>
        <v>f30</v>
      </c>
      <c r="AM154" s="1" t="str">
        <f t="shared" si="776"/>
        <v>f31</v>
      </c>
      <c r="AO154" s="1" t="str">
        <f t="shared" ref="AO154:AO155" si="1088">VLOOKUP($L154, $L$3:$N$130,3,FALSE)</f>
        <v>f11</v>
      </c>
      <c r="AP154" s="1" t="str">
        <f>VLOOKUP($L154, $L$3:$AD$130,19,FALSE)</f>
        <v>f30</v>
      </c>
      <c r="AR154" s="1" t="str">
        <f t="shared" ref="AR154:AR155" si="1089">VLOOKUP($L154, $L$3:$N$130,3,FALSE)</f>
        <v>f11</v>
      </c>
      <c r="AS154" s="1" t="str">
        <f t="shared" ref="AS154:AS155" si="1090">VLOOKUP($L154, $L$3:$S$130,8,FALSE)</f>
        <v>f12</v>
      </c>
      <c r="AT154" s="1" t="str">
        <f>VLOOKUP($L154, $L$3:$AD$130,19,FALSE)</f>
        <v>f30</v>
      </c>
      <c r="AU154" s="1" t="str">
        <f t="shared" si="780"/>
        <v>f31</v>
      </c>
      <c r="AW154" s="1" t="str">
        <f t="shared" ref="AW154:AW155" si="1091">VLOOKUP($L154, $L$3:$S$130,8,FALSE)</f>
        <v>f12</v>
      </c>
      <c r="AX154" s="1" t="str">
        <f t="shared" si="780"/>
        <v>f31</v>
      </c>
      <c r="AZ154" s="1" t="str">
        <f t="shared" ref="AZ154:AZ155" si="1092">VLOOKUP($L154, $L$3:$N$130,2,FALSE)</f>
        <v>f08</v>
      </c>
      <c r="BA154" s="1" t="str">
        <f t="shared" ref="BA154:BA155" si="1093">VLOOKUP($L154, $L$3:$N$130,3,FALSE)</f>
        <v>f11</v>
      </c>
      <c r="BB154" s="1" t="str">
        <f t="shared" ref="BB154:BB155" si="1094">VLOOKUP($L154, $L$3:$BB$130,43,FALSE)</f>
        <v>f16</v>
      </c>
      <c r="BC154" s="1" t="str">
        <f>VLOOKUP($L154, $L$3:$V$130,11,FALSE)</f>
        <v>f19</v>
      </c>
      <c r="BD154" s="1" t="str">
        <f t="shared" ref="BD154:BD155" si="1095">VLOOKUP($L154, $L$3:$Y$130,14,FALSE)</f>
        <v>f28</v>
      </c>
      <c r="BE154" s="1" t="str">
        <f>VLOOKUP($L154, $L$3:$AD$130,19,FALSE)</f>
        <v>f30</v>
      </c>
      <c r="BF154" s="1" t="str">
        <f>VLOOKUP($L154, $L$3:$BF$130,47,FALSE)</f>
        <v>f34</v>
      </c>
      <c r="BG154" s="1" t="str">
        <f>VLOOKUP($L154, $L$3:$BG$130,48,FALSE)</f>
        <v>f37</v>
      </c>
      <c r="BI154" s="1" t="str">
        <f t="shared" ref="BI154:BI155" si="1096">VLOOKUP($L154, $L$3:$N$130,3,FALSE)</f>
        <v>f11</v>
      </c>
      <c r="BJ154" s="1" t="str">
        <f>VLOOKUP($L154, $L$3:$V$130,11,FALSE)</f>
        <v>f19</v>
      </c>
      <c r="BK154" s="1" t="str">
        <f>VLOOKUP($L154, $L$3:$AD$130,19,FALSE)</f>
        <v>f30</v>
      </c>
      <c r="BL154" s="1" t="str">
        <f>VLOOKUP($L154, $L$3:$BG$130,48,FALSE)</f>
        <v>f37</v>
      </c>
      <c r="BN154" s="1" t="str">
        <f t="shared" ref="BN154:BN155" si="1097">VLOOKUP($L154, $L$3:$N$130,3,FALSE)</f>
        <v>f11</v>
      </c>
      <c r="BO154" s="1" t="str">
        <f t="shared" ref="BO154:BO155" si="1098">VLOOKUP($L154, $L$3:$S$130,8,FALSE)</f>
        <v>f12</v>
      </c>
      <c r="BP154" s="1" t="str">
        <f>VLOOKUP($L154, $L$3:$V$130,11,FALSE)</f>
        <v>f19</v>
      </c>
      <c r="BQ154" s="1" t="str">
        <f t="shared" ref="BQ154:BQ155" si="1099">VLOOKUP($L154, $L$3:$BQ$130,58,FALSE)</f>
        <v>f20</v>
      </c>
      <c r="BS154" s="1" t="str">
        <f>VLOOKUP($L154, $L$3:$V$130,11,FALSE)</f>
        <v>f19</v>
      </c>
      <c r="BT154" s="1" t="str">
        <f>VLOOKUP($L154, $L$3:$BG$130,48,FALSE)</f>
        <v>f37</v>
      </c>
      <c r="BV154" s="1" t="str">
        <f t="shared" ref="BV154:BX155" si="1100">VLOOKUP($L154, $L$3:$Y$130,14,FALSE)</f>
        <v>f28</v>
      </c>
      <c r="BX154" s="1" t="str">
        <f t="shared" si="1100"/>
        <v>f28</v>
      </c>
      <c r="BY154" s="1" t="str">
        <f t="shared" ref="BY154:BY155" si="1101">VLOOKUP($L154, $L$3:$AK$131,26,FALSE)</f>
        <v>f29</v>
      </c>
      <c r="CA154" s="1" t="str">
        <f t="shared" ref="CA154:CA155" si="1102">VLOOKUP($L154, $L$3:$Y$130,14,FALSE)</f>
        <v>f28</v>
      </c>
      <c r="CB154" s="1" t="str">
        <f>VLOOKUP($L154, $L$3:$AD$130,19,FALSE)</f>
        <v>f30</v>
      </c>
      <c r="CD154" s="1" t="str">
        <f t="shared" ref="CD154:CD155" si="1103">VLOOKUP($L154, $L$3:$Y$130,14,FALSE)</f>
        <v>f28</v>
      </c>
      <c r="CE154" s="1" t="str">
        <f t="shared" ref="CE154:CE155" si="1104">VLOOKUP($L154, $L$3:$AK$131,26,FALSE)</f>
        <v>f29</v>
      </c>
      <c r="CF154" s="1" t="str">
        <f>VLOOKUP($L154, $L$3:$AD$130,19,FALSE)</f>
        <v>f30</v>
      </c>
      <c r="CG154" s="1" t="str">
        <f t="shared" si="803"/>
        <v>f31</v>
      </c>
      <c r="CI154" s="1" t="str">
        <f t="shared" ref="CI154:CI155" si="1105">VLOOKUP($L154, $L$3:$AK$131,26,FALSE)</f>
        <v>f29</v>
      </c>
      <c r="CJ154" s="1" t="str">
        <f t="shared" si="805"/>
        <v>f31</v>
      </c>
      <c r="CL154" s="1" t="str">
        <f>VLOOKUP($L154, $L$3:$AD$130,19,FALSE)</f>
        <v>f30</v>
      </c>
      <c r="CN154" s="1" t="str">
        <f>VLOOKUP($L154, $L$3:$AD$130,19,FALSE)</f>
        <v>f30</v>
      </c>
      <c r="CO154" s="1" t="str">
        <f t="shared" si="808"/>
        <v>f31</v>
      </c>
      <c r="CQ154" s="1" t="str">
        <f t="shared" si="808"/>
        <v>f31</v>
      </c>
      <c r="CS154" s="1" t="str">
        <f t="shared" ref="CS154:CS155" si="1106">VLOOKUP($L154, $L$3:$Y$130,14,FALSE)</f>
        <v>f28</v>
      </c>
      <c r="CT154" s="1" t="str">
        <f>VLOOKUP($L154, $L$3:$BF$130,47,FALSE)</f>
        <v>f34</v>
      </c>
      <c r="CV154" s="1" t="str">
        <f t="shared" ref="CV154:CV155" si="1107">VLOOKUP($L154, $L$3:$Y$130,14,FALSE)</f>
        <v>f28</v>
      </c>
      <c r="CW154" s="1" t="str">
        <f>VLOOKUP($L154, $L$3:$AD$130,19,FALSE)</f>
        <v>f30</v>
      </c>
      <c r="CX154" s="1" t="str">
        <f>VLOOKUP($L154, $L$3:$BF$130,47,FALSE)</f>
        <v>f34</v>
      </c>
      <c r="CY154" s="1" t="str">
        <f>VLOOKUP($L154, $L$3:$BG$130,48,FALSE)</f>
        <v>f37</v>
      </c>
      <c r="DA154" s="1" t="str">
        <f t="shared" ref="DA154:DA155" si="1108">VLOOKUP($L154, $L$3:$Y$130,14,FALSE)</f>
        <v>f28</v>
      </c>
      <c r="DB154" s="1" t="str">
        <f t="shared" ref="DB154:DB155" si="1109">VLOOKUP($L154, $L$3:$AK$131,26,FALSE)</f>
        <v>f29</v>
      </c>
      <c r="DC154" s="1" t="str">
        <f>VLOOKUP($L154, $L$3:$AD$130,19,FALSE)</f>
        <v>f30</v>
      </c>
      <c r="DD154" s="1" t="str">
        <f t="shared" si="818"/>
        <v>f31</v>
      </c>
      <c r="DE154" s="1" t="str">
        <f>VLOOKUP($L154, $L$3:$BF$130,47,FALSE)</f>
        <v>f34</v>
      </c>
      <c r="DF154" s="1" t="str">
        <f t="shared" ref="DF154:DF155" si="1110">VLOOKUP($L154, $L$3:$DF$130,99,FALSE)</f>
        <v>f35</v>
      </c>
      <c r="DG154" s="1" t="str">
        <f>VLOOKUP($L154, $L$3:$BG$130,48,FALSE)</f>
        <v>f37</v>
      </c>
      <c r="DH154" s="1" t="str">
        <f t="shared" ref="DH154:DH155" si="1111">VLOOKUP($L154, $L$3:$DH$130,101,FALSE)</f>
        <v>f38</v>
      </c>
      <c r="DJ154" s="1" t="str">
        <f>VLOOKUP($L154, $L$3:$AD$130,19,FALSE)</f>
        <v>f30</v>
      </c>
      <c r="DK154" s="1" t="str">
        <f>VLOOKUP($L154, $L$3:$BG$130,48,FALSE)</f>
        <v>f37</v>
      </c>
      <c r="DM154" s="1" t="str">
        <f>VLOOKUP($L154, $L$3:$AD$130,19,FALSE)</f>
        <v>f30</v>
      </c>
      <c r="DN154" s="1" t="str">
        <f t="shared" si="826"/>
        <v>f31</v>
      </c>
      <c r="DO154" s="1" t="str">
        <f>VLOOKUP($L154, $L$3:$BG$130,48,FALSE)</f>
        <v>f37</v>
      </c>
      <c r="DP154" s="1" t="str">
        <f t="shared" ref="DP154:DP155" si="1112">VLOOKUP($L154, $L$3:$DH$130,101,FALSE)</f>
        <v>f38</v>
      </c>
      <c r="DR154" s="1" t="str">
        <f t="shared" si="829"/>
        <v>f31</v>
      </c>
      <c r="DS154" s="1" t="str">
        <f t="shared" ref="DS154:DS155" si="1113">VLOOKUP($L154, $L$3:$DH$130,101,FALSE)</f>
        <v>f38</v>
      </c>
      <c r="DU154" s="1" t="str">
        <f>VLOOKUP($L154, $L$3:$BF$130,47,FALSE)</f>
        <v>f34</v>
      </c>
      <c r="DV154" s="1" t="str">
        <f>VLOOKUP($L154, $L$3:$BG$130,48,FALSE)</f>
        <v>f37</v>
      </c>
      <c r="DX154" s="1" t="str">
        <f>VLOOKUP($L154, $L$3:$BG$130,48,FALSE)</f>
        <v>f37</v>
      </c>
      <c r="DZ154" s="1" t="str">
        <f>VLOOKUP($L154, $L$3:$BG$130,48,FALSE)</f>
        <v>f37</v>
      </c>
      <c r="EA154" s="1" t="str">
        <f t="shared" ref="EA154:EA155" si="1114">VLOOKUP($L154, $L$3:$DH$130,101,FALSE)</f>
        <v>f38</v>
      </c>
    </row>
    <row r="155" spans="11:131" x14ac:dyDescent="0.2">
      <c r="K155" s="6"/>
      <c r="L155" s="1" t="s">
        <v>136</v>
      </c>
      <c r="M155" s="1" t="str">
        <f t="shared" si="1073"/>
        <v>f28</v>
      </c>
      <c r="N155" s="1" t="str">
        <f t="shared" si="1074"/>
        <v>f30</v>
      </c>
      <c r="P155" s="1" t="str">
        <f t="shared" si="1074"/>
        <v>f30</v>
      </c>
      <c r="R155" s="1" t="str">
        <f t="shared" si="1074"/>
        <v>f30</v>
      </c>
      <c r="S155" s="1" t="str">
        <f t="shared" si="1075"/>
        <v>f31</v>
      </c>
      <c r="U155" s="1" t="str">
        <f t="shared" si="1076"/>
        <v>f30</v>
      </c>
      <c r="V155" s="1" t="str">
        <f>VLOOKUP($L155, $L$3:$V$130,11,FALSE)</f>
        <v>f37</v>
      </c>
      <c r="X155" s="1" t="str">
        <f t="shared" si="1077"/>
        <v>f28</v>
      </c>
      <c r="Y155" s="1" t="str">
        <f t="shared" si="1078"/>
        <v>f42</v>
      </c>
      <c r="AA155" s="1" t="str">
        <f t="shared" si="1079"/>
        <v>f28</v>
      </c>
      <c r="AB155" s="1" t="str">
        <f t="shared" si="1080"/>
        <v>f30</v>
      </c>
      <c r="AC155" s="1" t="str">
        <f t="shared" si="1081"/>
        <v>f42</v>
      </c>
      <c r="AD155" s="1" t="str">
        <f>VLOOKUP($L155, $L$3:$AD$130,19,FALSE)</f>
        <v>m25</v>
      </c>
      <c r="AF155" s="1" t="str">
        <f t="shared" si="1082"/>
        <v>f28</v>
      </c>
      <c r="AG155" s="1" t="str">
        <f t="shared" si="1083"/>
        <v>f29</v>
      </c>
      <c r="AH155" s="1" t="str">
        <f t="shared" si="1084"/>
        <v>f30</v>
      </c>
      <c r="AI155" s="1" t="str">
        <f t="shared" si="1085"/>
        <v>f31</v>
      </c>
      <c r="AJ155" s="1" t="str">
        <f t="shared" si="1086"/>
        <v>f42</v>
      </c>
      <c r="AK155" s="1" t="str">
        <f t="shared" si="1087"/>
        <v>f43</v>
      </c>
      <c r="AL155" s="1" t="str">
        <f>VLOOKUP($L155, $L$3:$AD$130,19,FALSE)</f>
        <v>m25</v>
      </c>
      <c r="AM155" s="1" t="str">
        <f t="shared" si="776"/>
        <v>f44</v>
      </c>
      <c r="AO155" s="1" t="str">
        <f t="shared" si="1088"/>
        <v>f30</v>
      </c>
      <c r="AP155" s="1" t="str">
        <f>VLOOKUP($L155, $L$3:$AD$130,19,FALSE)</f>
        <v>m25</v>
      </c>
      <c r="AR155" s="1" t="str">
        <f t="shared" si="1089"/>
        <v>f30</v>
      </c>
      <c r="AS155" s="1" t="str">
        <f t="shared" si="1090"/>
        <v>f31</v>
      </c>
      <c r="AT155" s="1" t="str">
        <f>VLOOKUP($L155, $L$3:$AD$130,19,FALSE)</f>
        <v>m25</v>
      </c>
      <c r="AU155" s="1" t="str">
        <f t="shared" si="780"/>
        <v>f44</v>
      </c>
      <c r="AW155" s="1" t="str">
        <f t="shared" si="1091"/>
        <v>f31</v>
      </c>
      <c r="AX155" s="1" t="str">
        <f t="shared" si="780"/>
        <v>f44</v>
      </c>
      <c r="AZ155" s="1" t="str">
        <f t="shared" si="1092"/>
        <v>f28</v>
      </c>
      <c r="BA155" s="1" t="str">
        <f t="shared" si="1093"/>
        <v>f30</v>
      </c>
      <c r="BB155" s="1" t="str">
        <f t="shared" si="1094"/>
        <v>f34</v>
      </c>
      <c r="BC155" s="1" t="str">
        <f>VLOOKUP($L155, $L$3:$V$130,11,FALSE)</f>
        <v>f37</v>
      </c>
      <c r="BD155" s="1" t="str">
        <f t="shared" si="1095"/>
        <v>f42</v>
      </c>
      <c r="BE155" s="1" t="str">
        <f>VLOOKUP($L155, $L$3:$AD$130,19,FALSE)</f>
        <v>m25</v>
      </c>
      <c r="BF155" s="1" t="str">
        <f>VLOOKUP($L155, $L$3:$BF$130,47,FALSE)</f>
        <v>f46</v>
      </c>
      <c r="BG155" s="1" t="str">
        <f>VLOOKUP($L155, $L$3:$BG$130,48,FALSE)</f>
        <v>f48</v>
      </c>
      <c r="BI155" s="1" t="str">
        <f t="shared" si="1096"/>
        <v>f30</v>
      </c>
      <c r="BJ155" s="1" t="str">
        <f>VLOOKUP($L155, $L$3:$V$130,11,FALSE)</f>
        <v>f37</v>
      </c>
      <c r="BK155" s="1" t="str">
        <f>VLOOKUP($L155, $L$3:$AD$130,19,FALSE)</f>
        <v>m25</v>
      </c>
      <c r="BL155" s="1" t="str">
        <f>VLOOKUP($L155, $L$3:$BG$130,48,FALSE)</f>
        <v>f48</v>
      </c>
      <c r="BN155" s="1" t="str">
        <f t="shared" si="1097"/>
        <v>f30</v>
      </c>
      <c r="BO155" s="1" t="str">
        <f t="shared" si="1098"/>
        <v>f31</v>
      </c>
      <c r="BP155" s="1" t="str">
        <f>VLOOKUP($L155, $L$3:$V$130,11,FALSE)</f>
        <v>f37</v>
      </c>
      <c r="BQ155" s="1" t="str">
        <f t="shared" si="1099"/>
        <v>f38</v>
      </c>
      <c r="BS155" s="1" t="str">
        <f>VLOOKUP($L155, $L$3:$V$130,11,FALSE)</f>
        <v>f37</v>
      </c>
      <c r="BT155" s="1" t="str">
        <f>VLOOKUP($L155, $L$3:$BG$130,48,FALSE)</f>
        <v>f48</v>
      </c>
      <c r="BV155" s="1" t="str">
        <f t="shared" si="1100"/>
        <v>f42</v>
      </c>
      <c r="BX155" s="1" t="str">
        <f t="shared" si="1100"/>
        <v>f42</v>
      </c>
      <c r="BY155" s="1" t="str">
        <f t="shared" si="1101"/>
        <v>f43</v>
      </c>
      <c r="CA155" s="1" t="str">
        <f t="shared" si="1102"/>
        <v>f42</v>
      </c>
      <c r="CB155" s="1" t="str">
        <f>VLOOKUP($L155, $L$3:$AD$130,19,FALSE)</f>
        <v>m25</v>
      </c>
      <c r="CD155" s="1" t="str">
        <f t="shared" si="1103"/>
        <v>f42</v>
      </c>
      <c r="CE155" s="1" t="str">
        <f t="shared" si="1104"/>
        <v>f43</v>
      </c>
      <c r="CF155" s="1" t="str">
        <f>VLOOKUP($L155, $L$3:$AD$130,19,FALSE)</f>
        <v>m25</v>
      </c>
      <c r="CG155" s="1" t="str">
        <f t="shared" si="803"/>
        <v>f44</v>
      </c>
      <c r="CI155" s="1" t="str">
        <f t="shared" si="1105"/>
        <v>f43</v>
      </c>
      <c r="CJ155" s="1" t="str">
        <f t="shared" si="805"/>
        <v>f44</v>
      </c>
      <c r="CL155" s="1" t="str">
        <f>VLOOKUP($L155, $L$3:$AD$130,19,FALSE)</f>
        <v>m25</v>
      </c>
      <c r="CN155" s="1" t="str">
        <f>VLOOKUP($L155, $L$3:$AD$130,19,FALSE)</f>
        <v>m25</v>
      </c>
      <c r="CO155" s="1" t="str">
        <f t="shared" si="808"/>
        <v>f44</v>
      </c>
      <c r="CQ155" s="1" t="str">
        <f t="shared" si="808"/>
        <v>f44</v>
      </c>
      <c r="CS155" s="1" t="str">
        <f t="shared" si="1106"/>
        <v>f42</v>
      </c>
      <c r="CT155" s="1" t="str">
        <f>VLOOKUP($L155, $L$3:$BF$130,47,FALSE)</f>
        <v>f46</v>
      </c>
      <c r="CV155" s="1" t="str">
        <f t="shared" si="1107"/>
        <v>f42</v>
      </c>
      <c r="CW155" s="1" t="str">
        <f>VLOOKUP($L155, $L$3:$AD$130,19,FALSE)</f>
        <v>m25</v>
      </c>
      <c r="CX155" s="1" t="str">
        <f>VLOOKUP($L155, $L$3:$BF$130,47,FALSE)</f>
        <v>f46</v>
      </c>
      <c r="CY155" s="1" t="str">
        <f>VLOOKUP($L155, $L$3:$BG$130,48,FALSE)</f>
        <v>f48</v>
      </c>
      <c r="DA155" s="1" t="str">
        <f t="shared" si="1108"/>
        <v>f42</v>
      </c>
      <c r="DB155" s="1" t="str">
        <f t="shared" si="1109"/>
        <v>f43</v>
      </c>
      <c r="DC155" s="1" t="str">
        <f>VLOOKUP($L155, $L$3:$AD$130,19,FALSE)</f>
        <v>m25</v>
      </c>
      <c r="DD155" s="1" t="str">
        <f t="shared" si="818"/>
        <v>f44</v>
      </c>
      <c r="DE155" s="1" t="str">
        <f>VLOOKUP($L155, $L$3:$BF$130,47,FALSE)</f>
        <v>f46</v>
      </c>
      <c r="DF155" s="1" t="str">
        <f t="shared" si="1110"/>
        <v>f47</v>
      </c>
      <c r="DG155" s="1" t="str">
        <f>VLOOKUP($L155, $L$3:$BG$130,48,FALSE)</f>
        <v>f48</v>
      </c>
      <c r="DH155" s="1" t="str">
        <f t="shared" si="1111"/>
        <v>f49</v>
      </c>
      <c r="DJ155" s="1" t="str">
        <f>VLOOKUP($L155, $L$3:$AD$130,19,FALSE)</f>
        <v>m25</v>
      </c>
      <c r="DK155" s="1" t="str">
        <f>VLOOKUP($L155, $L$3:$BG$130,48,FALSE)</f>
        <v>f48</v>
      </c>
      <c r="DM155" s="1" t="str">
        <f>VLOOKUP($L155, $L$3:$AD$130,19,FALSE)</f>
        <v>m25</v>
      </c>
      <c r="DN155" s="1" t="str">
        <f t="shared" si="826"/>
        <v>f44</v>
      </c>
      <c r="DO155" s="1" t="str">
        <f>VLOOKUP($L155, $L$3:$BG$130,48,FALSE)</f>
        <v>f48</v>
      </c>
      <c r="DP155" s="1" t="str">
        <f t="shared" si="1112"/>
        <v>f49</v>
      </c>
      <c r="DR155" s="1" t="str">
        <f t="shared" si="829"/>
        <v>f44</v>
      </c>
      <c r="DS155" s="1" t="str">
        <f t="shared" si="1113"/>
        <v>f49</v>
      </c>
      <c r="DU155" s="1" t="str">
        <f>VLOOKUP($L155, $L$3:$BF$130,47,FALSE)</f>
        <v>f46</v>
      </c>
      <c r="DV155" s="1" t="str">
        <f>VLOOKUP($L155, $L$3:$BG$130,48,FALSE)</f>
        <v>f48</v>
      </c>
      <c r="DX155" s="1" t="str">
        <f>VLOOKUP($L155, $L$3:$BG$130,48,FALSE)</f>
        <v>f48</v>
      </c>
      <c r="DZ155" s="1" t="str">
        <f>VLOOKUP($L155, $L$3:$BG$130,48,FALSE)</f>
        <v>f48</v>
      </c>
      <c r="EA155" s="1" t="str">
        <f t="shared" si="1114"/>
        <v>f49</v>
      </c>
    </row>
    <row r="157" spans="11:131" x14ac:dyDescent="0.2">
      <c r="K157" s="6" t="s">
        <v>90</v>
      </c>
      <c r="L157" s="1" t="s">
        <v>127</v>
      </c>
      <c r="M157" s="1" t="str">
        <f t="shared" ref="M157:M160" si="1115">VLOOKUP($L157, $L$3:$N$130,2,FALSE)</f>
        <v>f07</v>
      </c>
      <c r="N157" s="1" t="str">
        <f t="shared" ref="N157:R160" si="1116">VLOOKUP($L157, $L$3:$N$130,3,FALSE)</f>
        <v>f10</v>
      </c>
      <c r="P157" s="1" t="str">
        <f t="shared" si="1116"/>
        <v>f10</v>
      </c>
      <c r="R157" s="1" t="str">
        <f t="shared" si="1116"/>
        <v>f10</v>
      </c>
      <c r="S157" s="1" t="str">
        <f t="shared" ref="S157:S160" si="1117">VLOOKUP($L157, $L$3:$S$130,8,FALSE)</f>
        <v>f11</v>
      </c>
      <c r="U157" s="1" t="str">
        <f t="shared" ref="U157:U160" si="1118">VLOOKUP($L157, $L$3:$N$130,3,FALSE)</f>
        <v>f10</v>
      </c>
      <c r="V157" s="1" t="str">
        <f t="shared" ref="V157:V160" si="1119">VLOOKUP($L157, $L$3:$V$130,11,FALSE)</f>
        <v>f18</v>
      </c>
      <c r="X157" s="1" t="str">
        <f t="shared" ref="X157:X160" si="1120">VLOOKUP($L157, $L$3:$N$130,2,FALSE)</f>
        <v>f07</v>
      </c>
      <c r="Y157" s="1" t="str">
        <f t="shared" ref="Y157:Y160" si="1121">VLOOKUP($L157, $L$3:$Y$130,14,FALSE)</f>
        <v>f27</v>
      </c>
      <c r="AA157" s="1" t="str">
        <f t="shared" ref="AA157:AA160" si="1122">VLOOKUP($L157, $L$3:$N$130,2,FALSE)</f>
        <v>f07</v>
      </c>
      <c r="AB157" s="1" t="str">
        <f t="shared" ref="AB157:AB160" si="1123">VLOOKUP($L157, $L$3:$N$130,3,FALSE)</f>
        <v>f10</v>
      </c>
      <c r="AC157" s="1" t="str">
        <f t="shared" ref="AC157:AC160" si="1124">VLOOKUP($L157, $L$3:$Y$130,14,FALSE)</f>
        <v>f27</v>
      </c>
      <c r="AD157" s="1" t="str">
        <f t="shared" ref="AD157:AD160" si="1125">VLOOKUP($L157, $L$3:$AD$130,19,FALSE)</f>
        <v>m11</v>
      </c>
      <c r="AF157" s="1" t="str">
        <f t="shared" ref="AF157:AF160" si="1126">VLOOKUP($L157, $L$3:$N$130,2,FALSE)</f>
        <v>f07</v>
      </c>
      <c r="AG157" s="1" t="str">
        <f t="shared" ref="AG157:AG160" si="1127">VLOOKUP($L157, $L$3:$AG$130,22,FALSE)</f>
        <v>f08</v>
      </c>
      <c r="AH157" s="1" t="str">
        <f t="shared" ref="AH157:AH160" si="1128">VLOOKUP($L157, $L$3:$N$130,3,FALSE)</f>
        <v>f10</v>
      </c>
      <c r="AI157" s="1" t="str">
        <f t="shared" ref="AI157:AI160" si="1129">VLOOKUP($L157, $L$3:$S$130,8,FALSE)</f>
        <v>f11</v>
      </c>
      <c r="AJ157" s="1" t="str">
        <f t="shared" ref="AJ157:AJ160" si="1130">VLOOKUP($L157, $L$3:$Y$130,14,FALSE)</f>
        <v>f27</v>
      </c>
      <c r="AK157" s="1" t="str">
        <f t="shared" ref="AK157:AK160" si="1131">VLOOKUP($L157, $L$3:$AK$131,26,FALSE)</f>
        <v>f28</v>
      </c>
      <c r="AL157" s="1" t="str">
        <f t="shared" ref="AL157:AL160" si="1132">VLOOKUP($L157, $L$3:$AD$130,19,FALSE)</f>
        <v>m11</v>
      </c>
      <c r="AM157" s="1" t="str">
        <f t="shared" si="776"/>
        <v>f30</v>
      </c>
      <c r="AO157" s="1" t="str">
        <f t="shared" ref="AO157:AO160" si="1133">VLOOKUP($L157, $L$3:$N$130,3,FALSE)</f>
        <v>f10</v>
      </c>
      <c r="AP157" s="1" t="str">
        <f t="shared" ref="AP157:AP160" si="1134">VLOOKUP($L157, $L$3:$AD$130,19,FALSE)</f>
        <v>m11</v>
      </c>
      <c r="AR157" s="1" t="str">
        <f t="shared" ref="AR157:AR160" si="1135">VLOOKUP($L157, $L$3:$N$130,3,FALSE)</f>
        <v>f10</v>
      </c>
      <c r="AS157" s="1" t="str">
        <f t="shared" ref="AS157:AS160" si="1136">VLOOKUP($L157, $L$3:$S$130,8,FALSE)</f>
        <v>f11</v>
      </c>
      <c r="AT157" s="1" t="str">
        <f t="shared" ref="AT157:AT160" si="1137">VLOOKUP($L157, $L$3:$AD$130,19,FALSE)</f>
        <v>m11</v>
      </c>
      <c r="AU157" s="1" t="str">
        <f t="shared" si="780"/>
        <v>f30</v>
      </c>
      <c r="AW157" s="1" t="str">
        <f t="shared" ref="AW157:AW160" si="1138">VLOOKUP($L157, $L$3:$S$130,8,FALSE)</f>
        <v>f11</v>
      </c>
      <c r="AX157" s="1" t="str">
        <f t="shared" si="780"/>
        <v>f30</v>
      </c>
      <c r="AZ157" s="1" t="str">
        <f t="shared" ref="AZ157:AZ160" si="1139">VLOOKUP($L157, $L$3:$N$130,2,FALSE)</f>
        <v>f07</v>
      </c>
      <c r="BA157" s="1" t="str">
        <f t="shared" ref="BA157:BA160" si="1140">VLOOKUP($L157, $L$3:$N$130,3,FALSE)</f>
        <v>f10</v>
      </c>
      <c r="BB157" s="1" t="str">
        <f t="shared" ref="BB157:BB160" si="1141">VLOOKUP($L157, $L$3:$BB$130,43,FALSE)</f>
        <v>f15</v>
      </c>
      <c r="BC157" s="1" t="str">
        <f t="shared" ref="BC157:BC160" si="1142">VLOOKUP($L157, $L$3:$V$130,11,FALSE)</f>
        <v>f18</v>
      </c>
      <c r="BD157" s="1" t="str">
        <f t="shared" ref="BD157:BD160" si="1143">VLOOKUP($L157, $L$3:$Y$130,14,FALSE)</f>
        <v>f27</v>
      </c>
      <c r="BE157" s="1" t="str">
        <f t="shared" ref="BE157:BE160" si="1144">VLOOKUP($L157, $L$3:$AD$130,19,FALSE)</f>
        <v>m11</v>
      </c>
      <c r="BF157" s="1" t="str">
        <f t="shared" ref="BF157:BF160" si="1145">VLOOKUP($L157, $L$3:$BF$130,47,FALSE)</f>
        <v>f33</v>
      </c>
      <c r="BG157" s="1" t="str">
        <f t="shared" ref="BG157:BG160" si="1146">VLOOKUP($L157, $L$3:$BG$130,48,FALSE)</f>
        <v>f36</v>
      </c>
      <c r="BI157" s="1" t="str">
        <f t="shared" ref="BI157:BI160" si="1147">VLOOKUP($L157, $L$3:$N$130,3,FALSE)</f>
        <v>f10</v>
      </c>
      <c r="BJ157" s="1" t="str">
        <f t="shared" ref="BJ157:BJ160" si="1148">VLOOKUP($L157, $L$3:$V$130,11,FALSE)</f>
        <v>f18</v>
      </c>
      <c r="BK157" s="1" t="str">
        <f t="shared" ref="BK157:BK160" si="1149">VLOOKUP($L157, $L$3:$AD$130,19,FALSE)</f>
        <v>m11</v>
      </c>
      <c r="BL157" s="1" t="str">
        <f t="shared" ref="BL157:BL160" si="1150">VLOOKUP($L157, $L$3:$BG$130,48,FALSE)</f>
        <v>f36</v>
      </c>
      <c r="BN157" s="1" t="str">
        <f t="shared" ref="BN157:BN160" si="1151">VLOOKUP($L157, $L$3:$N$130,3,FALSE)</f>
        <v>f10</v>
      </c>
      <c r="BO157" s="1" t="str">
        <f t="shared" ref="BO157:BO160" si="1152">VLOOKUP($L157, $L$3:$S$130,8,FALSE)</f>
        <v>f11</v>
      </c>
      <c r="BP157" s="1" t="str">
        <f t="shared" ref="BP157:BP160" si="1153">VLOOKUP($L157, $L$3:$V$130,11,FALSE)</f>
        <v>f18</v>
      </c>
      <c r="BQ157" s="1" t="str">
        <f t="shared" ref="BQ157:BQ160" si="1154">VLOOKUP($L157, $L$3:$BQ$130,58,FALSE)</f>
        <v>f19</v>
      </c>
      <c r="BS157" s="1" t="str">
        <f t="shared" ref="BS157:BS160" si="1155">VLOOKUP($L157, $L$3:$V$130,11,FALSE)</f>
        <v>f18</v>
      </c>
      <c r="BT157" s="1" t="str">
        <f t="shared" ref="BT157:BT160" si="1156">VLOOKUP($L157, $L$3:$BG$130,48,FALSE)</f>
        <v>f36</v>
      </c>
      <c r="BV157" s="1" t="str">
        <f t="shared" ref="BV157:BX160" si="1157">VLOOKUP($L157, $L$3:$Y$130,14,FALSE)</f>
        <v>f27</v>
      </c>
      <c r="BX157" s="1" t="str">
        <f t="shared" si="1157"/>
        <v>f27</v>
      </c>
      <c r="BY157" s="1" t="str">
        <f t="shared" ref="BY157:BY160" si="1158">VLOOKUP($L157, $L$3:$AK$131,26,FALSE)</f>
        <v>f28</v>
      </c>
      <c r="CA157" s="1" t="str">
        <f t="shared" ref="CA157:CA160" si="1159">VLOOKUP($L157, $L$3:$Y$130,14,FALSE)</f>
        <v>f27</v>
      </c>
      <c r="CB157" s="1" t="str">
        <f t="shared" ref="CB157:CB160" si="1160">VLOOKUP($L157, $L$3:$AD$130,19,FALSE)</f>
        <v>m11</v>
      </c>
      <c r="CD157" s="1" t="str">
        <f t="shared" ref="CD157:CD160" si="1161">VLOOKUP($L157, $L$3:$Y$130,14,FALSE)</f>
        <v>f27</v>
      </c>
      <c r="CE157" s="1" t="str">
        <f t="shared" ref="CE157:CE160" si="1162">VLOOKUP($L157, $L$3:$AK$131,26,FALSE)</f>
        <v>f28</v>
      </c>
      <c r="CF157" s="1" t="str">
        <f t="shared" ref="CF157:CF160" si="1163">VLOOKUP($L157, $L$3:$AD$130,19,FALSE)</f>
        <v>m11</v>
      </c>
      <c r="CG157" s="1" t="str">
        <f t="shared" si="803"/>
        <v>f30</v>
      </c>
      <c r="CI157" s="1" t="str">
        <f t="shared" ref="CI157:CI160" si="1164">VLOOKUP($L157, $L$3:$AK$131,26,FALSE)</f>
        <v>f28</v>
      </c>
      <c r="CJ157" s="1" t="str">
        <f t="shared" si="805"/>
        <v>f30</v>
      </c>
      <c r="CL157" s="1" t="str">
        <f t="shared" ref="CL157:CL160" si="1165">VLOOKUP($L157, $L$3:$AD$130,19,FALSE)</f>
        <v>m11</v>
      </c>
      <c r="CN157" s="1" t="str">
        <f t="shared" ref="CN157:CN160" si="1166">VLOOKUP($L157, $L$3:$AD$130,19,FALSE)</f>
        <v>m11</v>
      </c>
      <c r="CO157" s="1" t="str">
        <f t="shared" si="808"/>
        <v>f30</v>
      </c>
      <c r="CQ157" s="1" t="str">
        <f t="shared" si="808"/>
        <v>f30</v>
      </c>
      <c r="CS157" s="1" t="str">
        <f t="shared" ref="CS157:CS160" si="1167">VLOOKUP($L157, $L$3:$Y$130,14,FALSE)</f>
        <v>f27</v>
      </c>
      <c r="CT157" s="1" t="str">
        <f t="shared" ref="CT157:CT160" si="1168">VLOOKUP($L157, $L$3:$BF$130,47,FALSE)</f>
        <v>f33</v>
      </c>
      <c r="CV157" s="1" t="str">
        <f t="shared" ref="CV157:CV160" si="1169">VLOOKUP($L157, $L$3:$Y$130,14,FALSE)</f>
        <v>f27</v>
      </c>
      <c r="CW157" s="1" t="str">
        <f t="shared" ref="CW157:CW160" si="1170">VLOOKUP($L157, $L$3:$AD$130,19,FALSE)</f>
        <v>m11</v>
      </c>
      <c r="CX157" s="1" t="str">
        <f t="shared" ref="CX157:CX160" si="1171">VLOOKUP($L157, $L$3:$BF$130,47,FALSE)</f>
        <v>f33</v>
      </c>
      <c r="CY157" s="1" t="str">
        <f t="shared" ref="CY157:CY160" si="1172">VLOOKUP($L157, $L$3:$BG$130,48,FALSE)</f>
        <v>f36</v>
      </c>
      <c r="DA157" s="1" t="str">
        <f t="shared" ref="DA157:DA160" si="1173">VLOOKUP($L157, $L$3:$Y$130,14,FALSE)</f>
        <v>f27</v>
      </c>
      <c r="DB157" s="1" t="str">
        <f t="shared" ref="DB157:DB160" si="1174">VLOOKUP($L157, $L$3:$AK$131,26,FALSE)</f>
        <v>f28</v>
      </c>
      <c r="DC157" s="1" t="str">
        <f t="shared" ref="DC157:DC160" si="1175">VLOOKUP($L157, $L$3:$AD$130,19,FALSE)</f>
        <v>m11</v>
      </c>
      <c r="DD157" s="1" t="str">
        <f t="shared" si="818"/>
        <v>f30</v>
      </c>
      <c r="DE157" s="1" t="str">
        <f t="shared" ref="DE157:DE160" si="1176">VLOOKUP($L157, $L$3:$BF$130,47,FALSE)</f>
        <v>f33</v>
      </c>
      <c r="DF157" s="1" t="str">
        <f t="shared" ref="DF157:DF160" si="1177">VLOOKUP($L157, $L$3:$DF$130,99,FALSE)</f>
        <v>f34</v>
      </c>
      <c r="DG157" s="1" t="str">
        <f t="shared" ref="DG157:DG160" si="1178">VLOOKUP($L157, $L$3:$BG$130,48,FALSE)</f>
        <v>f36</v>
      </c>
      <c r="DH157" s="1" t="str">
        <f t="shared" ref="DH157:DH160" si="1179">VLOOKUP($L157, $L$3:$DH$130,101,FALSE)</f>
        <v>f37</v>
      </c>
      <c r="DJ157" s="1" t="str">
        <f t="shared" ref="DJ157:DJ160" si="1180">VLOOKUP($L157, $L$3:$AD$130,19,FALSE)</f>
        <v>m11</v>
      </c>
      <c r="DK157" s="1" t="str">
        <f t="shared" ref="DK157:DK160" si="1181">VLOOKUP($L157, $L$3:$BG$130,48,FALSE)</f>
        <v>f36</v>
      </c>
      <c r="DM157" s="1" t="str">
        <f t="shared" ref="DM157:DM160" si="1182">VLOOKUP($L157, $L$3:$AD$130,19,FALSE)</f>
        <v>m11</v>
      </c>
      <c r="DN157" s="1" t="str">
        <f t="shared" si="826"/>
        <v>f30</v>
      </c>
      <c r="DO157" s="1" t="str">
        <f t="shared" ref="DO157:DO160" si="1183">VLOOKUP($L157, $L$3:$BG$130,48,FALSE)</f>
        <v>f36</v>
      </c>
      <c r="DP157" s="1" t="str">
        <f t="shared" ref="DP157:DP160" si="1184">VLOOKUP($L157, $L$3:$DH$130,101,FALSE)</f>
        <v>f37</v>
      </c>
      <c r="DR157" s="1" t="str">
        <f t="shared" si="829"/>
        <v>f30</v>
      </c>
      <c r="DS157" s="1" t="str">
        <f t="shared" ref="DS157:DS160" si="1185">VLOOKUP($L157, $L$3:$DH$130,101,FALSE)</f>
        <v>f37</v>
      </c>
      <c r="DU157" s="1" t="str">
        <f t="shared" ref="DU157:DU160" si="1186">VLOOKUP($L157, $L$3:$BF$130,47,FALSE)</f>
        <v>f33</v>
      </c>
      <c r="DV157" s="1" t="str">
        <f t="shared" ref="DV157:DV160" si="1187">VLOOKUP($L157, $L$3:$BG$130,48,FALSE)</f>
        <v>f36</v>
      </c>
      <c r="DX157" s="1" t="str">
        <f t="shared" ref="DX157:DX160" si="1188">VLOOKUP($L157, $L$3:$BG$130,48,FALSE)</f>
        <v>f36</v>
      </c>
      <c r="DZ157" s="1" t="str">
        <f t="shared" ref="DZ157:DZ160" si="1189">VLOOKUP($L157, $L$3:$BG$130,48,FALSE)</f>
        <v>f36</v>
      </c>
      <c r="EA157" s="1" t="str">
        <f t="shared" ref="EA157:EA160" si="1190">VLOOKUP($L157, $L$3:$DH$130,101,FALSE)</f>
        <v>f37</v>
      </c>
    </row>
    <row r="158" spans="11:131" x14ac:dyDescent="0.2">
      <c r="K158" s="6"/>
      <c r="L158" s="1" t="s">
        <v>129</v>
      </c>
      <c r="M158" s="1" t="str">
        <f t="shared" si="1115"/>
        <v>f10</v>
      </c>
      <c r="N158" s="1" t="str">
        <f t="shared" si="1116"/>
        <v>m04</v>
      </c>
      <c r="P158" s="1" t="str">
        <f t="shared" si="1116"/>
        <v>m04</v>
      </c>
      <c r="R158" s="1" t="str">
        <f t="shared" si="1116"/>
        <v>m04</v>
      </c>
      <c r="S158" s="1" t="str">
        <f t="shared" si="1117"/>
        <v>f13</v>
      </c>
      <c r="U158" s="1" t="str">
        <f t="shared" si="1118"/>
        <v>m04</v>
      </c>
      <c r="V158" s="1" t="str">
        <f t="shared" si="1119"/>
        <v>f21</v>
      </c>
      <c r="X158" s="1" t="str">
        <f t="shared" si="1120"/>
        <v>f10</v>
      </c>
      <c r="Y158" s="1" t="str">
        <f t="shared" si="1121"/>
        <v>m11</v>
      </c>
      <c r="AA158" s="1" t="str">
        <f t="shared" si="1122"/>
        <v>f10</v>
      </c>
      <c r="AB158" s="1" t="str">
        <f t="shared" si="1123"/>
        <v>m04</v>
      </c>
      <c r="AC158" s="1" t="str">
        <f t="shared" si="1124"/>
        <v>m11</v>
      </c>
      <c r="AD158" s="1" t="str">
        <f t="shared" si="1125"/>
        <v>m12</v>
      </c>
      <c r="AF158" s="1" t="str">
        <f t="shared" si="1126"/>
        <v>f10</v>
      </c>
      <c r="AG158" s="1" t="str">
        <f t="shared" si="1127"/>
        <v>f11</v>
      </c>
      <c r="AH158" s="1" t="str">
        <f t="shared" si="1128"/>
        <v>m04</v>
      </c>
      <c r="AI158" s="1" t="str">
        <f t="shared" si="1129"/>
        <v>f13</v>
      </c>
      <c r="AJ158" s="1" t="str">
        <f t="shared" si="1130"/>
        <v>m11</v>
      </c>
      <c r="AK158" s="1" t="str">
        <f t="shared" si="1131"/>
        <v>f30</v>
      </c>
      <c r="AL158" s="1" t="str">
        <f t="shared" si="1132"/>
        <v>m12</v>
      </c>
      <c r="AM158" s="1" t="str">
        <f t="shared" si="776"/>
        <v>m13</v>
      </c>
      <c r="AO158" s="1" t="str">
        <f t="shared" si="1133"/>
        <v>m04</v>
      </c>
      <c r="AP158" s="1" t="str">
        <f t="shared" si="1134"/>
        <v>m12</v>
      </c>
      <c r="AR158" s="1" t="str">
        <f t="shared" si="1135"/>
        <v>m04</v>
      </c>
      <c r="AS158" s="1" t="str">
        <f t="shared" si="1136"/>
        <v>f13</v>
      </c>
      <c r="AT158" s="1" t="str">
        <f t="shared" si="1137"/>
        <v>m12</v>
      </c>
      <c r="AU158" s="1" t="str">
        <f t="shared" si="780"/>
        <v>m13</v>
      </c>
      <c r="AW158" s="1" t="str">
        <f t="shared" si="1138"/>
        <v>f13</v>
      </c>
      <c r="AX158" s="1" t="str">
        <f t="shared" si="780"/>
        <v>m13</v>
      </c>
      <c r="AZ158" s="1" t="str">
        <f t="shared" si="1139"/>
        <v>f10</v>
      </c>
      <c r="BA158" s="1" t="str">
        <f t="shared" si="1140"/>
        <v>m04</v>
      </c>
      <c r="BB158" s="1" t="str">
        <f t="shared" si="1141"/>
        <v>f18</v>
      </c>
      <c r="BC158" s="1" t="str">
        <f t="shared" si="1142"/>
        <v>f21</v>
      </c>
      <c r="BD158" s="1" t="str">
        <f t="shared" si="1143"/>
        <v>m11</v>
      </c>
      <c r="BE158" s="1" t="str">
        <f t="shared" si="1144"/>
        <v>m12</v>
      </c>
      <c r="BF158" s="1" t="str">
        <f t="shared" si="1145"/>
        <v>f36</v>
      </c>
      <c r="BG158" s="1" t="str">
        <f t="shared" si="1146"/>
        <v>m14</v>
      </c>
      <c r="BI158" s="1" t="str">
        <f t="shared" si="1147"/>
        <v>m04</v>
      </c>
      <c r="BJ158" s="1" t="str">
        <f t="shared" si="1148"/>
        <v>f21</v>
      </c>
      <c r="BK158" s="1" t="str">
        <f t="shared" si="1149"/>
        <v>m12</v>
      </c>
      <c r="BL158" s="1" t="str">
        <f t="shared" si="1150"/>
        <v>m14</v>
      </c>
      <c r="BN158" s="1" t="str">
        <f t="shared" si="1151"/>
        <v>m04</v>
      </c>
      <c r="BO158" s="1" t="str">
        <f t="shared" si="1152"/>
        <v>f13</v>
      </c>
      <c r="BP158" s="1" t="str">
        <f t="shared" si="1153"/>
        <v>f21</v>
      </c>
      <c r="BQ158" s="1" t="str">
        <f t="shared" si="1154"/>
        <v>f22</v>
      </c>
      <c r="BS158" s="1" t="str">
        <f t="shared" si="1155"/>
        <v>f21</v>
      </c>
      <c r="BT158" s="1" t="str">
        <f t="shared" si="1156"/>
        <v>m14</v>
      </c>
      <c r="BV158" s="1" t="str">
        <f t="shared" si="1157"/>
        <v>m11</v>
      </c>
      <c r="BX158" s="1" t="str">
        <f t="shared" si="1157"/>
        <v>m11</v>
      </c>
      <c r="BY158" s="1" t="str">
        <f t="shared" si="1158"/>
        <v>f30</v>
      </c>
      <c r="CA158" s="1" t="str">
        <f t="shared" si="1159"/>
        <v>m11</v>
      </c>
      <c r="CB158" s="1" t="str">
        <f t="shared" si="1160"/>
        <v>m12</v>
      </c>
      <c r="CD158" s="1" t="str">
        <f t="shared" si="1161"/>
        <v>m11</v>
      </c>
      <c r="CE158" s="1" t="str">
        <f t="shared" si="1162"/>
        <v>f30</v>
      </c>
      <c r="CF158" s="1" t="str">
        <f t="shared" si="1163"/>
        <v>m12</v>
      </c>
      <c r="CG158" s="1" t="str">
        <f t="shared" si="803"/>
        <v>m13</v>
      </c>
      <c r="CI158" s="1" t="str">
        <f t="shared" si="1164"/>
        <v>f30</v>
      </c>
      <c r="CJ158" s="1" t="str">
        <f t="shared" si="805"/>
        <v>m13</v>
      </c>
      <c r="CL158" s="1" t="str">
        <f t="shared" si="1165"/>
        <v>m12</v>
      </c>
      <c r="CN158" s="1" t="str">
        <f t="shared" si="1166"/>
        <v>m12</v>
      </c>
      <c r="CO158" s="1" t="str">
        <f t="shared" si="808"/>
        <v>m13</v>
      </c>
      <c r="CQ158" s="1" t="str">
        <f t="shared" si="808"/>
        <v>m13</v>
      </c>
      <c r="CS158" s="1" t="str">
        <f t="shared" si="1167"/>
        <v>m11</v>
      </c>
      <c r="CT158" s="1" t="str">
        <f t="shared" si="1168"/>
        <v>f36</v>
      </c>
      <c r="CV158" s="1" t="str">
        <f t="shared" si="1169"/>
        <v>m11</v>
      </c>
      <c r="CW158" s="1" t="str">
        <f t="shared" si="1170"/>
        <v>m12</v>
      </c>
      <c r="CX158" s="1" t="str">
        <f t="shared" si="1171"/>
        <v>f36</v>
      </c>
      <c r="CY158" s="1" t="str">
        <f t="shared" si="1172"/>
        <v>m14</v>
      </c>
      <c r="DA158" s="1" t="str">
        <f t="shared" si="1173"/>
        <v>m11</v>
      </c>
      <c r="DB158" s="1" t="str">
        <f t="shared" si="1174"/>
        <v>f30</v>
      </c>
      <c r="DC158" s="1" t="str">
        <f t="shared" si="1175"/>
        <v>m12</v>
      </c>
      <c r="DD158" s="1" t="str">
        <f t="shared" si="818"/>
        <v>m13</v>
      </c>
      <c r="DE158" s="1" t="str">
        <f t="shared" si="1176"/>
        <v>f36</v>
      </c>
      <c r="DF158" s="1" t="str">
        <f t="shared" si="1177"/>
        <v>f37</v>
      </c>
      <c r="DG158" s="1" t="str">
        <f t="shared" si="1178"/>
        <v>m14</v>
      </c>
      <c r="DH158" s="1" t="str">
        <f t="shared" si="1179"/>
        <v>f39</v>
      </c>
      <c r="DJ158" s="1" t="str">
        <f t="shared" si="1180"/>
        <v>m12</v>
      </c>
      <c r="DK158" s="1" t="str">
        <f t="shared" si="1181"/>
        <v>m14</v>
      </c>
      <c r="DM158" s="1" t="str">
        <f t="shared" si="1182"/>
        <v>m12</v>
      </c>
      <c r="DN158" s="1" t="str">
        <f t="shared" si="826"/>
        <v>m13</v>
      </c>
      <c r="DO158" s="1" t="str">
        <f t="shared" si="1183"/>
        <v>m14</v>
      </c>
      <c r="DP158" s="1" t="str">
        <f t="shared" si="1184"/>
        <v>f39</v>
      </c>
      <c r="DR158" s="1" t="str">
        <f t="shared" si="829"/>
        <v>m13</v>
      </c>
      <c r="DS158" s="1" t="str">
        <f t="shared" si="1185"/>
        <v>f39</v>
      </c>
      <c r="DU158" s="1" t="str">
        <f t="shared" si="1186"/>
        <v>f36</v>
      </c>
      <c r="DV158" s="1" t="str">
        <f t="shared" si="1187"/>
        <v>m14</v>
      </c>
      <c r="DX158" s="1" t="str">
        <f t="shared" si="1188"/>
        <v>m14</v>
      </c>
      <c r="DZ158" s="1" t="str">
        <f t="shared" si="1189"/>
        <v>m14</v>
      </c>
      <c r="EA158" s="1" t="str">
        <f t="shared" si="1190"/>
        <v>f39</v>
      </c>
    </row>
    <row r="159" spans="11:131" x14ac:dyDescent="0.2">
      <c r="K159" s="6"/>
      <c r="L159" s="1" t="s">
        <v>135</v>
      </c>
      <c r="M159" s="1" t="str">
        <f t="shared" si="1115"/>
        <v>f27</v>
      </c>
      <c r="N159" s="1" t="str">
        <f t="shared" si="1116"/>
        <v>m11</v>
      </c>
      <c r="P159" s="1" t="str">
        <f t="shared" si="1116"/>
        <v>m11</v>
      </c>
      <c r="R159" s="1" t="str">
        <f t="shared" si="1116"/>
        <v>m11</v>
      </c>
      <c r="S159" s="1" t="str">
        <f t="shared" si="1117"/>
        <v>f30</v>
      </c>
      <c r="U159" s="1" t="str">
        <f t="shared" si="1118"/>
        <v>m11</v>
      </c>
      <c r="V159" s="1" t="str">
        <f t="shared" si="1119"/>
        <v>f36</v>
      </c>
      <c r="X159" s="1" t="str">
        <f t="shared" si="1120"/>
        <v>f27</v>
      </c>
      <c r="Y159" s="1" t="str">
        <f t="shared" si="1121"/>
        <v>m23</v>
      </c>
      <c r="AA159" s="1" t="str">
        <f t="shared" si="1122"/>
        <v>f27</v>
      </c>
      <c r="AB159" s="1" t="str">
        <f t="shared" si="1123"/>
        <v>m11</v>
      </c>
      <c r="AC159" s="1" t="str">
        <f t="shared" si="1124"/>
        <v>m23</v>
      </c>
      <c r="AD159" s="1" t="str">
        <f t="shared" si="1125"/>
        <v>m24</v>
      </c>
      <c r="AF159" s="1" t="str">
        <f t="shared" si="1126"/>
        <v>f27</v>
      </c>
      <c r="AG159" s="1" t="str">
        <f t="shared" si="1127"/>
        <v>f28</v>
      </c>
      <c r="AH159" s="1" t="str">
        <f t="shared" si="1128"/>
        <v>m11</v>
      </c>
      <c r="AI159" s="1" t="str">
        <f t="shared" si="1129"/>
        <v>f30</v>
      </c>
      <c r="AJ159" s="1" t="str">
        <f t="shared" si="1130"/>
        <v>m23</v>
      </c>
      <c r="AK159" s="1" t="str">
        <f t="shared" si="1131"/>
        <v>f42</v>
      </c>
      <c r="AL159" s="1" t="str">
        <f t="shared" si="1132"/>
        <v>m24</v>
      </c>
      <c r="AM159" s="1" t="str">
        <f t="shared" si="776"/>
        <v>m25</v>
      </c>
      <c r="AO159" s="1" t="str">
        <f t="shared" si="1133"/>
        <v>m11</v>
      </c>
      <c r="AP159" s="1" t="str">
        <f t="shared" si="1134"/>
        <v>m24</v>
      </c>
      <c r="AR159" s="1" t="str">
        <f t="shared" si="1135"/>
        <v>m11</v>
      </c>
      <c r="AS159" s="1" t="str">
        <f t="shared" si="1136"/>
        <v>f30</v>
      </c>
      <c r="AT159" s="1" t="str">
        <f t="shared" si="1137"/>
        <v>m24</v>
      </c>
      <c r="AU159" s="1" t="str">
        <f t="shared" si="780"/>
        <v>m25</v>
      </c>
      <c r="AW159" s="1" t="str">
        <f t="shared" si="1138"/>
        <v>f30</v>
      </c>
      <c r="AX159" s="1" t="str">
        <f t="shared" si="780"/>
        <v>m25</v>
      </c>
      <c r="AZ159" s="1" t="str">
        <f t="shared" si="1139"/>
        <v>f27</v>
      </c>
      <c r="BA159" s="1" t="str">
        <f t="shared" si="1140"/>
        <v>m11</v>
      </c>
      <c r="BB159" s="1" t="str">
        <f t="shared" si="1141"/>
        <v>f33</v>
      </c>
      <c r="BC159" s="1" t="str">
        <f t="shared" si="1142"/>
        <v>f36</v>
      </c>
      <c r="BD159" s="1" t="str">
        <f t="shared" si="1143"/>
        <v>m23</v>
      </c>
      <c r="BE159" s="1" t="str">
        <f t="shared" si="1144"/>
        <v>m24</v>
      </c>
      <c r="BF159" s="1" t="str">
        <f t="shared" si="1145"/>
        <v>f45</v>
      </c>
      <c r="BG159" s="1" t="str">
        <f t="shared" si="1146"/>
        <v>m29</v>
      </c>
      <c r="BI159" s="1" t="str">
        <f t="shared" si="1147"/>
        <v>m11</v>
      </c>
      <c r="BJ159" s="1" t="str">
        <f t="shared" si="1148"/>
        <v>f36</v>
      </c>
      <c r="BK159" s="1" t="str">
        <f t="shared" si="1149"/>
        <v>m24</v>
      </c>
      <c r="BL159" s="1" t="str">
        <f t="shared" si="1150"/>
        <v>m29</v>
      </c>
      <c r="BN159" s="1" t="str">
        <f t="shared" si="1151"/>
        <v>m11</v>
      </c>
      <c r="BO159" s="1" t="str">
        <f t="shared" si="1152"/>
        <v>f30</v>
      </c>
      <c r="BP159" s="1" t="str">
        <f t="shared" si="1153"/>
        <v>f36</v>
      </c>
      <c r="BQ159" s="1" t="str">
        <f t="shared" si="1154"/>
        <v>f37</v>
      </c>
      <c r="BS159" s="1" t="str">
        <f t="shared" si="1155"/>
        <v>f36</v>
      </c>
      <c r="BT159" s="1" t="str">
        <f t="shared" si="1156"/>
        <v>m29</v>
      </c>
      <c r="BV159" s="1" t="str">
        <f t="shared" si="1157"/>
        <v>m23</v>
      </c>
      <c r="BX159" s="1" t="str">
        <f t="shared" si="1157"/>
        <v>m23</v>
      </c>
      <c r="BY159" s="1" t="str">
        <f t="shared" si="1158"/>
        <v>f42</v>
      </c>
      <c r="CA159" s="1" t="str">
        <f t="shared" si="1159"/>
        <v>m23</v>
      </c>
      <c r="CB159" s="1" t="str">
        <f t="shared" si="1160"/>
        <v>m24</v>
      </c>
      <c r="CD159" s="1" t="str">
        <f t="shared" si="1161"/>
        <v>m23</v>
      </c>
      <c r="CE159" s="1" t="str">
        <f t="shared" si="1162"/>
        <v>f42</v>
      </c>
      <c r="CF159" s="1" t="str">
        <f t="shared" si="1163"/>
        <v>m24</v>
      </c>
      <c r="CG159" s="1" t="str">
        <f t="shared" si="803"/>
        <v>m25</v>
      </c>
      <c r="CI159" s="1" t="str">
        <f t="shared" si="1164"/>
        <v>f42</v>
      </c>
      <c r="CJ159" s="1" t="str">
        <f t="shared" si="805"/>
        <v>m25</v>
      </c>
      <c r="CL159" s="1" t="str">
        <f t="shared" si="1165"/>
        <v>m24</v>
      </c>
      <c r="CN159" s="1" t="str">
        <f t="shared" si="1166"/>
        <v>m24</v>
      </c>
      <c r="CO159" s="1" t="str">
        <f t="shared" si="808"/>
        <v>m25</v>
      </c>
      <c r="CQ159" s="1" t="str">
        <f t="shared" si="808"/>
        <v>m25</v>
      </c>
      <c r="CS159" s="1" t="str">
        <f t="shared" si="1167"/>
        <v>m23</v>
      </c>
      <c r="CT159" s="1" t="str">
        <f t="shared" si="1168"/>
        <v>f45</v>
      </c>
      <c r="CV159" s="1" t="str">
        <f t="shared" si="1169"/>
        <v>m23</v>
      </c>
      <c r="CW159" s="1" t="str">
        <f t="shared" si="1170"/>
        <v>m24</v>
      </c>
      <c r="CX159" s="1" t="str">
        <f t="shared" si="1171"/>
        <v>f45</v>
      </c>
      <c r="CY159" s="1" t="str">
        <f t="shared" si="1172"/>
        <v>m29</v>
      </c>
      <c r="DA159" s="1" t="str">
        <f t="shared" si="1173"/>
        <v>m23</v>
      </c>
      <c r="DB159" s="1" t="str">
        <f t="shared" si="1174"/>
        <v>f42</v>
      </c>
      <c r="DC159" s="1" t="str">
        <f t="shared" si="1175"/>
        <v>m24</v>
      </c>
      <c r="DD159" s="1" t="str">
        <f t="shared" si="818"/>
        <v>m25</v>
      </c>
      <c r="DE159" s="1" t="str">
        <f t="shared" si="1176"/>
        <v>f45</v>
      </c>
      <c r="DF159" s="1" t="str">
        <f t="shared" si="1177"/>
        <v>f46</v>
      </c>
      <c r="DG159" s="1" t="str">
        <f t="shared" si="1178"/>
        <v>m29</v>
      </c>
      <c r="DH159" s="1" t="str">
        <f t="shared" si="1179"/>
        <v>f48</v>
      </c>
      <c r="DJ159" s="1" t="str">
        <f t="shared" si="1180"/>
        <v>m24</v>
      </c>
      <c r="DK159" s="1" t="str">
        <f t="shared" si="1181"/>
        <v>m29</v>
      </c>
      <c r="DM159" s="1" t="str">
        <f t="shared" si="1182"/>
        <v>m24</v>
      </c>
      <c r="DN159" s="1" t="str">
        <f t="shared" si="826"/>
        <v>m25</v>
      </c>
      <c r="DO159" s="1" t="str">
        <f t="shared" si="1183"/>
        <v>m29</v>
      </c>
      <c r="DP159" s="1" t="str">
        <f t="shared" si="1184"/>
        <v>f48</v>
      </c>
      <c r="DR159" s="1" t="str">
        <f t="shared" si="829"/>
        <v>m25</v>
      </c>
      <c r="DS159" s="1" t="str">
        <f t="shared" si="1185"/>
        <v>f48</v>
      </c>
      <c r="DU159" s="1" t="str">
        <f t="shared" si="1186"/>
        <v>f45</v>
      </c>
      <c r="DV159" s="1" t="str">
        <f t="shared" si="1187"/>
        <v>m29</v>
      </c>
      <c r="DX159" s="1" t="str">
        <f t="shared" si="1188"/>
        <v>m29</v>
      </c>
      <c r="DZ159" s="1" t="str">
        <f t="shared" si="1189"/>
        <v>m29</v>
      </c>
      <c r="EA159" s="1" t="str">
        <f t="shared" si="1190"/>
        <v>f48</v>
      </c>
    </row>
    <row r="160" spans="11:131" x14ac:dyDescent="0.2">
      <c r="K160" s="6"/>
      <c r="L160" s="1" t="s">
        <v>137</v>
      </c>
      <c r="M160" s="1" t="str">
        <f t="shared" si="1115"/>
        <v>m11</v>
      </c>
      <c r="N160" s="1" t="str">
        <f t="shared" si="1116"/>
        <v>m12</v>
      </c>
      <c r="P160" s="1" t="str">
        <f t="shared" si="1116"/>
        <v>m12</v>
      </c>
      <c r="R160" s="1" t="str">
        <f t="shared" si="1116"/>
        <v>m12</v>
      </c>
      <c r="S160" s="1" t="str">
        <f t="shared" si="1117"/>
        <v>m13</v>
      </c>
      <c r="U160" s="1" t="str">
        <f t="shared" si="1118"/>
        <v>m12</v>
      </c>
      <c r="V160" s="1" t="str">
        <f t="shared" si="1119"/>
        <v>m14</v>
      </c>
      <c r="X160" s="1" t="str">
        <f t="shared" si="1120"/>
        <v>m11</v>
      </c>
      <c r="Y160" s="1" t="str">
        <f t="shared" si="1121"/>
        <v>m24</v>
      </c>
      <c r="AA160" s="1" t="str">
        <f t="shared" si="1122"/>
        <v>m11</v>
      </c>
      <c r="AB160" s="1" t="str">
        <f t="shared" si="1123"/>
        <v>m12</v>
      </c>
      <c r="AC160" s="1" t="str">
        <f t="shared" si="1124"/>
        <v>m24</v>
      </c>
      <c r="AD160" s="1" t="str">
        <f t="shared" si="1125"/>
        <v>m26</v>
      </c>
      <c r="AF160" s="1" t="str">
        <f t="shared" si="1126"/>
        <v>m11</v>
      </c>
      <c r="AG160" s="1" t="str">
        <f t="shared" si="1127"/>
        <v>f30</v>
      </c>
      <c r="AH160" s="1" t="str">
        <f t="shared" si="1128"/>
        <v>m12</v>
      </c>
      <c r="AI160" s="1" t="str">
        <f t="shared" si="1129"/>
        <v>m13</v>
      </c>
      <c r="AJ160" s="1" t="str">
        <f t="shared" si="1130"/>
        <v>m24</v>
      </c>
      <c r="AK160" s="1" t="str">
        <f t="shared" si="1131"/>
        <v>m25</v>
      </c>
      <c r="AL160" s="1" t="str">
        <f t="shared" si="1132"/>
        <v>m26</v>
      </c>
      <c r="AM160" s="1" t="str">
        <f t="shared" si="776"/>
        <v>m27</v>
      </c>
      <c r="AO160" s="1" t="str">
        <f t="shared" si="1133"/>
        <v>m12</v>
      </c>
      <c r="AP160" s="1" t="str">
        <f t="shared" si="1134"/>
        <v>m26</v>
      </c>
      <c r="AR160" s="1" t="str">
        <f t="shared" si="1135"/>
        <v>m12</v>
      </c>
      <c r="AS160" s="1" t="str">
        <f t="shared" si="1136"/>
        <v>m13</v>
      </c>
      <c r="AT160" s="1" t="str">
        <f t="shared" si="1137"/>
        <v>m26</v>
      </c>
      <c r="AU160" s="1" t="str">
        <f t="shared" si="780"/>
        <v>m27</v>
      </c>
      <c r="AW160" s="1" t="str">
        <f t="shared" si="1138"/>
        <v>m13</v>
      </c>
      <c r="AX160" s="1" t="str">
        <f t="shared" si="780"/>
        <v>m27</v>
      </c>
      <c r="AZ160" s="1" t="str">
        <f t="shared" si="1139"/>
        <v>m11</v>
      </c>
      <c r="BA160" s="1" t="str">
        <f t="shared" si="1140"/>
        <v>m12</v>
      </c>
      <c r="BB160" s="1" t="str">
        <f t="shared" si="1141"/>
        <v>f36</v>
      </c>
      <c r="BC160" s="1" t="str">
        <f t="shared" si="1142"/>
        <v>m14</v>
      </c>
      <c r="BD160" s="1" t="str">
        <f t="shared" si="1143"/>
        <v>m24</v>
      </c>
      <c r="BE160" s="1" t="str">
        <f t="shared" si="1144"/>
        <v>m26</v>
      </c>
      <c r="BF160" s="1" t="str">
        <f t="shared" si="1145"/>
        <v>m29</v>
      </c>
      <c r="BG160" s="1" t="str">
        <f t="shared" si="1146"/>
        <v>m30</v>
      </c>
      <c r="BI160" s="1" t="str">
        <f t="shared" si="1147"/>
        <v>m12</v>
      </c>
      <c r="BJ160" s="1" t="str">
        <f t="shared" si="1148"/>
        <v>m14</v>
      </c>
      <c r="BK160" s="1" t="str">
        <f t="shared" si="1149"/>
        <v>m26</v>
      </c>
      <c r="BL160" s="1" t="str">
        <f t="shared" si="1150"/>
        <v>m30</v>
      </c>
      <c r="BN160" s="1" t="str">
        <f t="shared" si="1151"/>
        <v>m12</v>
      </c>
      <c r="BO160" s="1" t="str">
        <f t="shared" si="1152"/>
        <v>m13</v>
      </c>
      <c r="BP160" s="1" t="str">
        <f t="shared" si="1153"/>
        <v>m14</v>
      </c>
      <c r="BQ160" s="1" t="str">
        <f t="shared" si="1154"/>
        <v>f39</v>
      </c>
      <c r="BS160" s="1" t="str">
        <f t="shared" si="1155"/>
        <v>m14</v>
      </c>
      <c r="BT160" s="1" t="str">
        <f t="shared" si="1156"/>
        <v>m30</v>
      </c>
      <c r="BV160" s="1" t="str">
        <f t="shared" si="1157"/>
        <v>m24</v>
      </c>
      <c r="BX160" s="1" t="str">
        <f t="shared" si="1157"/>
        <v>m24</v>
      </c>
      <c r="BY160" s="1" t="str">
        <f t="shared" si="1158"/>
        <v>m25</v>
      </c>
      <c r="CA160" s="1" t="str">
        <f t="shared" si="1159"/>
        <v>m24</v>
      </c>
      <c r="CB160" s="1" t="str">
        <f t="shared" si="1160"/>
        <v>m26</v>
      </c>
      <c r="CD160" s="1" t="str">
        <f t="shared" si="1161"/>
        <v>m24</v>
      </c>
      <c r="CE160" s="1" t="str">
        <f t="shared" si="1162"/>
        <v>m25</v>
      </c>
      <c r="CF160" s="1" t="str">
        <f t="shared" si="1163"/>
        <v>m26</v>
      </c>
      <c r="CG160" s="1" t="str">
        <f t="shared" si="803"/>
        <v>m27</v>
      </c>
      <c r="CI160" s="1" t="str">
        <f t="shared" si="1164"/>
        <v>m25</v>
      </c>
      <c r="CJ160" s="1" t="str">
        <f t="shared" si="805"/>
        <v>m27</v>
      </c>
      <c r="CL160" s="1" t="str">
        <f t="shared" si="1165"/>
        <v>m26</v>
      </c>
      <c r="CN160" s="1" t="str">
        <f t="shared" si="1166"/>
        <v>m26</v>
      </c>
      <c r="CO160" s="1" t="str">
        <f t="shared" si="808"/>
        <v>m27</v>
      </c>
      <c r="CQ160" s="1" t="str">
        <f t="shared" si="808"/>
        <v>m27</v>
      </c>
      <c r="CS160" s="1" t="str">
        <f t="shared" si="1167"/>
        <v>m24</v>
      </c>
      <c r="CT160" s="1" t="str">
        <f t="shared" si="1168"/>
        <v>m29</v>
      </c>
      <c r="CV160" s="1" t="str">
        <f t="shared" si="1169"/>
        <v>m24</v>
      </c>
      <c r="CW160" s="1" t="str">
        <f t="shared" si="1170"/>
        <v>m26</v>
      </c>
      <c r="CX160" s="1" t="str">
        <f t="shared" si="1171"/>
        <v>m29</v>
      </c>
      <c r="CY160" s="1" t="str">
        <f t="shared" si="1172"/>
        <v>m30</v>
      </c>
      <c r="DA160" s="1" t="str">
        <f t="shared" si="1173"/>
        <v>m24</v>
      </c>
      <c r="DB160" s="1" t="str">
        <f t="shared" si="1174"/>
        <v>m25</v>
      </c>
      <c r="DC160" s="1" t="str">
        <f t="shared" si="1175"/>
        <v>m26</v>
      </c>
      <c r="DD160" s="1" t="str">
        <f t="shared" si="818"/>
        <v>m27</v>
      </c>
      <c r="DE160" s="1" t="str">
        <f t="shared" si="1176"/>
        <v>m29</v>
      </c>
      <c r="DF160" s="1" t="str">
        <f t="shared" si="1177"/>
        <v>f48</v>
      </c>
      <c r="DG160" s="1" t="str">
        <f t="shared" si="1178"/>
        <v>m30</v>
      </c>
      <c r="DH160" s="1" t="str">
        <f t="shared" si="1179"/>
        <v>m31</v>
      </c>
      <c r="DJ160" s="1" t="str">
        <f t="shared" si="1180"/>
        <v>m26</v>
      </c>
      <c r="DK160" s="1" t="str">
        <f t="shared" si="1181"/>
        <v>m30</v>
      </c>
      <c r="DM160" s="1" t="str">
        <f t="shared" si="1182"/>
        <v>m26</v>
      </c>
      <c r="DN160" s="1" t="str">
        <f t="shared" si="826"/>
        <v>m27</v>
      </c>
      <c r="DO160" s="1" t="str">
        <f t="shared" si="1183"/>
        <v>m30</v>
      </c>
      <c r="DP160" s="1" t="str">
        <f t="shared" si="1184"/>
        <v>m31</v>
      </c>
      <c r="DR160" s="1" t="str">
        <f t="shared" si="829"/>
        <v>m27</v>
      </c>
      <c r="DS160" s="1" t="str">
        <f t="shared" si="1185"/>
        <v>m31</v>
      </c>
      <c r="DU160" s="1" t="str">
        <f t="shared" si="1186"/>
        <v>m29</v>
      </c>
      <c r="DV160" s="1" t="str">
        <f t="shared" si="1187"/>
        <v>m30</v>
      </c>
      <c r="DX160" s="1" t="str">
        <f t="shared" si="1188"/>
        <v>m30</v>
      </c>
      <c r="DZ160" s="1" t="str">
        <f t="shared" si="1189"/>
        <v>m30</v>
      </c>
      <c r="EA160" s="1" t="str">
        <f t="shared" si="1190"/>
        <v>m31</v>
      </c>
    </row>
    <row r="162" spans="11:131" x14ac:dyDescent="0.2">
      <c r="K162" s="6" t="s">
        <v>91</v>
      </c>
      <c r="L162" s="1" t="s">
        <v>127</v>
      </c>
      <c r="M162" s="1" t="str">
        <f t="shared" ref="M162:M169" si="1191">VLOOKUP($L162, $L$3:$N$130,2,FALSE)</f>
        <v>f07</v>
      </c>
      <c r="N162" s="1" t="str">
        <f t="shared" ref="N162:R169" si="1192">VLOOKUP($L162, $L$3:$N$130,3,FALSE)</f>
        <v>f10</v>
      </c>
      <c r="P162" s="1" t="str">
        <f t="shared" si="1192"/>
        <v>f10</v>
      </c>
      <c r="R162" s="1" t="str">
        <f t="shared" si="1192"/>
        <v>f10</v>
      </c>
      <c r="S162" s="1" t="str">
        <f t="shared" ref="S162:S169" si="1193">VLOOKUP($L162, $L$3:$S$130,8,FALSE)</f>
        <v>f11</v>
      </c>
      <c r="U162" s="1" t="str">
        <f t="shared" ref="U162:U169" si="1194">VLOOKUP($L162, $L$3:$N$130,3,FALSE)</f>
        <v>f10</v>
      </c>
      <c r="V162" s="1" t="str">
        <f t="shared" ref="V162:V169" si="1195">VLOOKUP($L162, $L$3:$V$130,11,FALSE)</f>
        <v>f18</v>
      </c>
      <c r="X162" s="1" t="str">
        <f t="shared" ref="X162:X169" si="1196">VLOOKUP($L162, $L$3:$N$130,2,FALSE)</f>
        <v>f07</v>
      </c>
      <c r="Y162" s="1" t="str">
        <f t="shared" ref="Y162:Y169" si="1197">VLOOKUP($L162, $L$3:$Y$130,14,FALSE)</f>
        <v>f27</v>
      </c>
      <c r="AA162" s="1" t="str">
        <f t="shared" ref="AA162:AA169" si="1198">VLOOKUP($L162, $L$3:$N$130,2,FALSE)</f>
        <v>f07</v>
      </c>
      <c r="AB162" s="1" t="str">
        <f t="shared" ref="AB162:AB169" si="1199">VLOOKUP($L162, $L$3:$N$130,3,FALSE)</f>
        <v>f10</v>
      </c>
      <c r="AC162" s="1" t="str">
        <f t="shared" ref="AC162:AC169" si="1200">VLOOKUP($L162, $L$3:$Y$130,14,FALSE)</f>
        <v>f27</v>
      </c>
      <c r="AD162" s="1" t="str">
        <f t="shared" ref="AD162:AD169" si="1201">VLOOKUP($L162, $L$3:$AD$130,19,FALSE)</f>
        <v>m11</v>
      </c>
      <c r="AF162" s="1" t="str">
        <f t="shared" ref="AF162:AF169" si="1202">VLOOKUP($L162, $L$3:$N$130,2,FALSE)</f>
        <v>f07</v>
      </c>
      <c r="AG162" s="1" t="str">
        <f t="shared" ref="AG162:AG169" si="1203">VLOOKUP($L162, $L$3:$AG$130,22,FALSE)</f>
        <v>f08</v>
      </c>
      <c r="AH162" s="1" t="str">
        <f t="shared" ref="AH162:AH169" si="1204">VLOOKUP($L162, $L$3:$N$130,3,FALSE)</f>
        <v>f10</v>
      </c>
      <c r="AI162" s="1" t="str">
        <f t="shared" ref="AI162:AI169" si="1205">VLOOKUP($L162, $L$3:$S$130,8,FALSE)</f>
        <v>f11</v>
      </c>
      <c r="AJ162" s="1" t="str">
        <f t="shared" ref="AJ162:AJ169" si="1206">VLOOKUP($L162, $L$3:$Y$130,14,FALSE)</f>
        <v>f27</v>
      </c>
      <c r="AK162" s="1" t="str">
        <f t="shared" ref="AK162:AK169" si="1207">VLOOKUP($L162, $L$3:$AK$131,26,FALSE)</f>
        <v>f28</v>
      </c>
      <c r="AL162" s="1" t="str">
        <f t="shared" ref="AL162:AL169" si="1208">VLOOKUP($L162, $L$3:$AD$130,19,FALSE)</f>
        <v>m11</v>
      </c>
      <c r="AM162" s="1" t="str">
        <f t="shared" si="776"/>
        <v>f30</v>
      </c>
      <c r="AO162" s="1" t="str">
        <f t="shared" ref="AO162:AO169" si="1209">VLOOKUP($L162, $L$3:$N$130,3,FALSE)</f>
        <v>f10</v>
      </c>
      <c r="AP162" s="1" t="str">
        <f t="shared" ref="AP162:AP169" si="1210">VLOOKUP($L162, $L$3:$AD$130,19,FALSE)</f>
        <v>m11</v>
      </c>
      <c r="AR162" s="1" t="str">
        <f t="shared" ref="AR162:AR169" si="1211">VLOOKUP($L162, $L$3:$N$130,3,FALSE)</f>
        <v>f10</v>
      </c>
      <c r="AS162" s="1" t="str">
        <f t="shared" ref="AS162:AS169" si="1212">VLOOKUP($L162, $L$3:$S$130,8,FALSE)</f>
        <v>f11</v>
      </c>
      <c r="AT162" s="1" t="str">
        <f t="shared" ref="AT162:AT169" si="1213">VLOOKUP($L162, $L$3:$AD$130,19,FALSE)</f>
        <v>m11</v>
      </c>
      <c r="AU162" s="1" t="str">
        <f t="shared" si="780"/>
        <v>f30</v>
      </c>
      <c r="AW162" s="1" t="str">
        <f t="shared" ref="AW162:AW169" si="1214">VLOOKUP($L162, $L$3:$S$130,8,FALSE)</f>
        <v>f11</v>
      </c>
      <c r="AX162" s="1" t="str">
        <f t="shared" si="780"/>
        <v>f30</v>
      </c>
      <c r="AZ162" s="1" t="str">
        <f t="shared" ref="AZ162:AZ169" si="1215">VLOOKUP($L162, $L$3:$N$130,2,FALSE)</f>
        <v>f07</v>
      </c>
      <c r="BA162" s="1" t="str">
        <f t="shared" ref="BA162:BA169" si="1216">VLOOKUP($L162, $L$3:$N$130,3,FALSE)</f>
        <v>f10</v>
      </c>
      <c r="BB162" s="1" t="str">
        <f t="shared" ref="BB162:BB169" si="1217">VLOOKUP($L162, $L$3:$BB$130,43,FALSE)</f>
        <v>f15</v>
      </c>
      <c r="BC162" s="1" t="str">
        <f t="shared" ref="BC162:BC169" si="1218">VLOOKUP($L162, $L$3:$V$130,11,FALSE)</f>
        <v>f18</v>
      </c>
      <c r="BD162" s="1" t="str">
        <f t="shared" ref="BD162:BD169" si="1219">VLOOKUP($L162, $L$3:$Y$130,14,FALSE)</f>
        <v>f27</v>
      </c>
      <c r="BE162" s="1" t="str">
        <f t="shared" ref="BE162:BE169" si="1220">VLOOKUP($L162, $L$3:$AD$130,19,FALSE)</f>
        <v>m11</v>
      </c>
      <c r="BF162" s="1" t="str">
        <f t="shared" ref="BF162:BF169" si="1221">VLOOKUP($L162, $L$3:$BF$130,47,FALSE)</f>
        <v>f33</v>
      </c>
      <c r="BG162" s="1" t="str">
        <f t="shared" ref="BG162:BG169" si="1222">VLOOKUP($L162, $L$3:$BG$130,48,FALSE)</f>
        <v>f36</v>
      </c>
      <c r="BI162" s="1" t="str">
        <f t="shared" ref="BI162:BI169" si="1223">VLOOKUP($L162, $L$3:$N$130,3,FALSE)</f>
        <v>f10</v>
      </c>
      <c r="BJ162" s="1" t="str">
        <f t="shared" ref="BJ162:BJ169" si="1224">VLOOKUP($L162, $L$3:$V$130,11,FALSE)</f>
        <v>f18</v>
      </c>
      <c r="BK162" s="1" t="str">
        <f t="shared" ref="BK162:BK169" si="1225">VLOOKUP($L162, $L$3:$AD$130,19,FALSE)</f>
        <v>m11</v>
      </c>
      <c r="BL162" s="1" t="str">
        <f t="shared" ref="BL162:BL169" si="1226">VLOOKUP($L162, $L$3:$BG$130,48,FALSE)</f>
        <v>f36</v>
      </c>
      <c r="BN162" s="1" t="str">
        <f t="shared" ref="BN162:BN169" si="1227">VLOOKUP($L162, $L$3:$N$130,3,FALSE)</f>
        <v>f10</v>
      </c>
      <c r="BO162" s="1" t="str">
        <f t="shared" ref="BO162:BO169" si="1228">VLOOKUP($L162, $L$3:$S$130,8,FALSE)</f>
        <v>f11</v>
      </c>
      <c r="BP162" s="1" t="str">
        <f t="shared" ref="BP162:BP169" si="1229">VLOOKUP($L162, $L$3:$V$130,11,FALSE)</f>
        <v>f18</v>
      </c>
      <c r="BQ162" s="1" t="str">
        <f t="shared" ref="BQ162:BQ169" si="1230">VLOOKUP($L162, $L$3:$BQ$130,58,FALSE)</f>
        <v>f19</v>
      </c>
      <c r="BS162" s="1" t="str">
        <f t="shared" ref="BS162:BS169" si="1231">VLOOKUP($L162, $L$3:$V$130,11,FALSE)</f>
        <v>f18</v>
      </c>
      <c r="BT162" s="1" t="str">
        <f t="shared" ref="BT162:BT169" si="1232">VLOOKUP($L162, $L$3:$BG$130,48,FALSE)</f>
        <v>f36</v>
      </c>
      <c r="BV162" s="1" t="str">
        <f t="shared" ref="BV162:BX169" si="1233">VLOOKUP($L162, $L$3:$Y$130,14,FALSE)</f>
        <v>f27</v>
      </c>
      <c r="BX162" s="1" t="str">
        <f t="shared" si="1233"/>
        <v>f27</v>
      </c>
      <c r="BY162" s="1" t="str">
        <f t="shared" ref="BY162:BY169" si="1234">VLOOKUP($L162, $L$3:$AK$131,26,FALSE)</f>
        <v>f28</v>
      </c>
      <c r="CA162" s="1" t="str">
        <f t="shared" ref="CA162:CA169" si="1235">VLOOKUP($L162, $L$3:$Y$130,14,FALSE)</f>
        <v>f27</v>
      </c>
      <c r="CB162" s="1" t="str">
        <f t="shared" ref="CB162:CB169" si="1236">VLOOKUP($L162, $L$3:$AD$130,19,FALSE)</f>
        <v>m11</v>
      </c>
      <c r="CD162" s="1" t="str">
        <f t="shared" ref="CD162:CD169" si="1237">VLOOKUP($L162, $L$3:$Y$130,14,FALSE)</f>
        <v>f27</v>
      </c>
      <c r="CE162" s="1" t="str">
        <f t="shared" ref="CE162:CE169" si="1238">VLOOKUP($L162, $L$3:$AK$131,26,FALSE)</f>
        <v>f28</v>
      </c>
      <c r="CF162" s="1" t="str">
        <f t="shared" ref="CF162:CF169" si="1239">VLOOKUP($L162, $L$3:$AD$130,19,FALSE)</f>
        <v>m11</v>
      </c>
      <c r="CG162" s="1" t="str">
        <f t="shared" si="803"/>
        <v>f30</v>
      </c>
      <c r="CI162" s="1" t="str">
        <f t="shared" ref="CI162:CI169" si="1240">VLOOKUP($L162, $L$3:$AK$131,26,FALSE)</f>
        <v>f28</v>
      </c>
      <c r="CJ162" s="1" t="str">
        <f t="shared" si="805"/>
        <v>f30</v>
      </c>
      <c r="CL162" s="1" t="str">
        <f t="shared" ref="CL162:CL169" si="1241">VLOOKUP($L162, $L$3:$AD$130,19,FALSE)</f>
        <v>m11</v>
      </c>
      <c r="CN162" s="1" t="str">
        <f t="shared" ref="CN162:CN169" si="1242">VLOOKUP($L162, $L$3:$AD$130,19,FALSE)</f>
        <v>m11</v>
      </c>
      <c r="CO162" s="1" t="str">
        <f t="shared" si="808"/>
        <v>f30</v>
      </c>
      <c r="CQ162" s="1" t="str">
        <f t="shared" si="808"/>
        <v>f30</v>
      </c>
      <c r="CS162" s="1" t="str">
        <f t="shared" ref="CS162:CS169" si="1243">VLOOKUP($L162, $L$3:$Y$130,14,FALSE)</f>
        <v>f27</v>
      </c>
      <c r="CT162" s="1" t="str">
        <f t="shared" ref="CT162:CT169" si="1244">VLOOKUP($L162, $L$3:$BF$130,47,FALSE)</f>
        <v>f33</v>
      </c>
      <c r="CV162" s="1" t="str">
        <f t="shared" ref="CV162:CV169" si="1245">VLOOKUP($L162, $L$3:$Y$130,14,FALSE)</f>
        <v>f27</v>
      </c>
      <c r="CW162" s="1" t="str">
        <f t="shared" ref="CW162:CW169" si="1246">VLOOKUP($L162, $L$3:$AD$130,19,FALSE)</f>
        <v>m11</v>
      </c>
      <c r="CX162" s="1" t="str">
        <f t="shared" ref="CX162:CX169" si="1247">VLOOKUP($L162, $L$3:$BF$130,47,FALSE)</f>
        <v>f33</v>
      </c>
      <c r="CY162" s="1" t="str">
        <f t="shared" ref="CY162:CY169" si="1248">VLOOKUP($L162, $L$3:$BG$130,48,FALSE)</f>
        <v>f36</v>
      </c>
      <c r="DA162" s="1" t="str">
        <f t="shared" ref="DA162:DA169" si="1249">VLOOKUP($L162, $L$3:$Y$130,14,FALSE)</f>
        <v>f27</v>
      </c>
      <c r="DB162" s="1" t="str">
        <f t="shared" ref="DB162:DB169" si="1250">VLOOKUP($L162, $L$3:$AK$131,26,FALSE)</f>
        <v>f28</v>
      </c>
      <c r="DC162" s="1" t="str">
        <f t="shared" ref="DC162:DC169" si="1251">VLOOKUP($L162, $L$3:$AD$130,19,FALSE)</f>
        <v>m11</v>
      </c>
      <c r="DD162" s="1" t="str">
        <f t="shared" si="818"/>
        <v>f30</v>
      </c>
      <c r="DE162" s="1" t="str">
        <f t="shared" ref="DE162:DE169" si="1252">VLOOKUP($L162, $L$3:$BF$130,47,FALSE)</f>
        <v>f33</v>
      </c>
      <c r="DF162" s="1" t="str">
        <f t="shared" ref="DF162:DF169" si="1253">VLOOKUP($L162, $L$3:$DF$130,99,FALSE)</f>
        <v>f34</v>
      </c>
      <c r="DG162" s="1" t="str">
        <f t="shared" ref="DG162:DG169" si="1254">VLOOKUP($L162, $L$3:$BG$130,48,FALSE)</f>
        <v>f36</v>
      </c>
      <c r="DH162" s="1" t="str">
        <f t="shared" ref="DH162:DH169" si="1255">VLOOKUP($L162, $L$3:$DH$130,101,FALSE)</f>
        <v>f37</v>
      </c>
      <c r="DJ162" s="1" t="str">
        <f t="shared" ref="DJ162:DJ169" si="1256">VLOOKUP($L162, $L$3:$AD$130,19,FALSE)</f>
        <v>m11</v>
      </c>
      <c r="DK162" s="1" t="str">
        <f t="shared" ref="DK162:DK169" si="1257">VLOOKUP($L162, $L$3:$BG$130,48,FALSE)</f>
        <v>f36</v>
      </c>
      <c r="DM162" s="1" t="str">
        <f t="shared" ref="DM162:DM169" si="1258">VLOOKUP($L162, $L$3:$AD$130,19,FALSE)</f>
        <v>m11</v>
      </c>
      <c r="DN162" s="1" t="str">
        <f t="shared" si="826"/>
        <v>f30</v>
      </c>
      <c r="DO162" s="1" t="str">
        <f t="shared" ref="DO162:DO169" si="1259">VLOOKUP($L162, $L$3:$BG$130,48,FALSE)</f>
        <v>f36</v>
      </c>
      <c r="DP162" s="1" t="str">
        <f t="shared" ref="DP162:DP169" si="1260">VLOOKUP($L162, $L$3:$DH$130,101,FALSE)</f>
        <v>f37</v>
      </c>
      <c r="DR162" s="1" t="str">
        <f t="shared" si="829"/>
        <v>f30</v>
      </c>
      <c r="DS162" s="1" t="str">
        <f t="shared" ref="DS162:DS169" si="1261">VLOOKUP($L162, $L$3:$DH$130,101,FALSE)</f>
        <v>f37</v>
      </c>
      <c r="DU162" s="1" t="str">
        <f t="shared" ref="DU162:DU169" si="1262">VLOOKUP($L162, $L$3:$BF$130,47,FALSE)</f>
        <v>f33</v>
      </c>
      <c r="DV162" s="1" t="str">
        <f t="shared" ref="DV162:DV169" si="1263">VLOOKUP($L162, $L$3:$BG$130,48,FALSE)</f>
        <v>f36</v>
      </c>
      <c r="DX162" s="1" t="str">
        <f t="shared" ref="DX162:DX169" si="1264">VLOOKUP($L162, $L$3:$BG$130,48,FALSE)</f>
        <v>f36</v>
      </c>
      <c r="DZ162" s="1" t="str">
        <f t="shared" ref="DZ162:DZ169" si="1265">VLOOKUP($L162, $L$3:$BG$130,48,FALSE)</f>
        <v>f36</v>
      </c>
      <c r="EA162" s="1" t="str">
        <f t="shared" ref="EA162:EA169" si="1266">VLOOKUP($L162, $L$3:$DH$130,101,FALSE)</f>
        <v>f37</v>
      </c>
    </row>
    <row r="163" spans="11:131" x14ac:dyDescent="0.2">
      <c r="K163" s="6"/>
      <c r="L163" s="1" t="s">
        <v>128</v>
      </c>
      <c r="M163" s="1" t="str">
        <f t="shared" si="1191"/>
        <v>f08</v>
      </c>
      <c r="N163" s="1" t="str">
        <f t="shared" si="1192"/>
        <v>f11</v>
      </c>
      <c r="P163" s="1" t="str">
        <f t="shared" si="1192"/>
        <v>f11</v>
      </c>
      <c r="R163" s="1" t="str">
        <f t="shared" si="1192"/>
        <v>f11</v>
      </c>
      <c r="S163" s="1" t="str">
        <f t="shared" si="1193"/>
        <v>f12</v>
      </c>
      <c r="U163" s="1" t="str">
        <f t="shared" si="1194"/>
        <v>f11</v>
      </c>
      <c r="V163" s="1" t="str">
        <f t="shared" si="1195"/>
        <v>f19</v>
      </c>
      <c r="X163" s="1" t="str">
        <f t="shared" si="1196"/>
        <v>f08</v>
      </c>
      <c r="Y163" s="1" t="str">
        <f t="shared" si="1197"/>
        <v>f28</v>
      </c>
      <c r="AA163" s="1" t="str">
        <f t="shared" si="1198"/>
        <v>f08</v>
      </c>
      <c r="AB163" s="1" t="str">
        <f t="shared" si="1199"/>
        <v>f11</v>
      </c>
      <c r="AC163" s="1" t="str">
        <f t="shared" si="1200"/>
        <v>f28</v>
      </c>
      <c r="AD163" s="1" t="str">
        <f t="shared" si="1201"/>
        <v>f30</v>
      </c>
      <c r="AF163" s="1" t="str">
        <f t="shared" si="1202"/>
        <v>f08</v>
      </c>
      <c r="AG163" s="1" t="str">
        <f t="shared" si="1203"/>
        <v>f09</v>
      </c>
      <c r="AH163" s="1" t="str">
        <f t="shared" si="1204"/>
        <v>f11</v>
      </c>
      <c r="AI163" s="1" t="str">
        <f t="shared" si="1205"/>
        <v>f12</v>
      </c>
      <c r="AJ163" s="1" t="str">
        <f t="shared" si="1206"/>
        <v>f28</v>
      </c>
      <c r="AK163" s="1" t="str">
        <f t="shared" si="1207"/>
        <v>f29</v>
      </c>
      <c r="AL163" s="1" t="str">
        <f t="shared" si="1208"/>
        <v>f30</v>
      </c>
      <c r="AM163" s="1" t="str">
        <f t="shared" si="776"/>
        <v>f31</v>
      </c>
      <c r="AO163" s="1" t="str">
        <f t="shared" si="1209"/>
        <v>f11</v>
      </c>
      <c r="AP163" s="1" t="str">
        <f t="shared" si="1210"/>
        <v>f30</v>
      </c>
      <c r="AR163" s="1" t="str">
        <f t="shared" si="1211"/>
        <v>f11</v>
      </c>
      <c r="AS163" s="1" t="str">
        <f t="shared" si="1212"/>
        <v>f12</v>
      </c>
      <c r="AT163" s="1" t="str">
        <f t="shared" si="1213"/>
        <v>f30</v>
      </c>
      <c r="AU163" s="1" t="str">
        <f t="shared" si="780"/>
        <v>f31</v>
      </c>
      <c r="AW163" s="1" t="str">
        <f t="shared" si="1214"/>
        <v>f12</v>
      </c>
      <c r="AX163" s="1" t="str">
        <f t="shared" si="780"/>
        <v>f31</v>
      </c>
      <c r="AZ163" s="1" t="str">
        <f t="shared" si="1215"/>
        <v>f08</v>
      </c>
      <c r="BA163" s="1" t="str">
        <f t="shared" si="1216"/>
        <v>f11</v>
      </c>
      <c r="BB163" s="1" t="str">
        <f t="shared" si="1217"/>
        <v>f16</v>
      </c>
      <c r="BC163" s="1" t="str">
        <f t="shared" si="1218"/>
        <v>f19</v>
      </c>
      <c r="BD163" s="1" t="str">
        <f t="shared" si="1219"/>
        <v>f28</v>
      </c>
      <c r="BE163" s="1" t="str">
        <f t="shared" si="1220"/>
        <v>f30</v>
      </c>
      <c r="BF163" s="1" t="str">
        <f t="shared" si="1221"/>
        <v>f34</v>
      </c>
      <c r="BG163" s="1" t="str">
        <f t="shared" si="1222"/>
        <v>f37</v>
      </c>
      <c r="BI163" s="1" t="str">
        <f t="shared" si="1223"/>
        <v>f11</v>
      </c>
      <c r="BJ163" s="1" t="str">
        <f t="shared" si="1224"/>
        <v>f19</v>
      </c>
      <c r="BK163" s="1" t="str">
        <f t="shared" si="1225"/>
        <v>f30</v>
      </c>
      <c r="BL163" s="1" t="str">
        <f t="shared" si="1226"/>
        <v>f37</v>
      </c>
      <c r="BN163" s="1" t="str">
        <f t="shared" si="1227"/>
        <v>f11</v>
      </c>
      <c r="BO163" s="1" t="str">
        <f t="shared" si="1228"/>
        <v>f12</v>
      </c>
      <c r="BP163" s="1" t="str">
        <f t="shared" si="1229"/>
        <v>f19</v>
      </c>
      <c r="BQ163" s="1" t="str">
        <f t="shared" si="1230"/>
        <v>f20</v>
      </c>
      <c r="BS163" s="1" t="str">
        <f t="shared" si="1231"/>
        <v>f19</v>
      </c>
      <c r="BT163" s="1" t="str">
        <f t="shared" si="1232"/>
        <v>f37</v>
      </c>
      <c r="BV163" s="1" t="str">
        <f t="shared" si="1233"/>
        <v>f28</v>
      </c>
      <c r="BX163" s="1" t="str">
        <f t="shared" si="1233"/>
        <v>f28</v>
      </c>
      <c r="BY163" s="1" t="str">
        <f t="shared" si="1234"/>
        <v>f29</v>
      </c>
      <c r="CA163" s="1" t="str">
        <f t="shared" si="1235"/>
        <v>f28</v>
      </c>
      <c r="CB163" s="1" t="str">
        <f t="shared" si="1236"/>
        <v>f30</v>
      </c>
      <c r="CD163" s="1" t="str">
        <f t="shared" si="1237"/>
        <v>f28</v>
      </c>
      <c r="CE163" s="1" t="str">
        <f t="shared" si="1238"/>
        <v>f29</v>
      </c>
      <c r="CF163" s="1" t="str">
        <f t="shared" si="1239"/>
        <v>f30</v>
      </c>
      <c r="CG163" s="1" t="str">
        <f t="shared" si="803"/>
        <v>f31</v>
      </c>
      <c r="CI163" s="1" t="str">
        <f t="shared" si="1240"/>
        <v>f29</v>
      </c>
      <c r="CJ163" s="1" t="str">
        <f t="shared" si="805"/>
        <v>f31</v>
      </c>
      <c r="CL163" s="1" t="str">
        <f t="shared" si="1241"/>
        <v>f30</v>
      </c>
      <c r="CN163" s="1" t="str">
        <f t="shared" si="1242"/>
        <v>f30</v>
      </c>
      <c r="CO163" s="1" t="str">
        <f t="shared" si="808"/>
        <v>f31</v>
      </c>
      <c r="CQ163" s="1" t="str">
        <f t="shared" si="808"/>
        <v>f31</v>
      </c>
      <c r="CS163" s="1" t="str">
        <f t="shared" si="1243"/>
        <v>f28</v>
      </c>
      <c r="CT163" s="1" t="str">
        <f t="shared" si="1244"/>
        <v>f34</v>
      </c>
      <c r="CV163" s="1" t="str">
        <f t="shared" si="1245"/>
        <v>f28</v>
      </c>
      <c r="CW163" s="1" t="str">
        <f t="shared" si="1246"/>
        <v>f30</v>
      </c>
      <c r="CX163" s="1" t="str">
        <f t="shared" si="1247"/>
        <v>f34</v>
      </c>
      <c r="CY163" s="1" t="str">
        <f t="shared" si="1248"/>
        <v>f37</v>
      </c>
      <c r="DA163" s="1" t="str">
        <f t="shared" si="1249"/>
        <v>f28</v>
      </c>
      <c r="DB163" s="1" t="str">
        <f t="shared" si="1250"/>
        <v>f29</v>
      </c>
      <c r="DC163" s="1" t="str">
        <f t="shared" si="1251"/>
        <v>f30</v>
      </c>
      <c r="DD163" s="1" t="str">
        <f t="shared" si="818"/>
        <v>f31</v>
      </c>
      <c r="DE163" s="1" t="str">
        <f t="shared" si="1252"/>
        <v>f34</v>
      </c>
      <c r="DF163" s="1" t="str">
        <f t="shared" si="1253"/>
        <v>f35</v>
      </c>
      <c r="DG163" s="1" t="str">
        <f t="shared" si="1254"/>
        <v>f37</v>
      </c>
      <c r="DH163" s="1" t="str">
        <f t="shared" si="1255"/>
        <v>f38</v>
      </c>
      <c r="DJ163" s="1" t="str">
        <f t="shared" si="1256"/>
        <v>f30</v>
      </c>
      <c r="DK163" s="1" t="str">
        <f t="shared" si="1257"/>
        <v>f37</v>
      </c>
      <c r="DM163" s="1" t="str">
        <f t="shared" si="1258"/>
        <v>f30</v>
      </c>
      <c r="DN163" s="1" t="str">
        <f t="shared" si="826"/>
        <v>f31</v>
      </c>
      <c r="DO163" s="1" t="str">
        <f t="shared" si="1259"/>
        <v>f37</v>
      </c>
      <c r="DP163" s="1" t="str">
        <f t="shared" si="1260"/>
        <v>f38</v>
      </c>
      <c r="DR163" s="1" t="str">
        <f t="shared" si="829"/>
        <v>f31</v>
      </c>
      <c r="DS163" s="1" t="str">
        <f t="shared" si="1261"/>
        <v>f38</v>
      </c>
      <c r="DU163" s="1" t="str">
        <f t="shared" si="1262"/>
        <v>f34</v>
      </c>
      <c r="DV163" s="1" t="str">
        <f t="shared" si="1263"/>
        <v>f37</v>
      </c>
      <c r="DX163" s="1" t="str">
        <f t="shared" si="1264"/>
        <v>f37</v>
      </c>
      <c r="DZ163" s="1" t="str">
        <f t="shared" si="1265"/>
        <v>f37</v>
      </c>
      <c r="EA163" s="1" t="str">
        <f t="shared" si="1266"/>
        <v>f38</v>
      </c>
    </row>
    <row r="164" spans="11:131" x14ac:dyDescent="0.2">
      <c r="K164" s="6"/>
      <c r="L164" s="1" t="s">
        <v>129</v>
      </c>
      <c r="M164" s="1" t="str">
        <f t="shared" si="1191"/>
        <v>f10</v>
      </c>
      <c r="N164" s="1" t="str">
        <f t="shared" si="1192"/>
        <v>m04</v>
      </c>
      <c r="P164" s="1" t="str">
        <f t="shared" si="1192"/>
        <v>m04</v>
      </c>
      <c r="R164" s="1" t="str">
        <f t="shared" si="1192"/>
        <v>m04</v>
      </c>
      <c r="S164" s="1" t="str">
        <f t="shared" si="1193"/>
        <v>f13</v>
      </c>
      <c r="U164" s="1" t="str">
        <f t="shared" si="1194"/>
        <v>m04</v>
      </c>
      <c r="V164" s="1" t="str">
        <f t="shared" si="1195"/>
        <v>f21</v>
      </c>
      <c r="X164" s="1" t="str">
        <f t="shared" si="1196"/>
        <v>f10</v>
      </c>
      <c r="Y164" s="1" t="str">
        <f t="shared" si="1197"/>
        <v>m11</v>
      </c>
      <c r="AA164" s="1" t="str">
        <f t="shared" si="1198"/>
        <v>f10</v>
      </c>
      <c r="AB164" s="1" t="str">
        <f t="shared" si="1199"/>
        <v>m04</v>
      </c>
      <c r="AC164" s="1" t="str">
        <f t="shared" si="1200"/>
        <v>m11</v>
      </c>
      <c r="AD164" s="1" t="str">
        <f t="shared" si="1201"/>
        <v>m12</v>
      </c>
      <c r="AF164" s="1" t="str">
        <f t="shared" si="1202"/>
        <v>f10</v>
      </c>
      <c r="AG164" s="1" t="str">
        <f t="shared" si="1203"/>
        <v>f11</v>
      </c>
      <c r="AH164" s="1" t="str">
        <f t="shared" si="1204"/>
        <v>m04</v>
      </c>
      <c r="AI164" s="1" t="str">
        <f t="shared" si="1205"/>
        <v>f13</v>
      </c>
      <c r="AJ164" s="1" t="str">
        <f t="shared" si="1206"/>
        <v>m11</v>
      </c>
      <c r="AK164" s="1" t="str">
        <f t="shared" si="1207"/>
        <v>f30</v>
      </c>
      <c r="AL164" s="1" t="str">
        <f t="shared" si="1208"/>
        <v>m12</v>
      </c>
      <c r="AM164" s="1" t="str">
        <f t="shared" si="776"/>
        <v>m13</v>
      </c>
      <c r="AO164" s="1" t="str">
        <f t="shared" si="1209"/>
        <v>m04</v>
      </c>
      <c r="AP164" s="1" t="str">
        <f t="shared" si="1210"/>
        <v>m12</v>
      </c>
      <c r="AR164" s="1" t="str">
        <f t="shared" si="1211"/>
        <v>m04</v>
      </c>
      <c r="AS164" s="1" t="str">
        <f t="shared" si="1212"/>
        <v>f13</v>
      </c>
      <c r="AT164" s="1" t="str">
        <f t="shared" si="1213"/>
        <v>m12</v>
      </c>
      <c r="AU164" s="1" t="str">
        <f t="shared" si="780"/>
        <v>m13</v>
      </c>
      <c r="AW164" s="1" t="str">
        <f t="shared" si="1214"/>
        <v>f13</v>
      </c>
      <c r="AX164" s="1" t="str">
        <f t="shared" si="780"/>
        <v>m13</v>
      </c>
      <c r="AZ164" s="1" t="str">
        <f t="shared" si="1215"/>
        <v>f10</v>
      </c>
      <c r="BA164" s="1" t="str">
        <f t="shared" si="1216"/>
        <v>m04</v>
      </c>
      <c r="BB164" s="1" t="str">
        <f t="shared" si="1217"/>
        <v>f18</v>
      </c>
      <c r="BC164" s="1" t="str">
        <f t="shared" si="1218"/>
        <v>f21</v>
      </c>
      <c r="BD164" s="1" t="str">
        <f t="shared" si="1219"/>
        <v>m11</v>
      </c>
      <c r="BE164" s="1" t="str">
        <f t="shared" si="1220"/>
        <v>m12</v>
      </c>
      <c r="BF164" s="1" t="str">
        <f t="shared" si="1221"/>
        <v>f36</v>
      </c>
      <c r="BG164" s="1" t="str">
        <f t="shared" si="1222"/>
        <v>m14</v>
      </c>
      <c r="BI164" s="1" t="str">
        <f t="shared" si="1223"/>
        <v>m04</v>
      </c>
      <c r="BJ164" s="1" t="str">
        <f t="shared" si="1224"/>
        <v>f21</v>
      </c>
      <c r="BK164" s="1" t="str">
        <f t="shared" si="1225"/>
        <v>m12</v>
      </c>
      <c r="BL164" s="1" t="str">
        <f t="shared" si="1226"/>
        <v>m14</v>
      </c>
      <c r="BN164" s="1" t="str">
        <f t="shared" si="1227"/>
        <v>m04</v>
      </c>
      <c r="BO164" s="1" t="str">
        <f t="shared" si="1228"/>
        <v>f13</v>
      </c>
      <c r="BP164" s="1" t="str">
        <f t="shared" si="1229"/>
        <v>f21</v>
      </c>
      <c r="BQ164" s="1" t="str">
        <f t="shared" si="1230"/>
        <v>f22</v>
      </c>
      <c r="BS164" s="1" t="str">
        <f t="shared" si="1231"/>
        <v>f21</v>
      </c>
      <c r="BT164" s="1" t="str">
        <f t="shared" si="1232"/>
        <v>m14</v>
      </c>
      <c r="BV164" s="1" t="str">
        <f t="shared" si="1233"/>
        <v>m11</v>
      </c>
      <c r="BX164" s="1" t="str">
        <f t="shared" si="1233"/>
        <v>m11</v>
      </c>
      <c r="BY164" s="1" t="str">
        <f t="shared" si="1234"/>
        <v>f30</v>
      </c>
      <c r="CA164" s="1" t="str">
        <f t="shared" si="1235"/>
        <v>m11</v>
      </c>
      <c r="CB164" s="1" t="str">
        <f t="shared" si="1236"/>
        <v>m12</v>
      </c>
      <c r="CD164" s="1" t="str">
        <f t="shared" si="1237"/>
        <v>m11</v>
      </c>
      <c r="CE164" s="1" t="str">
        <f t="shared" si="1238"/>
        <v>f30</v>
      </c>
      <c r="CF164" s="1" t="str">
        <f t="shared" si="1239"/>
        <v>m12</v>
      </c>
      <c r="CG164" s="1" t="str">
        <f t="shared" si="803"/>
        <v>m13</v>
      </c>
      <c r="CI164" s="1" t="str">
        <f t="shared" si="1240"/>
        <v>f30</v>
      </c>
      <c r="CJ164" s="1" t="str">
        <f t="shared" si="805"/>
        <v>m13</v>
      </c>
      <c r="CL164" s="1" t="str">
        <f t="shared" si="1241"/>
        <v>m12</v>
      </c>
      <c r="CN164" s="1" t="str">
        <f t="shared" si="1242"/>
        <v>m12</v>
      </c>
      <c r="CO164" s="1" t="str">
        <f t="shared" si="808"/>
        <v>m13</v>
      </c>
      <c r="CQ164" s="1" t="str">
        <f t="shared" si="808"/>
        <v>m13</v>
      </c>
      <c r="CS164" s="1" t="str">
        <f t="shared" si="1243"/>
        <v>m11</v>
      </c>
      <c r="CT164" s="1" t="str">
        <f t="shared" si="1244"/>
        <v>f36</v>
      </c>
      <c r="CV164" s="1" t="str">
        <f t="shared" si="1245"/>
        <v>m11</v>
      </c>
      <c r="CW164" s="1" t="str">
        <f t="shared" si="1246"/>
        <v>m12</v>
      </c>
      <c r="CX164" s="1" t="str">
        <f t="shared" si="1247"/>
        <v>f36</v>
      </c>
      <c r="CY164" s="1" t="str">
        <f t="shared" si="1248"/>
        <v>m14</v>
      </c>
      <c r="DA164" s="1" t="str">
        <f t="shared" si="1249"/>
        <v>m11</v>
      </c>
      <c r="DB164" s="1" t="str">
        <f t="shared" si="1250"/>
        <v>f30</v>
      </c>
      <c r="DC164" s="1" t="str">
        <f t="shared" si="1251"/>
        <v>m12</v>
      </c>
      <c r="DD164" s="1" t="str">
        <f t="shared" si="818"/>
        <v>m13</v>
      </c>
      <c r="DE164" s="1" t="str">
        <f t="shared" si="1252"/>
        <v>f36</v>
      </c>
      <c r="DF164" s="1" t="str">
        <f t="shared" si="1253"/>
        <v>f37</v>
      </c>
      <c r="DG164" s="1" t="str">
        <f t="shared" si="1254"/>
        <v>m14</v>
      </c>
      <c r="DH164" s="1" t="str">
        <f t="shared" si="1255"/>
        <v>f39</v>
      </c>
      <c r="DJ164" s="1" t="str">
        <f t="shared" si="1256"/>
        <v>m12</v>
      </c>
      <c r="DK164" s="1" t="str">
        <f t="shared" si="1257"/>
        <v>m14</v>
      </c>
      <c r="DM164" s="1" t="str">
        <f t="shared" si="1258"/>
        <v>m12</v>
      </c>
      <c r="DN164" s="1" t="str">
        <f t="shared" si="826"/>
        <v>m13</v>
      </c>
      <c r="DO164" s="1" t="str">
        <f t="shared" si="1259"/>
        <v>m14</v>
      </c>
      <c r="DP164" s="1" t="str">
        <f t="shared" si="1260"/>
        <v>f39</v>
      </c>
      <c r="DR164" s="1" t="str">
        <f t="shared" si="829"/>
        <v>m13</v>
      </c>
      <c r="DS164" s="1" t="str">
        <f t="shared" si="1261"/>
        <v>f39</v>
      </c>
      <c r="DU164" s="1" t="str">
        <f t="shared" si="1262"/>
        <v>f36</v>
      </c>
      <c r="DV164" s="1" t="str">
        <f t="shared" si="1263"/>
        <v>m14</v>
      </c>
      <c r="DX164" s="1" t="str">
        <f t="shared" si="1264"/>
        <v>m14</v>
      </c>
      <c r="DZ164" s="1" t="str">
        <f t="shared" si="1265"/>
        <v>m14</v>
      </c>
      <c r="EA164" s="1" t="str">
        <f t="shared" si="1266"/>
        <v>f39</v>
      </c>
    </row>
    <row r="165" spans="11:131" x14ac:dyDescent="0.2">
      <c r="K165" s="6"/>
      <c r="L165" s="1" t="s">
        <v>130</v>
      </c>
      <c r="M165" s="1" t="str">
        <f t="shared" si="1191"/>
        <v>f11</v>
      </c>
      <c r="N165" s="1" t="str">
        <f t="shared" si="1192"/>
        <v>f13</v>
      </c>
      <c r="P165" s="1" t="str">
        <f t="shared" si="1192"/>
        <v>f13</v>
      </c>
      <c r="R165" s="1" t="str">
        <f t="shared" si="1192"/>
        <v>f13</v>
      </c>
      <c r="S165" s="1" t="str">
        <f t="shared" si="1193"/>
        <v>f14</v>
      </c>
      <c r="U165" s="1" t="str">
        <f t="shared" si="1194"/>
        <v>f13</v>
      </c>
      <c r="V165" s="1" t="str">
        <f t="shared" si="1195"/>
        <v>f22</v>
      </c>
      <c r="X165" s="1" t="str">
        <f t="shared" si="1196"/>
        <v>f11</v>
      </c>
      <c r="Y165" s="1" t="str">
        <f t="shared" si="1197"/>
        <v>f30</v>
      </c>
      <c r="AA165" s="1" t="str">
        <f t="shared" si="1198"/>
        <v>f11</v>
      </c>
      <c r="AB165" s="1" t="str">
        <f t="shared" si="1199"/>
        <v>f13</v>
      </c>
      <c r="AC165" s="1" t="str">
        <f t="shared" si="1200"/>
        <v>f30</v>
      </c>
      <c r="AD165" s="1" t="str">
        <f t="shared" si="1201"/>
        <v>m13</v>
      </c>
      <c r="AF165" s="1" t="str">
        <f t="shared" si="1202"/>
        <v>f11</v>
      </c>
      <c r="AG165" s="1" t="str">
        <f t="shared" si="1203"/>
        <v>f12</v>
      </c>
      <c r="AH165" s="1" t="str">
        <f t="shared" si="1204"/>
        <v>f13</v>
      </c>
      <c r="AI165" s="1" t="str">
        <f t="shared" si="1205"/>
        <v>f14</v>
      </c>
      <c r="AJ165" s="1" t="str">
        <f t="shared" si="1206"/>
        <v>f30</v>
      </c>
      <c r="AK165" s="1" t="str">
        <f t="shared" si="1207"/>
        <v>f31</v>
      </c>
      <c r="AL165" s="1" t="str">
        <f t="shared" si="1208"/>
        <v>m13</v>
      </c>
      <c r="AM165" s="1" t="str">
        <f t="shared" si="776"/>
        <v>f32</v>
      </c>
      <c r="AO165" s="1" t="str">
        <f t="shared" si="1209"/>
        <v>f13</v>
      </c>
      <c r="AP165" s="1" t="str">
        <f t="shared" si="1210"/>
        <v>m13</v>
      </c>
      <c r="AR165" s="1" t="str">
        <f t="shared" si="1211"/>
        <v>f13</v>
      </c>
      <c r="AS165" s="1" t="str">
        <f t="shared" si="1212"/>
        <v>f14</v>
      </c>
      <c r="AT165" s="1" t="str">
        <f t="shared" si="1213"/>
        <v>m13</v>
      </c>
      <c r="AU165" s="1" t="str">
        <f t="shared" si="780"/>
        <v>f32</v>
      </c>
      <c r="AW165" s="1" t="str">
        <f t="shared" si="1214"/>
        <v>f14</v>
      </c>
      <c r="AX165" s="1" t="str">
        <f t="shared" si="780"/>
        <v>f32</v>
      </c>
      <c r="AZ165" s="1" t="str">
        <f t="shared" si="1215"/>
        <v>f11</v>
      </c>
      <c r="BA165" s="1" t="str">
        <f t="shared" si="1216"/>
        <v>f13</v>
      </c>
      <c r="BB165" s="1" t="str">
        <f t="shared" si="1217"/>
        <v>f19</v>
      </c>
      <c r="BC165" s="1" t="str">
        <f t="shared" si="1218"/>
        <v>f22</v>
      </c>
      <c r="BD165" s="1" t="str">
        <f t="shared" si="1219"/>
        <v>f30</v>
      </c>
      <c r="BE165" s="1" t="str">
        <f t="shared" si="1220"/>
        <v>m13</v>
      </c>
      <c r="BF165" s="1" t="str">
        <f t="shared" si="1221"/>
        <v>f37</v>
      </c>
      <c r="BG165" s="1" t="str">
        <f t="shared" si="1222"/>
        <v>f39</v>
      </c>
      <c r="BI165" s="1" t="str">
        <f t="shared" si="1223"/>
        <v>f13</v>
      </c>
      <c r="BJ165" s="1" t="str">
        <f t="shared" si="1224"/>
        <v>f22</v>
      </c>
      <c r="BK165" s="1" t="str">
        <f t="shared" si="1225"/>
        <v>m13</v>
      </c>
      <c r="BL165" s="1" t="str">
        <f t="shared" si="1226"/>
        <v>f39</v>
      </c>
      <c r="BN165" s="1" t="str">
        <f t="shared" si="1227"/>
        <v>f13</v>
      </c>
      <c r="BO165" s="1" t="str">
        <f t="shared" si="1228"/>
        <v>f14</v>
      </c>
      <c r="BP165" s="1" t="str">
        <f t="shared" si="1229"/>
        <v>f22</v>
      </c>
      <c r="BQ165" s="1" t="str">
        <f t="shared" si="1230"/>
        <v>f23</v>
      </c>
      <c r="BS165" s="1" t="str">
        <f t="shared" si="1231"/>
        <v>f22</v>
      </c>
      <c r="BT165" s="1" t="str">
        <f t="shared" si="1232"/>
        <v>f39</v>
      </c>
      <c r="BV165" s="1" t="str">
        <f t="shared" si="1233"/>
        <v>f30</v>
      </c>
      <c r="BX165" s="1" t="str">
        <f t="shared" si="1233"/>
        <v>f30</v>
      </c>
      <c r="BY165" s="1" t="str">
        <f t="shared" si="1234"/>
        <v>f31</v>
      </c>
      <c r="CA165" s="1" t="str">
        <f t="shared" si="1235"/>
        <v>f30</v>
      </c>
      <c r="CB165" s="1" t="str">
        <f t="shared" si="1236"/>
        <v>m13</v>
      </c>
      <c r="CD165" s="1" t="str">
        <f t="shared" si="1237"/>
        <v>f30</v>
      </c>
      <c r="CE165" s="1" t="str">
        <f t="shared" si="1238"/>
        <v>f31</v>
      </c>
      <c r="CF165" s="1" t="str">
        <f t="shared" si="1239"/>
        <v>m13</v>
      </c>
      <c r="CG165" s="1" t="str">
        <f t="shared" si="803"/>
        <v>f32</v>
      </c>
      <c r="CI165" s="1" t="str">
        <f t="shared" si="1240"/>
        <v>f31</v>
      </c>
      <c r="CJ165" s="1" t="str">
        <f t="shared" si="805"/>
        <v>f32</v>
      </c>
      <c r="CL165" s="1" t="str">
        <f t="shared" si="1241"/>
        <v>m13</v>
      </c>
      <c r="CN165" s="1" t="str">
        <f t="shared" si="1242"/>
        <v>m13</v>
      </c>
      <c r="CO165" s="1" t="str">
        <f t="shared" si="808"/>
        <v>f32</v>
      </c>
      <c r="CQ165" s="1" t="str">
        <f t="shared" si="808"/>
        <v>f32</v>
      </c>
      <c r="CS165" s="1" t="str">
        <f t="shared" si="1243"/>
        <v>f30</v>
      </c>
      <c r="CT165" s="1" t="str">
        <f t="shared" si="1244"/>
        <v>f37</v>
      </c>
      <c r="CV165" s="1" t="str">
        <f t="shared" si="1245"/>
        <v>f30</v>
      </c>
      <c r="CW165" s="1" t="str">
        <f t="shared" si="1246"/>
        <v>m13</v>
      </c>
      <c r="CX165" s="1" t="str">
        <f t="shared" si="1247"/>
        <v>f37</v>
      </c>
      <c r="CY165" s="1" t="str">
        <f t="shared" si="1248"/>
        <v>f39</v>
      </c>
      <c r="DA165" s="1" t="str">
        <f t="shared" si="1249"/>
        <v>f30</v>
      </c>
      <c r="DB165" s="1" t="str">
        <f t="shared" si="1250"/>
        <v>f31</v>
      </c>
      <c r="DC165" s="1" t="str">
        <f t="shared" si="1251"/>
        <v>m13</v>
      </c>
      <c r="DD165" s="1" t="str">
        <f t="shared" si="818"/>
        <v>f32</v>
      </c>
      <c r="DE165" s="1" t="str">
        <f t="shared" si="1252"/>
        <v>f37</v>
      </c>
      <c r="DF165" s="1" t="str">
        <f t="shared" si="1253"/>
        <v>f38</v>
      </c>
      <c r="DG165" s="1" t="str">
        <f t="shared" si="1254"/>
        <v>f39</v>
      </c>
      <c r="DH165" s="1" t="str">
        <f t="shared" si="1255"/>
        <v>f40</v>
      </c>
      <c r="DJ165" s="1" t="str">
        <f t="shared" si="1256"/>
        <v>m13</v>
      </c>
      <c r="DK165" s="1" t="str">
        <f t="shared" si="1257"/>
        <v>f39</v>
      </c>
      <c r="DM165" s="1" t="str">
        <f t="shared" si="1258"/>
        <v>m13</v>
      </c>
      <c r="DN165" s="1" t="str">
        <f t="shared" si="826"/>
        <v>f32</v>
      </c>
      <c r="DO165" s="1" t="str">
        <f t="shared" si="1259"/>
        <v>f39</v>
      </c>
      <c r="DP165" s="1" t="str">
        <f t="shared" si="1260"/>
        <v>f40</v>
      </c>
      <c r="DR165" s="1" t="str">
        <f t="shared" si="829"/>
        <v>f32</v>
      </c>
      <c r="DS165" s="1" t="str">
        <f t="shared" si="1261"/>
        <v>f40</v>
      </c>
      <c r="DU165" s="1" t="str">
        <f t="shared" si="1262"/>
        <v>f37</v>
      </c>
      <c r="DV165" s="1" t="str">
        <f t="shared" si="1263"/>
        <v>f39</v>
      </c>
      <c r="DX165" s="1" t="str">
        <f t="shared" si="1264"/>
        <v>f39</v>
      </c>
      <c r="DZ165" s="1" t="str">
        <f t="shared" si="1265"/>
        <v>f39</v>
      </c>
      <c r="EA165" s="1" t="str">
        <f t="shared" si="1266"/>
        <v>f40</v>
      </c>
    </row>
    <row r="166" spans="11:131" x14ac:dyDescent="0.2">
      <c r="K166" s="6"/>
      <c r="L166" s="1" t="s">
        <v>135</v>
      </c>
      <c r="M166" s="1" t="str">
        <f t="shared" si="1191"/>
        <v>f27</v>
      </c>
      <c r="N166" s="1" t="str">
        <f t="shared" si="1192"/>
        <v>m11</v>
      </c>
      <c r="P166" s="1" t="str">
        <f t="shared" si="1192"/>
        <v>m11</v>
      </c>
      <c r="R166" s="1" t="str">
        <f t="shared" si="1192"/>
        <v>m11</v>
      </c>
      <c r="S166" s="1" t="str">
        <f t="shared" si="1193"/>
        <v>f30</v>
      </c>
      <c r="U166" s="1" t="str">
        <f t="shared" si="1194"/>
        <v>m11</v>
      </c>
      <c r="V166" s="1" t="str">
        <f t="shared" si="1195"/>
        <v>f36</v>
      </c>
      <c r="X166" s="1" t="str">
        <f t="shared" si="1196"/>
        <v>f27</v>
      </c>
      <c r="Y166" s="1" t="str">
        <f t="shared" si="1197"/>
        <v>m23</v>
      </c>
      <c r="AA166" s="1" t="str">
        <f t="shared" si="1198"/>
        <v>f27</v>
      </c>
      <c r="AB166" s="1" t="str">
        <f t="shared" si="1199"/>
        <v>m11</v>
      </c>
      <c r="AC166" s="1" t="str">
        <f t="shared" si="1200"/>
        <v>m23</v>
      </c>
      <c r="AD166" s="1" t="str">
        <f t="shared" si="1201"/>
        <v>m24</v>
      </c>
      <c r="AF166" s="1" t="str">
        <f t="shared" si="1202"/>
        <v>f27</v>
      </c>
      <c r="AG166" s="1" t="str">
        <f t="shared" si="1203"/>
        <v>f28</v>
      </c>
      <c r="AH166" s="1" t="str">
        <f t="shared" si="1204"/>
        <v>m11</v>
      </c>
      <c r="AI166" s="1" t="str">
        <f t="shared" si="1205"/>
        <v>f30</v>
      </c>
      <c r="AJ166" s="1" t="str">
        <f t="shared" si="1206"/>
        <v>m23</v>
      </c>
      <c r="AK166" s="1" t="str">
        <f t="shared" si="1207"/>
        <v>f42</v>
      </c>
      <c r="AL166" s="1" t="str">
        <f t="shared" si="1208"/>
        <v>m24</v>
      </c>
      <c r="AM166" s="1" t="str">
        <f t="shared" si="776"/>
        <v>m25</v>
      </c>
      <c r="AO166" s="1" t="str">
        <f t="shared" si="1209"/>
        <v>m11</v>
      </c>
      <c r="AP166" s="1" t="str">
        <f t="shared" si="1210"/>
        <v>m24</v>
      </c>
      <c r="AR166" s="1" t="str">
        <f t="shared" si="1211"/>
        <v>m11</v>
      </c>
      <c r="AS166" s="1" t="str">
        <f t="shared" si="1212"/>
        <v>f30</v>
      </c>
      <c r="AT166" s="1" t="str">
        <f t="shared" si="1213"/>
        <v>m24</v>
      </c>
      <c r="AU166" s="1" t="str">
        <f t="shared" si="780"/>
        <v>m25</v>
      </c>
      <c r="AW166" s="1" t="str">
        <f t="shared" si="1214"/>
        <v>f30</v>
      </c>
      <c r="AX166" s="1" t="str">
        <f t="shared" si="780"/>
        <v>m25</v>
      </c>
      <c r="AZ166" s="1" t="str">
        <f t="shared" si="1215"/>
        <v>f27</v>
      </c>
      <c r="BA166" s="1" t="str">
        <f t="shared" si="1216"/>
        <v>m11</v>
      </c>
      <c r="BB166" s="1" t="str">
        <f t="shared" si="1217"/>
        <v>f33</v>
      </c>
      <c r="BC166" s="1" t="str">
        <f t="shared" si="1218"/>
        <v>f36</v>
      </c>
      <c r="BD166" s="1" t="str">
        <f t="shared" si="1219"/>
        <v>m23</v>
      </c>
      <c r="BE166" s="1" t="str">
        <f t="shared" si="1220"/>
        <v>m24</v>
      </c>
      <c r="BF166" s="1" t="str">
        <f t="shared" si="1221"/>
        <v>f45</v>
      </c>
      <c r="BG166" s="1" t="str">
        <f t="shared" si="1222"/>
        <v>m29</v>
      </c>
      <c r="BI166" s="1" t="str">
        <f t="shared" si="1223"/>
        <v>m11</v>
      </c>
      <c r="BJ166" s="1" t="str">
        <f t="shared" si="1224"/>
        <v>f36</v>
      </c>
      <c r="BK166" s="1" t="str">
        <f t="shared" si="1225"/>
        <v>m24</v>
      </c>
      <c r="BL166" s="1" t="str">
        <f t="shared" si="1226"/>
        <v>m29</v>
      </c>
      <c r="BN166" s="1" t="str">
        <f t="shared" si="1227"/>
        <v>m11</v>
      </c>
      <c r="BO166" s="1" t="str">
        <f t="shared" si="1228"/>
        <v>f30</v>
      </c>
      <c r="BP166" s="1" t="str">
        <f t="shared" si="1229"/>
        <v>f36</v>
      </c>
      <c r="BQ166" s="1" t="str">
        <f t="shared" si="1230"/>
        <v>f37</v>
      </c>
      <c r="BS166" s="1" t="str">
        <f t="shared" si="1231"/>
        <v>f36</v>
      </c>
      <c r="BT166" s="1" t="str">
        <f t="shared" si="1232"/>
        <v>m29</v>
      </c>
      <c r="BV166" s="1" t="str">
        <f t="shared" si="1233"/>
        <v>m23</v>
      </c>
      <c r="BX166" s="1" t="str">
        <f t="shared" si="1233"/>
        <v>m23</v>
      </c>
      <c r="BY166" s="1" t="str">
        <f t="shared" si="1234"/>
        <v>f42</v>
      </c>
      <c r="CA166" s="1" t="str">
        <f t="shared" si="1235"/>
        <v>m23</v>
      </c>
      <c r="CB166" s="1" t="str">
        <f t="shared" si="1236"/>
        <v>m24</v>
      </c>
      <c r="CD166" s="1" t="str">
        <f t="shared" si="1237"/>
        <v>m23</v>
      </c>
      <c r="CE166" s="1" t="str">
        <f t="shared" si="1238"/>
        <v>f42</v>
      </c>
      <c r="CF166" s="1" t="str">
        <f t="shared" si="1239"/>
        <v>m24</v>
      </c>
      <c r="CG166" s="1" t="str">
        <f t="shared" si="803"/>
        <v>m25</v>
      </c>
      <c r="CI166" s="1" t="str">
        <f t="shared" si="1240"/>
        <v>f42</v>
      </c>
      <c r="CJ166" s="1" t="str">
        <f t="shared" si="805"/>
        <v>m25</v>
      </c>
      <c r="CL166" s="1" t="str">
        <f t="shared" si="1241"/>
        <v>m24</v>
      </c>
      <c r="CN166" s="1" t="str">
        <f t="shared" si="1242"/>
        <v>m24</v>
      </c>
      <c r="CO166" s="1" t="str">
        <f t="shared" si="808"/>
        <v>m25</v>
      </c>
      <c r="CQ166" s="1" t="str">
        <f t="shared" si="808"/>
        <v>m25</v>
      </c>
      <c r="CS166" s="1" t="str">
        <f t="shared" si="1243"/>
        <v>m23</v>
      </c>
      <c r="CT166" s="1" t="str">
        <f t="shared" si="1244"/>
        <v>f45</v>
      </c>
      <c r="CV166" s="1" t="str">
        <f t="shared" si="1245"/>
        <v>m23</v>
      </c>
      <c r="CW166" s="1" t="str">
        <f t="shared" si="1246"/>
        <v>m24</v>
      </c>
      <c r="CX166" s="1" t="str">
        <f t="shared" si="1247"/>
        <v>f45</v>
      </c>
      <c r="CY166" s="1" t="str">
        <f t="shared" si="1248"/>
        <v>m29</v>
      </c>
      <c r="DA166" s="1" t="str">
        <f t="shared" si="1249"/>
        <v>m23</v>
      </c>
      <c r="DB166" s="1" t="str">
        <f t="shared" si="1250"/>
        <v>f42</v>
      </c>
      <c r="DC166" s="1" t="str">
        <f t="shared" si="1251"/>
        <v>m24</v>
      </c>
      <c r="DD166" s="1" t="str">
        <f t="shared" si="818"/>
        <v>m25</v>
      </c>
      <c r="DE166" s="1" t="str">
        <f t="shared" si="1252"/>
        <v>f45</v>
      </c>
      <c r="DF166" s="1" t="str">
        <f t="shared" si="1253"/>
        <v>f46</v>
      </c>
      <c r="DG166" s="1" t="str">
        <f t="shared" si="1254"/>
        <v>m29</v>
      </c>
      <c r="DH166" s="1" t="str">
        <f t="shared" si="1255"/>
        <v>f48</v>
      </c>
      <c r="DJ166" s="1" t="str">
        <f t="shared" si="1256"/>
        <v>m24</v>
      </c>
      <c r="DK166" s="1" t="str">
        <f t="shared" si="1257"/>
        <v>m29</v>
      </c>
      <c r="DM166" s="1" t="str">
        <f t="shared" si="1258"/>
        <v>m24</v>
      </c>
      <c r="DN166" s="1" t="str">
        <f t="shared" si="826"/>
        <v>m25</v>
      </c>
      <c r="DO166" s="1" t="str">
        <f t="shared" si="1259"/>
        <v>m29</v>
      </c>
      <c r="DP166" s="1" t="str">
        <f t="shared" si="1260"/>
        <v>f48</v>
      </c>
      <c r="DR166" s="1" t="str">
        <f t="shared" si="829"/>
        <v>m25</v>
      </c>
      <c r="DS166" s="1" t="str">
        <f t="shared" si="1261"/>
        <v>f48</v>
      </c>
      <c r="DU166" s="1" t="str">
        <f t="shared" si="1262"/>
        <v>f45</v>
      </c>
      <c r="DV166" s="1" t="str">
        <f t="shared" si="1263"/>
        <v>m29</v>
      </c>
      <c r="DX166" s="1" t="str">
        <f t="shared" si="1264"/>
        <v>m29</v>
      </c>
      <c r="DZ166" s="1" t="str">
        <f t="shared" si="1265"/>
        <v>m29</v>
      </c>
      <c r="EA166" s="1" t="str">
        <f t="shared" si="1266"/>
        <v>f48</v>
      </c>
    </row>
    <row r="167" spans="11:131" x14ac:dyDescent="0.2">
      <c r="K167" s="6"/>
      <c r="L167" s="1" t="s">
        <v>136</v>
      </c>
      <c r="M167" s="1" t="str">
        <f t="shared" si="1191"/>
        <v>f28</v>
      </c>
      <c r="N167" s="1" t="str">
        <f t="shared" si="1192"/>
        <v>f30</v>
      </c>
      <c r="P167" s="1" t="str">
        <f t="shared" si="1192"/>
        <v>f30</v>
      </c>
      <c r="R167" s="1" t="str">
        <f t="shared" si="1192"/>
        <v>f30</v>
      </c>
      <c r="S167" s="1" t="str">
        <f t="shared" si="1193"/>
        <v>f31</v>
      </c>
      <c r="U167" s="1" t="str">
        <f t="shared" si="1194"/>
        <v>f30</v>
      </c>
      <c r="V167" s="1" t="str">
        <f t="shared" si="1195"/>
        <v>f37</v>
      </c>
      <c r="X167" s="1" t="str">
        <f t="shared" si="1196"/>
        <v>f28</v>
      </c>
      <c r="Y167" s="1" t="str">
        <f t="shared" si="1197"/>
        <v>f42</v>
      </c>
      <c r="AA167" s="1" t="str">
        <f t="shared" si="1198"/>
        <v>f28</v>
      </c>
      <c r="AB167" s="1" t="str">
        <f t="shared" si="1199"/>
        <v>f30</v>
      </c>
      <c r="AC167" s="1" t="str">
        <f t="shared" si="1200"/>
        <v>f42</v>
      </c>
      <c r="AD167" s="1" t="str">
        <f t="shared" si="1201"/>
        <v>m25</v>
      </c>
      <c r="AF167" s="1" t="str">
        <f t="shared" si="1202"/>
        <v>f28</v>
      </c>
      <c r="AG167" s="1" t="str">
        <f t="shared" si="1203"/>
        <v>f29</v>
      </c>
      <c r="AH167" s="1" t="str">
        <f t="shared" si="1204"/>
        <v>f30</v>
      </c>
      <c r="AI167" s="1" t="str">
        <f t="shared" si="1205"/>
        <v>f31</v>
      </c>
      <c r="AJ167" s="1" t="str">
        <f t="shared" si="1206"/>
        <v>f42</v>
      </c>
      <c r="AK167" s="1" t="str">
        <f t="shared" si="1207"/>
        <v>f43</v>
      </c>
      <c r="AL167" s="1" t="str">
        <f t="shared" si="1208"/>
        <v>m25</v>
      </c>
      <c r="AM167" s="1" t="str">
        <f t="shared" si="776"/>
        <v>f44</v>
      </c>
      <c r="AO167" s="1" t="str">
        <f t="shared" si="1209"/>
        <v>f30</v>
      </c>
      <c r="AP167" s="1" t="str">
        <f t="shared" si="1210"/>
        <v>m25</v>
      </c>
      <c r="AR167" s="1" t="str">
        <f t="shared" si="1211"/>
        <v>f30</v>
      </c>
      <c r="AS167" s="1" t="str">
        <f t="shared" si="1212"/>
        <v>f31</v>
      </c>
      <c r="AT167" s="1" t="str">
        <f t="shared" si="1213"/>
        <v>m25</v>
      </c>
      <c r="AU167" s="1" t="str">
        <f t="shared" si="780"/>
        <v>f44</v>
      </c>
      <c r="AW167" s="1" t="str">
        <f t="shared" si="1214"/>
        <v>f31</v>
      </c>
      <c r="AX167" s="1" t="str">
        <f t="shared" si="780"/>
        <v>f44</v>
      </c>
      <c r="AZ167" s="1" t="str">
        <f t="shared" si="1215"/>
        <v>f28</v>
      </c>
      <c r="BA167" s="1" t="str">
        <f t="shared" si="1216"/>
        <v>f30</v>
      </c>
      <c r="BB167" s="1" t="str">
        <f t="shared" si="1217"/>
        <v>f34</v>
      </c>
      <c r="BC167" s="1" t="str">
        <f t="shared" si="1218"/>
        <v>f37</v>
      </c>
      <c r="BD167" s="1" t="str">
        <f t="shared" si="1219"/>
        <v>f42</v>
      </c>
      <c r="BE167" s="1" t="str">
        <f t="shared" si="1220"/>
        <v>m25</v>
      </c>
      <c r="BF167" s="1" t="str">
        <f t="shared" si="1221"/>
        <v>f46</v>
      </c>
      <c r="BG167" s="1" t="str">
        <f t="shared" si="1222"/>
        <v>f48</v>
      </c>
      <c r="BI167" s="1" t="str">
        <f t="shared" si="1223"/>
        <v>f30</v>
      </c>
      <c r="BJ167" s="1" t="str">
        <f t="shared" si="1224"/>
        <v>f37</v>
      </c>
      <c r="BK167" s="1" t="str">
        <f t="shared" si="1225"/>
        <v>m25</v>
      </c>
      <c r="BL167" s="1" t="str">
        <f t="shared" si="1226"/>
        <v>f48</v>
      </c>
      <c r="BN167" s="1" t="str">
        <f t="shared" si="1227"/>
        <v>f30</v>
      </c>
      <c r="BO167" s="1" t="str">
        <f t="shared" si="1228"/>
        <v>f31</v>
      </c>
      <c r="BP167" s="1" t="str">
        <f t="shared" si="1229"/>
        <v>f37</v>
      </c>
      <c r="BQ167" s="1" t="str">
        <f t="shared" si="1230"/>
        <v>f38</v>
      </c>
      <c r="BS167" s="1" t="str">
        <f t="shared" si="1231"/>
        <v>f37</v>
      </c>
      <c r="BT167" s="1" t="str">
        <f t="shared" si="1232"/>
        <v>f48</v>
      </c>
      <c r="BV167" s="1" t="str">
        <f t="shared" si="1233"/>
        <v>f42</v>
      </c>
      <c r="BX167" s="1" t="str">
        <f t="shared" si="1233"/>
        <v>f42</v>
      </c>
      <c r="BY167" s="1" t="str">
        <f t="shared" si="1234"/>
        <v>f43</v>
      </c>
      <c r="CA167" s="1" t="str">
        <f t="shared" si="1235"/>
        <v>f42</v>
      </c>
      <c r="CB167" s="1" t="str">
        <f t="shared" si="1236"/>
        <v>m25</v>
      </c>
      <c r="CD167" s="1" t="str">
        <f t="shared" si="1237"/>
        <v>f42</v>
      </c>
      <c r="CE167" s="1" t="str">
        <f t="shared" si="1238"/>
        <v>f43</v>
      </c>
      <c r="CF167" s="1" t="str">
        <f t="shared" si="1239"/>
        <v>m25</v>
      </c>
      <c r="CG167" s="1" t="str">
        <f t="shared" si="803"/>
        <v>f44</v>
      </c>
      <c r="CI167" s="1" t="str">
        <f t="shared" si="1240"/>
        <v>f43</v>
      </c>
      <c r="CJ167" s="1" t="str">
        <f t="shared" si="805"/>
        <v>f44</v>
      </c>
      <c r="CL167" s="1" t="str">
        <f t="shared" si="1241"/>
        <v>m25</v>
      </c>
      <c r="CN167" s="1" t="str">
        <f t="shared" si="1242"/>
        <v>m25</v>
      </c>
      <c r="CO167" s="1" t="str">
        <f t="shared" si="808"/>
        <v>f44</v>
      </c>
      <c r="CQ167" s="1" t="str">
        <f t="shared" si="808"/>
        <v>f44</v>
      </c>
      <c r="CS167" s="1" t="str">
        <f t="shared" si="1243"/>
        <v>f42</v>
      </c>
      <c r="CT167" s="1" t="str">
        <f t="shared" si="1244"/>
        <v>f46</v>
      </c>
      <c r="CV167" s="1" t="str">
        <f t="shared" si="1245"/>
        <v>f42</v>
      </c>
      <c r="CW167" s="1" t="str">
        <f t="shared" si="1246"/>
        <v>m25</v>
      </c>
      <c r="CX167" s="1" t="str">
        <f t="shared" si="1247"/>
        <v>f46</v>
      </c>
      <c r="CY167" s="1" t="str">
        <f t="shared" si="1248"/>
        <v>f48</v>
      </c>
      <c r="DA167" s="1" t="str">
        <f t="shared" si="1249"/>
        <v>f42</v>
      </c>
      <c r="DB167" s="1" t="str">
        <f t="shared" si="1250"/>
        <v>f43</v>
      </c>
      <c r="DC167" s="1" t="str">
        <f t="shared" si="1251"/>
        <v>m25</v>
      </c>
      <c r="DD167" s="1" t="str">
        <f t="shared" si="818"/>
        <v>f44</v>
      </c>
      <c r="DE167" s="1" t="str">
        <f t="shared" si="1252"/>
        <v>f46</v>
      </c>
      <c r="DF167" s="1" t="str">
        <f t="shared" si="1253"/>
        <v>f47</v>
      </c>
      <c r="DG167" s="1" t="str">
        <f t="shared" si="1254"/>
        <v>f48</v>
      </c>
      <c r="DH167" s="1" t="str">
        <f t="shared" si="1255"/>
        <v>f49</v>
      </c>
      <c r="DJ167" s="1" t="str">
        <f t="shared" si="1256"/>
        <v>m25</v>
      </c>
      <c r="DK167" s="1" t="str">
        <f t="shared" si="1257"/>
        <v>f48</v>
      </c>
      <c r="DM167" s="1" t="str">
        <f t="shared" si="1258"/>
        <v>m25</v>
      </c>
      <c r="DN167" s="1" t="str">
        <f t="shared" si="826"/>
        <v>f44</v>
      </c>
      <c r="DO167" s="1" t="str">
        <f t="shared" si="1259"/>
        <v>f48</v>
      </c>
      <c r="DP167" s="1" t="str">
        <f t="shared" si="1260"/>
        <v>f49</v>
      </c>
      <c r="DR167" s="1" t="str">
        <f t="shared" si="829"/>
        <v>f44</v>
      </c>
      <c r="DS167" s="1" t="str">
        <f t="shared" si="1261"/>
        <v>f49</v>
      </c>
      <c r="DU167" s="1" t="str">
        <f t="shared" si="1262"/>
        <v>f46</v>
      </c>
      <c r="DV167" s="1" t="str">
        <f t="shared" si="1263"/>
        <v>f48</v>
      </c>
      <c r="DX167" s="1" t="str">
        <f t="shared" si="1264"/>
        <v>f48</v>
      </c>
      <c r="DZ167" s="1" t="str">
        <f t="shared" si="1265"/>
        <v>f48</v>
      </c>
      <c r="EA167" s="1" t="str">
        <f t="shared" si="1266"/>
        <v>f49</v>
      </c>
    </row>
    <row r="168" spans="11:131" x14ac:dyDescent="0.2">
      <c r="K168" s="6"/>
      <c r="L168" s="1" t="s">
        <v>137</v>
      </c>
      <c r="M168" s="1" t="str">
        <f t="shared" si="1191"/>
        <v>m11</v>
      </c>
      <c r="N168" s="1" t="str">
        <f t="shared" si="1192"/>
        <v>m12</v>
      </c>
      <c r="P168" s="1" t="str">
        <f t="shared" si="1192"/>
        <v>m12</v>
      </c>
      <c r="R168" s="1" t="str">
        <f t="shared" si="1192"/>
        <v>m12</v>
      </c>
      <c r="S168" s="1" t="str">
        <f t="shared" si="1193"/>
        <v>m13</v>
      </c>
      <c r="U168" s="1" t="str">
        <f t="shared" si="1194"/>
        <v>m12</v>
      </c>
      <c r="V168" s="1" t="str">
        <f t="shared" si="1195"/>
        <v>m14</v>
      </c>
      <c r="X168" s="1" t="str">
        <f t="shared" si="1196"/>
        <v>m11</v>
      </c>
      <c r="Y168" s="1" t="str">
        <f t="shared" si="1197"/>
        <v>m24</v>
      </c>
      <c r="AA168" s="1" t="str">
        <f t="shared" si="1198"/>
        <v>m11</v>
      </c>
      <c r="AB168" s="1" t="str">
        <f t="shared" si="1199"/>
        <v>m12</v>
      </c>
      <c r="AC168" s="1" t="str">
        <f t="shared" si="1200"/>
        <v>m24</v>
      </c>
      <c r="AD168" s="1" t="str">
        <f t="shared" si="1201"/>
        <v>m26</v>
      </c>
      <c r="AF168" s="1" t="str">
        <f t="shared" si="1202"/>
        <v>m11</v>
      </c>
      <c r="AG168" s="1" t="str">
        <f t="shared" si="1203"/>
        <v>f30</v>
      </c>
      <c r="AH168" s="1" t="str">
        <f t="shared" si="1204"/>
        <v>m12</v>
      </c>
      <c r="AI168" s="1" t="str">
        <f t="shared" si="1205"/>
        <v>m13</v>
      </c>
      <c r="AJ168" s="1" t="str">
        <f t="shared" si="1206"/>
        <v>m24</v>
      </c>
      <c r="AK168" s="1" t="str">
        <f t="shared" si="1207"/>
        <v>m25</v>
      </c>
      <c r="AL168" s="1" t="str">
        <f t="shared" si="1208"/>
        <v>m26</v>
      </c>
      <c r="AM168" s="1" t="str">
        <f t="shared" si="776"/>
        <v>m27</v>
      </c>
      <c r="AO168" s="1" t="str">
        <f t="shared" si="1209"/>
        <v>m12</v>
      </c>
      <c r="AP168" s="1" t="str">
        <f t="shared" si="1210"/>
        <v>m26</v>
      </c>
      <c r="AR168" s="1" t="str">
        <f t="shared" si="1211"/>
        <v>m12</v>
      </c>
      <c r="AS168" s="1" t="str">
        <f t="shared" si="1212"/>
        <v>m13</v>
      </c>
      <c r="AT168" s="1" t="str">
        <f t="shared" si="1213"/>
        <v>m26</v>
      </c>
      <c r="AU168" s="1" t="str">
        <f t="shared" si="780"/>
        <v>m27</v>
      </c>
      <c r="AW168" s="1" t="str">
        <f t="shared" si="1214"/>
        <v>m13</v>
      </c>
      <c r="AX168" s="1" t="str">
        <f t="shared" si="780"/>
        <v>m27</v>
      </c>
      <c r="AZ168" s="1" t="str">
        <f t="shared" si="1215"/>
        <v>m11</v>
      </c>
      <c r="BA168" s="1" t="str">
        <f t="shared" si="1216"/>
        <v>m12</v>
      </c>
      <c r="BB168" s="1" t="str">
        <f t="shared" si="1217"/>
        <v>f36</v>
      </c>
      <c r="BC168" s="1" t="str">
        <f t="shared" si="1218"/>
        <v>m14</v>
      </c>
      <c r="BD168" s="1" t="str">
        <f t="shared" si="1219"/>
        <v>m24</v>
      </c>
      <c r="BE168" s="1" t="str">
        <f t="shared" si="1220"/>
        <v>m26</v>
      </c>
      <c r="BF168" s="1" t="str">
        <f t="shared" si="1221"/>
        <v>m29</v>
      </c>
      <c r="BG168" s="1" t="str">
        <f t="shared" si="1222"/>
        <v>m30</v>
      </c>
      <c r="BI168" s="1" t="str">
        <f t="shared" si="1223"/>
        <v>m12</v>
      </c>
      <c r="BJ168" s="1" t="str">
        <f t="shared" si="1224"/>
        <v>m14</v>
      </c>
      <c r="BK168" s="1" t="str">
        <f t="shared" si="1225"/>
        <v>m26</v>
      </c>
      <c r="BL168" s="1" t="str">
        <f t="shared" si="1226"/>
        <v>m30</v>
      </c>
      <c r="BN168" s="1" t="str">
        <f t="shared" si="1227"/>
        <v>m12</v>
      </c>
      <c r="BO168" s="1" t="str">
        <f t="shared" si="1228"/>
        <v>m13</v>
      </c>
      <c r="BP168" s="1" t="str">
        <f t="shared" si="1229"/>
        <v>m14</v>
      </c>
      <c r="BQ168" s="1" t="str">
        <f t="shared" si="1230"/>
        <v>f39</v>
      </c>
      <c r="BS168" s="1" t="str">
        <f t="shared" si="1231"/>
        <v>m14</v>
      </c>
      <c r="BT168" s="1" t="str">
        <f t="shared" si="1232"/>
        <v>m30</v>
      </c>
      <c r="BV168" s="1" t="str">
        <f t="shared" si="1233"/>
        <v>m24</v>
      </c>
      <c r="BX168" s="1" t="str">
        <f t="shared" si="1233"/>
        <v>m24</v>
      </c>
      <c r="BY168" s="1" t="str">
        <f t="shared" si="1234"/>
        <v>m25</v>
      </c>
      <c r="CA168" s="1" t="str">
        <f t="shared" si="1235"/>
        <v>m24</v>
      </c>
      <c r="CB168" s="1" t="str">
        <f t="shared" si="1236"/>
        <v>m26</v>
      </c>
      <c r="CD168" s="1" t="str">
        <f t="shared" si="1237"/>
        <v>m24</v>
      </c>
      <c r="CE168" s="1" t="str">
        <f t="shared" si="1238"/>
        <v>m25</v>
      </c>
      <c r="CF168" s="1" t="str">
        <f t="shared" si="1239"/>
        <v>m26</v>
      </c>
      <c r="CG168" s="1" t="str">
        <f t="shared" si="803"/>
        <v>m27</v>
      </c>
      <c r="CI168" s="1" t="str">
        <f t="shared" si="1240"/>
        <v>m25</v>
      </c>
      <c r="CJ168" s="1" t="str">
        <f t="shared" si="805"/>
        <v>m27</v>
      </c>
      <c r="CL168" s="1" t="str">
        <f t="shared" si="1241"/>
        <v>m26</v>
      </c>
      <c r="CN168" s="1" t="str">
        <f t="shared" si="1242"/>
        <v>m26</v>
      </c>
      <c r="CO168" s="1" t="str">
        <f t="shared" si="808"/>
        <v>m27</v>
      </c>
      <c r="CQ168" s="1" t="str">
        <f t="shared" si="808"/>
        <v>m27</v>
      </c>
      <c r="CS168" s="1" t="str">
        <f t="shared" si="1243"/>
        <v>m24</v>
      </c>
      <c r="CT168" s="1" t="str">
        <f t="shared" si="1244"/>
        <v>m29</v>
      </c>
      <c r="CV168" s="1" t="str">
        <f t="shared" si="1245"/>
        <v>m24</v>
      </c>
      <c r="CW168" s="1" t="str">
        <f t="shared" si="1246"/>
        <v>m26</v>
      </c>
      <c r="CX168" s="1" t="str">
        <f t="shared" si="1247"/>
        <v>m29</v>
      </c>
      <c r="CY168" s="1" t="str">
        <f t="shared" si="1248"/>
        <v>m30</v>
      </c>
      <c r="DA168" s="1" t="str">
        <f t="shared" si="1249"/>
        <v>m24</v>
      </c>
      <c r="DB168" s="1" t="str">
        <f t="shared" si="1250"/>
        <v>m25</v>
      </c>
      <c r="DC168" s="1" t="str">
        <f t="shared" si="1251"/>
        <v>m26</v>
      </c>
      <c r="DD168" s="1" t="str">
        <f t="shared" si="818"/>
        <v>m27</v>
      </c>
      <c r="DE168" s="1" t="str">
        <f t="shared" si="1252"/>
        <v>m29</v>
      </c>
      <c r="DF168" s="1" t="str">
        <f t="shared" si="1253"/>
        <v>f48</v>
      </c>
      <c r="DG168" s="1" t="str">
        <f t="shared" si="1254"/>
        <v>m30</v>
      </c>
      <c r="DH168" s="1" t="str">
        <f t="shared" si="1255"/>
        <v>m31</v>
      </c>
      <c r="DJ168" s="1" t="str">
        <f t="shared" si="1256"/>
        <v>m26</v>
      </c>
      <c r="DK168" s="1" t="str">
        <f t="shared" si="1257"/>
        <v>m30</v>
      </c>
      <c r="DM168" s="1" t="str">
        <f t="shared" si="1258"/>
        <v>m26</v>
      </c>
      <c r="DN168" s="1" t="str">
        <f t="shared" si="826"/>
        <v>m27</v>
      </c>
      <c r="DO168" s="1" t="str">
        <f t="shared" si="1259"/>
        <v>m30</v>
      </c>
      <c r="DP168" s="1" t="str">
        <f t="shared" si="1260"/>
        <v>m31</v>
      </c>
      <c r="DR168" s="1" t="str">
        <f t="shared" si="829"/>
        <v>m27</v>
      </c>
      <c r="DS168" s="1" t="str">
        <f t="shared" si="1261"/>
        <v>m31</v>
      </c>
      <c r="DU168" s="1" t="str">
        <f t="shared" si="1262"/>
        <v>m29</v>
      </c>
      <c r="DV168" s="1" t="str">
        <f t="shared" si="1263"/>
        <v>m30</v>
      </c>
      <c r="DX168" s="1" t="str">
        <f t="shared" si="1264"/>
        <v>m30</v>
      </c>
      <c r="DZ168" s="1" t="str">
        <f t="shared" si="1265"/>
        <v>m30</v>
      </c>
      <c r="EA168" s="1" t="str">
        <f t="shared" si="1266"/>
        <v>m31</v>
      </c>
    </row>
    <row r="169" spans="11:131" x14ac:dyDescent="0.2">
      <c r="K169" s="6"/>
      <c r="L169" s="1" t="s">
        <v>138</v>
      </c>
      <c r="M169" s="1" t="str">
        <f t="shared" si="1191"/>
        <v>f30</v>
      </c>
      <c r="N169" s="1" t="str">
        <f t="shared" si="1192"/>
        <v>m13</v>
      </c>
      <c r="P169" s="1" t="str">
        <f t="shared" si="1192"/>
        <v>m13</v>
      </c>
      <c r="R169" s="1" t="str">
        <f t="shared" si="1192"/>
        <v>m13</v>
      </c>
      <c r="S169" s="1" t="str">
        <f t="shared" si="1193"/>
        <v>f32</v>
      </c>
      <c r="U169" s="1" t="str">
        <f t="shared" si="1194"/>
        <v>m13</v>
      </c>
      <c r="V169" s="1" t="str">
        <f t="shared" si="1195"/>
        <v>f39</v>
      </c>
      <c r="X169" s="1" t="str">
        <f t="shared" si="1196"/>
        <v>f30</v>
      </c>
      <c r="Y169" s="1" t="str">
        <f t="shared" si="1197"/>
        <v>m25</v>
      </c>
      <c r="AA169" s="1" t="str">
        <f t="shared" si="1198"/>
        <v>f30</v>
      </c>
      <c r="AB169" s="1" t="str">
        <f t="shared" si="1199"/>
        <v>m13</v>
      </c>
      <c r="AC169" s="1" t="str">
        <f t="shared" si="1200"/>
        <v>m25</v>
      </c>
      <c r="AD169" s="1" t="str">
        <f t="shared" si="1201"/>
        <v>m27</v>
      </c>
      <c r="AF169" s="1" t="str">
        <f t="shared" si="1202"/>
        <v>f30</v>
      </c>
      <c r="AG169" s="1" t="str">
        <f t="shared" si="1203"/>
        <v>f31</v>
      </c>
      <c r="AH169" s="1" t="str">
        <f t="shared" si="1204"/>
        <v>m13</v>
      </c>
      <c r="AI169" s="1" t="str">
        <f t="shared" si="1205"/>
        <v>f32</v>
      </c>
      <c r="AJ169" s="1" t="str">
        <f t="shared" si="1206"/>
        <v>m25</v>
      </c>
      <c r="AK169" s="1" t="str">
        <f t="shared" si="1207"/>
        <v>f44</v>
      </c>
      <c r="AL169" s="1" t="str">
        <f t="shared" si="1208"/>
        <v>m27</v>
      </c>
      <c r="AM169" s="1" t="str">
        <f t="shared" si="776"/>
        <v>m28</v>
      </c>
      <c r="AO169" s="1" t="str">
        <f t="shared" si="1209"/>
        <v>m13</v>
      </c>
      <c r="AP169" s="1" t="str">
        <f t="shared" si="1210"/>
        <v>m27</v>
      </c>
      <c r="AR169" s="1" t="str">
        <f t="shared" si="1211"/>
        <v>m13</v>
      </c>
      <c r="AS169" s="1" t="str">
        <f t="shared" si="1212"/>
        <v>f32</v>
      </c>
      <c r="AT169" s="1" t="str">
        <f t="shared" si="1213"/>
        <v>m27</v>
      </c>
      <c r="AU169" s="1" t="str">
        <f t="shared" si="780"/>
        <v>m28</v>
      </c>
      <c r="AW169" s="1" t="str">
        <f t="shared" si="1214"/>
        <v>f32</v>
      </c>
      <c r="AX169" s="1" t="str">
        <f t="shared" si="780"/>
        <v>m28</v>
      </c>
      <c r="AZ169" s="1" t="str">
        <f t="shared" si="1215"/>
        <v>f30</v>
      </c>
      <c r="BA169" s="1" t="str">
        <f t="shared" si="1216"/>
        <v>m13</v>
      </c>
      <c r="BB169" s="1" t="str">
        <f t="shared" si="1217"/>
        <v>f37</v>
      </c>
      <c r="BC169" s="1" t="str">
        <f t="shared" si="1218"/>
        <v>f39</v>
      </c>
      <c r="BD169" s="1" t="str">
        <f t="shared" si="1219"/>
        <v>m25</v>
      </c>
      <c r="BE169" s="1" t="str">
        <f t="shared" si="1220"/>
        <v>m27</v>
      </c>
      <c r="BF169" s="1" t="str">
        <f t="shared" si="1221"/>
        <v>f48</v>
      </c>
      <c r="BG169" s="1" t="str">
        <f t="shared" si="1222"/>
        <v>m31</v>
      </c>
      <c r="BI169" s="1" t="str">
        <f t="shared" si="1223"/>
        <v>m13</v>
      </c>
      <c r="BJ169" s="1" t="str">
        <f t="shared" si="1224"/>
        <v>f39</v>
      </c>
      <c r="BK169" s="1" t="str">
        <f t="shared" si="1225"/>
        <v>m27</v>
      </c>
      <c r="BL169" s="1" t="str">
        <f t="shared" si="1226"/>
        <v>m31</v>
      </c>
      <c r="BN169" s="1" t="str">
        <f t="shared" si="1227"/>
        <v>m13</v>
      </c>
      <c r="BO169" s="1" t="str">
        <f t="shared" si="1228"/>
        <v>f32</v>
      </c>
      <c r="BP169" s="1" t="str">
        <f t="shared" si="1229"/>
        <v>f39</v>
      </c>
      <c r="BQ169" s="1" t="str">
        <f t="shared" si="1230"/>
        <v>f40</v>
      </c>
      <c r="BS169" s="1" t="str">
        <f t="shared" si="1231"/>
        <v>f39</v>
      </c>
      <c r="BT169" s="1" t="str">
        <f t="shared" si="1232"/>
        <v>m31</v>
      </c>
      <c r="BV169" s="1" t="str">
        <f t="shared" si="1233"/>
        <v>m25</v>
      </c>
      <c r="BX169" s="1" t="str">
        <f t="shared" si="1233"/>
        <v>m25</v>
      </c>
      <c r="BY169" s="1" t="str">
        <f t="shared" si="1234"/>
        <v>f44</v>
      </c>
      <c r="CA169" s="1" t="str">
        <f t="shared" si="1235"/>
        <v>m25</v>
      </c>
      <c r="CB169" s="1" t="str">
        <f t="shared" si="1236"/>
        <v>m27</v>
      </c>
      <c r="CD169" s="1" t="str">
        <f t="shared" si="1237"/>
        <v>m25</v>
      </c>
      <c r="CE169" s="1" t="str">
        <f t="shared" si="1238"/>
        <v>f44</v>
      </c>
      <c r="CF169" s="1" t="str">
        <f t="shared" si="1239"/>
        <v>m27</v>
      </c>
      <c r="CG169" s="1" t="str">
        <f t="shared" si="803"/>
        <v>m28</v>
      </c>
      <c r="CI169" s="1" t="str">
        <f t="shared" si="1240"/>
        <v>f44</v>
      </c>
      <c r="CJ169" s="1" t="str">
        <f t="shared" si="805"/>
        <v>m28</v>
      </c>
      <c r="CL169" s="1" t="str">
        <f t="shared" si="1241"/>
        <v>m27</v>
      </c>
      <c r="CN169" s="1" t="str">
        <f t="shared" si="1242"/>
        <v>m27</v>
      </c>
      <c r="CO169" s="1" t="str">
        <f t="shared" si="808"/>
        <v>m28</v>
      </c>
      <c r="CQ169" s="1" t="str">
        <f t="shared" si="808"/>
        <v>m28</v>
      </c>
      <c r="CS169" s="1" t="str">
        <f t="shared" si="1243"/>
        <v>m25</v>
      </c>
      <c r="CT169" s="1" t="str">
        <f t="shared" si="1244"/>
        <v>f48</v>
      </c>
      <c r="CV169" s="1" t="str">
        <f t="shared" si="1245"/>
        <v>m25</v>
      </c>
      <c r="CW169" s="1" t="str">
        <f t="shared" si="1246"/>
        <v>m27</v>
      </c>
      <c r="CX169" s="1" t="str">
        <f t="shared" si="1247"/>
        <v>f48</v>
      </c>
      <c r="CY169" s="1" t="str">
        <f t="shared" si="1248"/>
        <v>m31</v>
      </c>
      <c r="DA169" s="1" t="str">
        <f t="shared" si="1249"/>
        <v>m25</v>
      </c>
      <c r="DB169" s="1" t="str">
        <f t="shared" si="1250"/>
        <v>f44</v>
      </c>
      <c r="DC169" s="1" t="str">
        <f t="shared" si="1251"/>
        <v>m27</v>
      </c>
      <c r="DD169" s="1" t="str">
        <f t="shared" si="818"/>
        <v>m28</v>
      </c>
      <c r="DE169" s="1" t="str">
        <f t="shared" si="1252"/>
        <v>f48</v>
      </c>
      <c r="DF169" s="1" t="str">
        <f t="shared" si="1253"/>
        <v>f49</v>
      </c>
      <c r="DG169" s="1" t="str">
        <f t="shared" si="1254"/>
        <v>m31</v>
      </c>
      <c r="DH169" s="1" t="str">
        <f t="shared" si="1255"/>
        <v>f50</v>
      </c>
      <c r="DJ169" s="1" t="str">
        <f t="shared" si="1256"/>
        <v>m27</v>
      </c>
      <c r="DK169" s="1" t="str">
        <f t="shared" si="1257"/>
        <v>m31</v>
      </c>
      <c r="DM169" s="1" t="str">
        <f t="shared" si="1258"/>
        <v>m27</v>
      </c>
      <c r="DN169" s="1" t="str">
        <f t="shared" si="826"/>
        <v>m28</v>
      </c>
      <c r="DO169" s="1" t="str">
        <f t="shared" si="1259"/>
        <v>m31</v>
      </c>
      <c r="DP169" s="1" t="str">
        <f t="shared" si="1260"/>
        <v>f50</v>
      </c>
      <c r="DR169" s="1" t="str">
        <f t="shared" si="829"/>
        <v>m28</v>
      </c>
      <c r="DS169" s="1" t="str">
        <f t="shared" si="1261"/>
        <v>f50</v>
      </c>
      <c r="DU169" s="1" t="str">
        <f t="shared" si="1262"/>
        <v>f48</v>
      </c>
      <c r="DV169" s="1" t="str">
        <f t="shared" si="1263"/>
        <v>m31</v>
      </c>
      <c r="DX169" s="1" t="str">
        <f t="shared" si="1264"/>
        <v>m31</v>
      </c>
      <c r="DZ169" s="1" t="str">
        <f t="shared" si="1265"/>
        <v>m31</v>
      </c>
      <c r="EA169" s="1" t="str">
        <f t="shared" si="1266"/>
        <v>f50</v>
      </c>
    </row>
    <row r="171" spans="11:131" x14ac:dyDescent="0.2">
      <c r="K171" s="6" t="s">
        <v>92</v>
      </c>
      <c r="L171" s="1" t="s">
        <v>128</v>
      </c>
      <c r="M171" s="1" t="str">
        <f t="shared" ref="M171:M174" si="1267">VLOOKUP($L171, $L$3:$N$130,2,FALSE)</f>
        <v>f08</v>
      </c>
      <c r="N171" s="1" t="str">
        <f t="shared" ref="N171:R174" si="1268">VLOOKUP($L171, $L$3:$N$130,3,FALSE)</f>
        <v>f11</v>
      </c>
      <c r="P171" s="1" t="str">
        <f t="shared" si="1268"/>
        <v>f11</v>
      </c>
      <c r="R171" s="1" t="str">
        <f t="shared" si="1268"/>
        <v>f11</v>
      </c>
      <c r="S171" s="1" t="str">
        <f t="shared" ref="S171:S174" si="1269">VLOOKUP($L171, $L$3:$S$130,8,FALSE)</f>
        <v>f12</v>
      </c>
      <c r="U171" s="1" t="str">
        <f t="shared" ref="U171:U174" si="1270">VLOOKUP($L171, $L$3:$N$130,3,FALSE)</f>
        <v>f11</v>
      </c>
      <c r="V171" s="1" t="str">
        <f t="shared" ref="V171:V174" si="1271">VLOOKUP($L171, $L$3:$V$130,11,FALSE)</f>
        <v>f19</v>
      </c>
      <c r="X171" s="1" t="str">
        <f t="shared" ref="X171:X174" si="1272">VLOOKUP($L171, $L$3:$N$130,2,FALSE)</f>
        <v>f08</v>
      </c>
      <c r="Y171" s="1" t="str">
        <f t="shared" ref="Y171:Y174" si="1273">VLOOKUP($L171, $L$3:$Y$130,14,FALSE)</f>
        <v>f28</v>
      </c>
      <c r="AA171" s="1" t="str">
        <f t="shared" ref="AA171:AA174" si="1274">VLOOKUP($L171, $L$3:$N$130,2,FALSE)</f>
        <v>f08</v>
      </c>
      <c r="AB171" s="1" t="str">
        <f t="shared" ref="AB171:AB174" si="1275">VLOOKUP($L171, $L$3:$N$130,3,FALSE)</f>
        <v>f11</v>
      </c>
      <c r="AC171" s="1" t="str">
        <f t="shared" ref="AC171:AC174" si="1276">VLOOKUP($L171, $L$3:$Y$130,14,FALSE)</f>
        <v>f28</v>
      </c>
      <c r="AD171" s="1" t="str">
        <f t="shared" ref="AD171:AD174" si="1277">VLOOKUP($L171, $L$3:$AD$130,19,FALSE)</f>
        <v>f30</v>
      </c>
      <c r="AF171" s="1" t="str">
        <f t="shared" ref="AF171:AF174" si="1278">VLOOKUP($L171, $L$3:$N$130,2,FALSE)</f>
        <v>f08</v>
      </c>
      <c r="AG171" s="1" t="str">
        <f t="shared" ref="AG171:AG174" si="1279">VLOOKUP($L171, $L$3:$AG$130,22,FALSE)</f>
        <v>f09</v>
      </c>
      <c r="AH171" s="1" t="str">
        <f t="shared" ref="AH171:AH174" si="1280">VLOOKUP($L171, $L$3:$N$130,3,FALSE)</f>
        <v>f11</v>
      </c>
      <c r="AI171" s="1" t="str">
        <f t="shared" ref="AI171:AI174" si="1281">VLOOKUP($L171, $L$3:$S$130,8,FALSE)</f>
        <v>f12</v>
      </c>
      <c r="AJ171" s="1" t="str">
        <f t="shared" ref="AJ171:AJ174" si="1282">VLOOKUP($L171, $L$3:$Y$130,14,FALSE)</f>
        <v>f28</v>
      </c>
      <c r="AK171" s="1" t="str">
        <f t="shared" ref="AK171:AK174" si="1283">VLOOKUP($L171, $L$3:$AK$131,26,FALSE)</f>
        <v>f29</v>
      </c>
      <c r="AL171" s="1" t="str">
        <f t="shared" ref="AL171:AL174" si="1284">VLOOKUP($L171, $L$3:$AD$130,19,FALSE)</f>
        <v>f30</v>
      </c>
      <c r="AM171" s="1" t="str">
        <f t="shared" si="776"/>
        <v>f31</v>
      </c>
      <c r="AO171" s="1" t="str">
        <f t="shared" ref="AO171:AO174" si="1285">VLOOKUP($L171, $L$3:$N$130,3,FALSE)</f>
        <v>f11</v>
      </c>
      <c r="AP171" s="1" t="str">
        <f t="shared" ref="AP171:AP174" si="1286">VLOOKUP($L171, $L$3:$AD$130,19,FALSE)</f>
        <v>f30</v>
      </c>
      <c r="AR171" s="1" t="str">
        <f t="shared" ref="AR171:AR174" si="1287">VLOOKUP($L171, $L$3:$N$130,3,FALSE)</f>
        <v>f11</v>
      </c>
      <c r="AS171" s="1" t="str">
        <f t="shared" ref="AS171:AS174" si="1288">VLOOKUP($L171, $L$3:$S$130,8,FALSE)</f>
        <v>f12</v>
      </c>
      <c r="AT171" s="1" t="str">
        <f t="shared" ref="AT171:AT174" si="1289">VLOOKUP($L171, $L$3:$AD$130,19,FALSE)</f>
        <v>f30</v>
      </c>
      <c r="AU171" s="1" t="str">
        <f t="shared" si="780"/>
        <v>f31</v>
      </c>
      <c r="AW171" s="1" t="str">
        <f t="shared" ref="AW171:AW174" si="1290">VLOOKUP($L171, $L$3:$S$130,8,FALSE)</f>
        <v>f12</v>
      </c>
      <c r="AX171" s="1" t="str">
        <f t="shared" si="780"/>
        <v>f31</v>
      </c>
      <c r="AZ171" s="1" t="str">
        <f t="shared" ref="AZ171:AZ174" si="1291">VLOOKUP($L171, $L$3:$N$130,2,FALSE)</f>
        <v>f08</v>
      </c>
      <c r="BA171" s="1" t="str">
        <f t="shared" ref="BA171:BA174" si="1292">VLOOKUP($L171, $L$3:$N$130,3,FALSE)</f>
        <v>f11</v>
      </c>
      <c r="BB171" s="1" t="str">
        <f t="shared" ref="BB171:BB174" si="1293">VLOOKUP($L171, $L$3:$BB$130,43,FALSE)</f>
        <v>f16</v>
      </c>
      <c r="BC171" s="1" t="str">
        <f t="shared" ref="BC171:BC174" si="1294">VLOOKUP($L171, $L$3:$V$130,11,FALSE)</f>
        <v>f19</v>
      </c>
      <c r="BD171" s="1" t="str">
        <f t="shared" ref="BD171:BD174" si="1295">VLOOKUP($L171, $L$3:$Y$130,14,FALSE)</f>
        <v>f28</v>
      </c>
      <c r="BE171" s="1" t="str">
        <f t="shared" ref="BE171:BE174" si="1296">VLOOKUP($L171, $L$3:$AD$130,19,FALSE)</f>
        <v>f30</v>
      </c>
      <c r="BF171" s="1" t="str">
        <f t="shared" ref="BF171:BF174" si="1297">VLOOKUP($L171, $L$3:$BF$130,47,FALSE)</f>
        <v>f34</v>
      </c>
      <c r="BG171" s="1" t="str">
        <f t="shared" ref="BG171:BG174" si="1298">VLOOKUP($L171, $L$3:$BG$130,48,FALSE)</f>
        <v>f37</v>
      </c>
      <c r="BI171" s="1" t="str">
        <f t="shared" ref="BI171:BI174" si="1299">VLOOKUP($L171, $L$3:$N$130,3,FALSE)</f>
        <v>f11</v>
      </c>
      <c r="BJ171" s="1" t="str">
        <f t="shared" ref="BJ171:BJ174" si="1300">VLOOKUP($L171, $L$3:$V$130,11,FALSE)</f>
        <v>f19</v>
      </c>
      <c r="BK171" s="1" t="str">
        <f t="shared" ref="BK171:BK174" si="1301">VLOOKUP($L171, $L$3:$AD$130,19,FALSE)</f>
        <v>f30</v>
      </c>
      <c r="BL171" s="1" t="str">
        <f t="shared" ref="BL171:BL174" si="1302">VLOOKUP($L171, $L$3:$BG$130,48,FALSE)</f>
        <v>f37</v>
      </c>
      <c r="BN171" s="1" t="str">
        <f t="shared" ref="BN171:BN174" si="1303">VLOOKUP($L171, $L$3:$N$130,3,FALSE)</f>
        <v>f11</v>
      </c>
      <c r="BO171" s="1" t="str">
        <f t="shared" ref="BO171:BO174" si="1304">VLOOKUP($L171, $L$3:$S$130,8,FALSE)</f>
        <v>f12</v>
      </c>
      <c r="BP171" s="1" t="str">
        <f t="shared" ref="BP171:BP174" si="1305">VLOOKUP($L171, $L$3:$V$130,11,FALSE)</f>
        <v>f19</v>
      </c>
      <c r="BQ171" s="1" t="str">
        <f t="shared" ref="BQ171:BQ174" si="1306">VLOOKUP($L171, $L$3:$BQ$130,58,FALSE)</f>
        <v>f20</v>
      </c>
      <c r="BS171" s="1" t="str">
        <f t="shared" ref="BS171:BS174" si="1307">VLOOKUP($L171, $L$3:$V$130,11,FALSE)</f>
        <v>f19</v>
      </c>
      <c r="BT171" s="1" t="str">
        <f t="shared" ref="BT171:BT174" si="1308">VLOOKUP($L171, $L$3:$BG$130,48,FALSE)</f>
        <v>f37</v>
      </c>
      <c r="BV171" s="1" t="str">
        <f t="shared" ref="BV171:BX174" si="1309">VLOOKUP($L171, $L$3:$Y$130,14,FALSE)</f>
        <v>f28</v>
      </c>
      <c r="BX171" s="1" t="str">
        <f t="shared" si="1309"/>
        <v>f28</v>
      </c>
      <c r="BY171" s="1" t="str">
        <f t="shared" ref="BY171:BY174" si="1310">VLOOKUP($L171, $L$3:$AK$131,26,FALSE)</f>
        <v>f29</v>
      </c>
      <c r="CA171" s="1" t="str">
        <f t="shared" ref="CA171:CA174" si="1311">VLOOKUP($L171, $L$3:$Y$130,14,FALSE)</f>
        <v>f28</v>
      </c>
      <c r="CB171" s="1" t="str">
        <f t="shared" ref="CB171:CB174" si="1312">VLOOKUP($L171, $L$3:$AD$130,19,FALSE)</f>
        <v>f30</v>
      </c>
      <c r="CD171" s="1" t="str">
        <f t="shared" ref="CD171:CD174" si="1313">VLOOKUP($L171, $L$3:$Y$130,14,FALSE)</f>
        <v>f28</v>
      </c>
      <c r="CE171" s="1" t="str">
        <f t="shared" ref="CE171:CE174" si="1314">VLOOKUP($L171, $L$3:$AK$131,26,FALSE)</f>
        <v>f29</v>
      </c>
      <c r="CF171" s="1" t="str">
        <f t="shared" ref="CF171:CF174" si="1315">VLOOKUP($L171, $L$3:$AD$130,19,FALSE)</f>
        <v>f30</v>
      </c>
      <c r="CG171" s="1" t="str">
        <f t="shared" si="803"/>
        <v>f31</v>
      </c>
      <c r="CI171" s="1" t="str">
        <f t="shared" ref="CI171:CI174" si="1316">VLOOKUP($L171, $L$3:$AK$131,26,FALSE)</f>
        <v>f29</v>
      </c>
      <c r="CJ171" s="1" t="str">
        <f t="shared" si="805"/>
        <v>f31</v>
      </c>
      <c r="CL171" s="1" t="str">
        <f t="shared" ref="CL171:CL174" si="1317">VLOOKUP($L171, $L$3:$AD$130,19,FALSE)</f>
        <v>f30</v>
      </c>
      <c r="CN171" s="1" t="str">
        <f t="shared" ref="CN171:CN174" si="1318">VLOOKUP($L171, $L$3:$AD$130,19,FALSE)</f>
        <v>f30</v>
      </c>
      <c r="CO171" s="1" t="str">
        <f t="shared" si="808"/>
        <v>f31</v>
      </c>
      <c r="CQ171" s="1" t="str">
        <f t="shared" si="808"/>
        <v>f31</v>
      </c>
      <c r="CS171" s="1" t="str">
        <f t="shared" ref="CS171:CS174" si="1319">VLOOKUP($L171, $L$3:$Y$130,14,FALSE)</f>
        <v>f28</v>
      </c>
      <c r="CT171" s="1" t="str">
        <f t="shared" ref="CT171:CT174" si="1320">VLOOKUP($L171, $L$3:$BF$130,47,FALSE)</f>
        <v>f34</v>
      </c>
      <c r="CV171" s="1" t="str">
        <f t="shared" ref="CV171:CV174" si="1321">VLOOKUP($L171, $L$3:$Y$130,14,FALSE)</f>
        <v>f28</v>
      </c>
      <c r="CW171" s="1" t="str">
        <f t="shared" ref="CW171:CW174" si="1322">VLOOKUP($L171, $L$3:$AD$130,19,FALSE)</f>
        <v>f30</v>
      </c>
      <c r="CX171" s="1" t="str">
        <f t="shared" ref="CX171:CX174" si="1323">VLOOKUP($L171, $L$3:$BF$130,47,FALSE)</f>
        <v>f34</v>
      </c>
      <c r="CY171" s="1" t="str">
        <f t="shared" ref="CY171:CY174" si="1324">VLOOKUP($L171, $L$3:$BG$130,48,FALSE)</f>
        <v>f37</v>
      </c>
      <c r="DA171" s="1" t="str">
        <f t="shared" ref="DA171:DA174" si="1325">VLOOKUP($L171, $L$3:$Y$130,14,FALSE)</f>
        <v>f28</v>
      </c>
      <c r="DB171" s="1" t="str">
        <f t="shared" ref="DB171:DB174" si="1326">VLOOKUP($L171, $L$3:$AK$131,26,FALSE)</f>
        <v>f29</v>
      </c>
      <c r="DC171" s="1" t="str">
        <f t="shared" ref="DC171:DC174" si="1327">VLOOKUP($L171, $L$3:$AD$130,19,FALSE)</f>
        <v>f30</v>
      </c>
      <c r="DD171" s="1" t="str">
        <f t="shared" si="818"/>
        <v>f31</v>
      </c>
      <c r="DE171" s="1" t="str">
        <f t="shared" ref="DE171:DE174" si="1328">VLOOKUP($L171, $L$3:$BF$130,47,FALSE)</f>
        <v>f34</v>
      </c>
      <c r="DF171" s="1" t="str">
        <f t="shared" ref="DF171:DF174" si="1329">VLOOKUP($L171, $L$3:$DF$130,99,FALSE)</f>
        <v>f35</v>
      </c>
      <c r="DG171" s="1" t="str">
        <f t="shared" ref="DG171:DG174" si="1330">VLOOKUP($L171, $L$3:$BG$130,48,FALSE)</f>
        <v>f37</v>
      </c>
      <c r="DH171" s="1" t="str">
        <f t="shared" ref="DH171:DH174" si="1331">VLOOKUP($L171, $L$3:$DH$130,101,FALSE)</f>
        <v>f38</v>
      </c>
      <c r="DJ171" s="1" t="str">
        <f t="shared" ref="DJ171:DJ174" si="1332">VLOOKUP($L171, $L$3:$AD$130,19,FALSE)</f>
        <v>f30</v>
      </c>
      <c r="DK171" s="1" t="str">
        <f t="shared" ref="DK171:DK174" si="1333">VLOOKUP($L171, $L$3:$BG$130,48,FALSE)</f>
        <v>f37</v>
      </c>
      <c r="DM171" s="1" t="str">
        <f t="shared" ref="DM171:DM174" si="1334">VLOOKUP($L171, $L$3:$AD$130,19,FALSE)</f>
        <v>f30</v>
      </c>
      <c r="DN171" s="1" t="str">
        <f t="shared" si="826"/>
        <v>f31</v>
      </c>
      <c r="DO171" s="1" t="str">
        <f t="shared" ref="DO171:DO174" si="1335">VLOOKUP($L171, $L$3:$BG$130,48,FALSE)</f>
        <v>f37</v>
      </c>
      <c r="DP171" s="1" t="str">
        <f t="shared" ref="DP171:DP174" si="1336">VLOOKUP($L171, $L$3:$DH$130,101,FALSE)</f>
        <v>f38</v>
      </c>
      <c r="DR171" s="1" t="str">
        <f t="shared" si="829"/>
        <v>f31</v>
      </c>
      <c r="DS171" s="1" t="str">
        <f t="shared" ref="DS171:DS174" si="1337">VLOOKUP($L171, $L$3:$DH$130,101,FALSE)</f>
        <v>f38</v>
      </c>
      <c r="DU171" s="1" t="str">
        <f t="shared" ref="DU171:DU174" si="1338">VLOOKUP($L171, $L$3:$BF$130,47,FALSE)</f>
        <v>f34</v>
      </c>
      <c r="DV171" s="1" t="str">
        <f t="shared" ref="DV171:DV174" si="1339">VLOOKUP($L171, $L$3:$BG$130,48,FALSE)</f>
        <v>f37</v>
      </c>
      <c r="DX171" s="1" t="str">
        <f t="shared" ref="DX171:DX174" si="1340">VLOOKUP($L171, $L$3:$BG$130,48,FALSE)</f>
        <v>f37</v>
      </c>
      <c r="DZ171" s="1" t="str">
        <f t="shared" ref="DZ171:DZ174" si="1341">VLOOKUP($L171, $L$3:$BG$130,48,FALSE)</f>
        <v>f37</v>
      </c>
      <c r="EA171" s="1" t="str">
        <f t="shared" ref="EA171:EA174" si="1342">VLOOKUP($L171, $L$3:$DH$130,101,FALSE)</f>
        <v>f38</v>
      </c>
    </row>
    <row r="172" spans="11:131" x14ac:dyDescent="0.2">
      <c r="K172" s="6"/>
      <c r="L172" s="1" t="s">
        <v>130</v>
      </c>
      <c r="M172" s="1" t="str">
        <f t="shared" si="1267"/>
        <v>f11</v>
      </c>
      <c r="N172" s="1" t="str">
        <f t="shared" si="1268"/>
        <v>f13</v>
      </c>
      <c r="P172" s="1" t="str">
        <f t="shared" si="1268"/>
        <v>f13</v>
      </c>
      <c r="R172" s="1" t="str">
        <f t="shared" si="1268"/>
        <v>f13</v>
      </c>
      <c r="S172" s="1" t="str">
        <f t="shared" si="1269"/>
        <v>f14</v>
      </c>
      <c r="U172" s="1" t="str">
        <f t="shared" si="1270"/>
        <v>f13</v>
      </c>
      <c r="V172" s="1" t="str">
        <f t="shared" si="1271"/>
        <v>f22</v>
      </c>
      <c r="X172" s="1" t="str">
        <f t="shared" si="1272"/>
        <v>f11</v>
      </c>
      <c r="Y172" s="1" t="str">
        <f t="shared" si="1273"/>
        <v>f30</v>
      </c>
      <c r="AA172" s="1" t="str">
        <f t="shared" si="1274"/>
        <v>f11</v>
      </c>
      <c r="AB172" s="1" t="str">
        <f t="shared" si="1275"/>
        <v>f13</v>
      </c>
      <c r="AC172" s="1" t="str">
        <f t="shared" si="1276"/>
        <v>f30</v>
      </c>
      <c r="AD172" s="1" t="str">
        <f t="shared" si="1277"/>
        <v>m13</v>
      </c>
      <c r="AF172" s="1" t="str">
        <f t="shared" si="1278"/>
        <v>f11</v>
      </c>
      <c r="AG172" s="1" t="str">
        <f t="shared" si="1279"/>
        <v>f12</v>
      </c>
      <c r="AH172" s="1" t="str">
        <f t="shared" si="1280"/>
        <v>f13</v>
      </c>
      <c r="AI172" s="1" t="str">
        <f t="shared" si="1281"/>
        <v>f14</v>
      </c>
      <c r="AJ172" s="1" t="str">
        <f t="shared" si="1282"/>
        <v>f30</v>
      </c>
      <c r="AK172" s="1" t="str">
        <f t="shared" si="1283"/>
        <v>f31</v>
      </c>
      <c r="AL172" s="1" t="str">
        <f t="shared" si="1284"/>
        <v>m13</v>
      </c>
      <c r="AM172" s="1" t="str">
        <f t="shared" si="776"/>
        <v>f32</v>
      </c>
      <c r="AO172" s="1" t="str">
        <f t="shared" si="1285"/>
        <v>f13</v>
      </c>
      <c r="AP172" s="1" t="str">
        <f t="shared" si="1286"/>
        <v>m13</v>
      </c>
      <c r="AR172" s="1" t="str">
        <f t="shared" si="1287"/>
        <v>f13</v>
      </c>
      <c r="AS172" s="1" t="str">
        <f t="shared" si="1288"/>
        <v>f14</v>
      </c>
      <c r="AT172" s="1" t="str">
        <f t="shared" si="1289"/>
        <v>m13</v>
      </c>
      <c r="AU172" s="1" t="str">
        <f t="shared" si="780"/>
        <v>f32</v>
      </c>
      <c r="AW172" s="1" t="str">
        <f t="shared" si="1290"/>
        <v>f14</v>
      </c>
      <c r="AX172" s="1" t="str">
        <f t="shared" si="780"/>
        <v>f32</v>
      </c>
      <c r="AZ172" s="1" t="str">
        <f t="shared" si="1291"/>
        <v>f11</v>
      </c>
      <c r="BA172" s="1" t="str">
        <f t="shared" si="1292"/>
        <v>f13</v>
      </c>
      <c r="BB172" s="1" t="str">
        <f t="shared" si="1293"/>
        <v>f19</v>
      </c>
      <c r="BC172" s="1" t="str">
        <f t="shared" si="1294"/>
        <v>f22</v>
      </c>
      <c r="BD172" s="1" t="str">
        <f t="shared" si="1295"/>
        <v>f30</v>
      </c>
      <c r="BE172" s="1" t="str">
        <f t="shared" si="1296"/>
        <v>m13</v>
      </c>
      <c r="BF172" s="1" t="str">
        <f t="shared" si="1297"/>
        <v>f37</v>
      </c>
      <c r="BG172" s="1" t="str">
        <f t="shared" si="1298"/>
        <v>f39</v>
      </c>
      <c r="BI172" s="1" t="str">
        <f t="shared" si="1299"/>
        <v>f13</v>
      </c>
      <c r="BJ172" s="1" t="str">
        <f t="shared" si="1300"/>
        <v>f22</v>
      </c>
      <c r="BK172" s="1" t="str">
        <f t="shared" si="1301"/>
        <v>m13</v>
      </c>
      <c r="BL172" s="1" t="str">
        <f t="shared" si="1302"/>
        <v>f39</v>
      </c>
      <c r="BN172" s="1" t="str">
        <f t="shared" si="1303"/>
        <v>f13</v>
      </c>
      <c r="BO172" s="1" t="str">
        <f t="shared" si="1304"/>
        <v>f14</v>
      </c>
      <c r="BP172" s="1" t="str">
        <f t="shared" si="1305"/>
        <v>f22</v>
      </c>
      <c r="BQ172" s="1" t="str">
        <f t="shared" si="1306"/>
        <v>f23</v>
      </c>
      <c r="BS172" s="1" t="str">
        <f t="shared" si="1307"/>
        <v>f22</v>
      </c>
      <c r="BT172" s="1" t="str">
        <f t="shared" si="1308"/>
        <v>f39</v>
      </c>
      <c r="BV172" s="1" t="str">
        <f t="shared" si="1309"/>
        <v>f30</v>
      </c>
      <c r="BX172" s="1" t="str">
        <f t="shared" si="1309"/>
        <v>f30</v>
      </c>
      <c r="BY172" s="1" t="str">
        <f t="shared" si="1310"/>
        <v>f31</v>
      </c>
      <c r="CA172" s="1" t="str">
        <f t="shared" si="1311"/>
        <v>f30</v>
      </c>
      <c r="CB172" s="1" t="str">
        <f t="shared" si="1312"/>
        <v>m13</v>
      </c>
      <c r="CD172" s="1" t="str">
        <f t="shared" si="1313"/>
        <v>f30</v>
      </c>
      <c r="CE172" s="1" t="str">
        <f t="shared" si="1314"/>
        <v>f31</v>
      </c>
      <c r="CF172" s="1" t="str">
        <f t="shared" si="1315"/>
        <v>m13</v>
      </c>
      <c r="CG172" s="1" t="str">
        <f t="shared" si="803"/>
        <v>f32</v>
      </c>
      <c r="CI172" s="1" t="str">
        <f t="shared" si="1316"/>
        <v>f31</v>
      </c>
      <c r="CJ172" s="1" t="str">
        <f t="shared" si="805"/>
        <v>f32</v>
      </c>
      <c r="CL172" s="1" t="str">
        <f t="shared" si="1317"/>
        <v>m13</v>
      </c>
      <c r="CN172" s="1" t="str">
        <f t="shared" si="1318"/>
        <v>m13</v>
      </c>
      <c r="CO172" s="1" t="str">
        <f t="shared" si="808"/>
        <v>f32</v>
      </c>
      <c r="CQ172" s="1" t="str">
        <f t="shared" si="808"/>
        <v>f32</v>
      </c>
      <c r="CS172" s="1" t="str">
        <f t="shared" si="1319"/>
        <v>f30</v>
      </c>
      <c r="CT172" s="1" t="str">
        <f t="shared" si="1320"/>
        <v>f37</v>
      </c>
      <c r="CV172" s="1" t="str">
        <f t="shared" si="1321"/>
        <v>f30</v>
      </c>
      <c r="CW172" s="1" t="str">
        <f t="shared" si="1322"/>
        <v>m13</v>
      </c>
      <c r="CX172" s="1" t="str">
        <f t="shared" si="1323"/>
        <v>f37</v>
      </c>
      <c r="CY172" s="1" t="str">
        <f t="shared" si="1324"/>
        <v>f39</v>
      </c>
      <c r="DA172" s="1" t="str">
        <f t="shared" si="1325"/>
        <v>f30</v>
      </c>
      <c r="DB172" s="1" t="str">
        <f t="shared" si="1326"/>
        <v>f31</v>
      </c>
      <c r="DC172" s="1" t="str">
        <f t="shared" si="1327"/>
        <v>m13</v>
      </c>
      <c r="DD172" s="1" t="str">
        <f t="shared" si="818"/>
        <v>f32</v>
      </c>
      <c r="DE172" s="1" t="str">
        <f t="shared" si="1328"/>
        <v>f37</v>
      </c>
      <c r="DF172" s="1" t="str">
        <f t="shared" si="1329"/>
        <v>f38</v>
      </c>
      <c r="DG172" s="1" t="str">
        <f t="shared" si="1330"/>
        <v>f39</v>
      </c>
      <c r="DH172" s="1" t="str">
        <f t="shared" si="1331"/>
        <v>f40</v>
      </c>
      <c r="DJ172" s="1" t="str">
        <f t="shared" si="1332"/>
        <v>m13</v>
      </c>
      <c r="DK172" s="1" t="str">
        <f t="shared" si="1333"/>
        <v>f39</v>
      </c>
      <c r="DM172" s="1" t="str">
        <f t="shared" si="1334"/>
        <v>m13</v>
      </c>
      <c r="DN172" s="1" t="str">
        <f t="shared" si="826"/>
        <v>f32</v>
      </c>
      <c r="DO172" s="1" t="str">
        <f t="shared" si="1335"/>
        <v>f39</v>
      </c>
      <c r="DP172" s="1" t="str">
        <f t="shared" si="1336"/>
        <v>f40</v>
      </c>
      <c r="DR172" s="1" t="str">
        <f t="shared" si="829"/>
        <v>f32</v>
      </c>
      <c r="DS172" s="1" t="str">
        <f t="shared" si="1337"/>
        <v>f40</v>
      </c>
      <c r="DU172" s="1" t="str">
        <f t="shared" si="1338"/>
        <v>f37</v>
      </c>
      <c r="DV172" s="1" t="str">
        <f t="shared" si="1339"/>
        <v>f39</v>
      </c>
      <c r="DX172" s="1" t="str">
        <f t="shared" si="1340"/>
        <v>f39</v>
      </c>
      <c r="DZ172" s="1" t="str">
        <f t="shared" si="1341"/>
        <v>f39</v>
      </c>
      <c r="EA172" s="1" t="str">
        <f t="shared" si="1342"/>
        <v>f40</v>
      </c>
    </row>
    <row r="173" spans="11:131" x14ac:dyDescent="0.2">
      <c r="K173" s="6"/>
      <c r="L173" s="1" t="s">
        <v>136</v>
      </c>
      <c r="M173" s="1" t="str">
        <f t="shared" si="1267"/>
        <v>f28</v>
      </c>
      <c r="N173" s="1" t="str">
        <f t="shared" si="1268"/>
        <v>f30</v>
      </c>
      <c r="P173" s="1" t="str">
        <f t="shared" si="1268"/>
        <v>f30</v>
      </c>
      <c r="R173" s="1" t="str">
        <f t="shared" si="1268"/>
        <v>f30</v>
      </c>
      <c r="S173" s="1" t="str">
        <f t="shared" si="1269"/>
        <v>f31</v>
      </c>
      <c r="U173" s="1" t="str">
        <f t="shared" si="1270"/>
        <v>f30</v>
      </c>
      <c r="V173" s="1" t="str">
        <f t="shared" si="1271"/>
        <v>f37</v>
      </c>
      <c r="X173" s="1" t="str">
        <f t="shared" si="1272"/>
        <v>f28</v>
      </c>
      <c r="Y173" s="1" t="str">
        <f t="shared" si="1273"/>
        <v>f42</v>
      </c>
      <c r="AA173" s="1" t="str">
        <f t="shared" si="1274"/>
        <v>f28</v>
      </c>
      <c r="AB173" s="1" t="str">
        <f t="shared" si="1275"/>
        <v>f30</v>
      </c>
      <c r="AC173" s="1" t="str">
        <f t="shared" si="1276"/>
        <v>f42</v>
      </c>
      <c r="AD173" s="1" t="str">
        <f t="shared" si="1277"/>
        <v>m25</v>
      </c>
      <c r="AF173" s="1" t="str">
        <f t="shared" si="1278"/>
        <v>f28</v>
      </c>
      <c r="AG173" s="1" t="str">
        <f t="shared" si="1279"/>
        <v>f29</v>
      </c>
      <c r="AH173" s="1" t="str">
        <f t="shared" si="1280"/>
        <v>f30</v>
      </c>
      <c r="AI173" s="1" t="str">
        <f t="shared" si="1281"/>
        <v>f31</v>
      </c>
      <c r="AJ173" s="1" t="str">
        <f t="shared" si="1282"/>
        <v>f42</v>
      </c>
      <c r="AK173" s="1" t="str">
        <f t="shared" si="1283"/>
        <v>f43</v>
      </c>
      <c r="AL173" s="1" t="str">
        <f t="shared" si="1284"/>
        <v>m25</v>
      </c>
      <c r="AM173" s="1" t="str">
        <f t="shared" si="776"/>
        <v>f44</v>
      </c>
      <c r="AO173" s="1" t="str">
        <f t="shared" si="1285"/>
        <v>f30</v>
      </c>
      <c r="AP173" s="1" t="str">
        <f t="shared" si="1286"/>
        <v>m25</v>
      </c>
      <c r="AR173" s="1" t="str">
        <f t="shared" si="1287"/>
        <v>f30</v>
      </c>
      <c r="AS173" s="1" t="str">
        <f t="shared" si="1288"/>
        <v>f31</v>
      </c>
      <c r="AT173" s="1" t="str">
        <f t="shared" si="1289"/>
        <v>m25</v>
      </c>
      <c r="AU173" s="1" t="str">
        <f t="shared" si="780"/>
        <v>f44</v>
      </c>
      <c r="AW173" s="1" t="str">
        <f t="shared" si="1290"/>
        <v>f31</v>
      </c>
      <c r="AX173" s="1" t="str">
        <f t="shared" si="780"/>
        <v>f44</v>
      </c>
      <c r="AZ173" s="1" t="str">
        <f t="shared" si="1291"/>
        <v>f28</v>
      </c>
      <c r="BA173" s="1" t="str">
        <f t="shared" si="1292"/>
        <v>f30</v>
      </c>
      <c r="BB173" s="1" t="str">
        <f t="shared" si="1293"/>
        <v>f34</v>
      </c>
      <c r="BC173" s="1" t="str">
        <f t="shared" si="1294"/>
        <v>f37</v>
      </c>
      <c r="BD173" s="1" t="str">
        <f t="shared" si="1295"/>
        <v>f42</v>
      </c>
      <c r="BE173" s="1" t="str">
        <f t="shared" si="1296"/>
        <v>m25</v>
      </c>
      <c r="BF173" s="1" t="str">
        <f t="shared" si="1297"/>
        <v>f46</v>
      </c>
      <c r="BG173" s="1" t="str">
        <f t="shared" si="1298"/>
        <v>f48</v>
      </c>
      <c r="BI173" s="1" t="str">
        <f t="shared" si="1299"/>
        <v>f30</v>
      </c>
      <c r="BJ173" s="1" t="str">
        <f t="shared" si="1300"/>
        <v>f37</v>
      </c>
      <c r="BK173" s="1" t="str">
        <f t="shared" si="1301"/>
        <v>m25</v>
      </c>
      <c r="BL173" s="1" t="str">
        <f t="shared" si="1302"/>
        <v>f48</v>
      </c>
      <c r="BN173" s="1" t="str">
        <f t="shared" si="1303"/>
        <v>f30</v>
      </c>
      <c r="BO173" s="1" t="str">
        <f t="shared" si="1304"/>
        <v>f31</v>
      </c>
      <c r="BP173" s="1" t="str">
        <f t="shared" si="1305"/>
        <v>f37</v>
      </c>
      <c r="BQ173" s="1" t="str">
        <f t="shared" si="1306"/>
        <v>f38</v>
      </c>
      <c r="BS173" s="1" t="str">
        <f t="shared" si="1307"/>
        <v>f37</v>
      </c>
      <c r="BT173" s="1" t="str">
        <f t="shared" si="1308"/>
        <v>f48</v>
      </c>
      <c r="BV173" s="1" t="str">
        <f t="shared" si="1309"/>
        <v>f42</v>
      </c>
      <c r="BX173" s="1" t="str">
        <f t="shared" si="1309"/>
        <v>f42</v>
      </c>
      <c r="BY173" s="1" t="str">
        <f t="shared" si="1310"/>
        <v>f43</v>
      </c>
      <c r="CA173" s="1" t="str">
        <f t="shared" si="1311"/>
        <v>f42</v>
      </c>
      <c r="CB173" s="1" t="str">
        <f t="shared" si="1312"/>
        <v>m25</v>
      </c>
      <c r="CD173" s="1" t="str">
        <f t="shared" si="1313"/>
        <v>f42</v>
      </c>
      <c r="CE173" s="1" t="str">
        <f t="shared" si="1314"/>
        <v>f43</v>
      </c>
      <c r="CF173" s="1" t="str">
        <f t="shared" si="1315"/>
        <v>m25</v>
      </c>
      <c r="CG173" s="1" t="str">
        <f t="shared" si="803"/>
        <v>f44</v>
      </c>
      <c r="CI173" s="1" t="str">
        <f t="shared" si="1316"/>
        <v>f43</v>
      </c>
      <c r="CJ173" s="1" t="str">
        <f t="shared" si="805"/>
        <v>f44</v>
      </c>
      <c r="CL173" s="1" t="str">
        <f t="shared" si="1317"/>
        <v>m25</v>
      </c>
      <c r="CN173" s="1" t="str">
        <f t="shared" si="1318"/>
        <v>m25</v>
      </c>
      <c r="CO173" s="1" t="str">
        <f t="shared" si="808"/>
        <v>f44</v>
      </c>
      <c r="CQ173" s="1" t="str">
        <f t="shared" si="808"/>
        <v>f44</v>
      </c>
      <c r="CS173" s="1" t="str">
        <f t="shared" si="1319"/>
        <v>f42</v>
      </c>
      <c r="CT173" s="1" t="str">
        <f t="shared" si="1320"/>
        <v>f46</v>
      </c>
      <c r="CV173" s="1" t="str">
        <f t="shared" si="1321"/>
        <v>f42</v>
      </c>
      <c r="CW173" s="1" t="str">
        <f t="shared" si="1322"/>
        <v>m25</v>
      </c>
      <c r="CX173" s="1" t="str">
        <f t="shared" si="1323"/>
        <v>f46</v>
      </c>
      <c r="CY173" s="1" t="str">
        <f t="shared" si="1324"/>
        <v>f48</v>
      </c>
      <c r="DA173" s="1" t="str">
        <f t="shared" si="1325"/>
        <v>f42</v>
      </c>
      <c r="DB173" s="1" t="str">
        <f t="shared" si="1326"/>
        <v>f43</v>
      </c>
      <c r="DC173" s="1" t="str">
        <f t="shared" si="1327"/>
        <v>m25</v>
      </c>
      <c r="DD173" s="1" t="str">
        <f t="shared" si="818"/>
        <v>f44</v>
      </c>
      <c r="DE173" s="1" t="str">
        <f t="shared" si="1328"/>
        <v>f46</v>
      </c>
      <c r="DF173" s="1" t="str">
        <f t="shared" si="1329"/>
        <v>f47</v>
      </c>
      <c r="DG173" s="1" t="str">
        <f t="shared" si="1330"/>
        <v>f48</v>
      </c>
      <c r="DH173" s="1" t="str">
        <f t="shared" si="1331"/>
        <v>f49</v>
      </c>
      <c r="DJ173" s="1" t="str">
        <f t="shared" si="1332"/>
        <v>m25</v>
      </c>
      <c r="DK173" s="1" t="str">
        <f t="shared" si="1333"/>
        <v>f48</v>
      </c>
      <c r="DM173" s="1" t="str">
        <f t="shared" si="1334"/>
        <v>m25</v>
      </c>
      <c r="DN173" s="1" t="str">
        <f t="shared" si="826"/>
        <v>f44</v>
      </c>
      <c r="DO173" s="1" t="str">
        <f t="shared" si="1335"/>
        <v>f48</v>
      </c>
      <c r="DP173" s="1" t="str">
        <f t="shared" si="1336"/>
        <v>f49</v>
      </c>
      <c r="DR173" s="1" t="str">
        <f t="shared" si="829"/>
        <v>f44</v>
      </c>
      <c r="DS173" s="1" t="str">
        <f t="shared" si="1337"/>
        <v>f49</v>
      </c>
      <c r="DU173" s="1" t="str">
        <f t="shared" si="1338"/>
        <v>f46</v>
      </c>
      <c r="DV173" s="1" t="str">
        <f t="shared" si="1339"/>
        <v>f48</v>
      </c>
      <c r="DX173" s="1" t="str">
        <f t="shared" si="1340"/>
        <v>f48</v>
      </c>
      <c r="DZ173" s="1" t="str">
        <f t="shared" si="1341"/>
        <v>f48</v>
      </c>
      <c r="EA173" s="1" t="str">
        <f t="shared" si="1342"/>
        <v>f49</v>
      </c>
    </row>
    <row r="174" spans="11:131" x14ac:dyDescent="0.2">
      <c r="K174" s="6"/>
      <c r="L174" s="1" t="s">
        <v>138</v>
      </c>
      <c r="M174" s="1" t="str">
        <f t="shared" si="1267"/>
        <v>f30</v>
      </c>
      <c r="N174" s="1" t="str">
        <f t="shared" si="1268"/>
        <v>m13</v>
      </c>
      <c r="P174" s="1" t="str">
        <f t="shared" si="1268"/>
        <v>m13</v>
      </c>
      <c r="R174" s="1" t="str">
        <f t="shared" si="1268"/>
        <v>m13</v>
      </c>
      <c r="S174" s="1" t="str">
        <f t="shared" si="1269"/>
        <v>f32</v>
      </c>
      <c r="U174" s="1" t="str">
        <f t="shared" si="1270"/>
        <v>m13</v>
      </c>
      <c r="V174" s="1" t="str">
        <f t="shared" si="1271"/>
        <v>f39</v>
      </c>
      <c r="X174" s="1" t="str">
        <f t="shared" si="1272"/>
        <v>f30</v>
      </c>
      <c r="Y174" s="1" t="str">
        <f t="shared" si="1273"/>
        <v>m25</v>
      </c>
      <c r="AA174" s="1" t="str">
        <f t="shared" si="1274"/>
        <v>f30</v>
      </c>
      <c r="AB174" s="1" t="str">
        <f t="shared" si="1275"/>
        <v>m13</v>
      </c>
      <c r="AC174" s="1" t="str">
        <f t="shared" si="1276"/>
        <v>m25</v>
      </c>
      <c r="AD174" s="1" t="str">
        <f t="shared" si="1277"/>
        <v>m27</v>
      </c>
      <c r="AF174" s="1" t="str">
        <f t="shared" si="1278"/>
        <v>f30</v>
      </c>
      <c r="AG174" s="1" t="str">
        <f t="shared" si="1279"/>
        <v>f31</v>
      </c>
      <c r="AH174" s="1" t="str">
        <f t="shared" si="1280"/>
        <v>m13</v>
      </c>
      <c r="AI174" s="1" t="str">
        <f t="shared" si="1281"/>
        <v>f32</v>
      </c>
      <c r="AJ174" s="1" t="str">
        <f t="shared" si="1282"/>
        <v>m25</v>
      </c>
      <c r="AK174" s="1" t="str">
        <f t="shared" si="1283"/>
        <v>f44</v>
      </c>
      <c r="AL174" s="1" t="str">
        <f t="shared" si="1284"/>
        <v>m27</v>
      </c>
      <c r="AM174" s="1" t="str">
        <f t="shared" si="776"/>
        <v>m28</v>
      </c>
      <c r="AO174" s="1" t="str">
        <f t="shared" si="1285"/>
        <v>m13</v>
      </c>
      <c r="AP174" s="1" t="str">
        <f t="shared" si="1286"/>
        <v>m27</v>
      </c>
      <c r="AR174" s="1" t="str">
        <f t="shared" si="1287"/>
        <v>m13</v>
      </c>
      <c r="AS174" s="1" t="str">
        <f t="shared" si="1288"/>
        <v>f32</v>
      </c>
      <c r="AT174" s="1" t="str">
        <f t="shared" si="1289"/>
        <v>m27</v>
      </c>
      <c r="AU174" s="1" t="str">
        <f t="shared" si="780"/>
        <v>m28</v>
      </c>
      <c r="AW174" s="1" t="str">
        <f t="shared" si="1290"/>
        <v>f32</v>
      </c>
      <c r="AX174" s="1" t="str">
        <f t="shared" si="780"/>
        <v>m28</v>
      </c>
      <c r="AZ174" s="1" t="str">
        <f t="shared" si="1291"/>
        <v>f30</v>
      </c>
      <c r="BA174" s="1" t="str">
        <f t="shared" si="1292"/>
        <v>m13</v>
      </c>
      <c r="BB174" s="1" t="str">
        <f t="shared" si="1293"/>
        <v>f37</v>
      </c>
      <c r="BC174" s="1" t="str">
        <f t="shared" si="1294"/>
        <v>f39</v>
      </c>
      <c r="BD174" s="1" t="str">
        <f t="shared" si="1295"/>
        <v>m25</v>
      </c>
      <c r="BE174" s="1" t="str">
        <f t="shared" si="1296"/>
        <v>m27</v>
      </c>
      <c r="BF174" s="1" t="str">
        <f t="shared" si="1297"/>
        <v>f48</v>
      </c>
      <c r="BG174" s="1" t="str">
        <f t="shared" si="1298"/>
        <v>m31</v>
      </c>
      <c r="BI174" s="1" t="str">
        <f t="shared" si="1299"/>
        <v>m13</v>
      </c>
      <c r="BJ174" s="1" t="str">
        <f t="shared" si="1300"/>
        <v>f39</v>
      </c>
      <c r="BK174" s="1" t="str">
        <f t="shared" si="1301"/>
        <v>m27</v>
      </c>
      <c r="BL174" s="1" t="str">
        <f t="shared" si="1302"/>
        <v>m31</v>
      </c>
      <c r="BN174" s="1" t="str">
        <f t="shared" si="1303"/>
        <v>m13</v>
      </c>
      <c r="BO174" s="1" t="str">
        <f t="shared" si="1304"/>
        <v>f32</v>
      </c>
      <c r="BP174" s="1" t="str">
        <f t="shared" si="1305"/>
        <v>f39</v>
      </c>
      <c r="BQ174" s="1" t="str">
        <f t="shared" si="1306"/>
        <v>f40</v>
      </c>
      <c r="BS174" s="1" t="str">
        <f t="shared" si="1307"/>
        <v>f39</v>
      </c>
      <c r="BT174" s="1" t="str">
        <f t="shared" si="1308"/>
        <v>m31</v>
      </c>
      <c r="BV174" s="1" t="str">
        <f t="shared" si="1309"/>
        <v>m25</v>
      </c>
      <c r="BX174" s="1" t="str">
        <f t="shared" si="1309"/>
        <v>m25</v>
      </c>
      <c r="BY174" s="1" t="str">
        <f t="shared" si="1310"/>
        <v>f44</v>
      </c>
      <c r="CA174" s="1" t="str">
        <f t="shared" si="1311"/>
        <v>m25</v>
      </c>
      <c r="CB174" s="1" t="str">
        <f t="shared" si="1312"/>
        <v>m27</v>
      </c>
      <c r="CD174" s="1" t="str">
        <f t="shared" si="1313"/>
        <v>m25</v>
      </c>
      <c r="CE174" s="1" t="str">
        <f t="shared" si="1314"/>
        <v>f44</v>
      </c>
      <c r="CF174" s="1" t="str">
        <f t="shared" si="1315"/>
        <v>m27</v>
      </c>
      <c r="CG174" s="1" t="str">
        <f t="shared" si="803"/>
        <v>m28</v>
      </c>
      <c r="CI174" s="1" t="str">
        <f t="shared" si="1316"/>
        <v>f44</v>
      </c>
      <c r="CJ174" s="1" t="str">
        <f t="shared" si="805"/>
        <v>m28</v>
      </c>
      <c r="CL174" s="1" t="str">
        <f t="shared" si="1317"/>
        <v>m27</v>
      </c>
      <c r="CN174" s="1" t="str">
        <f t="shared" si="1318"/>
        <v>m27</v>
      </c>
      <c r="CO174" s="1" t="str">
        <f t="shared" si="808"/>
        <v>m28</v>
      </c>
      <c r="CQ174" s="1" t="str">
        <f t="shared" si="808"/>
        <v>m28</v>
      </c>
      <c r="CS174" s="1" t="str">
        <f t="shared" si="1319"/>
        <v>m25</v>
      </c>
      <c r="CT174" s="1" t="str">
        <f t="shared" si="1320"/>
        <v>f48</v>
      </c>
      <c r="CV174" s="1" t="str">
        <f t="shared" si="1321"/>
        <v>m25</v>
      </c>
      <c r="CW174" s="1" t="str">
        <f t="shared" si="1322"/>
        <v>m27</v>
      </c>
      <c r="CX174" s="1" t="str">
        <f t="shared" si="1323"/>
        <v>f48</v>
      </c>
      <c r="CY174" s="1" t="str">
        <f t="shared" si="1324"/>
        <v>m31</v>
      </c>
      <c r="DA174" s="1" t="str">
        <f t="shared" si="1325"/>
        <v>m25</v>
      </c>
      <c r="DB174" s="1" t="str">
        <f t="shared" si="1326"/>
        <v>f44</v>
      </c>
      <c r="DC174" s="1" t="str">
        <f t="shared" si="1327"/>
        <v>m27</v>
      </c>
      <c r="DD174" s="1" t="str">
        <f t="shared" si="818"/>
        <v>m28</v>
      </c>
      <c r="DE174" s="1" t="str">
        <f t="shared" si="1328"/>
        <v>f48</v>
      </c>
      <c r="DF174" s="1" t="str">
        <f t="shared" si="1329"/>
        <v>f49</v>
      </c>
      <c r="DG174" s="1" t="str">
        <f t="shared" si="1330"/>
        <v>m31</v>
      </c>
      <c r="DH174" s="1" t="str">
        <f t="shared" si="1331"/>
        <v>f50</v>
      </c>
      <c r="DJ174" s="1" t="str">
        <f t="shared" si="1332"/>
        <v>m27</v>
      </c>
      <c r="DK174" s="1" t="str">
        <f t="shared" si="1333"/>
        <v>m31</v>
      </c>
      <c r="DM174" s="1" t="str">
        <f t="shared" si="1334"/>
        <v>m27</v>
      </c>
      <c r="DN174" s="1" t="str">
        <f t="shared" si="826"/>
        <v>m28</v>
      </c>
      <c r="DO174" s="1" t="str">
        <f t="shared" si="1335"/>
        <v>m31</v>
      </c>
      <c r="DP174" s="1" t="str">
        <f t="shared" si="1336"/>
        <v>f50</v>
      </c>
      <c r="DR174" s="1" t="str">
        <f t="shared" si="829"/>
        <v>m28</v>
      </c>
      <c r="DS174" s="1" t="str">
        <f t="shared" si="1337"/>
        <v>f50</v>
      </c>
      <c r="DU174" s="1" t="str">
        <f t="shared" si="1338"/>
        <v>f48</v>
      </c>
      <c r="DV174" s="1" t="str">
        <f t="shared" si="1339"/>
        <v>m31</v>
      </c>
      <c r="DX174" s="1" t="str">
        <f t="shared" si="1340"/>
        <v>m31</v>
      </c>
      <c r="DZ174" s="1" t="str">
        <f t="shared" si="1341"/>
        <v>m31</v>
      </c>
      <c r="EA174" s="1" t="str">
        <f t="shared" si="1342"/>
        <v>f50</v>
      </c>
    </row>
    <row r="176" spans="11:131" x14ac:dyDescent="0.2">
      <c r="K176" s="6" t="s">
        <v>93</v>
      </c>
      <c r="L176" s="1" t="s">
        <v>129</v>
      </c>
      <c r="M176" s="1" t="str">
        <f t="shared" ref="M176:M179" si="1343">VLOOKUP($L176, $L$3:$N$130,2,FALSE)</f>
        <v>f10</v>
      </c>
      <c r="N176" s="1" t="str">
        <f t="shared" ref="N176:R179" si="1344">VLOOKUP($L176, $L$3:$N$130,3,FALSE)</f>
        <v>m04</v>
      </c>
      <c r="P176" s="1" t="str">
        <f t="shared" si="1344"/>
        <v>m04</v>
      </c>
      <c r="R176" s="1" t="str">
        <f t="shared" si="1344"/>
        <v>m04</v>
      </c>
      <c r="S176" s="1" t="str">
        <f t="shared" ref="S176:S179" si="1345">VLOOKUP($L176, $L$3:$S$130,8,FALSE)</f>
        <v>f13</v>
      </c>
      <c r="U176" s="1" t="str">
        <f t="shared" ref="U176:U179" si="1346">VLOOKUP($L176, $L$3:$N$130,3,FALSE)</f>
        <v>m04</v>
      </c>
      <c r="V176" s="1" t="str">
        <f t="shared" ref="V176:V179" si="1347">VLOOKUP($L176, $L$3:$V$130,11,FALSE)</f>
        <v>f21</v>
      </c>
      <c r="X176" s="1" t="str">
        <f t="shared" ref="X176:X179" si="1348">VLOOKUP($L176, $L$3:$N$130,2,FALSE)</f>
        <v>f10</v>
      </c>
      <c r="Y176" s="1" t="str">
        <f t="shared" ref="Y176:Y179" si="1349">VLOOKUP($L176, $L$3:$Y$130,14,FALSE)</f>
        <v>m11</v>
      </c>
      <c r="AA176" s="1" t="str">
        <f t="shared" ref="AA176:AA179" si="1350">VLOOKUP($L176, $L$3:$N$130,2,FALSE)</f>
        <v>f10</v>
      </c>
      <c r="AB176" s="1" t="str">
        <f t="shared" ref="AB176:AB179" si="1351">VLOOKUP($L176, $L$3:$N$130,3,FALSE)</f>
        <v>m04</v>
      </c>
      <c r="AC176" s="1" t="str">
        <f t="shared" ref="AC176:AC179" si="1352">VLOOKUP($L176, $L$3:$Y$130,14,FALSE)</f>
        <v>m11</v>
      </c>
      <c r="AD176" s="1" t="str">
        <f t="shared" ref="AD176:AD179" si="1353">VLOOKUP($L176, $L$3:$AD$130,19,FALSE)</f>
        <v>m12</v>
      </c>
      <c r="AF176" s="1" t="str">
        <f t="shared" ref="AF176:AF179" si="1354">VLOOKUP($L176, $L$3:$N$130,2,FALSE)</f>
        <v>f10</v>
      </c>
      <c r="AG176" s="1" t="str">
        <f t="shared" ref="AG176:AG179" si="1355">VLOOKUP($L176, $L$3:$AG$130,22,FALSE)</f>
        <v>f11</v>
      </c>
      <c r="AH176" s="1" t="str">
        <f t="shared" ref="AH176:AH179" si="1356">VLOOKUP($L176, $L$3:$N$130,3,FALSE)</f>
        <v>m04</v>
      </c>
      <c r="AI176" s="1" t="str">
        <f t="shared" ref="AI176:AI179" si="1357">VLOOKUP($L176, $L$3:$S$130,8,FALSE)</f>
        <v>f13</v>
      </c>
      <c r="AJ176" s="1" t="str">
        <f t="shared" ref="AJ176:AJ179" si="1358">VLOOKUP($L176, $L$3:$Y$130,14,FALSE)</f>
        <v>m11</v>
      </c>
      <c r="AK176" s="1" t="str">
        <f t="shared" ref="AK176:AK179" si="1359">VLOOKUP($L176, $L$3:$AK$131,26,FALSE)</f>
        <v>f30</v>
      </c>
      <c r="AL176" s="1" t="str">
        <f t="shared" ref="AL176:AL179" si="1360">VLOOKUP($L176, $L$3:$AD$130,19,FALSE)</f>
        <v>m12</v>
      </c>
      <c r="AM176" s="1" t="str">
        <f t="shared" si="776"/>
        <v>m13</v>
      </c>
      <c r="AO176" s="1" t="str">
        <f t="shared" ref="AO176:AO179" si="1361">VLOOKUP($L176, $L$3:$N$130,3,FALSE)</f>
        <v>m04</v>
      </c>
      <c r="AP176" s="1" t="str">
        <f t="shared" ref="AP176:AP179" si="1362">VLOOKUP($L176, $L$3:$AD$130,19,FALSE)</f>
        <v>m12</v>
      </c>
      <c r="AR176" s="1" t="str">
        <f t="shared" ref="AR176:AR179" si="1363">VLOOKUP($L176, $L$3:$N$130,3,FALSE)</f>
        <v>m04</v>
      </c>
      <c r="AS176" s="1" t="str">
        <f t="shared" ref="AS176:AS179" si="1364">VLOOKUP($L176, $L$3:$S$130,8,FALSE)</f>
        <v>f13</v>
      </c>
      <c r="AT176" s="1" t="str">
        <f t="shared" ref="AT176:AT179" si="1365">VLOOKUP($L176, $L$3:$AD$130,19,FALSE)</f>
        <v>m12</v>
      </c>
      <c r="AU176" s="1" t="str">
        <f t="shared" si="780"/>
        <v>m13</v>
      </c>
      <c r="AW176" s="1" t="str">
        <f t="shared" ref="AW176:AW179" si="1366">VLOOKUP($L176, $L$3:$S$130,8,FALSE)</f>
        <v>f13</v>
      </c>
      <c r="AX176" s="1" t="str">
        <f t="shared" si="780"/>
        <v>m13</v>
      </c>
      <c r="AZ176" s="1" t="str">
        <f t="shared" ref="AZ176:AZ179" si="1367">VLOOKUP($L176, $L$3:$N$130,2,FALSE)</f>
        <v>f10</v>
      </c>
      <c r="BA176" s="1" t="str">
        <f t="shared" ref="BA176:BA179" si="1368">VLOOKUP($L176, $L$3:$N$130,3,FALSE)</f>
        <v>m04</v>
      </c>
      <c r="BB176" s="1" t="str">
        <f t="shared" ref="BB176:BB179" si="1369">VLOOKUP($L176, $L$3:$BB$130,43,FALSE)</f>
        <v>f18</v>
      </c>
      <c r="BC176" s="1" t="str">
        <f t="shared" ref="BC176:BC179" si="1370">VLOOKUP($L176, $L$3:$V$130,11,FALSE)</f>
        <v>f21</v>
      </c>
      <c r="BD176" s="1" t="str">
        <f t="shared" ref="BD176:BD179" si="1371">VLOOKUP($L176, $L$3:$Y$130,14,FALSE)</f>
        <v>m11</v>
      </c>
      <c r="BE176" s="1" t="str">
        <f t="shared" ref="BE176:BE179" si="1372">VLOOKUP($L176, $L$3:$AD$130,19,FALSE)</f>
        <v>m12</v>
      </c>
      <c r="BF176" s="1" t="str">
        <f t="shared" ref="BF176:BF179" si="1373">VLOOKUP($L176, $L$3:$BF$130,47,FALSE)</f>
        <v>f36</v>
      </c>
      <c r="BG176" s="1" t="str">
        <f t="shared" ref="BG176:BG179" si="1374">VLOOKUP($L176, $L$3:$BG$130,48,FALSE)</f>
        <v>m14</v>
      </c>
      <c r="BI176" s="1" t="str">
        <f t="shared" ref="BI176:BI179" si="1375">VLOOKUP($L176, $L$3:$N$130,3,FALSE)</f>
        <v>m04</v>
      </c>
      <c r="BJ176" s="1" t="str">
        <f t="shared" ref="BJ176:BJ179" si="1376">VLOOKUP($L176, $L$3:$V$130,11,FALSE)</f>
        <v>f21</v>
      </c>
      <c r="BK176" s="1" t="str">
        <f t="shared" ref="BK176:BK179" si="1377">VLOOKUP($L176, $L$3:$AD$130,19,FALSE)</f>
        <v>m12</v>
      </c>
      <c r="BL176" s="1" t="str">
        <f t="shared" ref="BL176:BL179" si="1378">VLOOKUP($L176, $L$3:$BG$130,48,FALSE)</f>
        <v>m14</v>
      </c>
      <c r="BN176" s="1" t="str">
        <f t="shared" ref="BN176:BN179" si="1379">VLOOKUP($L176, $L$3:$N$130,3,FALSE)</f>
        <v>m04</v>
      </c>
      <c r="BO176" s="1" t="str">
        <f t="shared" ref="BO176:BO179" si="1380">VLOOKUP($L176, $L$3:$S$130,8,FALSE)</f>
        <v>f13</v>
      </c>
      <c r="BP176" s="1" t="str">
        <f t="shared" ref="BP176:BP179" si="1381">VLOOKUP($L176, $L$3:$V$130,11,FALSE)</f>
        <v>f21</v>
      </c>
      <c r="BQ176" s="1" t="str">
        <f t="shared" ref="BQ176:BQ179" si="1382">VLOOKUP($L176, $L$3:$BQ$130,58,FALSE)</f>
        <v>f22</v>
      </c>
      <c r="BS176" s="1" t="str">
        <f t="shared" ref="BS176:BS179" si="1383">VLOOKUP($L176, $L$3:$V$130,11,FALSE)</f>
        <v>f21</v>
      </c>
      <c r="BT176" s="1" t="str">
        <f t="shared" ref="BT176:BT179" si="1384">VLOOKUP($L176, $L$3:$BG$130,48,FALSE)</f>
        <v>m14</v>
      </c>
      <c r="BV176" s="1" t="str">
        <f t="shared" ref="BV176:BX179" si="1385">VLOOKUP($L176, $L$3:$Y$130,14,FALSE)</f>
        <v>m11</v>
      </c>
      <c r="BX176" s="1" t="str">
        <f t="shared" si="1385"/>
        <v>m11</v>
      </c>
      <c r="BY176" s="1" t="str">
        <f t="shared" ref="BY176:BY179" si="1386">VLOOKUP($L176, $L$3:$AK$131,26,FALSE)</f>
        <v>f30</v>
      </c>
      <c r="CA176" s="1" t="str">
        <f t="shared" ref="CA176:CA179" si="1387">VLOOKUP($L176, $L$3:$Y$130,14,FALSE)</f>
        <v>m11</v>
      </c>
      <c r="CB176" s="1" t="str">
        <f t="shared" ref="CB176:CB179" si="1388">VLOOKUP($L176, $L$3:$AD$130,19,FALSE)</f>
        <v>m12</v>
      </c>
      <c r="CD176" s="1" t="str">
        <f t="shared" ref="CD176:CD179" si="1389">VLOOKUP($L176, $L$3:$Y$130,14,FALSE)</f>
        <v>m11</v>
      </c>
      <c r="CE176" s="1" t="str">
        <f t="shared" ref="CE176:CE179" si="1390">VLOOKUP($L176, $L$3:$AK$131,26,FALSE)</f>
        <v>f30</v>
      </c>
      <c r="CF176" s="1" t="str">
        <f t="shared" ref="CF176:CF179" si="1391">VLOOKUP($L176, $L$3:$AD$130,19,FALSE)</f>
        <v>m12</v>
      </c>
      <c r="CG176" s="1" t="str">
        <f t="shared" si="803"/>
        <v>m13</v>
      </c>
      <c r="CI176" s="1" t="str">
        <f t="shared" ref="CI176:CI179" si="1392">VLOOKUP($L176, $L$3:$AK$131,26,FALSE)</f>
        <v>f30</v>
      </c>
      <c r="CJ176" s="1" t="str">
        <f t="shared" si="805"/>
        <v>m13</v>
      </c>
      <c r="CL176" s="1" t="str">
        <f t="shared" ref="CL176:CL179" si="1393">VLOOKUP($L176, $L$3:$AD$130,19,FALSE)</f>
        <v>m12</v>
      </c>
      <c r="CN176" s="1" t="str">
        <f t="shared" ref="CN176:CN179" si="1394">VLOOKUP($L176, $L$3:$AD$130,19,FALSE)</f>
        <v>m12</v>
      </c>
      <c r="CO176" s="1" t="str">
        <f t="shared" si="808"/>
        <v>m13</v>
      </c>
      <c r="CQ176" s="1" t="str">
        <f t="shared" si="808"/>
        <v>m13</v>
      </c>
      <c r="CS176" s="1" t="str">
        <f t="shared" ref="CS176:CS179" si="1395">VLOOKUP($L176, $L$3:$Y$130,14,FALSE)</f>
        <v>m11</v>
      </c>
      <c r="CT176" s="1" t="str">
        <f t="shared" ref="CT176:CT179" si="1396">VLOOKUP($L176, $L$3:$BF$130,47,FALSE)</f>
        <v>f36</v>
      </c>
      <c r="CV176" s="1" t="str">
        <f t="shared" ref="CV176:CV179" si="1397">VLOOKUP($L176, $L$3:$Y$130,14,FALSE)</f>
        <v>m11</v>
      </c>
      <c r="CW176" s="1" t="str">
        <f t="shared" ref="CW176:CW179" si="1398">VLOOKUP($L176, $L$3:$AD$130,19,FALSE)</f>
        <v>m12</v>
      </c>
      <c r="CX176" s="1" t="str">
        <f t="shared" ref="CX176:CX179" si="1399">VLOOKUP($L176, $L$3:$BF$130,47,FALSE)</f>
        <v>f36</v>
      </c>
      <c r="CY176" s="1" t="str">
        <f t="shared" ref="CY176:CY179" si="1400">VLOOKUP($L176, $L$3:$BG$130,48,FALSE)</f>
        <v>m14</v>
      </c>
      <c r="DA176" s="1" t="str">
        <f t="shared" ref="DA176:DA179" si="1401">VLOOKUP($L176, $L$3:$Y$130,14,FALSE)</f>
        <v>m11</v>
      </c>
      <c r="DB176" s="1" t="str">
        <f t="shared" ref="DB176:DB179" si="1402">VLOOKUP($L176, $L$3:$AK$131,26,FALSE)</f>
        <v>f30</v>
      </c>
      <c r="DC176" s="1" t="str">
        <f t="shared" ref="DC176:DC179" si="1403">VLOOKUP($L176, $L$3:$AD$130,19,FALSE)</f>
        <v>m12</v>
      </c>
      <c r="DD176" s="1" t="str">
        <f t="shared" si="818"/>
        <v>m13</v>
      </c>
      <c r="DE176" s="1" t="str">
        <f t="shared" ref="DE176:DE179" si="1404">VLOOKUP($L176, $L$3:$BF$130,47,FALSE)</f>
        <v>f36</v>
      </c>
      <c r="DF176" s="1" t="str">
        <f t="shared" ref="DF176:DF179" si="1405">VLOOKUP($L176, $L$3:$DF$130,99,FALSE)</f>
        <v>f37</v>
      </c>
      <c r="DG176" s="1" t="str">
        <f t="shared" ref="DG176:DG179" si="1406">VLOOKUP($L176, $L$3:$BG$130,48,FALSE)</f>
        <v>m14</v>
      </c>
      <c r="DH176" s="1" t="str">
        <f t="shared" ref="DH176:DH179" si="1407">VLOOKUP($L176, $L$3:$DH$130,101,FALSE)</f>
        <v>f39</v>
      </c>
      <c r="DJ176" s="1" t="str">
        <f t="shared" ref="DJ176:DJ179" si="1408">VLOOKUP($L176, $L$3:$AD$130,19,FALSE)</f>
        <v>m12</v>
      </c>
      <c r="DK176" s="1" t="str">
        <f t="shared" ref="DK176:DK179" si="1409">VLOOKUP($L176, $L$3:$BG$130,48,FALSE)</f>
        <v>m14</v>
      </c>
      <c r="DM176" s="1" t="str">
        <f t="shared" ref="DM176:DM179" si="1410">VLOOKUP($L176, $L$3:$AD$130,19,FALSE)</f>
        <v>m12</v>
      </c>
      <c r="DN176" s="1" t="str">
        <f t="shared" si="826"/>
        <v>m13</v>
      </c>
      <c r="DO176" s="1" t="str">
        <f t="shared" ref="DO176:DO179" si="1411">VLOOKUP($L176, $L$3:$BG$130,48,FALSE)</f>
        <v>m14</v>
      </c>
      <c r="DP176" s="1" t="str">
        <f t="shared" ref="DP176:DP179" si="1412">VLOOKUP($L176, $L$3:$DH$130,101,FALSE)</f>
        <v>f39</v>
      </c>
      <c r="DR176" s="1" t="str">
        <f t="shared" si="829"/>
        <v>m13</v>
      </c>
      <c r="DS176" s="1" t="str">
        <f t="shared" ref="DS176:DS179" si="1413">VLOOKUP($L176, $L$3:$DH$130,101,FALSE)</f>
        <v>f39</v>
      </c>
      <c r="DU176" s="1" t="str">
        <f t="shared" ref="DU176:DU179" si="1414">VLOOKUP($L176, $L$3:$BF$130,47,FALSE)</f>
        <v>f36</v>
      </c>
      <c r="DV176" s="1" t="str">
        <f t="shared" ref="DV176:DV179" si="1415">VLOOKUP($L176, $L$3:$BG$130,48,FALSE)</f>
        <v>m14</v>
      </c>
      <c r="DX176" s="1" t="str">
        <f t="shared" ref="DX176:DX179" si="1416">VLOOKUP($L176, $L$3:$BG$130,48,FALSE)</f>
        <v>m14</v>
      </c>
      <c r="DZ176" s="1" t="str">
        <f t="shared" ref="DZ176:DZ179" si="1417">VLOOKUP($L176, $L$3:$BG$130,48,FALSE)</f>
        <v>m14</v>
      </c>
      <c r="EA176" s="1" t="str">
        <f t="shared" ref="EA176:EA179" si="1418">VLOOKUP($L176, $L$3:$DH$130,101,FALSE)</f>
        <v>f39</v>
      </c>
    </row>
    <row r="177" spans="11:131" x14ac:dyDescent="0.2">
      <c r="K177" s="6"/>
      <c r="L177" s="1" t="s">
        <v>130</v>
      </c>
      <c r="M177" s="1" t="str">
        <f t="shared" si="1343"/>
        <v>f11</v>
      </c>
      <c r="N177" s="1" t="str">
        <f t="shared" si="1344"/>
        <v>f13</v>
      </c>
      <c r="P177" s="1" t="str">
        <f t="shared" si="1344"/>
        <v>f13</v>
      </c>
      <c r="R177" s="1" t="str">
        <f t="shared" si="1344"/>
        <v>f13</v>
      </c>
      <c r="S177" s="1" t="str">
        <f t="shared" si="1345"/>
        <v>f14</v>
      </c>
      <c r="U177" s="1" t="str">
        <f t="shared" si="1346"/>
        <v>f13</v>
      </c>
      <c r="V177" s="1" t="str">
        <f t="shared" si="1347"/>
        <v>f22</v>
      </c>
      <c r="X177" s="1" t="str">
        <f t="shared" si="1348"/>
        <v>f11</v>
      </c>
      <c r="Y177" s="1" t="str">
        <f t="shared" si="1349"/>
        <v>f30</v>
      </c>
      <c r="AA177" s="1" t="str">
        <f t="shared" si="1350"/>
        <v>f11</v>
      </c>
      <c r="AB177" s="1" t="str">
        <f t="shared" si="1351"/>
        <v>f13</v>
      </c>
      <c r="AC177" s="1" t="str">
        <f t="shared" si="1352"/>
        <v>f30</v>
      </c>
      <c r="AD177" s="1" t="str">
        <f t="shared" si="1353"/>
        <v>m13</v>
      </c>
      <c r="AF177" s="1" t="str">
        <f t="shared" si="1354"/>
        <v>f11</v>
      </c>
      <c r="AG177" s="1" t="str">
        <f t="shared" si="1355"/>
        <v>f12</v>
      </c>
      <c r="AH177" s="1" t="str">
        <f t="shared" si="1356"/>
        <v>f13</v>
      </c>
      <c r="AI177" s="1" t="str">
        <f t="shared" si="1357"/>
        <v>f14</v>
      </c>
      <c r="AJ177" s="1" t="str">
        <f t="shared" si="1358"/>
        <v>f30</v>
      </c>
      <c r="AK177" s="1" t="str">
        <f t="shared" si="1359"/>
        <v>f31</v>
      </c>
      <c r="AL177" s="1" t="str">
        <f t="shared" si="1360"/>
        <v>m13</v>
      </c>
      <c r="AM177" s="1" t="str">
        <f t="shared" si="776"/>
        <v>f32</v>
      </c>
      <c r="AO177" s="1" t="str">
        <f t="shared" si="1361"/>
        <v>f13</v>
      </c>
      <c r="AP177" s="1" t="str">
        <f t="shared" si="1362"/>
        <v>m13</v>
      </c>
      <c r="AR177" s="1" t="str">
        <f t="shared" si="1363"/>
        <v>f13</v>
      </c>
      <c r="AS177" s="1" t="str">
        <f t="shared" si="1364"/>
        <v>f14</v>
      </c>
      <c r="AT177" s="1" t="str">
        <f t="shared" si="1365"/>
        <v>m13</v>
      </c>
      <c r="AU177" s="1" t="str">
        <f t="shared" si="780"/>
        <v>f32</v>
      </c>
      <c r="AW177" s="1" t="str">
        <f t="shared" si="1366"/>
        <v>f14</v>
      </c>
      <c r="AX177" s="1" t="str">
        <f t="shared" si="780"/>
        <v>f32</v>
      </c>
      <c r="AZ177" s="1" t="str">
        <f t="shared" si="1367"/>
        <v>f11</v>
      </c>
      <c r="BA177" s="1" t="str">
        <f t="shared" si="1368"/>
        <v>f13</v>
      </c>
      <c r="BB177" s="1" t="str">
        <f t="shared" si="1369"/>
        <v>f19</v>
      </c>
      <c r="BC177" s="1" t="str">
        <f t="shared" si="1370"/>
        <v>f22</v>
      </c>
      <c r="BD177" s="1" t="str">
        <f t="shared" si="1371"/>
        <v>f30</v>
      </c>
      <c r="BE177" s="1" t="str">
        <f t="shared" si="1372"/>
        <v>m13</v>
      </c>
      <c r="BF177" s="1" t="str">
        <f t="shared" si="1373"/>
        <v>f37</v>
      </c>
      <c r="BG177" s="1" t="str">
        <f t="shared" si="1374"/>
        <v>f39</v>
      </c>
      <c r="BI177" s="1" t="str">
        <f t="shared" si="1375"/>
        <v>f13</v>
      </c>
      <c r="BJ177" s="1" t="str">
        <f t="shared" si="1376"/>
        <v>f22</v>
      </c>
      <c r="BK177" s="1" t="str">
        <f t="shared" si="1377"/>
        <v>m13</v>
      </c>
      <c r="BL177" s="1" t="str">
        <f t="shared" si="1378"/>
        <v>f39</v>
      </c>
      <c r="BN177" s="1" t="str">
        <f t="shared" si="1379"/>
        <v>f13</v>
      </c>
      <c r="BO177" s="1" t="str">
        <f t="shared" si="1380"/>
        <v>f14</v>
      </c>
      <c r="BP177" s="1" t="str">
        <f t="shared" si="1381"/>
        <v>f22</v>
      </c>
      <c r="BQ177" s="1" t="str">
        <f t="shared" si="1382"/>
        <v>f23</v>
      </c>
      <c r="BS177" s="1" t="str">
        <f t="shared" si="1383"/>
        <v>f22</v>
      </c>
      <c r="BT177" s="1" t="str">
        <f t="shared" si="1384"/>
        <v>f39</v>
      </c>
      <c r="BV177" s="1" t="str">
        <f t="shared" si="1385"/>
        <v>f30</v>
      </c>
      <c r="BX177" s="1" t="str">
        <f t="shared" si="1385"/>
        <v>f30</v>
      </c>
      <c r="BY177" s="1" t="str">
        <f t="shared" si="1386"/>
        <v>f31</v>
      </c>
      <c r="CA177" s="1" t="str">
        <f t="shared" si="1387"/>
        <v>f30</v>
      </c>
      <c r="CB177" s="1" t="str">
        <f t="shared" si="1388"/>
        <v>m13</v>
      </c>
      <c r="CD177" s="1" t="str">
        <f t="shared" si="1389"/>
        <v>f30</v>
      </c>
      <c r="CE177" s="1" t="str">
        <f t="shared" si="1390"/>
        <v>f31</v>
      </c>
      <c r="CF177" s="1" t="str">
        <f t="shared" si="1391"/>
        <v>m13</v>
      </c>
      <c r="CG177" s="1" t="str">
        <f t="shared" si="803"/>
        <v>f32</v>
      </c>
      <c r="CI177" s="1" t="str">
        <f t="shared" si="1392"/>
        <v>f31</v>
      </c>
      <c r="CJ177" s="1" t="str">
        <f t="shared" si="805"/>
        <v>f32</v>
      </c>
      <c r="CL177" s="1" t="str">
        <f t="shared" si="1393"/>
        <v>m13</v>
      </c>
      <c r="CN177" s="1" t="str">
        <f t="shared" si="1394"/>
        <v>m13</v>
      </c>
      <c r="CO177" s="1" t="str">
        <f t="shared" si="808"/>
        <v>f32</v>
      </c>
      <c r="CQ177" s="1" t="str">
        <f t="shared" si="808"/>
        <v>f32</v>
      </c>
      <c r="CS177" s="1" t="str">
        <f t="shared" si="1395"/>
        <v>f30</v>
      </c>
      <c r="CT177" s="1" t="str">
        <f t="shared" si="1396"/>
        <v>f37</v>
      </c>
      <c r="CV177" s="1" t="str">
        <f t="shared" si="1397"/>
        <v>f30</v>
      </c>
      <c r="CW177" s="1" t="str">
        <f t="shared" si="1398"/>
        <v>m13</v>
      </c>
      <c r="CX177" s="1" t="str">
        <f t="shared" si="1399"/>
        <v>f37</v>
      </c>
      <c r="CY177" s="1" t="str">
        <f t="shared" si="1400"/>
        <v>f39</v>
      </c>
      <c r="DA177" s="1" t="str">
        <f t="shared" si="1401"/>
        <v>f30</v>
      </c>
      <c r="DB177" s="1" t="str">
        <f t="shared" si="1402"/>
        <v>f31</v>
      </c>
      <c r="DC177" s="1" t="str">
        <f t="shared" si="1403"/>
        <v>m13</v>
      </c>
      <c r="DD177" s="1" t="str">
        <f t="shared" si="818"/>
        <v>f32</v>
      </c>
      <c r="DE177" s="1" t="str">
        <f t="shared" si="1404"/>
        <v>f37</v>
      </c>
      <c r="DF177" s="1" t="str">
        <f t="shared" si="1405"/>
        <v>f38</v>
      </c>
      <c r="DG177" s="1" t="str">
        <f t="shared" si="1406"/>
        <v>f39</v>
      </c>
      <c r="DH177" s="1" t="str">
        <f t="shared" si="1407"/>
        <v>f40</v>
      </c>
      <c r="DJ177" s="1" t="str">
        <f t="shared" si="1408"/>
        <v>m13</v>
      </c>
      <c r="DK177" s="1" t="str">
        <f t="shared" si="1409"/>
        <v>f39</v>
      </c>
      <c r="DM177" s="1" t="str">
        <f t="shared" si="1410"/>
        <v>m13</v>
      </c>
      <c r="DN177" s="1" t="str">
        <f t="shared" si="826"/>
        <v>f32</v>
      </c>
      <c r="DO177" s="1" t="str">
        <f t="shared" si="1411"/>
        <v>f39</v>
      </c>
      <c r="DP177" s="1" t="str">
        <f t="shared" si="1412"/>
        <v>f40</v>
      </c>
      <c r="DR177" s="1" t="str">
        <f t="shared" si="829"/>
        <v>f32</v>
      </c>
      <c r="DS177" s="1" t="str">
        <f t="shared" si="1413"/>
        <v>f40</v>
      </c>
      <c r="DU177" s="1" t="str">
        <f t="shared" si="1414"/>
        <v>f37</v>
      </c>
      <c r="DV177" s="1" t="str">
        <f t="shared" si="1415"/>
        <v>f39</v>
      </c>
      <c r="DX177" s="1" t="str">
        <f t="shared" si="1416"/>
        <v>f39</v>
      </c>
      <c r="DZ177" s="1" t="str">
        <f t="shared" si="1417"/>
        <v>f39</v>
      </c>
      <c r="EA177" s="1" t="str">
        <f t="shared" si="1418"/>
        <v>f40</v>
      </c>
    </row>
    <row r="178" spans="11:131" x14ac:dyDescent="0.2">
      <c r="K178" s="6"/>
      <c r="L178" s="1" t="s">
        <v>137</v>
      </c>
      <c r="M178" s="1" t="str">
        <f t="shared" si="1343"/>
        <v>m11</v>
      </c>
      <c r="N178" s="1" t="str">
        <f t="shared" si="1344"/>
        <v>m12</v>
      </c>
      <c r="P178" s="1" t="str">
        <f t="shared" si="1344"/>
        <v>m12</v>
      </c>
      <c r="R178" s="1" t="str">
        <f t="shared" si="1344"/>
        <v>m12</v>
      </c>
      <c r="S178" s="1" t="str">
        <f t="shared" si="1345"/>
        <v>m13</v>
      </c>
      <c r="U178" s="1" t="str">
        <f t="shared" si="1346"/>
        <v>m12</v>
      </c>
      <c r="V178" s="1" t="str">
        <f t="shared" si="1347"/>
        <v>m14</v>
      </c>
      <c r="X178" s="1" t="str">
        <f t="shared" si="1348"/>
        <v>m11</v>
      </c>
      <c r="Y178" s="1" t="str">
        <f t="shared" si="1349"/>
        <v>m24</v>
      </c>
      <c r="AA178" s="1" t="str">
        <f t="shared" si="1350"/>
        <v>m11</v>
      </c>
      <c r="AB178" s="1" t="str">
        <f t="shared" si="1351"/>
        <v>m12</v>
      </c>
      <c r="AC178" s="1" t="str">
        <f t="shared" si="1352"/>
        <v>m24</v>
      </c>
      <c r="AD178" s="1" t="str">
        <f t="shared" si="1353"/>
        <v>m26</v>
      </c>
      <c r="AF178" s="1" t="str">
        <f t="shared" si="1354"/>
        <v>m11</v>
      </c>
      <c r="AG178" s="1" t="str">
        <f t="shared" si="1355"/>
        <v>f30</v>
      </c>
      <c r="AH178" s="1" t="str">
        <f t="shared" si="1356"/>
        <v>m12</v>
      </c>
      <c r="AI178" s="1" t="str">
        <f t="shared" si="1357"/>
        <v>m13</v>
      </c>
      <c r="AJ178" s="1" t="str">
        <f t="shared" si="1358"/>
        <v>m24</v>
      </c>
      <c r="AK178" s="1" t="str">
        <f t="shared" si="1359"/>
        <v>m25</v>
      </c>
      <c r="AL178" s="1" t="str">
        <f t="shared" si="1360"/>
        <v>m26</v>
      </c>
      <c r="AM178" s="1" t="str">
        <f t="shared" si="776"/>
        <v>m27</v>
      </c>
      <c r="AO178" s="1" t="str">
        <f t="shared" si="1361"/>
        <v>m12</v>
      </c>
      <c r="AP178" s="1" t="str">
        <f t="shared" si="1362"/>
        <v>m26</v>
      </c>
      <c r="AR178" s="1" t="str">
        <f t="shared" si="1363"/>
        <v>m12</v>
      </c>
      <c r="AS178" s="1" t="str">
        <f t="shared" si="1364"/>
        <v>m13</v>
      </c>
      <c r="AT178" s="1" t="str">
        <f t="shared" si="1365"/>
        <v>m26</v>
      </c>
      <c r="AU178" s="1" t="str">
        <f t="shared" si="780"/>
        <v>m27</v>
      </c>
      <c r="AW178" s="1" t="str">
        <f t="shared" si="1366"/>
        <v>m13</v>
      </c>
      <c r="AX178" s="1" t="str">
        <f t="shared" si="780"/>
        <v>m27</v>
      </c>
      <c r="AZ178" s="1" t="str">
        <f t="shared" si="1367"/>
        <v>m11</v>
      </c>
      <c r="BA178" s="1" t="str">
        <f t="shared" si="1368"/>
        <v>m12</v>
      </c>
      <c r="BB178" s="1" t="str">
        <f t="shared" si="1369"/>
        <v>f36</v>
      </c>
      <c r="BC178" s="1" t="str">
        <f t="shared" si="1370"/>
        <v>m14</v>
      </c>
      <c r="BD178" s="1" t="str">
        <f t="shared" si="1371"/>
        <v>m24</v>
      </c>
      <c r="BE178" s="1" t="str">
        <f t="shared" si="1372"/>
        <v>m26</v>
      </c>
      <c r="BF178" s="1" t="str">
        <f t="shared" si="1373"/>
        <v>m29</v>
      </c>
      <c r="BG178" s="1" t="str">
        <f t="shared" si="1374"/>
        <v>m30</v>
      </c>
      <c r="BI178" s="1" t="str">
        <f t="shared" si="1375"/>
        <v>m12</v>
      </c>
      <c r="BJ178" s="1" t="str">
        <f t="shared" si="1376"/>
        <v>m14</v>
      </c>
      <c r="BK178" s="1" t="str">
        <f t="shared" si="1377"/>
        <v>m26</v>
      </c>
      <c r="BL178" s="1" t="str">
        <f t="shared" si="1378"/>
        <v>m30</v>
      </c>
      <c r="BN178" s="1" t="str">
        <f t="shared" si="1379"/>
        <v>m12</v>
      </c>
      <c r="BO178" s="1" t="str">
        <f t="shared" si="1380"/>
        <v>m13</v>
      </c>
      <c r="BP178" s="1" t="str">
        <f t="shared" si="1381"/>
        <v>m14</v>
      </c>
      <c r="BQ178" s="1" t="str">
        <f t="shared" si="1382"/>
        <v>f39</v>
      </c>
      <c r="BS178" s="1" t="str">
        <f t="shared" si="1383"/>
        <v>m14</v>
      </c>
      <c r="BT178" s="1" t="str">
        <f t="shared" si="1384"/>
        <v>m30</v>
      </c>
      <c r="BV178" s="1" t="str">
        <f t="shared" si="1385"/>
        <v>m24</v>
      </c>
      <c r="BX178" s="1" t="str">
        <f t="shared" si="1385"/>
        <v>m24</v>
      </c>
      <c r="BY178" s="1" t="str">
        <f t="shared" si="1386"/>
        <v>m25</v>
      </c>
      <c r="CA178" s="1" t="str">
        <f t="shared" si="1387"/>
        <v>m24</v>
      </c>
      <c r="CB178" s="1" t="str">
        <f t="shared" si="1388"/>
        <v>m26</v>
      </c>
      <c r="CD178" s="1" t="str">
        <f t="shared" si="1389"/>
        <v>m24</v>
      </c>
      <c r="CE178" s="1" t="str">
        <f t="shared" si="1390"/>
        <v>m25</v>
      </c>
      <c r="CF178" s="1" t="str">
        <f t="shared" si="1391"/>
        <v>m26</v>
      </c>
      <c r="CG178" s="1" t="str">
        <f t="shared" si="803"/>
        <v>m27</v>
      </c>
      <c r="CI178" s="1" t="str">
        <f t="shared" si="1392"/>
        <v>m25</v>
      </c>
      <c r="CJ178" s="1" t="str">
        <f t="shared" si="805"/>
        <v>m27</v>
      </c>
      <c r="CL178" s="1" t="str">
        <f t="shared" si="1393"/>
        <v>m26</v>
      </c>
      <c r="CN178" s="1" t="str">
        <f t="shared" si="1394"/>
        <v>m26</v>
      </c>
      <c r="CO178" s="1" t="str">
        <f t="shared" si="808"/>
        <v>m27</v>
      </c>
      <c r="CQ178" s="1" t="str">
        <f t="shared" si="808"/>
        <v>m27</v>
      </c>
      <c r="CS178" s="1" t="str">
        <f t="shared" si="1395"/>
        <v>m24</v>
      </c>
      <c r="CT178" s="1" t="str">
        <f t="shared" si="1396"/>
        <v>m29</v>
      </c>
      <c r="CV178" s="1" t="str">
        <f t="shared" si="1397"/>
        <v>m24</v>
      </c>
      <c r="CW178" s="1" t="str">
        <f t="shared" si="1398"/>
        <v>m26</v>
      </c>
      <c r="CX178" s="1" t="str">
        <f t="shared" si="1399"/>
        <v>m29</v>
      </c>
      <c r="CY178" s="1" t="str">
        <f t="shared" si="1400"/>
        <v>m30</v>
      </c>
      <c r="DA178" s="1" t="str">
        <f t="shared" si="1401"/>
        <v>m24</v>
      </c>
      <c r="DB178" s="1" t="str">
        <f t="shared" si="1402"/>
        <v>m25</v>
      </c>
      <c r="DC178" s="1" t="str">
        <f t="shared" si="1403"/>
        <v>m26</v>
      </c>
      <c r="DD178" s="1" t="str">
        <f t="shared" si="818"/>
        <v>m27</v>
      </c>
      <c r="DE178" s="1" t="str">
        <f t="shared" si="1404"/>
        <v>m29</v>
      </c>
      <c r="DF178" s="1" t="str">
        <f t="shared" si="1405"/>
        <v>f48</v>
      </c>
      <c r="DG178" s="1" t="str">
        <f t="shared" si="1406"/>
        <v>m30</v>
      </c>
      <c r="DH178" s="1" t="str">
        <f t="shared" si="1407"/>
        <v>m31</v>
      </c>
      <c r="DJ178" s="1" t="str">
        <f t="shared" si="1408"/>
        <v>m26</v>
      </c>
      <c r="DK178" s="1" t="str">
        <f t="shared" si="1409"/>
        <v>m30</v>
      </c>
      <c r="DM178" s="1" t="str">
        <f t="shared" si="1410"/>
        <v>m26</v>
      </c>
      <c r="DN178" s="1" t="str">
        <f t="shared" si="826"/>
        <v>m27</v>
      </c>
      <c r="DO178" s="1" t="str">
        <f t="shared" si="1411"/>
        <v>m30</v>
      </c>
      <c r="DP178" s="1" t="str">
        <f t="shared" si="1412"/>
        <v>m31</v>
      </c>
      <c r="DR178" s="1" t="str">
        <f t="shared" si="829"/>
        <v>m27</v>
      </c>
      <c r="DS178" s="1" t="str">
        <f t="shared" si="1413"/>
        <v>m31</v>
      </c>
      <c r="DU178" s="1" t="str">
        <f t="shared" si="1414"/>
        <v>m29</v>
      </c>
      <c r="DV178" s="1" t="str">
        <f t="shared" si="1415"/>
        <v>m30</v>
      </c>
      <c r="DX178" s="1" t="str">
        <f t="shared" si="1416"/>
        <v>m30</v>
      </c>
      <c r="DZ178" s="1" t="str">
        <f t="shared" si="1417"/>
        <v>m30</v>
      </c>
      <c r="EA178" s="1" t="str">
        <f t="shared" si="1418"/>
        <v>m31</v>
      </c>
    </row>
    <row r="179" spans="11:131" x14ac:dyDescent="0.2">
      <c r="K179" s="6"/>
      <c r="L179" s="1" t="s">
        <v>138</v>
      </c>
      <c r="M179" s="1" t="str">
        <f t="shared" si="1343"/>
        <v>f30</v>
      </c>
      <c r="N179" s="1" t="str">
        <f t="shared" si="1344"/>
        <v>m13</v>
      </c>
      <c r="P179" s="1" t="str">
        <f t="shared" si="1344"/>
        <v>m13</v>
      </c>
      <c r="R179" s="1" t="str">
        <f t="shared" si="1344"/>
        <v>m13</v>
      </c>
      <c r="S179" s="1" t="str">
        <f t="shared" si="1345"/>
        <v>f32</v>
      </c>
      <c r="U179" s="1" t="str">
        <f t="shared" si="1346"/>
        <v>m13</v>
      </c>
      <c r="V179" s="1" t="str">
        <f t="shared" si="1347"/>
        <v>f39</v>
      </c>
      <c r="X179" s="1" t="str">
        <f t="shared" si="1348"/>
        <v>f30</v>
      </c>
      <c r="Y179" s="1" t="str">
        <f t="shared" si="1349"/>
        <v>m25</v>
      </c>
      <c r="AA179" s="1" t="str">
        <f t="shared" si="1350"/>
        <v>f30</v>
      </c>
      <c r="AB179" s="1" t="str">
        <f t="shared" si="1351"/>
        <v>m13</v>
      </c>
      <c r="AC179" s="1" t="str">
        <f t="shared" si="1352"/>
        <v>m25</v>
      </c>
      <c r="AD179" s="1" t="str">
        <f t="shared" si="1353"/>
        <v>m27</v>
      </c>
      <c r="AF179" s="1" t="str">
        <f t="shared" si="1354"/>
        <v>f30</v>
      </c>
      <c r="AG179" s="1" t="str">
        <f t="shared" si="1355"/>
        <v>f31</v>
      </c>
      <c r="AH179" s="1" t="str">
        <f t="shared" si="1356"/>
        <v>m13</v>
      </c>
      <c r="AI179" s="1" t="str">
        <f t="shared" si="1357"/>
        <v>f32</v>
      </c>
      <c r="AJ179" s="1" t="str">
        <f t="shared" si="1358"/>
        <v>m25</v>
      </c>
      <c r="AK179" s="1" t="str">
        <f t="shared" si="1359"/>
        <v>f44</v>
      </c>
      <c r="AL179" s="1" t="str">
        <f t="shared" si="1360"/>
        <v>m27</v>
      </c>
      <c r="AM179" s="1" t="str">
        <f t="shared" si="776"/>
        <v>m28</v>
      </c>
      <c r="AO179" s="1" t="str">
        <f t="shared" si="1361"/>
        <v>m13</v>
      </c>
      <c r="AP179" s="1" t="str">
        <f t="shared" si="1362"/>
        <v>m27</v>
      </c>
      <c r="AR179" s="1" t="str">
        <f t="shared" si="1363"/>
        <v>m13</v>
      </c>
      <c r="AS179" s="1" t="str">
        <f t="shared" si="1364"/>
        <v>f32</v>
      </c>
      <c r="AT179" s="1" t="str">
        <f t="shared" si="1365"/>
        <v>m27</v>
      </c>
      <c r="AU179" s="1" t="str">
        <f t="shared" si="780"/>
        <v>m28</v>
      </c>
      <c r="AW179" s="1" t="str">
        <f t="shared" si="1366"/>
        <v>f32</v>
      </c>
      <c r="AX179" s="1" t="str">
        <f t="shared" si="780"/>
        <v>m28</v>
      </c>
      <c r="AZ179" s="1" t="str">
        <f t="shared" si="1367"/>
        <v>f30</v>
      </c>
      <c r="BA179" s="1" t="str">
        <f t="shared" si="1368"/>
        <v>m13</v>
      </c>
      <c r="BB179" s="1" t="str">
        <f t="shared" si="1369"/>
        <v>f37</v>
      </c>
      <c r="BC179" s="1" t="str">
        <f t="shared" si="1370"/>
        <v>f39</v>
      </c>
      <c r="BD179" s="1" t="str">
        <f t="shared" si="1371"/>
        <v>m25</v>
      </c>
      <c r="BE179" s="1" t="str">
        <f t="shared" si="1372"/>
        <v>m27</v>
      </c>
      <c r="BF179" s="1" t="str">
        <f t="shared" si="1373"/>
        <v>f48</v>
      </c>
      <c r="BG179" s="1" t="str">
        <f t="shared" si="1374"/>
        <v>m31</v>
      </c>
      <c r="BI179" s="1" t="str">
        <f t="shared" si="1375"/>
        <v>m13</v>
      </c>
      <c r="BJ179" s="1" t="str">
        <f t="shared" si="1376"/>
        <v>f39</v>
      </c>
      <c r="BK179" s="1" t="str">
        <f t="shared" si="1377"/>
        <v>m27</v>
      </c>
      <c r="BL179" s="1" t="str">
        <f t="shared" si="1378"/>
        <v>m31</v>
      </c>
      <c r="BN179" s="1" t="str">
        <f t="shared" si="1379"/>
        <v>m13</v>
      </c>
      <c r="BO179" s="1" t="str">
        <f t="shared" si="1380"/>
        <v>f32</v>
      </c>
      <c r="BP179" s="1" t="str">
        <f t="shared" si="1381"/>
        <v>f39</v>
      </c>
      <c r="BQ179" s="1" t="str">
        <f t="shared" si="1382"/>
        <v>f40</v>
      </c>
      <c r="BS179" s="1" t="str">
        <f t="shared" si="1383"/>
        <v>f39</v>
      </c>
      <c r="BT179" s="1" t="str">
        <f t="shared" si="1384"/>
        <v>m31</v>
      </c>
      <c r="BV179" s="1" t="str">
        <f t="shared" si="1385"/>
        <v>m25</v>
      </c>
      <c r="BX179" s="1" t="str">
        <f t="shared" si="1385"/>
        <v>m25</v>
      </c>
      <c r="BY179" s="1" t="str">
        <f t="shared" si="1386"/>
        <v>f44</v>
      </c>
      <c r="CA179" s="1" t="str">
        <f t="shared" si="1387"/>
        <v>m25</v>
      </c>
      <c r="CB179" s="1" t="str">
        <f t="shared" si="1388"/>
        <v>m27</v>
      </c>
      <c r="CD179" s="1" t="str">
        <f t="shared" si="1389"/>
        <v>m25</v>
      </c>
      <c r="CE179" s="1" t="str">
        <f t="shared" si="1390"/>
        <v>f44</v>
      </c>
      <c r="CF179" s="1" t="str">
        <f t="shared" si="1391"/>
        <v>m27</v>
      </c>
      <c r="CG179" s="1" t="str">
        <f t="shared" si="803"/>
        <v>m28</v>
      </c>
      <c r="CI179" s="1" t="str">
        <f t="shared" si="1392"/>
        <v>f44</v>
      </c>
      <c r="CJ179" s="1" t="str">
        <f t="shared" si="805"/>
        <v>m28</v>
      </c>
      <c r="CL179" s="1" t="str">
        <f t="shared" si="1393"/>
        <v>m27</v>
      </c>
      <c r="CN179" s="1" t="str">
        <f t="shared" si="1394"/>
        <v>m27</v>
      </c>
      <c r="CO179" s="1" t="str">
        <f t="shared" si="808"/>
        <v>m28</v>
      </c>
      <c r="CQ179" s="1" t="str">
        <f t="shared" si="808"/>
        <v>m28</v>
      </c>
      <c r="CS179" s="1" t="str">
        <f t="shared" si="1395"/>
        <v>m25</v>
      </c>
      <c r="CT179" s="1" t="str">
        <f t="shared" si="1396"/>
        <v>f48</v>
      </c>
      <c r="CV179" s="1" t="str">
        <f t="shared" si="1397"/>
        <v>m25</v>
      </c>
      <c r="CW179" s="1" t="str">
        <f t="shared" si="1398"/>
        <v>m27</v>
      </c>
      <c r="CX179" s="1" t="str">
        <f t="shared" si="1399"/>
        <v>f48</v>
      </c>
      <c r="CY179" s="1" t="str">
        <f t="shared" si="1400"/>
        <v>m31</v>
      </c>
      <c r="DA179" s="1" t="str">
        <f t="shared" si="1401"/>
        <v>m25</v>
      </c>
      <c r="DB179" s="1" t="str">
        <f t="shared" si="1402"/>
        <v>f44</v>
      </c>
      <c r="DC179" s="1" t="str">
        <f t="shared" si="1403"/>
        <v>m27</v>
      </c>
      <c r="DD179" s="1" t="str">
        <f t="shared" si="818"/>
        <v>m28</v>
      </c>
      <c r="DE179" s="1" t="str">
        <f t="shared" si="1404"/>
        <v>f48</v>
      </c>
      <c r="DF179" s="1" t="str">
        <f t="shared" si="1405"/>
        <v>f49</v>
      </c>
      <c r="DG179" s="1" t="str">
        <f t="shared" si="1406"/>
        <v>m31</v>
      </c>
      <c r="DH179" s="1" t="str">
        <f t="shared" si="1407"/>
        <v>f50</v>
      </c>
      <c r="DJ179" s="1" t="str">
        <f t="shared" si="1408"/>
        <v>m27</v>
      </c>
      <c r="DK179" s="1" t="str">
        <f t="shared" si="1409"/>
        <v>m31</v>
      </c>
      <c r="DM179" s="1" t="str">
        <f t="shared" si="1410"/>
        <v>m27</v>
      </c>
      <c r="DN179" s="1" t="str">
        <f t="shared" si="826"/>
        <v>m28</v>
      </c>
      <c r="DO179" s="1" t="str">
        <f t="shared" si="1411"/>
        <v>m31</v>
      </c>
      <c r="DP179" s="1" t="str">
        <f t="shared" si="1412"/>
        <v>f50</v>
      </c>
      <c r="DR179" s="1" t="str">
        <f t="shared" si="829"/>
        <v>m28</v>
      </c>
      <c r="DS179" s="1" t="str">
        <f t="shared" si="1413"/>
        <v>f50</v>
      </c>
      <c r="DU179" s="1" t="str">
        <f t="shared" si="1414"/>
        <v>f48</v>
      </c>
      <c r="DV179" s="1" t="str">
        <f t="shared" si="1415"/>
        <v>m31</v>
      </c>
      <c r="DX179" s="1" t="str">
        <f t="shared" si="1416"/>
        <v>m31</v>
      </c>
      <c r="DZ179" s="1" t="str">
        <f t="shared" si="1417"/>
        <v>m31</v>
      </c>
      <c r="EA179" s="1" t="str">
        <f t="shared" si="1418"/>
        <v>f50</v>
      </c>
    </row>
    <row r="181" spans="11:131" x14ac:dyDescent="0.2">
      <c r="K181" s="6" t="s">
        <v>94</v>
      </c>
      <c r="L181" s="1" t="s">
        <v>130</v>
      </c>
      <c r="M181" s="1" t="str">
        <f t="shared" ref="M181:M182" si="1419">VLOOKUP($L181, $L$3:$N$130,2,FALSE)</f>
        <v>f11</v>
      </c>
      <c r="N181" s="1" t="str">
        <f t="shared" ref="N181:R182" si="1420">VLOOKUP($L181, $L$3:$N$130,3,FALSE)</f>
        <v>f13</v>
      </c>
      <c r="P181" s="1" t="str">
        <f t="shared" si="1420"/>
        <v>f13</v>
      </c>
      <c r="R181" s="1" t="str">
        <f t="shared" si="1420"/>
        <v>f13</v>
      </c>
      <c r="S181" s="1" t="str">
        <f t="shared" ref="S181:S182" si="1421">VLOOKUP($L181, $L$3:$S$130,8,FALSE)</f>
        <v>f14</v>
      </c>
      <c r="U181" s="1" t="str">
        <f t="shared" ref="U181:U182" si="1422">VLOOKUP($L181, $L$3:$N$130,3,FALSE)</f>
        <v>f13</v>
      </c>
      <c r="V181" s="1" t="str">
        <f>VLOOKUP($L181, $L$3:$V$130,11,FALSE)</f>
        <v>f22</v>
      </c>
      <c r="X181" s="1" t="str">
        <f t="shared" ref="X181:X182" si="1423">VLOOKUP($L181, $L$3:$N$130,2,FALSE)</f>
        <v>f11</v>
      </c>
      <c r="Y181" s="1" t="str">
        <f t="shared" ref="Y181:Y182" si="1424">VLOOKUP($L181, $L$3:$Y$130,14,FALSE)</f>
        <v>f30</v>
      </c>
      <c r="AA181" s="1" t="str">
        <f t="shared" ref="AA181:AA182" si="1425">VLOOKUP($L181, $L$3:$N$130,2,FALSE)</f>
        <v>f11</v>
      </c>
      <c r="AB181" s="1" t="str">
        <f t="shared" ref="AB181:AB182" si="1426">VLOOKUP($L181, $L$3:$N$130,3,FALSE)</f>
        <v>f13</v>
      </c>
      <c r="AC181" s="1" t="str">
        <f t="shared" ref="AC181:AC182" si="1427">VLOOKUP($L181, $L$3:$Y$130,14,FALSE)</f>
        <v>f30</v>
      </c>
      <c r="AD181" s="1" t="str">
        <f>VLOOKUP($L181, $L$3:$AD$130,19,FALSE)</f>
        <v>m13</v>
      </c>
      <c r="AF181" s="1" t="str">
        <f t="shared" ref="AF181:AF182" si="1428">VLOOKUP($L181, $L$3:$N$130,2,FALSE)</f>
        <v>f11</v>
      </c>
      <c r="AG181" s="1" t="str">
        <f t="shared" ref="AG181:AG182" si="1429">VLOOKUP($L181, $L$3:$AG$130,22,FALSE)</f>
        <v>f12</v>
      </c>
      <c r="AH181" s="1" t="str">
        <f t="shared" ref="AH181:AH182" si="1430">VLOOKUP($L181, $L$3:$N$130,3,FALSE)</f>
        <v>f13</v>
      </c>
      <c r="AI181" s="1" t="str">
        <f t="shared" ref="AI181:AI182" si="1431">VLOOKUP($L181, $L$3:$S$130,8,FALSE)</f>
        <v>f14</v>
      </c>
      <c r="AJ181" s="1" t="str">
        <f t="shared" ref="AJ181:AJ182" si="1432">VLOOKUP($L181, $L$3:$Y$130,14,FALSE)</f>
        <v>f30</v>
      </c>
      <c r="AK181" s="1" t="str">
        <f t="shared" ref="AK181:AK182" si="1433">VLOOKUP($L181, $L$3:$AK$131,26,FALSE)</f>
        <v>f31</v>
      </c>
      <c r="AL181" s="1" t="str">
        <f>VLOOKUP($L181, $L$3:$AD$130,19,FALSE)</f>
        <v>m13</v>
      </c>
      <c r="AM181" s="1" t="str">
        <f t="shared" si="776"/>
        <v>f32</v>
      </c>
      <c r="AO181" s="1" t="str">
        <f t="shared" ref="AO181:AO182" si="1434">VLOOKUP($L181, $L$3:$N$130,3,FALSE)</f>
        <v>f13</v>
      </c>
      <c r="AP181" s="1" t="str">
        <f>VLOOKUP($L181, $L$3:$AD$130,19,FALSE)</f>
        <v>m13</v>
      </c>
      <c r="AR181" s="1" t="str">
        <f t="shared" ref="AR181:AR182" si="1435">VLOOKUP($L181, $L$3:$N$130,3,FALSE)</f>
        <v>f13</v>
      </c>
      <c r="AS181" s="1" t="str">
        <f t="shared" ref="AS181:AS182" si="1436">VLOOKUP($L181, $L$3:$S$130,8,FALSE)</f>
        <v>f14</v>
      </c>
      <c r="AT181" s="1" t="str">
        <f>VLOOKUP($L181, $L$3:$AD$130,19,FALSE)</f>
        <v>m13</v>
      </c>
      <c r="AU181" s="1" t="str">
        <f t="shared" si="780"/>
        <v>f32</v>
      </c>
      <c r="AW181" s="1" t="str">
        <f t="shared" ref="AW181:AW182" si="1437">VLOOKUP($L181, $L$3:$S$130,8,FALSE)</f>
        <v>f14</v>
      </c>
      <c r="AX181" s="1" t="str">
        <f t="shared" si="780"/>
        <v>f32</v>
      </c>
      <c r="AZ181" s="1" t="str">
        <f t="shared" ref="AZ181:AZ182" si="1438">VLOOKUP($L181, $L$3:$N$130,2,FALSE)</f>
        <v>f11</v>
      </c>
      <c r="BA181" s="1" t="str">
        <f t="shared" ref="BA181:BA182" si="1439">VLOOKUP($L181, $L$3:$N$130,3,FALSE)</f>
        <v>f13</v>
      </c>
      <c r="BB181" s="1" t="str">
        <f t="shared" ref="BB181:BB182" si="1440">VLOOKUP($L181, $L$3:$BB$130,43,FALSE)</f>
        <v>f19</v>
      </c>
      <c r="BC181" s="1" t="str">
        <f>VLOOKUP($L181, $L$3:$V$130,11,FALSE)</f>
        <v>f22</v>
      </c>
      <c r="BD181" s="1" t="str">
        <f t="shared" ref="BD181:BD182" si="1441">VLOOKUP($L181, $L$3:$Y$130,14,FALSE)</f>
        <v>f30</v>
      </c>
      <c r="BE181" s="1" t="str">
        <f>VLOOKUP($L181, $L$3:$AD$130,19,FALSE)</f>
        <v>m13</v>
      </c>
      <c r="BF181" s="1" t="str">
        <f t="shared" ref="BF181:BF182" si="1442">VLOOKUP($L181, $L$3:$BF$130,47,FALSE)</f>
        <v>f37</v>
      </c>
      <c r="BG181" s="1" t="str">
        <f t="shared" ref="BG181:BG182" si="1443">VLOOKUP($L181, $L$3:$BG$130,48,FALSE)</f>
        <v>f39</v>
      </c>
      <c r="BI181" s="1" t="str">
        <f t="shared" ref="BI181:BI182" si="1444">VLOOKUP($L181, $L$3:$N$130,3,FALSE)</f>
        <v>f13</v>
      </c>
      <c r="BJ181" s="1" t="str">
        <f>VLOOKUP($L181, $L$3:$V$130,11,FALSE)</f>
        <v>f22</v>
      </c>
      <c r="BK181" s="1" t="str">
        <f>VLOOKUP($L181, $L$3:$AD$130,19,FALSE)</f>
        <v>m13</v>
      </c>
      <c r="BL181" s="1" t="str">
        <f t="shared" ref="BL181:BL182" si="1445">VLOOKUP($L181, $L$3:$BG$130,48,FALSE)</f>
        <v>f39</v>
      </c>
      <c r="BN181" s="1" t="str">
        <f t="shared" ref="BN181:BN182" si="1446">VLOOKUP($L181, $L$3:$N$130,3,FALSE)</f>
        <v>f13</v>
      </c>
      <c r="BO181" s="1" t="str">
        <f t="shared" ref="BO181:BO182" si="1447">VLOOKUP($L181, $L$3:$S$130,8,FALSE)</f>
        <v>f14</v>
      </c>
      <c r="BP181" s="1" t="str">
        <f>VLOOKUP($L181, $L$3:$V$130,11,FALSE)</f>
        <v>f22</v>
      </c>
      <c r="BQ181" s="1" t="str">
        <f t="shared" ref="BQ181:BQ182" si="1448">VLOOKUP($L181, $L$3:$BQ$130,58,FALSE)</f>
        <v>f23</v>
      </c>
      <c r="BS181" s="1" t="str">
        <f>VLOOKUP($L181, $L$3:$V$130,11,FALSE)</f>
        <v>f22</v>
      </c>
      <c r="BT181" s="1" t="str">
        <f t="shared" ref="BT181:BT182" si="1449">VLOOKUP($L181, $L$3:$BG$130,48,FALSE)</f>
        <v>f39</v>
      </c>
      <c r="BV181" s="1" t="str">
        <f t="shared" ref="BV181:BX182" si="1450">VLOOKUP($L181, $L$3:$Y$130,14,FALSE)</f>
        <v>f30</v>
      </c>
      <c r="BX181" s="1" t="str">
        <f t="shared" si="1450"/>
        <v>f30</v>
      </c>
      <c r="BY181" s="1" t="str">
        <f t="shared" ref="BY181:BY182" si="1451">VLOOKUP($L181, $L$3:$AK$131,26,FALSE)</f>
        <v>f31</v>
      </c>
      <c r="CA181" s="1" t="str">
        <f t="shared" ref="CA181:CA182" si="1452">VLOOKUP($L181, $L$3:$Y$130,14,FALSE)</f>
        <v>f30</v>
      </c>
      <c r="CB181" s="1" t="str">
        <f>VLOOKUP($L181, $L$3:$AD$130,19,FALSE)</f>
        <v>m13</v>
      </c>
      <c r="CD181" s="1" t="str">
        <f t="shared" ref="CD181:CD182" si="1453">VLOOKUP($L181, $L$3:$Y$130,14,FALSE)</f>
        <v>f30</v>
      </c>
      <c r="CE181" s="1" t="str">
        <f t="shared" ref="CE181:CE182" si="1454">VLOOKUP($L181, $L$3:$AK$131,26,FALSE)</f>
        <v>f31</v>
      </c>
      <c r="CF181" s="1" t="str">
        <f>VLOOKUP($L181, $L$3:$AD$130,19,FALSE)</f>
        <v>m13</v>
      </c>
      <c r="CG181" s="1" t="str">
        <f t="shared" si="803"/>
        <v>f32</v>
      </c>
      <c r="CI181" s="1" t="str">
        <f t="shared" ref="CI181:CI182" si="1455">VLOOKUP($L181, $L$3:$AK$131,26,FALSE)</f>
        <v>f31</v>
      </c>
      <c r="CJ181" s="1" t="str">
        <f t="shared" si="805"/>
        <v>f32</v>
      </c>
      <c r="CL181" s="1" t="str">
        <f>VLOOKUP($L181, $L$3:$AD$130,19,FALSE)</f>
        <v>m13</v>
      </c>
      <c r="CN181" s="1" t="str">
        <f>VLOOKUP($L181, $L$3:$AD$130,19,FALSE)</f>
        <v>m13</v>
      </c>
      <c r="CO181" s="1" t="str">
        <f t="shared" si="808"/>
        <v>f32</v>
      </c>
      <c r="CQ181" s="1" t="str">
        <f t="shared" si="808"/>
        <v>f32</v>
      </c>
      <c r="CS181" s="1" t="str">
        <f t="shared" ref="CS181:CS182" si="1456">VLOOKUP($L181, $L$3:$Y$130,14,FALSE)</f>
        <v>f30</v>
      </c>
      <c r="CT181" s="1" t="str">
        <f t="shared" ref="CT181:CT182" si="1457">VLOOKUP($L181, $L$3:$BF$130,47,FALSE)</f>
        <v>f37</v>
      </c>
      <c r="CV181" s="1" t="str">
        <f t="shared" ref="CV181:CV182" si="1458">VLOOKUP($L181, $L$3:$Y$130,14,FALSE)</f>
        <v>f30</v>
      </c>
      <c r="CW181" s="1" t="str">
        <f>VLOOKUP($L181, $L$3:$AD$130,19,FALSE)</f>
        <v>m13</v>
      </c>
      <c r="CX181" s="1" t="str">
        <f t="shared" ref="CX181:CX182" si="1459">VLOOKUP($L181, $L$3:$BF$130,47,FALSE)</f>
        <v>f37</v>
      </c>
      <c r="CY181" s="1" t="str">
        <f t="shared" ref="CY181:CY182" si="1460">VLOOKUP($L181, $L$3:$BG$130,48,FALSE)</f>
        <v>f39</v>
      </c>
      <c r="DA181" s="1" t="str">
        <f t="shared" ref="DA181:DA182" si="1461">VLOOKUP($L181, $L$3:$Y$130,14,FALSE)</f>
        <v>f30</v>
      </c>
      <c r="DB181" s="1" t="str">
        <f t="shared" ref="DB181:DB182" si="1462">VLOOKUP($L181, $L$3:$AK$131,26,FALSE)</f>
        <v>f31</v>
      </c>
      <c r="DC181" s="1" t="str">
        <f>VLOOKUP($L181, $L$3:$AD$130,19,FALSE)</f>
        <v>m13</v>
      </c>
      <c r="DD181" s="1" t="str">
        <f t="shared" si="818"/>
        <v>f32</v>
      </c>
      <c r="DE181" s="1" t="str">
        <f t="shared" ref="DE181:DE182" si="1463">VLOOKUP($L181, $L$3:$BF$130,47,FALSE)</f>
        <v>f37</v>
      </c>
      <c r="DF181" s="1" t="str">
        <f t="shared" ref="DF181:DF182" si="1464">VLOOKUP($L181, $L$3:$DF$130,99,FALSE)</f>
        <v>f38</v>
      </c>
      <c r="DG181" s="1" t="str">
        <f t="shared" ref="DG181:DG182" si="1465">VLOOKUP($L181, $L$3:$BG$130,48,FALSE)</f>
        <v>f39</v>
      </c>
      <c r="DH181" s="1" t="str">
        <f t="shared" ref="DH181:DH182" si="1466">VLOOKUP($L181, $L$3:$DH$130,101,FALSE)</f>
        <v>f40</v>
      </c>
      <c r="DJ181" s="1" t="str">
        <f>VLOOKUP($L181, $L$3:$AD$130,19,FALSE)</f>
        <v>m13</v>
      </c>
      <c r="DK181" s="1" t="str">
        <f t="shared" ref="DK181:DK182" si="1467">VLOOKUP($L181, $L$3:$BG$130,48,FALSE)</f>
        <v>f39</v>
      </c>
      <c r="DM181" s="1" t="str">
        <f>VLOOKUP($L181, $L$3:$AD$130,19,FALSE)</f>
        <v>m13</v>
      </c>
      <c r="DN181" s="1" t="str">
        <f t="shared" si="826"/>
        <v>f32</v>
      </c>
      <c r="DO181" s="1" t="str">
        <f t="shared" ref="DO181:DO182" si="1468">VLOOKUP($L181, $L$3:$BG$130,48,FALSE)</f>
        <v>f39</v>
      </c>
      <c r="DP181" s="1" t="str">
        <f t="shared" ref="DP181:DP182" si="1469">VLOOKUP($L181, $L$3:$DH$130,101,FALSE)</f>
        <v>f40</v>
      </c>
      <c r="DR181" s="1" t="str">
        <f t="shared" si="829"/>
        <v>f32</v>
      </c>
      <c r="DS181" s="1" t="str">
        <f t="shared" ref="DS181:DS182" si="1470">VLOOKUP($L181, $L$3:$DH$130,101,FALSE)</f>
        <v>f40</v>
      </c>
      <c r="DU181" s="1" t="str">
        <f t="shared" ref="DU181:DU182" si="1471">VLOOKUP($L181, $L$3:$BF$130,47,FALSE)</f>
        <v>f37</v>
      </c>
      <c r="DV181" s="1" t="str">
        <f t="shared" ref="DV181:DV182" si="1472">VLOOKUP($L181, $L$3:$BG$130,48,FALSE)</f>
        <v>f39</v>
      </c>
      <c r="DX181" s="1" t="str">
        <f t="shared" ref="DX181:DX182" si="1473">VLOOKUP($L181, $L$3:$BG$130,48,FALSE)</f>
        <v>f39</v>
      </c>
      <c r="DZ181" s="1" t="str">
        <f t="shared" ref="DZ181:DZ182" si="1474">VLOOKUP($L181, $L$3:$BG$130,48,FALSE)</f>
        <v>f39</v>
      </c>
      <c r="EA181" s="1" t="str">
        <f t="shared" ref="EA181:EA182" si="1475">VLOOKUP($L181, $L$3:$DH$130,101,FALSE)</f>
        <v>f40</v>
      </c>
    </row>
    <row r="182" spans="11:131" x14ac:dyDescent="0.2">
      <c r="K182" s="6"/>
      <c r="L182" s="1" t="s">
        <v>138</v>
      </c>
      <c r="M182" s="1" t="str">
        <f t="shared" si="1419"/>
        <v>f30</v>
      </c>
      <c r="N182" s="1" t="str">
        <f t="shared" si="1420"/>
        <v>m13</v>
      </c>
      <c r="P182" s="1" t="str">
        <f t="shared" si="1420"/>
        <v>m13</v>
      </c>
      <c r="R182" s="1" t="str">
        <f t="shared" si="1420"/>
        <v>m13</v>
      </c>
      <c r="S182" s="1" t="str">
        <f t="shared" si="1421"/>
        <v>f32</v>
      </c>
      <c r="U182" s="1" t="str">
        <f t="shared" si="1422"/>
        <v>m13</v>
      </c>
      <c r="V182" s="1" t="str">
        <f>VLOOKUP($L182, $L$3:$V$130,11,FALSE)</f>
        <v>f39</v>
      </c>
      <c r="X182" s="1" t="str">
        <f t="shared" si="1423"/>
        <v>f30</v>
      </c>
      <c r="Y182" s="1" t="str">
        <f t="shared" si="1424"/>
        <v>m25</v>
      </c>
      <c r="AA182" s="1" t="str">
        <f t="shared" si="1425"/>
        <v>f30</v>
      </c>
      <c r="AB182" s="1" t="str">
        <f t="shared" si="1426"/>
        <v>m13</v>
      </c>
      <c r="AC182" s="1" t="str">
        <f t="shared" si="1427"/>
        <v>m25</v>
      </c>
      <c r="AD182" s="1" t="str">
        <f>VLOOKUP($L182, $L$3:$AD$130,19,FALSE)</f>
        <v>m27</v>
      </c>
      <c r="AF182" s="1" t="str">
        <f t="shared" si="1428"/>
        <v>f30</v>
      </c>
      <c r="AG182" s="1" t="str">
        <f t="shared" si="1429"/>
        <v>f31</v>
      </c>
      <c r="AH182" s="1" t="str">
        <f t="shared" si="1430"/>
        <v>m13</v>
      </c>
      <c r="AI182" s="1" t="str">
        <f t="shared" si="1431"/>
        <v>f32</v>
      </c>
      <c r="AJ182" s="1" t="str">
        <f t="shared" si="1432"/>
        <v>m25</v>
      </c>
      <c r="AK182" s="1" t="str">
        <f t="shared" si="1433"/>
        <v>f44</v>
      </c>
      <c r="AL182" s="1" t="str">
        <f>VLOOKUP($L182, $L$3:$AD$130,19,FALSE)</f>
        <v>m27</v>
      </c>
      <c r="AM182" s="1" t="str">
        <f t="shared" si="776"/>
        <v>m28</v>
      </c>
      <c r="AO182" s="1" t="str">
        <f t="shared" si="1434"/>
        <v>m13</v>
      </c>
      <c r="AP182" s="1" t="str">
        <f>VLOOKUP($L182, $L$3:$AD$130,19,FALSE)</f>
        <v>m27</v>
      </c>
      <c r="AR182" s="1" t="str">
        <f t="shared" si="1435"/>
        <v>m13</v>
      </c>
      <c r="AS182" s="1" t="str">
        <f t="shared" si="1436"/>
        <v>f32</v>
      </c>
      <c r="AT182" s="1" t="str">
        <f>VLOOKUP($L182, $L$3:$AD$130,19,FALSE)</f>
        <v>m27</v>
      </c>
      <c r="AU182" s="1" t="str">
        <f t="shared" si="780"/>
        <v>m28</v>
      </c>
      <c r="AW182" s="1" t="str">
        <f t="shared" si="1437"/>
        <v>f32</v>
      </c>
      <c r="AX182" s="1" t="str">
        <f t="shared" si="780"/>
        <v>m28</v>
      </c>
      <c r="AZ182" s="1" t="str">
        <f t="shared" si="1438"/>
        <v>f30</v>
      </c>
      <c r="BA182" s="1" t="str">
        <f t="shared" si="1439"/>
        <v>m13</v>
      </c>
      <c r="BB182" s="1" t="str">
        <f t="shared" si="1440"/>
        <v>f37</v>
      </c>
      <c r="BC182" s="1" t="str">
        <f>VLOOKUP($L182, $L$3:$V$130,11,FALSE)</f>
        <v>f39</v>
      </c>
      <c r="BD182" s="1" t="str">
        <f t="shared" si="1441"/>
        <v>m25</v>
      </c>
      <c r="BE182" s="1" t="str">
        <f>VLOOKUP($L182, $L$3:$AD$130,19,FALSE)</f>
        <v>m27</v>
      </c>
      <c r="BF182" s="1" t="str">
        <f t="shared" si="1442"/>
        <v>f48</v>
      </c>
      <c r="BG182" s="1" t="str">
        <f t="shared" si="1443"/>
        <v>m31</v>
      </c>
      <c r="BI182" s="1" t="str">
        <f t="shared" si="1444"/>
        <v>m13</v>
      </c>
      <c r="BJ182" s="1" t="str">
        <f>VLOOKUP($L182, $L$3:$V$130,11,FALSE)</f>
        <v>f39</v>
      </c>
      <c r="BK182" s="1" t="str">
        <f>VLOOKUP($L182, $L$3:$AD$130,19,FALSE)</f>
        <v>m27</v>
      </c>
      <c r="BL182" s="1" t="str">
        <f t="shared" si="1445"/>
        <v>m31</v>
      </c>
      <c r="BN182" s="1" t="str">
        <f t="shared" si="1446"/>
        <v>m13</v>
      </c>
      <c r="BO182" s="1" t="str">
        <f t="shared" si="1447"/>
        <v>f32</v>
      </c>
      <c r="BP182" s="1" t="str">
        <f>VLOOKUP($L182, $L$3:$V$130,11,FALSE)</f>
        <v>f39</v>
      </c>
      <c r="BQ182" s="1" t="str">
        <f t="shared" si="1448"/>
        <v>f40</v>
      </c>
      <c r="BS182" s="1" t="str">
        <f>VLOOKUP($L182, $L$3:$V$130,11,FALSE)</f>
        <v>f39</v>
      </c>
      <c r="BT182" s="1" t="str">
        <f t="shared" si="1449"/>
        <v>m31</v>
      </c>
      <c r="BV182" s="1" t="str">
        <f t="shared" si="1450"/>
        <v>m25</v>
      </c>
      <c r="BX182" s="1" t="str">
        <f t="shared" si="1450"/>
        <v>m25</v>
      </c>
      <c r="BY182" s="1" t="str">
        <f t="shared" si="1451"/>
        <v>f44</v>
      </c>
      <c r="CA182" s="1" t="str">
        <f t="shared" si="1452"/>
        <v>m25</v>
      </c>
      <c r="CB182" s="1" t="str">
        <f>VLOOKUP($L182, $L$3:$AD$130,19,FALSE)</f>
        <v>m27</v>
      </c>
      <c r="CD182" s="1" t="str">
        <f t="shared" si="1453"/>
        <v>m25</v>
      </c>
      <c r="CE182" s="1" t="str">
        <f t="shared" si="1454"/>
        <v>f44</v>
      </c>
      <c r="CF182" s="1" t="str">
        <f>VLOOKUP($L182, $L$3:$AD$130,19,FALSE)</f>
        <v>m27</v>
      </c>
      <c r="CG182" s="1" t="str">
        <f t="shared" si="803"/>
        <v>m28</v>
      </c>
      <c r="CI182" s="1" t="str">
        <f t="shared" si="1455"/>
        <v>f44</v>
      </c>
      <c r="CJ182" s="1" t="str">
        <f t="shared" si="805"/>
        <v>m28</v>
      </c>
      <c r="CL182" s="1" t="str">
        <f>VLOOKUP($L182, $L$3:$AD$130,19,FALSE)</f>
        <v>m27</v>
      </c>
      <c r="CN182" s="1" t="str">
        <f>VLOOKUP($L182, $L$3:$AD$130,19,FALSE)</f>
        <v>m27</v>
      </c>
      <c r="CO182" s="1" t="str">
        <f t="shared" si="808"/>
        <v>m28</v>
      </c>
      <c r="CQ182" s="1" t="str">
        <f t="shared" si="808"/>
        <v>m28</v>
      </c>
      <c r="CS182" s="1" t="str">
        <f t="shared" si="1456"/>
        <v>m25</v>
      </c>
      <c r="CT182" s="1" t="str">
        <f t="shared" si="1457"/>
        <v>f48</v>
      </c>
      <c r="CV182" s="1" t="str">
        <f t="shared" si="1458"/>
        <v>m25</v>
      </c>
      <c r="CW182" s="1" t="str">
        <f>VLOOKUP($L182, $L$3:$AD$130,19,FALSE)</f>
        <v>m27</v>
      </c>
      <c r="CX182" s="1" t="str">
        <f t="shared" si="1459"/>
        <v>f48</v>
      </c>
      <c r="CY182" s="1" t="str">
        <f t="shared" si="1460"/>
        <v>m31</v>
      </c>
      <c r="DA182" s="1" t="str">
        <f t="shared" si="1461"/>
        <v>m25</v>
      </c>
      <c r="DB182" s="1" t="str">
        <f t="shared" si="1462"/>
        <v>f44</v>
      </c>
      <c r="DC182" s="1" t="str">
        <f>VLOOKUP($L182, $L$3:$AD$130,19,FALSE)</f>
        <v>m27</v>
      </c>
      <c r="DD182" s="1" t="str">
        <f t="shared" si="818"/>
        <v>m28</v>
      </c>
      <c r="DE182" s="1" t="str">
        <f t="shared" si="1463"/>
        <v>f48</v>
      </c>
      <c r="DF182" s="1" t="str">
        <f t="shared" si="1464"/>
        <v>f49</v>
      </c>
      <c r="DG182" s="1" t="str">
        <f t="shared" si="1465"/>
        <v>m31</v>
      </c>
      <c r="DH182" s="1" t="str">
        <f t="shared" si="1466"/>
        <v>f50</v>
      </c>
      <c r="DJ182" s="1" t="str">
        <f>VLOOKUP($L182, $L$3:$AD$130,19,FALSE)</f>
        <v>m27</v>
      </c>
      <c r="DK182" s="1" t="str">
        <f t="shared" si="1467"/>
        <v>m31</v>
      </c>
      <c r="DM182" s="1" t="str">
        <f>VLOOKUP($L182, $L$3:$AD$130,19,FALSE)</f>
        <v>m27</v>
      </c>
      <c r="DN182" s="1" t="str">
        <f t="shared" si="826"/>
        <v>m28</v>
      </c>
      <c r="DO182" s="1" t="str">
        <f t="shared" si="1468"/>
        <v>m31</v>
      </c>
      <c r="DP182" s="1" t="str">
        <f t="shared" si="1469"/>
        <v>f50</v>
      </c>
      <c r="DR182" s="1" t="str">
        <f t="shared" si="829"/>
        <v>m28</v>
      </c>
      <c r="DS182" s="1" t="str">
        <f t="shared" si="1470"/>
        <v>f50</v>
      </c>
      <c r="DU182" s="1" t="str">
        <f t="shared" si="1471"/>
        <v>f48</v>
      </c>
      <c r="DV182" s="1" t="str">
        <f t="shared" si="1472"/>
        <v>m31</v>
      </c>
      <c r="DX182" s="1" t="str">
        <f t="shared" si="1473"/>
        <v>m31</v>
      </c>
      <c r="DZ182" s="1" t="str">
        <f t="shared" si="1474"/>
        <v>m31</v>
      </c>
      <c r="EA182" s="1" t="str">
        <f t="shared" si="1475"/>
        <v>f50</v>
      </c>
    </row>
    <row r="184" spans="11:131" x14ac:dyDescent="0.2">
      <c r="K184" s="3" t="s">
        <v>95</v>
      </c>
      <c r="L184" s="1" t="s">
        <v>132</v>
      </c>
      <c r="M184" s="1" t="str">
        <f>VLOOKUP($L184, $L$3:$N$130,2,FALSE)</f>
        <v>f24</v>
      </c>
      <c r="N184" s="1" t="str">
        <f>VLOOKUP($L184, $L$3:$N$130,3,FALSE)</f>
        <v>m07</v>
      </c>
      <c r="P184" s="1" t="str">
        <f>VLOOKUP($L184, $L$3:$N$130,3,FALSE)</f>
        <v>m07</v>
      </c>
      <c r="R184" s="1" t="str">
        <f>VLOOKUP($L184, $L$3:$N$130,3,FALSE)</f>
        <v>m07</v>
      </c>
      <c r="S184" s="1" t="str">
        <f>VLOOKUP($L184, $L$3:$S$130,8,FALSE)</f>
        <v>f26</v>
      </c>
      <c r="U184" s="1" t="str">
        <f>VLOOKUP($L184, $L$3:$N$130,3,FALSE)</f>
        <v>m07</v>
      </c>
      <c r="V184" s="1" t="str">
        <f>VLOOKUP($L184, $L$3:$V$130,11,FALSE)</f>
        <v>f30</v>
      </c>
      <c r="X184" s="1" t="str">
        <f>VLOOKUP($L184, $L$3:$N$130,2,FALSE)</f>
        <v>f24</v>
      </c>
      <c r="Y184" s="1" t="str">
        <f>VLOOKUP($L184, $L$3:$Y$130,14,FALSE)</f>
        <v>m16</v>
      </c>
      <c r="AA184" s="1" t="str">
        <f>VLOOKUP($L184, $L$3:$N$130,2,FALSE)</f>
        <v>f24</v>
      </c>
      <c r="AB184" s="1" t="str">
        <f>VLOOKUP($L184, $L$3:$N$130,3,FALSE)</f>
        <v>m07</v>
      </c>
      <c r="AC184" s="1" t="str">
        <f>VLOOKUP($L184, $L$3:$Y$130,14,FALSE)</f>
        <v>m16</v>
      </c>
      <c r="AD184" s="1" t="str">
        <f>VLOOKUP($L184, $L$3:$AD$130,19,FALSE)</f>
        <v>m18</v>
      </c>
      <c r="AF184" s="1" t="str">
        <f>VLOOKUP($L184, $L$3:$N$130,2,FALSE)</f>
        <v>f24</v>
      </c>
      <c r="AG184" s="1" t="str">
        <f>VLOOKUP($L184, $L$3:$AG$130,22,FALSE)</f>
        <v>f25</v>
      </c>
      <c r="AH184" s="1" t="str">
        <f>VLOOKUP($L184, $L$3:$N$130,3,FALSE)</f>
        <v>m07</v>
      </c>
      <c r="AI184" s="1" t="str">
        <f>VLOOKUP($L184, $L$3:$S$130,8,FALSE)</f>
        <v>f26</v>
      </c>
      <c r="AJ184" s="1" t="str">
        <f>VLOOKUP($L184, $L$3:$Y$130,14,FALSE)</f>
        <v>m16</v>
      </c>
      <c r="AK184" s="1" t="str">
        <f>VLOOKUP($L184, $L$3:$AK$131,26,FALSE)</f>
        <v>f41</v>
      </c>
      <c r="AL184" s="1" t="str">
        <f>VLOOKUP($L184, $L$3:$AD$130,19,FALSE)</f>
        <v>m18</v>
      </c>
      <c r="AM184" s="1" t="str">
        <f t="shared" si="776"/>
        <v>m19</v>
      </c>
      <c r="AO184" s="1" t="str">
        <f>VLOOKUP($L184, $L$3:$N$130,3,FALSE)</f>
        <v>m07</v>
      </c>
      <c r="AP184" s="1" t="str">
        <f>VLOOKUP($L184, $L$3:$AD$130,19,FALSE)</f>
        <v>m18</v>
      </c>
      <c r="AR184" s="1" t="str">
        <f>VLOOKUP($L184, $L$3:$N$130,3,FALSE)</f>
        <v>m07</v>
      </c>
      <c r="AS184" s="1" t="str">
        <f>VLOOKUP($L184, $L$3:$S$130,8,FALSE)</f>
        <v>f26</v>
      </c>
      <c r="AT184" s="1" t="str">
        <f>VLOOKUP($L184, $L$3:$AD$130,19,FALSE)</f>
        <v>m18</v>
      </c>
      <c r="AU184" s="1" t="str">
        <f t="shared" si="780"/>
        <v>m19</v>
      </c>
      <c r="AW184" s="1" t="str">
        <f>VLOOKUP($L184, $L$3:$S$130,8,FALSE)</f>
        <v>f26</v>
      </c>
      <c r="AX184" s="1" t="str">
        <f t="shared" si="780"/>
        <v>m19</v>
      </c>
      <c r="AZ184" s="1" t="str">
        <f>VLOOKUP($L184, $L$3:$N$130,2,FALSE)</f>
        <v>f24</v>
      </c>
      <c r="BA184" s="1" t="str">
        <f>VLOOKUP($L184, $L$3:$N$130,3,FALSE)</f>
        <v>m07</v>
      </c>
      <c r="BB184" s="1" t="str">
        <f>VLOOKUP($L184, $L$3:$BB$130,43,FALSE)</f>
        <v>f28</v>
      </c>
      <c r="BC184" s="1" t="str">
        <f>VLOOKUP($L184, $L$3:$V$130,11,FALSE)</f>
        <v>f30</v>
      </c>
      <c r="BD184" s="1" t="str">
        <f>VLOOKUP($L184, $L$3:$Y$130,14,FALSE)</f>
        <v>m16</v>
      </c>
      <c r="BE184" s="1" t="str">
        <f>VLOOKUP($L184, $L$3:$AD$130,19,FALSE)</f>
        <v>m18</v>
      </c>
      <c r="BF184" s="1" t="str">
        <f>VLOOKUP($L184, $L$3:$BF$130,47,FALSE)</f>
        <v>f42</v>
      </c>
      <c r="BG184" s="1" t="str">
        <f>VLOOKUP($L184, $L$3:$BG$130,48,FALSE)</f>
        <v>m25</v>
      </c>
      <c r="BI184" s="1" t="str">
        <f>VLOOKUP($L184, $L$3:$N$130,3,FALSE)</f>
        <v>m07</v>
      </c>
      <c r="BJ184" s="1" t="str">
        <f>VLOOKUP($L184, $L$3:$V$130,11,FALSE)</f>
        <v>f30</v>
      </c>
      <c r="BK184" s="1" t="str">
        <f>VLOOKUP($L184, $L$3:$AD$130,19,FALSE)</f>
        <v>m18</v>
      </c>
      <c r="BL184" s="1" t="str">
        <f>VLOOKUP($L184, $L$3:$BG$130,48,FALSE)</f>
        <v>m25</v>
      </c>
      <c r="BN184" s="1" t="str">
        <f>VLOOKUP($L184, $L$3:$N$130,3,FALSE)</f>
        <v>m07</v>
      </c>
      <c r="BO184" s="1" t="str">
        <f>VLOOKUP($L184, $L$3:$S$130,8,FALSE)</f>
        <v>f26</v>
      </c>
      <c r="BP184" s="1" t="str">
        <f>VLOOKUP($L184, $L$3:$V$130,11,FALSE)</f>
        <v>f30</v>
      </c>
      <c r="BQ184" s="1" t="str">
        <f>VLOOKUP($L184, $L$3:$BQ$130,58,FALSE)</f>
        <v>f31</v>
      </c>
      <c r="BS184" s="1" t="str">
        <f>VLOOKUP($L184, $L$3:$V$130,11,FALSE)</f>
        <v>f30</v>
      </c>
      <c r="BT184" s="1" t="str">
        <f>VLOOKUP($L184, $L$3:$BG$130,48,FALSE)</f>
        <v>m25</v>
      </c>
      <c r="BV184" s="1" t="str">
        <f>VLOOKUP($L184, $L$3:$Y$130,14,FALSE)</f>
        <v>m16</v>
      </c>
      <c r="BX184" s="1" t="str">
        <f>VLOOKUP($L184, $L$3:$Y$130,14,FALSE)</f>
        <v>m16</v>
      </c>
      <c r="BY184" s="1" t="str">
        <f>VLOOKUP($L184, $L$3:$AK$131,26,FALSE)</f>
        <v>f41</v>
      </c>
      <c r="CA184" s="1" t="str">
        <f>VLOOKUP($L184, $L$3:$Y$130,14,FALSE)</f>
        <v>m16</v>
      </c>
      <c r="CB184" s="1" t="str">
        <f>VLOOKUP($L184, $L$3:$AD$130,19,FALSE)</f>
        <v>m18</v>
      </c>
      <c r="CD184" s="1" t="str">
        <f>VLOOKUP($L184, $L$3:$Y$130,14,FALSE)</f>
        <v>m16</v>
      </c>
      <c r="CE184" s="1" t="str">
        <f>VLOOKUP($L184, $L$3:$AK$131,26,FALSE)</f>
        <v>f41</v>
      </c>
      <c r="CF184" s="1" t="str">
        <f>VLOOKUP($L184, $L$3:$AD$130,19,FALSE)</f>
        <v>m18</v>
      </c>
      <c r="CG184" s="1" t="str">
        <f t="shared" si="803"/>
        <v>m19</v>
      </c>
      <c r="CI184" s="1" t="str">
        <f>VLOOKUP($L184, $L$3:$AK$131,26,FALSE)</f>
        <v>f41</v>
      </c>
      <c r="CJ184" s="1" t="str">
        <f t="shared" si="805"/>
        <v>m19</v>
      </c>
      <c r="CL184" s="1" t="str">
        <f>VLOOKUP($L184, $L$3:$AD$130,19,FALSE)</f>
        <v>m18</v>
      </c>
      <c r="CN184" s="1" t="str">
        <f>VLOOKUP($L184, $L$3:$AD$130,19,FALSE)</f>
        <v>m18</v>
      </c>
      <c r="CO184" s="1" t="str">
        <f t="shared" si="808"/>
        <v>m19</v>
      </c>
      <c r="CQ184" s="1" t="str">
        <f t="shared" si="808"/>
        <v>m19</v>
      </c>
      <c r="CS184" s="1" t="str">
        <f>VLOOKUP($L184, $L$3:$Y$130,14,FALSE)</f>
        <v>m16</v>
      </c>
      <c r="CT184" s="1" t="str">
        <f>VLOOKUP($L184, $L$3:$BF$130,47,FALSE)</f>
        <v>f42</v>
      </c>
      <c r="CV184" s="1" t="str">
        <f>VLOOKUP($L184, $L$3:$Y$130,14,FALSE)</f>
        <v>m16</v>
      </c>
      <c r="CW184" s="1" t="str">
        <f>VLOOKUP($L184, $L$3:$AD$130,19,FALSE)</f>
        <v>m18</v>
      </c>
      <c r="CX184" s="1" t="str">
        <f>VLOOKUP($L184, $L$3:$BF$130,47,FALSE)</f>
        <v>f42</v>
      </c>
      <c r="CY184" s="1" t="str">
        <f>VLOOKUP($L184, $L$3:$BG$130,48,FALSE)</f>
        <v>m25</v>
      </c>
      <c r="DA184" s="1" t="str">
        <f>VLOOKUP($L184, $L$3:$Y$130,14,FALSE)</f>
        <v>m16</v>
      </c>
      <c r="DB184" s="1" t="str">
        <f>VLOOKUP($L184, $L$3:$AK$131,26,FALSE)</f>
        <v>f41</v>
      </c>
      <c r="DC184" s="1" t="str">
        <f>VLOOKUP($L184, $L$3:$AD$130,19,FALSE)</f>
        <v>m18</v>
      </c>
      <c r="DD184" s="1" t="str">
        <f t="shared" si="818"/>
        <v>m19</v>
      </c>
      <c r="DE184" s="1" t="str">
        <f>VLOOKUP($L184, $L$3:$BF$130,47,FALSE)</f>
        <v>f42</v>
      </c>
      <c r="DF184" s="1" t="str">
        <f>VLOOKUP($L184, $L$3:$DF$130,99,FALSE)</f>
        <v>f43</v>
      </c>
      <c r="DG184" s="1" t="str">
        <f>VLOOKUP($L184, $L$3:$BG$130,48,FALSE)</f>
        <v>m25</v>
      </c>
      <c r="DH184" s="1" t="str">
        <f>VLOOKUP($L184, $L$3:$DH$130,101,FALSE)</f>
        <v>f44</v>
      </c>
      <c r="DJ184" s="1" t="str">
        <f>VLOOKUP($L184, $L$3:$AD$130,19,FALSE)</f>
        <v>m18</v>
      </c>
      <c r="DK184" s="1" t="str">
        <f>VLOOKUP($L184, $L$3:$BG$130,48,FALSE)</f>
        <v>m25</v>
      </c>
      <c r="DM184" s="1" t="str">
        <f>VLOOKUP($L184, $L$3:$AD$130,19,FALSE)</f>
        <v>m18</v>
      </c>
      <c r="DN184" s="1" t="str">
        <f t="shared" si="826"/>
        <v>m19</v>
      </c>
      <c r="DO184" s="1" t="str">
        <f>VLOOKUP($L184, $L$3:$BG$130,48,FALSE)</f>
        <v>m25</v>
      </c>
      <c r="DP184" s="1" t="str">
        <f>VLOOKUP($L184, $L$3:$DH$130,101,FALSE)</f>
        <v>f44</v>
      </c>
      <c r="DR184" s="1" t="str">
        <f t="shared" si="829"/>
        <v>m19</v>
      </c>
      <c r="DS184" s="1" t="str">
        <f>VLOOKUP($L184, $L$3:$DH$130,101,FALSE)</f>
        <v>f44</v>
      </c>
      <c r="DU184" s="1" t="str">
        <f>VLOOKUP($L184, $L$3:$BF$130,47,FALSE)</f>
        <v>f42</v>
      </c>
      <c r="DV184" s="1" t="str">
        <f>VLOOKUP($L184, $L$3:$BG$130,48,FALSE)</f>
        <v>m25</v>
      </c>
      <c r="DX184" s="1" t="str">
        <f>VLOOKUP($L184, $L$3:$BG$130,48,FALSE)</f>
        <v>m25</v>
      </c>
      <c r="DZ184" s="1" t="str">
        <f>VLOOKUP($L184, $L$3:$BG$130,48,FALSE)</f>
        <v>m25</v>
      </c>
      <c r="EA184" s="1" t="str">
        <f>VLOOKUP($L184, $L$3:$DH$130,101,FALSE)</f>
        <v>f44</v>
      </c>
    </row>
    <row r="186" spans="11:131" x14ac:dyDescent="0.2">
      <c r="K186" s="6" t="s">
        <v>96</v>
      </c>
      <c r="L186" s="1" t="s">
        <v>131</v>
      </c>
      <c r="M186" s="1" t="str">
        <f t="shared" ref="M186:M189" si="1476">VLOOKUP($L186, $L$3:$N$130,2,FALSE)</f>
        <v>m05</v>
      </c>
      <c r="N186" s="1" t="str">
        <f t="shared" ref="N186:R189" si="1477">VLOOKUP($L186, $L$3:$N$130,3,FALSE)</f>
        <v>m06</v>
      </c>
      <c r="P186" s="1" t="str">
        <f t="shared" si="1477"/>
        <v>m06</v>
      </c>
      <c r="R186" s="1" t="str">
        <f t="shared" si="1477"/>
        <v>m06</v>
      </c>
      <c r="S186" s="1" t="str">
        <f t="shared" ref="S186:S189" si="1478">VLOOKUP($L186, $L$3:$S$130,8,FALSE)</f>
        <v>m07</v>
      </c>
      <c r="U186" s="1" t="str">
        <f t="shared" ref="U186:U189" si="1479">VLOOKUP($L186, $L$3:$N$130,3,FALSE)</f>
        <v>m06</v>
      </c>
      <c r="V186" s="1" t="str">
        <f t="shared" ref="V186:V189" si="1480">VLOOKUP($L186, $L$3:$V$130,11,FALSE)</f>
        <v>m11</v>
      </c>
      <c r="X186" s="1" t="str">
        <f t="shared" ref="X186:X189" si="1481">VLOOKUP($L186, $L$3:$N$130,2,FALSE)</f>
        <v>m05</v>
      </c>
      <c r="Y186" s="1" t="str">
        <f t="shared" ref="Y186:Y189" si="1482">VLOOKUP($L186, $L$3:$Y$130,14,FALSE)</f>
        <v>m15</v>
      </c>
      <c r="AA186" s="1" t="str">
        <f t="shared" ref="AA186:AA189" si="1483">VLOOKUP($L186, $L$3:$N$130,2,FALSE)</f>
        <v>m05</v>
      </c>
      <c r="AB186" s="1" t="str">
        <f t="shared" ref="AB186:AB189" si="1484">VLOOKUP($L186, $L$3:$N$130,3,FALSE)</f>
        <v>m06</v>
      </c>
      <c r="AC186" s="1" t="str">
        <f t="shared" ref="AC186:AC189" si="1485">VLOOKUP($L186, $L$3:$Y$130,14,FALSE)</f>
        <v>m15</v>
      </c>
      <c r="AD186" s="1" t="str">
        <f t="shared" ref="AD186:AD189" si="1486">VLOOKUP($L186, $L$3:$AD$130,19,FALSE)</f>
        <v>m17</v>
      </c>
      <c r="AF186" s="1" t="str">
        <f t="shared" ref="AF186:AF189" si="1487">VLOOKUP($L186, $L$3:$N$130,2,FALSE)</f>
        <v>m05</v>
      </c>
      <c r="AG186" s="1" t="str">
        <f t="shared" ref="AG186:AG189" si="1488">VLOOKUP($L186, $L$3:$AG$130,22,FALSE)</f>
        <v>f24</v>
      </c>
      <c r="AH186" s="1" t="str">
        <f t="shared" ref="AH186:AH189" si="1489">VLOOKUP($L186, $L$3:$N$130,3,FALSE)</f>
        <v>m06</v>
      </c>
      <c r="AI186" s="1" t="str">
        <f t="shared" ref="AI186:AI189" si="1490">VLOOKUP($L186, $L$3:$S$130,8,FALSE)</f>
        <v>m07</v>
      </c>
      <c r="AJ186" s="1" t="str">
        <f t="shared" ref="AJ186:AJ189" si="1491">VLOOKUP($L186, $L$3:$Y$130,14,FALSE)</f>
        <v>m15</v>
      </c>
      <c r="AK186" s="1" t="str">
        <f t="shared" ref="AK186:AK189" si="1492">VLOOKUP($L186, $L$3:$AK$131,26,FALSE)</f>
        <v>m16</v>
      </c>
      <c r="AL186" s="1" t="str">
        <f t="shared" ref="AL186:AL189" si="1493">VLOOKUP($L186, $L$3:$AD$130,19,FALSE)</f>
        <v>m17</v>
      </c>
      <c r="AM186" s="1" t="str">
        <f t="shared" si="776"/>
        <v>m18</v>
      </c>
      <c r="AO186" s="1" t="str">
        <f t="shared" ref="AO186:AO189" si="1494">VLOOKUP($L186, $L$3:$N$130,3,FALSE)</f>
        <v>m06</v>
      </c>
      <c r="AP186" s="1" t="str">
        <f t="shared" ref="AP186:AP189" si="1495">VLOOKUP($L186, $L$3:$AD$130,19,FALSE)</f>
        <v>m17</v>
      </c>
      <c r="AR186" s="1" t="str">
        <f t="shared" ref="AR186:AR189" si="1496">VLOOKUP($L186, $L$3:$N$130,3,FALSE)</f>
        <v>m06</v>
      </c>
      <c r="AS186" s="1" t="str">
        <f t="shared" ref="AS186:AS189" si="1497">VLOOKUP($L186, $L$3:$S$130,8,FALSE)</f>
        <v>m07</v>
      </c>
      <c r="AT186" s="1" t="str">
        <f t="shared" ref="AT186:AT189" si="1498">VLOOKUP($L186, $L$3:$AD$130,19,FALSE)</f>
        <v>m17</v>
      </c>
      <c r="AU186" s="1" t="str">
        <f t="shared" si="780"/>
        <v>m18</v>
      </c>
      <c r="AW186" s="1" t="str">
        <f t="shared" ref="AW186:AW189" si="1499">VLOOKUP($L186, $L$3:$S$130,8,FALSE)</f>
        <v>m07</v>
      </c>
      <c r="AX186" s="1" t="str">
        <f t="shared" si="780"/>
        <v>m18</v>
      </c>
      <c r="AZ186" s="1" t="str">
        <f t="shared" ref="AZ186:AZ189" si="1500">VLOOKUP($L186, $L$3:$N$130,2,FALSE)</f>
        <v>m05</v>
      </c>
      <c r="BA186" s="1" t="str">
        <f t="shared" ref="BA186:BA189" si="1501">VLOOKUP($L186, $L$3:$N$130,3,FALSE)</f>
        <v>m06</v>
      </c>
      <c r="BB186" s="1" t="str">
        <f t="shared" ref="BB186:BB189" si="1502">VLOOKUP($L186, $L$3:$BB$130,43,FALSE)</f>
        <v>f27</v>
      </c>
      <c r="BC186" s="1" t="str">
        <f t="shared" ref="BC186:BC189" si="1503">VLOOKUP($L186, $L$3:$V$130,11,FALSE)</f>
        <v>m11</v>
      </c>
      <c r="BD186" s="1" t="str">
        <f t="shared" ref="BD186:BD189" si="1504">VLOOKUP($L186, $L$3:$Y$130,14,FALSE)</f>
        <v>m15</v>
      </c>
      <c r="BE186" s="1" t="str">
        <f t="shared" ref="BE186:BE189" si="1505">VLOOKUP($L186, $L$3:$AD$130,19,FALSE)</f>
        <v>m17</v>
      </c>
      <c r="BF186" s="1" t="str">
        <f t="shared" ref="BF186:BF189" si="1506">VLOOKUP($L186, $L$3:$BF$130,47,FALSE)</f>
        <v>m23</v>
      </c>
      <c r="BG186" s="1" t="str">
        <f t="shared" ref="BG186:BG189" si="1507">VLOOKUP($L186, $L$3:$BG$130,48,FALSE)</f>
        <v>m24</v>
      </c>
      <c r="BI186" s="1" t="str">
        <f t="shared" ref="BI186:BI189" si="1508">VLOOKUP($L186, $L$3:$N$130,3,FALSE)</f>
        <v>m06</v>
      </c>
      <c r="BJ186" s="1" t="str">
        <f t="shared" ref="BJ186:BJ189" si="1509">VLOOKUP($L186, $L$3:$V$130,11,FALSE)</f>
        <v>m11</v>
      </c>
      <c r="BK186" s="1" t="str">
        <f t="shared" ref="BK186:BK189" si="1510">VLOOKUP($L186, $L$3:$AD$130,19,FALSE)</f>
        <v>m17</v>
      </c>
      <c r="BL186" s="1" t="str">
        <f t="shared" ref="BL186:BL189" si="1511">VLOOKUP($L186, $L$3:$BG$130,48,FALSE)</f>
        <v>m24</v>
      </c>
      <c r="BN186" s="1" t="str">
        <f t="shared" ref="BN186:BN189" si="1512">VLOOKUP($L186, $L$3:$N$130,3,FALSE)</f>
        <v>m06</v>
      </c>
      <c r="BO186" s="1" t="str">
        <f t="shared" ref="BO186:BO189" si="1513">VLOOKUP($L186, $L$3:$S$130,8,FALSE)</f>
        <v>m07</v>
      </c>
      <c r="BP186" s="1" t="str">
        <f t="shared" ref="BP186:BP189" si="1514">VLOOKUP($L186, $L$3:$V$130,11,FALSE)</f>
        <v>m11</v>
      </c>
      <c r="BQ186" s="1" t="str">
        <f t="shared" ref="BQ186:BQ189" si="1515">VLOOKUP($L186, $L$3:$BQ$130,58,FALSE)</f>
        <v>f30</v>
      </c>
      <c r="BS186" s="1" t="str">
        <f t="shared" ref="BS186:BS189" si="1516">VLOOKUP($L186, $L$3:$V$130,11,FALSE)</f>
        <v>m11</v>
      </c>
      <c r="BT186" s="1" t="str">
        <f t="shared" ref="BT186:BT189" si="1517">VLOOKUP($L186, $L$3:$BG$130,48,FALSE)</f>
        <v>m24</v>
      </c>
      <c r="BV186" s="1" t="str">
        <f t="shared" ref="BV186:BX189" si="1518">VLOOKUP($L186, $L$3:$Y$130,14,FALSE)</f>
        <v>m15</v>
      </c>
      <c r="BX186" s="1" t="str">
        <f t="shared" si="1518"/>
        <v>m15</v>
      </c>
      <c r="BY186" s="1" t="str">
        <f t="shared" ref="BY186:BY189" si="1519">VLOOKUP($L186, $L$3:$AK$131,26,FALSE)</f>
        <v>m16</v>
      </c>
      <c r="CA186" s="1" t="str">
        <f t="shared" ref="CA186:CA189" si="1520">VLOOKUP($L186, $L$3:$Y$130,14,FALSE)</f>
        <v>m15</v>
      </c>
      <c r="CB186" s="1" t="str">
        <f t="shared" ref="CB186:CB189" si="1521">VLOOKUP($L186, $L$3:$AD$130,19,FALSE)</f>
        <v>m17</v>
      </c>
      <c r="CD186" s="1" t="str">
        <f t="shared" ref="CD186:CD189" si="1522">VLOOKUP($L186, $L$3:$Y$130,14,FALSE)</f>
        <v>m15</v>
      </c>
      <c r="CE186" s="1" t="str">
        <f t="shared" ref="CE186:CE189" si="1523">VLOOKUP($L186, $L$3:$AK$131,26,FALSE)</f>
        <v>m16</v>
      </c>
      <c r="CF186" s="1" t="str">
        <f t="shared" ref="CF186:CF189" si="1524">VLOOKUP($L186, $L$3:$AD$130,19,FALSE)</f>
        <v>m17</v>
      </c>
      <c r="CG186" s="1" t="str">
        <f t="shared" si="803"/>
        <v>m18</v>
      </c>
      <c r="CI186" s="1" t="str">
        <f t="shared" ref="CI186:CI189" si="1525">VLOOKUP($L186, $L$3:$AK$131,26,FALSE)</f>
        <v>m16</v>
      </c>
      <c r="CJ186" s="1" t="str">
        <f t="shared" si="805"/>
        <v>m18</v>
      </c>
      <c r="CL186" s="1" t="str">
        <f t="shared" ref="CL186:CL189" si="1526">VLOOKUP($L186, $L$3:$AD$130,19,FALSE)</f>
        <v>m17</v>
      </c>
      <c r="CN186" s="1" t="str">
        <f t="shared" ref="CN186:CN189" si="1527">VLOOKUP($L186, $L$3:$AD$130,19,FALSE)</f>
        <v>m17</v>
      </c>
      <c r="CO186" s="1" t="str">
        <f t="shared" si="808"/>
        <v>m18</v>
      </c>
      <c r="CQ186" s="1" t="str">
        <f t="shared" si="808"/>
        <v>m18</v>
      </c>
      <c r="CS186" s="1" t="str">
        <f t="shared" ref="CS186:CS189" si="1528">VLOOKUP($L186, $L$3:$Y$130,14,FALSE)</f>
        <v>m15</v>
      </c>
      <c r="CT186" s="1" t="str">
        <f t="shared" ref="CT186:CT189" si="1529">VLOOKUP($L186, $L$3:$BF$130,47,FALSE)</f>
        <v>m23</v>
      </c>
      <c r="CV186" s="1" t="str">
        <f t="shared" ref="CV186:CV189" si="1530">VLOOKUP($L186, $L$3:$Y$130,14,FALSE)</f>
        <v>m15</v>
      </c>
      <c r="CW186" s="1" t="str">
        <f t="shared" ref="CW186:CW189" si="1531">VLOOKUP($L186, $L$3:$AD$130,19,FALSE)</f>
        <v>m17</v>
      </c>
      <c r="CX186" s="1" t="str">
        <f t="shared" ref="CX186:CX189" si="1532">VLOOKUP($L186, $L$3:$BF$130,47,FALSE)</f>
        <v>m23</v>
      </c>
      <c r="CY186" s="1" t="str">
        <f t="shared" ref="CY186:CY189" si="1533">VLOOKUP($L186, $L$3:$BG$130,48,FALSE)</f>
        <v>m24</v>
      </c>
      <c r="DA186" s="1" t="str">
        <f t="shared" ref="DA186:DA189" si="1534">VLOOKUP($L186, $L$3:$Y$130,14,FALSE)</f>
        <v>m15</v>
      </c>
      <c r="DB186" s="1" t="str">
        <f t="shared" ref="DB186:DB189" si="1535">VLOOKUP($L186, $L$3:$AK$131,26,FALSE)</f>
        <v>m16</v>
      </c>
      <c r="DC186" s="1" t="str">
        <f t="shared" ref="DC186:DC189" si="1536">VLOOKUP($L186, $L$3:$AD$130,19,FALSE)</f>
        <v>m17</v>
      </c>
      <c r="DD186" s="1" t="str">
        <f t="shared" si="818"/>
        <v>m18</v>
      </c>
      <c r="DE186" s="1" t="str">
        <f t="shared" ref="DE186:DE189" si="1537">VLOOKUP($L186, $L$3:$BF$130,47,FALSE)</f>
        <v>m23</v>
      </c>
      <c r="DF186" s="1" t="str">
        <f t="shared" ref="DF186:DF189" si="1538">VLOOKUP($L186, $L$3:$DF$130,99,FALSE)</f>
        <v>f42</v>
      </c>
      <c r="DG186" s="1" t="str">
        <f t="shared" ref="DG186:DG189" si="1539">VLOOKUP($L186, $L$3:$BG$130,48,FALSE)</f>
        <v>m24</v>
      </c>
      <c r="DH186" s="1" t="str">
        <f t="shared" ref="DH186:DH189" si="1540">VLOOKUP($L186, $L$3:$DH$130,101,FALSE)</f>
        <v>m25</v>
      </c>
      <c r="DJ186" s="1" t="str">
        <f t="shared" ref="DJ186:DJ189" si="1541">VLOOKUP($L186, $L$3:$AD$130,19,FALSE)</f>
        <v>m17</v>
      </c>
      <c r="DK186" s="1" t="str">
        <f t="shared" ref="DK186:DK189" si="1542">VLOOKUP($L186, $L$3:$BG$130,48,FALSE)</f>
        <v>m24</v>
      </c>
      <c r="DM186" s="1" t="str">
        <f t="shared" ref="DM186:DM189" si="1543">VLOOKUP($L186, $L$3:$AD$130,19,FALSE)</f>
        <v>m17</v>
      </c>
      <c r="DN186" s="1" t="str">
        <f t="shared" si="826"/>
        <v>m18</v>
      </c>
      <c r="DO186" s="1" t="str">
        <f t="shared" ref="DO186:DO189" si="1544">VLOOKUP($L186, $L$3:$BG$130,48,FALSE)</f>
        <v>m24</v>
      </c>
      <c r="DP186" s="1" t="str">
        <f t="shared" ref="DP186:DP189" si="1545">VLOOKUP($L186, $L$3:$DH$130,101,FALSE)</f>
        <v>m25</v>
      </c>
      <c r="DR186" s="1" t="str">
        <f t="shared" si="829"/>
        <v>m18</v>
      </c>
      <c r="DS186" s="1" t="str">
        <f t="shared" ref="DS186:DS189" si="1546">VLOOKUP($L186, $L$3:$DH$130,101,FALSE)</f>
        <v>m25</v>
      </c>
      <c r="DU186" s="1" t="str">
        <f t="shared" ref="DU186:DU189" si="1547">VLOOKUP($L186, $L$3:$BF$130,47,FALSE)</f>
        <v>m23</v>
      </c>
      <c r="DV186" s="1" t="str">
        <f t="shared" ref="DV186:DV189" si="1548">VLOOKUP($L186, $L$3:$BG$130,48,FALSE)</f>
        <v>m24</v>
      </c>
      <c r="DX186" s="1" t="str">
        <f t="shared" ref="DX186:DX189" si="1549">VLOOKUP($L186, $L$3:$BG$130,48,FALSE)</f>
        <v>m24</v>
      </c>
      <c r="DZ186" s="1" t="str">
        <f t="shared" ref="DZ186:DZ189" si="1550">VLOOKUP($L186, $L$3:$BG$130,48,FALSE)</f>
        <v>m24</v>
      </c>
      <c r="EA186" s="1" t="str">
        <f t="shared" ref="EA186:EA189" si="1551">VLOOKUP($L186, $L$3:$DH$130,101,FALSE)</f>
        <v>m25</v>
      </c>
    </row>
    <row r="187" spans="11:131" x14ac:dyDescent="0.2">
      <c r="K187" s="6"/>
      <c r="L187" s="1" t="s">
        <v>132</v>
      </c>
      <c r="M187" s="1" t="str">
        <f t="shared" si="1476"/>
        <v>f24</v>
      </c>
      <c r="N187" s="1" t="str">
        <f t="shared" si="1477"/>
        <v>m07</v>
      </c>
      <c r="P187" s="1" t="str">
        <f t="shared" si="1477"/>
        <v>m07</v>
      </c>
      <c r="R187" s="1" t="str">
        <f t="shared" si="1477"/>
        <v>m07</v>
      </c>
      <c r="S187" s="1" t="str">
        <f t="shared" si="1478"/>
        <v>f26</v>
      </c>
      <c r="U187" s="1" t="str">
        <f t="shared" si="1479"/>
        <v>m07</v>
      </c>
      <c r="V187" s="1" t="str">
        <f t="shared" si="1480"/>
        <v>f30</v>
      </c>
      <c r="X187" s="1" t="str">
        <f t="shared" si="1481"/>
        <v>f24</v>
      </c>
      <c r="Y187" s="1" t="str">
        <f t="shared" si="1482"/>
        <v>m16</v>
      </c>
      <c r="AA187" s="1" t="str">
        <f t="shared" si="1483"/>
        <v>f24</v>
      </c>
      <c r="AB187" s="1" t="str">
        <f t="shared" si="1484"/>
        <v>m07</v>
      </c>
      <c r="AC187" s="1" t="str">
        <f t="shared" si="1485"/>
        <v>m16</v>
      </c>
      <c r="AD187" s="1" t="str">
        <f t="shared" si="1486"/>
        <v>m18</v>
      </c>
      <c r="AF187" s="1" t="str">
        <f t="shared" si="1487"/>
        <v>f24</v>
      </c>
      <c r="AG187" s="1" t="str">
        <f t="shared" si="1488"/>
        <v>f25</v>
      </c>
      <c r="AH187" s="1" t="str">
        <f t="shared" si="1489"/>
        <v>m07</v>
      </c>
      <c r="AI187" s="1" t="str">
        <f t="shared" si="1490"/>
        <v>f26</v>
      </c>
      <c r="AJ187" s="1" t="str">
        <f t="shared" si="1491"/>
        <v>m16</v>
      </c>
      <c r="AK187" s="1" t="str">
        <f t="shared" si="1492"/>
        <v>f41</v>
      </c>
      <c r="AL187" s="1" t="str">
        <f t="shared" si="1493"/>
        <v>m18</v>
      </c>
      <c r="AM187" s="1" t="str">
        <f t="shared" si="776"/>
        <v>m19</v>
      </c>
      <c r="AO187" s="1" t="str">
        <f t="shared" si="1494"/>
        <v>m07</v>
      </c>
      <c r="AP187" s="1" t="str">
        <f t="shared" si="1495"/>
        <v>m18</v>
      </c>
      <c r="AR187" s="1" t="str">
        <f t="shared" si="1496"/>
        <v>m07</v>
      </c>
      <c r="AS187" s="1" t="str">
        <f t="shared" si="1497"/>
        <v>f26</v>
      </c>
      <c r="AT187" s="1" t="str">
        <f t="shared" si="1498"/>
        <v>m18</v>
      </c>
      <c r="AU187" s="1" t="str">
        <f t="shared" si="780"/>
        <v>m19</v>
      </c>
      <c r="AW187" s="1" t="str">
        <f t="shared" si="1499"/>
        <v>f26</v>
      </c>
      <c r="AX187" s="1" t="str">
        <f t="shared" si="780"/>
        <v>m19</v>
      </c>
      <c r="AZ187" s="1" t="str">
        <f t="shared" si="1500"/>
        <v>f24</v>
      </c>
      <c r="BA187" s="1" t="str">
        <f t="shared" si="1501"/>
        <v>m07</v>
      </c>
      <c r="BB187" s="1" t="str">
        <f t="shared" si="1502"/>
        <v>f28</v>
      </c>
      <c r="BC187" s="1" t="str">
        <f t="shared" si="1503"/>
        <v>f30</v>
      </c>
      <c r="BD187" s="1" t="str">
        <f t="shared" si="1504"/>
        <v>m16</v>
      </c>
      <c r="BE187" s="1" t="str">
        <f t="shared" si="1505"/>
        <v>m18</v>
      </c>
      <c r="BF187" s="1" t="str">
        <f t="shared" si="1506"/>
        <v>f42</v>
      </c>
      <c r="BG187" s="1" t="str">
        <f t="shared" si="1507"/>
        <v>m25</v>
      </c>
      <c r="BI187" s="1" t="str">
        <f t="shared" si="1508"/>
        <v>m07</v>
      </c>
      <c r="BJ187" s="1" t="str">
        <f t="shared" si="1509"/>
        <v>f30</v>
      </c>
      <c r="BK187" s="1" t="str">
        <f t="shared" si="1510"/>
        <v>m18</v>
      </c>
      <c r="BL187" s="1" t="str">
        <f t="shared" si="1511"/>
        <v>m25</v>
      </c>
      <c r="BN187" s="1" t="str">
        <f t="shared" si="1512"/>
        <v>m07</v>
      </c>
      <c r="BO187" s="1" t="str">
        <f t="shared" si="1513"/>
        <v>f26</v>
      </c>
      <c r="BP187" s="1" t="str">
        <f t="shared" si="1514"/>
        <v>f30</v>
      </c>
      <c r="BQ187" s="1" t="str">
        <f t="shared" si="1515"/>
        <v>f31</v>
      </c>
      <c r="BS187" s="1" t="str">
        <f t="shared" si="1516"/>
        <v>f30</v>
      </c>
      <c r="BT187" s="1" t="str">
        <f t="shared" si="1517"/>
        <v>m25</v>
      </c>
      <c r="BV187" s="1" t="str">
        <f t="shared" si="1518"/>
        <v>m16</v>
      </c>
      <c r="BX187" s="1" t="str">
        <f t="shared" si="1518"/>
        <v>m16</v>
      </c>
      <c r="BY187" s="1" t="str">
        <f t="shared" si="1519"/>
        <v>f41</v>
      </c>
      <c r="CA187" s="1" t="str">
        <f t="shared" si="1520"/>
        <v>m16</v>
      </c>
      <c r="CB187" s="1" t="str">
        <f t="shared" si="1521"/>
        <v>m18</v>
      </c>
      <c r="CD187" s="1" t="str">
        <f t="shared" si="1522"/>
        <v>m16</v>
      </c>
      <c r="CE187" s="1" t="str">
        <f t="shared" si="1523"/>
        <v>f41</v>
      </c>
      <c r="CF187" s="1" t="str">
        <f t="shared" si="1524"/>
        <v>m18</v>
      </c>
      <c r="CG187" s="1" t="str">
        <f t="shared" si="803"/>
        <v>m19</v>
      </c>
      <c r="CI187" s="1" t="str">
        <f t="shared" si="1525"/>
        <v>f41</v>
      </c>
      <c r="CJ187" s="1" t="str">
        <f t="shared" si="805"/>
        <v>m19</v>
      </c>
      <c r="CL187" s="1" t="str">
        <f t="shared" si="1526"/>
        <v>m18</v>
      </c>
      <c r="CN187" s="1" t="str">
        <f t="shared" si="1527"/>
        <v>m18</v>
      </c>
      <c r="CO187" s="1" t="str">
        <f t="shared" si="808"/>
        <v>m19</v>
      </c>
      <c r="CQ187" s="1" t="str">
        <f t="shared" si="808"/>
        <v>m19</v>
      </c>
      <c r="CS187" s="1" t="str">
        <f t="shared" si="1528"/>
        <v>m16</v>
      </c>
      <c r="CT187" s="1" t="str">
        <f t="shared" si="1529"/>
        <v>f42</v>
      </c>
      <c r="CV187" s="1" t="str">
        <f t="shared" si="1530"/>
        <v>m16</v>
      </c>
      <c r="CW187" s="1" t="str">
        <f t="shared" si="1531"/>
        <v>m18</v>
      </c>
      <c r="CX187" s="1" t="str">
        <f t="shared" si="1532"/>
        <v>f42</v>
      </c>
      <c r="CY187" s="1" t="str">
        <f t="shared" si="1533"/>
        <v>m25</v>
      </c>
      <c r="DA187" s="1" t="str">
        <f t="shared" si="1534"/>
        <v>m16</v>
      </c>
      <c r="DB187" s="1" t="str">
        <f t="shared" si="1535"/>
        <v>f41</v>
      </c>
      <c r="DC187" s="1" t="str">
        <f t="shared" si="1536"/>
        <v>m18</v>
      </c>
      <c r="DD187" s="1" t="str">
        <f t="shared" si="818"/>
        <v>m19</v>
      </c>
      <c r="DE187" s="1" t="str">
        <f t="shared" si="1537"/>
        <v>f42</v>
      </c>
      <c r="DF187" s="1" t="str">
        <f t="shared" si="1538"/>
        <v>f43</v>
      </c>
      <c r="DG187" s="1" t="str">
        <f t="shared" si="1539"/>
        <v>m25</v>
      </c>
      <c r="DH187" s="1" t="str">
        <f t="shared" si="1540"/>
        <v>f44</v>
      </c>
      <c r="DJ187" s="1" t="str">
        <f t="shared" si="1541"/>
        <v>m18</v>
      </c>
      <c r="DK187" s="1" t="str">
        <f t="shared" si="1542"/>
        <v>m25</v>
      </c>
      <c r="DM187" s="1" t="str">
        <f t="shared" si="1543"/>
        <v>m18</v>
      </c>
      <c r="DN187" s="1" t="str">
        <f t="shared" si="826"/>
        <v>m19</v>
      </c>
      <c r="DO187" s="1" t="str">
        <f t="shared" si="1544"/>
        <v>m25</v>
      </c>
      <c r="DP187" s="1" t="str">
        <f t="shared" si="1545"/>
        <v>f44</v>
      </c>
      <c r="DR187" s="1" t="str">
        <f t="shared" si="829"/>
        <v>m19</v>
      </c>
      <c r="DS187" s="1" t="str">
        <f t="shared" si="1546"/>
        <v>f44</v>
      </c>
      <c r="DU187" s="1" t="str">
        <f t="shared" si="1547"/>
        <v>f42</v>
      </c>
      <c r="DV187" s="1" t="str">
        <f t="shared" si="1548"/>
        <v>m25</v>
      </c>
      <c r="DX187" s="1" t="str">
        <f t="shared" si="1549"/>
        <v>m25</v>
      </c>
      <c r="DZ187" s="1" t="str">
        <f t="shared" si="1550"/>
        <v>m25</v>
      </c>
      <c r="EA187" s="1" t="str">
        <f t="shared" si="1551"/>
        <v>f44</v>
      </c>
    </row>
    <row r="188" spans="11:131" x14ac:dyDescent="0.2">
      <c r="K188" s="6"/>
      <c r="L188" s="1" t="s">
        <v>135</v>
      </c>
      <c r="M188" s="1" t="str">
        <f t="shared" si="1476"/>
        <v>f27</v>
      </c>
      <c r="N188" s="1" t="str">
        <f t="shared" si="1477"/>
        <v>m11</v>
      </c>
      <c r="P188" s="1" t="str">
        <f t="shared" si="1477"/>
        <v>m11</v>
      </c>
      <c r="R188" s="1" t="str">
        <f t="shared" si="1477"/>
        <v>m11</v>
      </c>
      <c r="S188" s="1" t="str">
        <f t="shared" si="1478"/>
        <v>f30</v>
      </c>
      <c r="U188" s="1" t="str">
        <f t="shared" si="1479"/>
        <v>m11</v>
      </c>
      <c r="V188" s="1" t="str">
        <f t="shared" si="1480"/>
        <v>f36</v>
      </c>
      <c r="X188" s="1" t="str">
        <f t="shared" si="1481"/>
        <v>f27</v>
      </c>
      <c r="Y188" s="1" t="str">
        <f t="shared" si="1482"/>
        <v>m23</v>
      </c>
      <c r="AA188" s="1" t="str">
        <f t="shared" si="1483"/>
        <v>f27</v>
      </c>
      <c r="AB188" s="1" t="str">
        <f t="shared" si="1484"/>
        <v>m11</v>
      </c>
      <c r="AC188" s="1" t="str">
        <f t="shared" si="1485"/>
        <v>m23</v>
      </c>
      <c r="AD188" s="1" t="str">
        <f t="shared" si="1486"/>
        <v>m24</v>
      </c>
      <c r="AF188" s="1" t="str">
        <f t="shared" si="1487"/>
        <v>f27</v>
      </c>
      <c r="AG188" s="1" t="str">
        <f t="shared" si="1488"/>
        <v>f28</v>
      </c>
      <c r="AH188" s="1" t="str">
        <f t="shared" si="1489"/>
        <v>m11</v>
      </c>
      <c r="AI188" s="1" t="str">
        <f t="shared" si="1490"/>
        <v>f30</v>
      </c>
      <c r="AJ188" s="1" t="str">
        <f t="shared" si="1491"/>
        <v>m23</v>
      </c>
      <c r="AK188" s="1" t="str">
        <f t="shared" si="1492"/>
        <v>f42</v>
      </c>
      <c r="AL188" s="1" t="str">
        <f t="shared" si="1493"/>
        <v>m24</v>
      </c>
      <c r="AM188" s="1" t="str">
        <f t="shared" si="776"/>
        <v>m25</v>
      </c>
      <c r="AO188" s="1" t="str">
        <f t="shared" si="1494"/>
        <v>m11</v>
      </c>
      <c r="AP188" s="1" t="str">
        <f t="shared" si="1495"/>
        <v>m24</v>
      </c>
      <c r="AR188" s="1" t="str">
        <f t="shared" si="1496"/>
        <v>m11</v>
      </c>
      <c r="AS188" s="1" t="str">
        <f t="shared" si="1497"/>
        <v>f30</v>
      </c>
      <c r="AT188" s="1" t="str">
        <f t="shared" si="1498"/>
        <v>m24</v>
      </c>
      <c r="AU188" s="1" t="str">
        <f t="shared" si="780"/>
        <v>m25</v>
      </c>
      <c r="AW188" s="1" t="str">
        <f t="shared" si="1499"/>
        <v>f30</v>
      </c>
      <c r="AX188" s="1" t="str">
        <f t="shared" si="780"/>
        <v>m25</v>
      </c>
      <c r="AZ188" s="1" t="str">
        <f t="shared" si="1500"/>
        <v>f27</v>
      </c>
      <c r="BA188" s="1" t="str">
        <f t="shared" si="1501"/>
        <v>m11</v>
      </c>
      <c r="BB188" s="1" t="str">
        <f t="shared" si="1502"/>
        <v>f33</v>
      </c>
      <c r="BC188" s="1" t="str">
        <f t="shared" si="1503"/>
        <v>f36</v>
      </c>
      <c r="BD188" s="1" t="str">
        <f t="shared" si="1504"/>
        <v>m23</v>
      </c>
      <c r="BE188" s="1" t="str">
        <f t="shared" si="1505"/>
        <v>m24</v>
      </c>
      <c r="BF188" s="1" t="str">
        <f t="shared" si="1506"/>
        <v>f45</v>
      </c>
      <c r="BG188" s="1" t="str">
        <f t="shared" si="1507"/>
        <v>m29</v>
      </c>
      <c r="BI188" s="1" t="str">
        <f t="shared" si="1508"/>
        <v>m11</v>
      </c>
      <c r="BJ188" s="1" t="str">
        <f t="shared" si="1509"/>
        <v>f36</v>
      </c>
      <c r="BK188" s="1" t="str">
        <f t="shared" si="1510"/>
        <v>m24</v>
      </c>
      <c r="BL188" s="1" t="str">
        <f t="shared" si="1511"/>
        <v>m29</v>
      </c>
      <c r="BN188" s="1" t="str">
        <f t="shared" si="1512"/>
        <v>m11</v>
      </c>
      <c r="BO188" s="1" t="str">
        <f t="shared" si="1513"/>
        <v>f30</v>
      </c>
      <c r="BP188" s="1" t="str">
        <f t="shared" si="1514"/>
        <v>f36</v>
      </c>
      <c r="BQ188" s="1" t="str">
        <f t="shared" si="1515"/>
        <v>f37</v>
      </c>
      <c r="BS188" s="1" t="str">
        <f t="shared" si="1516"/>
        <v>f36</v>
      </c>
      <c r="BT188" s="1" t="str">
        <f t="shared" si="1517"/>
        <v>m29</v>
      </c>
      <c r="BV188" s="1" t="str">
        <f t="shared" si="1518"/>
        <v>m23</v>
      </c>
      <c r="BX188" s="1" t="str">
        <f t="shared" si="1518"/>
        <v>m23</v>
      </c>
      <c r="BY188" s="1" t="str">
        <f t="shared" si="1519"/>
        <v>f42</v>
      </c>
      <c r="CA188" s="1" t="str">
        <f t="shared" si="1520"/>
        <v>m23</v>
      </c>
      <c r="CB188" s="1" t="str">
        <f t="shared" si="1521"/>
        <v>m24</v>
      </c>
      <c r="CD188" s="1" t="str">
        <f t="shared" si="1522"/>
        <v>m23</v>
      </c>
      <c r="CE188" s="1" t="str">
        <f t="shared" si="1523"/>
        <v>f42</v>
      </c>
      <c r="CF188" s="1" t="str">
        <f t="shared" si="1524"/>
        <v>m24</v>
      </c>
      <c r="CG188" s="1" t="str">
        <f t="shared" si="803"/>
        <v>m25</v>
      </c>
      <c r="CI188" s="1" t="str">
        <f t="shared" si="1525"/>
        <v>f42</v>
      </c>
      <c r="CJ188" s="1" t="str">
        <f t="shared" si="805"/>
        <v>m25</v>
      </c>
      <c r="CL188" s="1" t="str">
        <f t="shared" si="1526"/>
        <v>m24</v>
      </c>
      <c r="CN188" s="1" t="str">
        <f t="shared" si="1527"/>
        <v>m24</v>
      </c>
      <c r="CO188" s="1" t="str">
        <f t="shared" si="808"/>
        <v>m25</v>
      </c>
      <c r="CQ188" s="1" t="str">
        <f t="shared" si="808"/>
        <v>m25</v>
      </c>
      <c r="CS188" s="1" t="str">
        <f t="shared" si="1528"/>
        <v>m23</v>
      </c>
      <c r="CT188" s="1" t="str">
        <f t="shared" si="1529"/>
        <v>f45</v>
      </c>
      <c r="CV188" s="1" t="str">
        <f t="shared" si="1530"/>
        <v>m23</v>
      </c>
      <c r="CW188" s="1" t="str">
        <f t="shared" si="1531"/>
        <v>m24</v>
      </c>
      <c r="CX188" s="1" t="str">
        <f t="shared" si="1532"/>
        <v>f45</v>
      </c>
      <c r="CY188" s="1" t="str">
        <f t="shared" si="1533"/>
        <v>m29</v>
      </c>
      <c r="DA188" s="1" t="str">
        <f t="shared" si="1534"/>
        <v>m23</v>
      </c>
      <c r="DB188" s="1" t="str">
        <f t="shared" si="1535"/>
        <v>f42</v>
      </c>
      <c r="DC188" s="1" t="str">
        <f t="shared" si="1536"/>
        <v>m24</v>
      </c>
      <c r="DD188" s="1" t="str">
        <f t="shared" si="818"/>
        <v>m25</v>
      </c>
      <c r="DE188" s="1" t="str">
        <f t="shared" si="1537"/>
        <v>f45</v>
      </c>
      <c r="DF188" s="1" t="str">
        <f t="shared" si="1538"/>
        <v>f46</v>
      </c>
      <c r="DG188" s="1" t="str">
        <f t="shared" si="1539"/>
        <v>m29</v>
      </c>
      <c r="DH188" s="1" t="str">
        <f t="shared" si="1540"/>
        <v>f48</v>
      </c>
      <c r="DJ188" s="1" t="str">
        <f t="shared" si="1541"/>
        <v>m24</v>
      </c>
      <c r="DK188" s="1" t="str">
        <f t="shared" si="1542"/>
        <v>m29</v>
      </c>
      <c r="DM188" s="1" t="str">
        <f t="shared" si="1543"/>
        <v>m24</v>
      </c>
      <c r="DN188" s="1" t="str">
        <f t="shared" si="826"/>
        <v>m25</v>
      </c>
      <c r="DO188" s="1" t="str">
        <f t="shared" si="1544"/>
        <v>m29</v>
      </c>
      <c r="DP188" s="1" t="str">
        <f t="shared" si="1545"/>
        <v>f48</v>
      </c>
      <c r="DR188" s="1" t="str">
        <f t="shared" si="829"/>
        <v>m25</v>
      </c>
      <c r="DS188" s="1" t="str">
        <f t="shared" si="1546"/>
        <v>f48</v>
      </c>
      <c r="DU188" s="1" t="str">
        <f t="shared" si="1547"/>
        <v>f45</v>
      </c>
      <c r="DV188" s="1" t="str">
        <f t="shared" si="1548"/>
        <v>m29</v>
      </c>
      <c r="DX188" s="1" t="str">
        <f t="shared" si="1549"/>
        <v>m29</v>
      </c>
      <c r="DZ188" s="1" t="str">
        <f t="shared" si="1550"/>
        <v>m29</v>
      </c>
      <c r="EA188" s="1" t="str">
        <f t="shared" si="1551"/>
        <v>f48</v>
      </c>
    </row>
    <row r="189" spans="11:131" x14ac:dyDescent="0.2">
      <c r="K189" s="6"/>
      <c r="L189" s="1" t="s">
        <v>136</v>
      </c>
      <c r="M189" s="1" t="str">
        <f t="shared" si="1476"/>
        <v>f28</v>
      </c>
      <c r="N189" s="1" t="str">
        <f t="shared" si="1477"/>
        <v>f30</v>
      </c>
      <c r="P189" s="1" t="str">
        <f t="shared" si="1477"/>
        <v>f30</v>
      </c>
      <c r="R189" s="1" t="str">
        <f t="shared" si="1477"/>
        <v>f30</v>
      </c>
      <c r="S189" s="1" t="str">
        <f t="shared" si="1478"/>
        <v>f31</v>
      </c>
      <c r="U189" s="1" t="str">
        <f t="shared" si="1479"/>
        <v>f30</v>
      </c>
      <c r="V189" s="1" t="str">
        <f t="shared" si="1480"/>
        <v>f37</v>
      </c>
      <c r="X189" s="1" t="str">
        <f t="shared" si="1481"/>
        <v>f28</v>
      </c>
      <c r="Y189" s="1" t="str">
        <f t="shared" si="1482"/>
        <v>f42</v>
      </c>
      <c r="AA189" s="1" t="str">
        <f t="shared" si="1483"/>
        <v>f28</v>
      </c>
      <c r="AB189" s="1" t="str">
        <f t="shared" si="1484"/>
        <v>f30</v>
      </c>
      <c r="AC189" s="1" t="str">
        <f t="shared" si="1485"/>
        <v>f42</v>
      </c>
      <c r="AD189" s="1" t="str">
        <f t="shared" si="1486"/>
        <v>m25</v>
      </c>
      <c r="AF189" s="1" t="str">
        <f t="shared" si="1487"/>
        <v>f28</v>
      </c>
      <c r="AG189" s="1" t="str">
        <f t="shared" si="1488"/>
        <v>f29</v>
      </c>
      <c r="AH189" s="1" t="str">
        <f t="shared" si="1489"/>
        <v>f30</v>
      </c>
      <c r="AI189" s="1" t="str">
        <f t="shared" si="1490"/>
        <v>f31</v>
      </c>
      <c r="AJ189" s="1" t="str">
        <f t="shared" si="1491"/>
        <v>f42</v>
      </c>
      <c r="AK189" s="1" t="str">
        <f t="shared" si="1492"/>
        <v>f43</v>
      </c>
      <c r="AL189" s="1" t="str">
        <f t="shared" si="1493"/>
        <v>m25</v>
      </c>
      <c r="AM189" s="1" t="str">
        <f t="shared" si="776"/>
        <v>f44</v>
      </c>
      <c r="AO189" s="1" t="str">
        <f t="shared" si="1494"/>
        <v>f30</v>
      </c>
      <c r="AP189" s="1" t="str">
        <f t="shared" si="1495"/>
        <v>m25</v>
      </c>
      <c r="AR189" s="1" t="str">
        <f t="shared" si="1496"/>
        <v>f30</v>
      </c>
      <c r="AS189" s="1" t="str">
        <f t="shared" si="1497"/>
        <v>f31</v>
      </c>
      <c r="AT189" s="1" t="str">
        <f t="shared" si="1498"/>
        <v>m25</v>
      </c>
      <c r="AU189" s="1" t="str">
        <f t="shared" si="780"/>
        <v>f44</v>
      </c>
      <c r="AW189" s="1" t="str">
        <f t="shared" si="1499"/>
        <v>f31</v>
      </c>
      <c r="AX189" s="1" t="str">
        <f t="shared" si="780"/>
        <v>f44</v>
      </c>
      <c r="AZ189" s="1" t="str">
        <f t="shared" si="1500"/>
        <v>f28</v>
      </c>
      <c r="BA189" s="1" t="str">
        <f t="shared" si="1501"/>
        <v>f30</v>
      </c>
      <c r="BB189" s="1" t="str">
        <f t="shared" si="1502"/>
        <v>f34</v>
      </c>
      <c r="BC189" s="1" t="str">
        <f t="shared" si="1503"/>
        <v>f37</v>
      </c>
      <c r="BD189" s="1" t="str">
        <f t="shared" si="1504"/>
        <v>f42</v>
      </c>
      <c r="BE189" s="1" t="str">
        <f t="shared" si="1505"/>
        <v>m25</v>
      </c>
      <c r="BF189" s="1" t="str">
        <f t="shared" si="1506"/>
        <v>f46</v>
      </c>
      <c r="BG189" s="1" t="str">
        <f t="shared" si="1507"/>
        <v>f48</v>
      </c>
      <c r="BI189" s="1" t="str">
        <f t="shared" si="1508"/>
        <v>f30</v>
      </c>
      <c r="BJ189" s="1" t="str">
        <f t="shared" si="1509"/>
        <v>f37</v>
      </c>
      <c r="BK189" s="1" t="str">
        <f t="shared" si="1510"/>
        <v>m25</v>
      </c>
      <c r="BL189" s="1" t="str">
        <f t="shared" si="1511"/>
        <v>f48</v>
      </c>
      <c r="BN189" s="1" t="str">
        <f t="shared" si="1512"/>
        <v>f30</v>
      </c>
      <c r="BO189" s="1" t="str">
        <f t="shared" si="1513"/>
        <v>f31</v>
      </c>
      <c r="BP189" s="1" t="str">
        <f t="shared" si="1514"/>
        <v>f37</v>
      </c>
      <c r="BQ189" s="1" t="str">
        <f t="shared" si="1515"/>
        <v>f38</v>
      </c>
      <c r="BS189" s="1" t="str">
        <f t="shared" si="1516"/>
        <v>f37</v>
      </c>
      <c r="BT189" s="1" t="str">
        <f t="shared" si="1517"/>
        <v>f48</v>
      </c>
      <c r="BV189" s="1" t="str">
        <f t="shared" si="1518"/>
        <v>f42</v>
      </c>
      <c r="BX189" s="1" t="str">
        <f t="shared" si="1518"/>
        <v>f42</v>
      </c>
      <c r="BY189" s="1" t="str">
        <f t="shared" si="1519"/>
        <v>f43</v>
      </c>
      <c r="CA189" s="1" t="str">
        <f t="shared" si="1520"/>
        <v>f42</v>
      </c>
      <c r="CB189" s="1" t="str">
        <f t="shared" si="1521"/>
        <v>m25</v>
      </c>
      <c r="CD189" s="1" t="str">
        <f t="shared" si="1522"/>
        <v>f42</v>
      </c>
      <c r="CE189" s="1" t="str">
        <f t="shared" si="1523"/>
        <v>f43</v>
      </c>
      <c r="CF189" s="1" t="str">
        <f t="shared" si="1524"/>
        <v>m25</v>
      </c>
      <c r="CG189" s="1" t="str">
        <f t="shared" si="803"/>
        <v>f44</v>
      </c>
      <c r="CI189" s="1" t="str">
        <f t="shared" si="1525"/>
        <v>f43</v>
      </c>
      <c r="CJ189" s="1" t="str">
        <f t="shared" si="805"/>
        <v>f44</v>
      </c>
      <c r="CL189" s="1" t="str">
        <f t="shared" si="1526"/>
        <v>m25</v>
      </c>
      <c r="CN189" s="1" t="str">
        <f t="shared" si="1527"/>
        <v>m25</v>
      </c>
      <c r="CO189" s="1" t="str">
        <f t="shared" si="808"/>
        <v>f44</v>
      </c>
      <c r="CQ189" s="1" t="str">
        <f t="shared" si="808"/>
        <v>f44</v>
      </c>
      <c r="CS189" s="1" t="str">
        <f t="shared" si="1528"/>
        <v>f42</v>
      </c>
      <c r="CT189" s="1" t="str">
        <f t="shared" si="1529"/>
        <v>f46</v>
      </c>
      <c r="CV189" s="1" t="str">
        <f t="shared" si="1530"/>
        <v>f42</v>
      </c>
      <c r="CW189" s="1" t="str">
        <f t="shared" si="1531"/>
        <v>m25</v>
      </c>
      <c r="CX189" s="1" t="str">
        <f t="shared" si="1532"/>
        <v>f46</v>
      </c>
      <c r="CY189" s="1" t="str">
        <f t="shared" si="1533"/>
        <v>f48</v>
      </c>
      <c r="DA189" s="1" t="str">
        <f t="shared" si="1534"/>
        <v>f42</v>
      </c>
      <c r="DB189" s="1" t="str">
        <f t="shared" si="1535"/>
        <v>f43</v>
      </c>
      <c r="DC189" s="1" t="str">
        <f t="shared" si="1536"/>
        <v>m25</v>
      </c>
      <c r="DD189" s="1" t="str">
        <f t="shared" si="818"/>
        <v>f44</v>
      </c>
      <c r="DE189" s="1" t="str">
        <f t="shared" si="1537"/>
        <v>f46</v>
      </c>
      <c r="DF189" s="1" t="str">
        <f t="shared" si="1538"/>
        <v>f47</v>
      </c>
      <c r="DG189" s="1" t="str">
        <f t="shared" si="1539"/>
        <v>f48</v>
      </c>
      <c r="DH189" s="1" t="str">
        <f t="shared" si="1540"/>
        <v>f49</v>
      </c>
      <c r="DJ189" s="1" t="str">
        <f t="shared" si="1541"/>
        <v>m25</v>
      </c>
      <c r="DK189" s="1" t="str">
        <f t="shared" si="1542"/>
        <v>f48</v>
      </c>
      <c r="DM189" s="1" t="str">
        <f t="shared" si="1543"/>
        <v>m25</v>
      </c>
      <c r="DN189" s="1" t="str">
        <f t="shared" si="826"/>
        <v>f44</v>
      </c>
      <c r="DO189" s="1" t="str">
        <f t="shared" si="1544"/>
        <v>f48</v>
      </c>
      <c r="DP189" s="1" t="str">
        <f t="shared" si="1545"/>
        <v>f49</v>
      </c>
      <c r="DR189" s="1" t="str">
        <f t="shared" si="829"/>
        <v>f44</v>
      </c>
      <c r="DS189" s="1" t="str">
        <f t="shared" si="1546"/>
        <v>f49</v>
      </c>
      <c r="DU189" s="1" t="str">
        <f t="shared" si="1547"/>
        <v>f46</v>
      </c>
      <c r="DV189" s="1" t="str">
        <f t="shared" si="1548"/>
        <v>f48</v>
      </c>
      <c r="DX189" s="1" t="str">
        <f t="shared" si="1549"/>
        <v>f48</v>
      </c>
      <c r="DZ189" s="1" t="str">
        <f t="shared" si="1550"/>
        <v>f48</v>
      </c>
      <c r="EA189" s="1" t="str">
        <f t="shared" si="1551"/>
        <v>f49</v>
      </c>
    </row>
    <row r="191" spans="11:131" x14ac:dyDescent="0.2">
      <c r="K191" s="6" t="s">
        <v>97</v>
      </c>
      <c r="L191" s="1" t="s">
        <v>132</v>
      </c>
      <c r="M191" s="1" t="str">
        <f t="shared" ref="M191:M192" si="1552">VLOOKUP($L191, $L$3:$N$130,2,FALSE)</f>
        <v>f24</v>
      </c>
      <c r="N191" s="1" t="str">
        <f t="shared" ref="N191:R192" si="1553">VLOOKUP($L191, $L$3:$N$130,3,FALSE)</f>
        <v>m07</v>
      </c>
      <c r="P191" s="1" t="str">
        <f t="shared" si="1553"/>
        <v>m07</v>
      </c>
      <c r="R191" s="1" t="str">
        <f t="shared" si="1553"/>
        <v>m07</v>
      </c>
      <c r="S191" s="1" t="str">
        <f t="shared" ref="S191:S192" si="1554">VLOOKUP($L191, $L$3:$S$130,8,FALSE)</f>
        <v>f26</v>
      </c>
      <c r="U191" s="1" t="str">
        <f t="shared" ref="U191:U192" si="1555">VLOOKUP($L191, $L$3:$N$130,3,FALSE)</f>
        <v>m07</v>
      </c>
      <c r="V191" s="1" t="str">
        <f>VLOOKUP($L191, $L$3:$V$130,11,FALSE)</f>
        <v>f30</v>
      </c>
      <c r="X191" s="1" t="str">
        <f t="shared" ref="X191:X192" si="1556">VLOOKUP($L191, $L$3:$N$130,2,FALSE)</f>
        <v>f24</v>
      </c>
      <c r="Y191" s="1" t="str">
        <f t="shared" ref="Y191:Y192" si="1557">VLOOKUP($L191, $L$3:$Y$130,14,FALSE)</f>
        <v>m16</v>
      </c>
      <c r="AA191" s="1" t="str">
        <f t="shared" ref="AA191:AA192" si="1558">VLOOKUP($L191, $L$3:$N$130,2,FALSE)</f>
        <v>f24</v>
      </c>
      <c r="AB191" s="1" t="str">
        <f t="shared" ref="AB191:AB192" si="1559">VLOOKUP($L191, $L$3:$N$130,3,FALSE)</f>
        <v>m07</v>
      </c>
      <c r="AC191" s="1" t="str">
        <f t="shared" ref="AC191:AC192" si="1560">VLOOKUP($L191, $L$3:$Y$130,14,FALSE)</f>
        <v>m16</v>
      </c>
      <c r="AD191" s="1" t="str">
        <f>VLOOKUP($L191, $L$3:$AD$130,19,FALSE)</f>
        <v>m18</v>
      </c>
      <c r="AF191" s="1" t="str">
        <f t="shared" ref="AF191:AF192" si="1561">VLOOKUP($L191, $L$3:$N$130,2,FALSE)</f>
        <v>f24</v>
      </c>
      <c r="AG191" s="1" t="str">
        <f t="shared" ref="AG191:AG192" si="1562">VLOOKUP($L191, $L$3:$AG$130,22,FALSE)</f>
        <v>f25</v>
      </c>
      <c r="AH191" s="1" t="str">
        <f t="shared" ref="AH191:AH192" si="1563">VLOOKUP($L191, $L$3:$N$130,3,FALSE)</f>
        <v>m07</v>
      </c>
      <c r="AI191" s="1" t="str">
        <f t="shared" ref="AI191:AI192" si="1564">VLOOKUP($L191, $L$3:$S$130,8,FALSE)</f>
        <v>f26</v>
      </c>
      <c r="AJ191" s="1" t="str">
        <f t="shared" ref="AJ191:AJ192" si="1565">VLOOKUP($L191, $L$3:$Y$130,14,FALSE)</f>
        <v>m16</v>
      </c>
      <c r="AK191" s="1" t="str">
        <f t="shared" ref="AK191:AK192" si="1566">VLOOKUP($L191, $L$3:$AK$131,26,FALSE)</f>
        <v>f41</v>
      </c>
      <c r="AL191" s="1" t="str">
        <f>VLOOKUP($L191, $L$3:$AD$130,19,FALSE)</f>
        <v>m18</v>
      </c>
      <c r="AM191" s="1" t="str">
        <f t="shared" si="776"/>
        <v>m19</v>
      </c>
      <c r="AO191" s="1" t="str">
        <f t="shared" ref="AO191:AO192" si="1567">VLOOKUP($L191, $L$3:$N$130,3,FALSE)</f>
        <v>m07</v>
      </c>
      <c r="AP191" s="1" t="str">
        <f>VLOOKUP($L191, $L$3:$AD$130,19,FALSE)</f>
        <v>m18</v>
      </c>
      <c r="AR191" s="1" t="str">
        <f t="shared" ref="AR191:AR192" si="1568">VLOOKUP($L191, $L$3:$N$130,3,FALSE)</f>
        <v>m07</v>
      </c>
      <c r="AS191" s="1" t="str">
        <f t="shared" ref="AS191:AS192" si="1569">VLOOKUP($L191, $L$3:$S$130,8,FALSE)</f>
        <v>f26</v>
      </c>
      <c r="AT191" s="1" t="str">
        <f>VLOOKUP($L191, $L$3:$AD$130,19,FALSE)</f>
        <v>m18</v>
      </c>
      <c r="AU191" s="1" t="str">
        <f t="shared" si="780"/>
        <v>m19</v>
      </c>
      <c r="AW191" s="1" t="str">
        <f t="shared" ref="AW191:AW192" si="1570">VLOOKUP($L191, $L$3:$S$130,8,FALSE)</f>
        <v>f26</v>
      </c>
      <c r="AX191" s="1" t="str">
        <f t="shared" si="780"/>
        <v>m19</v>
      </c>
      <c r="AZ191" s="1" t="str">
        <f t="shared" ref="AZ191:AZ192" si="1571">VLOOKUP($L191, $L$3:$N$130,2,FALSE)</f>
        <v>f24</v>
      </c>
      <c r="BA191" s="1" t="str">
        <f t="shared" ref="BA191:BA192" si="1572">VLOOKUP($L191, $L$3:$N$130,3,FALSE)</f>
        <v>m07</v>
      </c>
      <c r="BB191" s="1" t="str">
        <f t="shared" ref="BB191:BB192" si="1573">VLOOKUP($L191, $L$3:$BB$130,43,FALSE)</f>
        <v>f28</v>
      </c>
      <c r="BC191" s="1" t="str">
        <f>VLOOKUP($L191, $L$3:$V$130,11,FALSE)</f>
        <v>f30</v>
      </c>
      <c r="BD191" s="1" t="str">
        <f t="shared" ref="BD191:BD192" si="1574">VLOOKUP($L191, $L$3:$Y$130,14,FALSE)</f>
        <v>m16</v>
      </c>
      <c r="BE191" s="1" t="str">
        <f>VLOOKUP($L191, $L$3:$AD$130,19,FALSE)</f>
        <v>m18</v>
      </c>
      <c r="BF191" s="1" t="str">
        <f t="shared" ref="BF191:BF192" si="1575">VLOOKUP($L191, $L$3:$BF$130,47,FALSE)</f>
        <v>f42</v>
      </c>
      <c r="BG191" s="1" t="str">
        <f t="shared" ref="BG191:BG192" si="1576">VLOOKUP($L191, $L$3:$BG$130,48,FALSE)</f>
        <v>m25</v>
      </c>
      <c r="BI191" s="1" t="str">
        <f t="shared" ref="BI191:BI192" si="1577">VLOOKUP($L191, $L$3:$N$130,3,FALSE)</f>
        <v>m07</v>
      </c>
      <c r="BJ191" s="1" t="str">
        <f>VLOOKUP($L191, $L$3:$V$130,11,FALSE)</f>
        <v>f30</v>
      </c>
      <c r="BK191" s="1" t="str">
        <f>VLOOKUP($L191, $L$3:$AD$130,19,FALSE)</f>
        <v>m18</v>
      </c>
      <c r="BL191" s="1" t="str">
        <f t="shared" ref="BL191:BL192" si="1578">VLOOKUP($L191, $L$3:$BG$130,48,FALSE)</f>
        <v>m25</v>
      </c>
      <c r="BN191" s="1" t="str">
        <f t="shared" ref="BN191:BN192" si="1579">VLOOKUP($L191, $L$3:$N$130,3,FALSE)</f>
        <v>m07</v>
      </c>
      <c r="BO191" s="1" t="str">
        <f t="shared" ref="BO191:BO192" si="1580">VLOOKUP($L191, $L$3:$S$130,8,FALSE)</f>
        <v>f26</v>
      </c>
      <c r="BP191" s="1" t="str">
        <f>VLOOKUP($L191, $L$3:$V$130,11,FALSE)</f>
        <v>f30</v>
      </c>
      <c r="BQ191" s="1" t="str">
        <f t="shared" ref="BQ191:BQ192" si="1581">VLOOKUP($L191, $L$3:$BQ$130,58,FALSE)</f>
        <v>f31</v>
      </c>
      <c r="BS191" s="1" t="str">
        <f>VLOOKUP($L191, $L$3:$V$130,11,FALSE)</f>
        <v>f30</v>
      </c>
      <c r="BT191" s="1" t="str">
        <f t="shared" ref="BT191:BT192" si="1582">VLOOKUP($L191, $L$3:$BG$130,48,FALSE)</f>
        <v>m25</v>
      </c>
      <c r="BV191" s="1" t="str">
        <f t="shared" ref="BV191:BX192" si="1583">VLOOKUP($L191, $L$3:$Y$130,14,FALSE)</f>
        <v>m16</v>
      </c>
      <c r="BX191" s="1" t="str">
        <f t="shared" si="1583"/>
        <v>m16</v>
      </c>
      <c r="BY191" s="1" t="str">
        <f t="shared" ref="BY191:BY192" si="1584">VLOOKUP($L191, $L$3:$AK$131,26,FALSE)</f>
        <v>f41</v>
      </c>
      <c r="CA191" s="1" t="str">
        <f t="shared" ref="CA191:CA192" si="1585">VLOOKUP($L191, $L$3:$Y$130,14,FALSE)</f>
        <v>m16</v>
      </c>
      <c r="CB191" s="1" t="str">
        <f>VLOOKUP($L191, $L$3:$AD$130,19,FALSE)</f>
        <v>m18</v>
      </c>
      <c r="CD191" s="1" t="str">
        <f t="shared" ref="CD191:CD192" si="1586">VLOOKUP($L191, $L$3:$Y$130,14,FALSE)</f>
        <v>m16</v>
      </c>
      <c r="CE191" s="1" t="str">
        <f t="shared" ref="CE191:CE192" si="1587">VLOOKUP($L191, $L$3:$AK$131,26,FALSE)</f>
        <v>f41</v>
      </c>
      <c r="CF191" s="1" t="str">
        <f>VLOOKUP($L191, $L$3:$AD$130,19,FALSE)</f>
        <v>m18</v>
      </c>
      <c r="CG191" s="1" t="str">
        <f t="shared" si="803"/>
        <v>m19</v>
      </c>
      <c r="CI191" s="1" t="str">
        <f t="shared" ref="CI191:CI192" si="1588">VLOOKUP($L191, $L$3:$AK$131,26,FALSE)</f>
        <v>f41</v>
      </c>
      <c r="CJ191" s="1" t="str">
        <f t="shared" si="805"/>
        <v>m19</v>
      </c>
      <c r="CL191" s="1" t="str">
        <f>VLOOKUP($L191, $L$3:$AD$130,19,FALSE)</f>
        <v>m18</v>
      </c>
      <c r="CN191" s="1" t="str">
        <f>VLOOKUP($L191, $L$3:$AD$130,19,FALSE)</f>
        <v>m18</v>
      </c>
      <c r="CO191" s="1" t="str">
        <f t="shared" si="808"/>
        <v>m19</v>
      </c>
      <c r="CQ191" s="1" t="str">
        <f t="shared" si="808"/>
        <v>m19</v>
      </c>
      <c r="CS191" s="1" t="str">
        <f t="shared" ref="CS191:CS192" si="1589">VLOOKUP($L191, $L$3:$Y$130,14,FALSE)</f>
        <v>m16</v>
      </c>
      <c r="CT191" s="1" t="str">
        <f t="shared" ref="CT191:CT192" si="1590">VLOOKUP($L191, $L$3:$BF$130,47,FALSE)</f>
        <v>f42</v>
      </c>
      <c r="CV191" s="1" t="str">
        <f t="shared" ref="CV191:CV192" si="1591">VLOOKUP($L191, $L$3:$Y$130,14,FALSE)</f>
        <v>m16</v>
      </c>
      <c r="CW191" s="1" t="str">
        <f>VLOOKUP($L191, $L$3:$AD$130,19,FALSE)</f>
        <v>m18</v>
      </c>
      <c r="CX191" s="1" t="str">
        <f t="shared" ref="CX191:CX192" si="1592">VLOOKUP($L191, $L$3:$BF$130,47,FALSE)</f>
        <v>f42</v>
      </c>
      <c r="CY191" s="1" t="str">
        <f t="shared" ref="CY191:CY192" si="1593">VLOOKUP($L191, $L$3:$BG$130,48,FALSE)</f>
        <v>m25</v>
      </c>
      <c r="DA191" s="1" t="str">
        <f t="shared" ref="DA191:DA192" si="1594">VLOOKUP($L191, $L$3:$Y$130,14,FALSE)</f>
        <v>m16</v>
      </c>
      <c r="DB191" s="1" t="str">
        <f t="shared" ref="DB191:DB192" si="1595">VLOOKUP($L191, $L$3:$AK$131,26,FALSE)</f>
        <v>f41</v>
      </c>
      <c r="DC191" s="1" t="str">
        <f>VLOOKUP($L191, $L$3:$AD$130,19,FALSE)</f>
        <v>m18</v>
      </c>
      <c r="DD191" s="1" t="str">
        <f t="shared" si="818"/>
        <v>m19</v>
      </c>
      <c r="DE191" s="1" t="str">
        <f t="shared" ref="DE191:DE192" si="1596">VLOOKUP($L191, $L$3:$BF$130,47,FALSE)</f>
        <v>f42</v>
      </c>
      <c r="DF191" s="1" t="str">
        <f t="shared" ref="DF191:DF192" si="1597">VLOOKUP($L191, $L$3:$DF$130,99,FALSE)</f>
        <v>f43</v>
      </c>
      <c r="DG191" s="1" t="str">
        <f t="shared" ref="DG191:DG192" si="1598">VLOOKUP($L191, $L$3:$BG$130,48,FALSE)</f>
        <v>m25</v>
      </c>
      <c r="DH191" s="1" t="str">
        <f t="shared" ref="DH191:DH192" si="1599">VLOOKUP($L191, $L$3:$DH$130,101,FALSE)</f>
        <v>f44</v>
      </c>
      <c r="DJ191" s="1" t="str">
        <f>VLOOKUP($L191, $L$3:$AD$130,19,FALSE)</f>
        <v>m18</v>
      </c>
      <c r="DK191" s="1" t="str">
        <f t="shared" ref="DK191:DK192" si="1600">VLOOKUP($L191, $L$3:$BG$130,48,FALSE)</f>
        <v>m25</v>
      </c>
      <c r="DM191" s="1" t="str">
        <f>VLOOKUP($L191, $L$3:$AD$130,19,FALSE)</f>
        <v>m18</v>
      </c>
      <c r="DN191" s="1" t="str">
        <f t="shared" si="826"/>
        <v>m19</v>
      </c>
      <c r="DO191" s="1" t="str">
        <f t="shared" ref="DO191:DO192" si="1601">VLOOKUP($L191, $L$3:$BG$130,48,FALSE)</f>
        <v>m25</v>
      </c>
      <c r="DP191" s="1" t="str">
        <f t="shared" ref="DP191:DP192" si="1602">VLOOKUP($L191, $L$3:$DH$130,101,FALSE)</f>
        <v>f44</v>
      </c>
      <c r="DR191" s="1" t="str">
        <f t="shared" si="829"/>
        <v>m19</v>
      </c>
      <c r="DS191" s="1" t="str">
        <f t="shared" ref="DS191:DS192" si="1603">VLOOKUP($L191, $L$3:$DH$130,101,FALSE)</f>
        <v>f44</v>
      </c>
      <c r="DU191" s="1" t="str">
        <f t="shared" ref="DU191:DU192" si="1604">VLOOKUP($L191, $L$3:$BF$130,47,FALSE)</f>
        <v>f42</v>
      </c>
      <c r="DV191" s="1" t="str">
        <f t="shared" ref="DV191:DV192" si="1605">VLOOKUP($L191, $L$3:$BG$130,48,FALSE)</f>
        <v>m25</v>
      </c>
      <c r="DX191" s="1" t="str">
        <f t="shared" ref="DX191:DX192" si="1606">VLOOKUP($L191, $L$3:$BG$130,48,FALSE)</f>
        <v>m25</v>
      </c>
      <c r="DZ191" s="1" t="str">
        <f t="shared" ref="DZ191:DZ192" si="1607">VLOOKUP($L191, $L$3:$BG$130,48,FALSE)</f>
        <v>m25</v>
      </c>
      <c r="EA191" s="1" t="str">
        <f t="shared" ref="EA191:EA192" si="1608">VLOOKUP($L191, $L$3:$DH$130,101,FALSE)</f>
        <v>f44</v>
      </c>
    </row>
    <row r="192" spans="11:131" x14ac:dyDescent="0.2">
      <c r="K192" s="6"/>
      <c r="L192" s="1" t="s">
        <v>136</v>
      </c>
      <c r="M192" s="1" t="str">
        <f t="shared" si="1552"/>
        <v>f28</v>
      </c>
      <c r="N192" s="1" t="str">
        <f t="shared" si="1553"/>
        <v>f30</v>
      </c>
      <c r="P192" s="1" t="str">
        <f t="shared" si="1553"/>
        <v>f30</v>
      </c>
      <c r="R192" s="1" t="str">
        <f t="shared" si="1553"/>
        <v>f30</v>
      </c>
      <c r="S192" s="1" t="str">
        <f t="shared" si="1554"/>
        <v>f31</v>
      </c>
      <c r="U192" s="1" t="str">
        <f t="shared" si="1555"/>
        <v>f30</v>
      </c>
      <c r="V192" s="1" t="str">
        <f>VLOOKUP($L192, $L$3:$V$130,11,FALSE)</f>
        <v>f37</v>
      </c>
      <c r="X192" s="1" t="str">
        <f t="shared" si="1556"/>
        <v>f28</v>
      </c>
      <c r="Y192" s="1" t="str">
        <f t="shared" si="1557"/>
        <v>f42</v>
      </c>
      <c r="AA192" s="1" t="str">
        <f t="shared" si="1558"/>
        <v>f28</v>
      </c>
      <c r="AB192" s="1" t="str">
        <f t="shared" si="1559"/>
        <v>f30</v>
      </c>
      <c r="AC192" s="1" t="str">
        <f t="shared" si="1560"/>
        <v>f42</v>
      </c>
      <c r="AD192" s="1" t="str">
        <f>VLOOKUP($L192, $L$3:$AD$130,19,FALSE)</f>
        <v>m25</v>
      </c>
      <c r="AF192" s="1" t="str">
        <f t="shared" si="1561"/>
        <v>f28</v>
      </c>
      <c r="AG192" s="1" t="str">
        <f t="shared" si="1562"/>
        <v>f29</v>
      </c>
      <c r="AH192" s="1" t="str">
        <f t="shared" si="1563"/>
        <v>f30</v>
      </c>
      <c r="AI192" s="1" t="str">
        <f t="shared" si="1564"/>
        <v>f31</v>
      </c>
      <c r="AJ192" s="1" t="str">
        <f t="shared" si="1565"/>
        <v>f42</v>
      </c>
      <c r="AK192" s="1" t="str">
        <f t="shared" si="1566"/>
        <v>f43</v>
      </c>
      <c r="AL192" s="1" t="str">
        <f>VLOOKUP($L192, $L$3:$AD$130,19,FALSE)</f>
        <v>m25</v>
      </c>
      <c r="AM192" s="1" t="str">
        <f t="shared" si="776"/>
        <v>f44</v>
      </c>
      <c r="AO192" s="1" t="str">
        <f t="shared" si="1567"/>
        <v>f30</v>
      </c>
      <c r="AP192" s="1" t="str">
        <f>VLOOKUP($L192, $L$3:$AD$130,19,FALSE)</f>
        <v>m25</v>
      </c>
      <c r="AR192" s="1" t="str">
        <f t="shared" si="1568"/>
        <v>f30</v>
      </c>
      <c r="AS192" s="1" t="str">
        <f t="shared" si="1569"/>
        <v>f31</v>
      </c>
      <c r="AT192" s="1" t="str">
        <f>VLOOKUP($L192, $L$3:$AD$130,19,FALSE)</f>
        <v>m25</v>
      </c>
      <c r="AU192" s="1" t="str">
        <f t="shared" si="780"/>
        <v>f44</v>
      </c>
      <c r="AW192" s="1" t="str">
        <f t="shared" si="1570"/>
        <v>f31</v>
      </c>
      <c r="AX192" s="1" t="str">
        <f t="shared" si="780"/>
        <v>f44</v>
      </c>
      <c r="AZ192" s="1" t="str">
        <f t="shared" si="1571"/>
        <v>f28</v>
      </c>
      <c r="BA192" s="1" t="str">
        <f t="shared" si="1572"/>
        <v>f30</v>
      </c>
      <c r="BB192" s="1" t="str">
        <f t="shared" si="1573"/>
        <v>f34</v>
      </c>
      <c r="BC192" s="1" t="str">
        <f>VLOOKUP($L192, $L$3:$V$130,11,FALSE)</f>
        <v>f37</v>
      </c>
      <c r="BD192" s="1" t="str">
        <f t="shared" si="1574"/>
        <v>f42</v>
      </c>
      <c r="BE192" s="1" t="str">
        <f>VLOOKUP($L192, $L$3:$AD$130,19,FALSE)</f>
        <v>m25</v>
      </c>
      <c r="BF192" s="1" t="str">
        <f t="shared" si="1575"/>
        <v>f46</v>
      </c>
      <c r="BG192" s="1" t="str">
        <f t="shared" si="1576"/>
        <v>f48</v>
      </c>
      <c r="BI192" s="1" t="str">
        <f t="shared" si="1577"/>
        <v>f30</v>
      </c>
      <c r="BJ192" s="1" t="str">
        <f>VLOOKUP($L192, $L$3:$V$130,11,FALSE)</f>
        <v>f37</v>
      </c>
      <c r="BK192" s="1" t="str">
        <f>VLOOKUP($L192, $L$3:$AD$130,19,FALSE)</f>
        <v>m25</v>
      </c>
      <c r="BL192" s="1" t="str">
        <f t="shared" si="1578"/>
        <v>f48</v>
      </c>
      <c r="BN192" s="1" t="str">
        <f t="shared" si="1579"/>
        <v>f30</v>
      </c>
      <c r="BO192" s="1" t="str">
        <f t="shared" si="1580"/>
        <v>f31</v>
      </c>
      <c r="BP192" s="1" t="str">
        <f>VLOOKUP($L192, $L$3:$V$130,11,FALSE)</f>
        <v>f37</v>
      </c>
      <c r="BQ192" s="1" t="str">
        <f t="shared" si="1581"/>
        <v>f38</v>
      </c>
      <c r="BS192" s="1" t="str">
        <f>VLOOKUP($L192, $L$3:$V$130,11,FALSE)</f>
        <v>f37</v>
      </c>
      <c r="BT192" s="1" t="str">
        <f t="shared" si="1582"/>
        <v>f48</v>
      </c>
      <c r="BV192" s="1" t="str">
        <f t="shared" si="1583"/>
        <v>f42</v>
      </c>
      <c r="BX192" s="1" t="str">
        <f t="shared" si="1583"/>
        <v>f42</v>
      </c>
      <c r="BY192" s="1" t="str">
        <f t="shared" si="1584"/>
        <v>f43</v>
      </c>
      <c r="CA192" s="1" t="str">
        <f t="shared" si="1585"/>
        <v>f42</v>
      </c>
      <c r="CB192" s="1" t="str">
        <f>VLOOKUP($L192, $L$3:$AD$130,19,FALSE)</f>
        <v>m25</v>
      </c>
      <c r="CD192" s="1" t="str">
        <f t="shared" si="1586"/>
        <v>f42</v>
      </c>
      <c r="CE192" s="1" t="str">
        <f t="shared" si="1587"/>
        <v>f43</v>
      </c>
      <c r="CF192" s="1" t="str">
        <f>VLOOKUP($L192, $L$3:$AD$130,19,FALSE)</f>
        <v>m25</v>
      </c>
      <c r="CG192" s="1" t="str">
        <f t="shared" si="803"/>
        <v>f44</v>
      </c>
      <c r="CI192" s="1" t="str">
        <f t="shared" si="1588"/>
        <v>f43</v>
      </c>
      <c r="CJ192" s="1" t="str">
        <f t="shared" si="805"/>
        <v>f44</v>
      </c>
      <c r="CL192" s="1" t="str">
        <f>VLOOKUP($L192, $L$3:$AD$130,19,FALSE)</f>
        <v>m25</v>
      </c>
      <c r="CN192" s="1" t="str">
        <f>VLOOKUP($L192, $L$3:$AD$130,19,FALSE)</f>
        <v>m25</v>
      </c>
      <c r="CO192" s="1" t="str">
        <f t="shared" si="808"/>
        <v>f44</v>
      </c>
      <c r="CQ192" s="1" t="str">
        <f t="shared" si="808"/>
        <v>f44</v>
      </c>
      <c r="CS192" s="1" t="str">
        <f t="shared" si="1589"/>
        <v>f42</v>
      </c>
      <c r="CT192" s="1" t="str">
        <f t="shared" si="1590"/>
        <v>f46</v>
      </c>
      <c r="CV192" s="1" t="str">
        <f t="shared" si="1591"/>
        <v>f42</v>
      </c>
      <c r="CW192" s="1" t="str">
        <f>VLOOKUP($L192, $L$3:$AD$130,19,FALSE)</f>
        <v>m25</v>
      </c>
      <c r="CX192" s="1" t="str">
        <f t="shared" si="1592"/>
        <v>f46</v>
      </c>
      <c r="CY192" s="1" t="str">
        <f t="shared" si="1593"/>
        <v>f48</v>
      </c>
      <c r="DA192" s="1" t="str">
        <f t="shared" si="1594"/>
        <v>f42</v>
      </c>
      <c r="DB192" s="1" t="str">
        <f t="shared" si="1595"/>
        <v>f43</v>
      </c>
      <c r="DC192" s="1" t="str">
        <f>VLOOKUP($L192, $L$3:$AD$130,19,FALSE)</f>
        <v>m25</v>
      </c>
      <c r="DD192" s="1" t="str">
        <f t="shared" si="818"/>
        <v>f44</v>
      </c>
      <c r="DE192" s="1" t="str">
        <f t="shared" si="1596"/>
        <v>f46</v>
      </c>
      <c r="DF192" s="1" t="str">
        <f t="shared" si="1597"/>
        <v>f47</v>
      </c>
      <c r="DG192" s="1" t="str">
        <f t="shared" si="1598"/>
        <v>f48</v>
      </c>
      <c r="DH192" s="1" t="str">
        <f t="shared" si="1599"/>
        <v>f49</v>
      </c>
      <c r="DJ192" s="1" t="str">
        <f>VLOOKUP($L192, $L$3:$AD$130,19,FALSE)</f>
        <v>m25</v>
      </c>
      <c r="DK192" s="1" t="str">
        <f t="shared" si="1600"/>
        <v>f48</v>
      </c>
      <c r="DM192" s="1" t="str">
        <f>VLOOKUP($L192, $L$3:$AD$130,19,FALSE)</f>
        <v>m25</v>
      </c>
      <c r="DN192" s="1" t="str">
        <f t="shared" si="826"/>
        <v>f44</v>
      </c>
      <c r="DO192" s="1" t="str">
        <f t="shared" si="1601"/>
        <v>f48</v>
      </c>
      <c r="DP192" s="1" t="str">
        <f t="shared" si="1602"/>
        <v>f49</v>
      </c>
      <c r="DR192" s="1" t="str">
        <f t="shared" si="829"/>
        <v>f44</v>
      </c>
      <c r="DS192" s="1" t="str">
        <f t="shared" si="1603"/>
        <v>f49</v>
      </c>
      <c r="DU192" s="1" t="str">
        <f t="shared" si="1604"/>
        <v>f46</v>
      </c>
      <c r="DV192" s="1" t="str">
        <f t="shared" si="1605"/>
        <v>f48</v>
      </c>
      <c r="DX192" s="1" t="str">
        <f t="shared" si="1606"/>
        <v>f48</v>
      </c>
      <c r="DZ192" s="1" t="str">
        <f t="shared" si="1607"/>
        <v>f48</v>
      </c>
      <c r="EA192" s="1" t="str">
        <f t="shared" si="1608"/>
        <v>f49</v>
      </c>
    </row>
    <row r="194" spans="11:131" x14ac:dyDescent="0.2">
      <c r="K194" s="6" t="s">
        <v>98</v>
      </c>
      <c r="L194" s="1" t="s">
        <v>132</v>
      </c>
      <c r="M194" s="1" t="str">
        <f t="shared" ref="M194:M197" si="1609">VLOOKUP($L194, $L$3:$N$130,2,FALSE)</f>
        <v>f24</v>
      </c>
      <c r="N194" s="1" t="str">
        <f t="shared" ref="N194:R197" si="1610">VLOOKUP($L194, $L$3:$N$130,3,FALSE)</f>
        <v>m07</v>
      </c>
      <c r="P194" s="1" t="str">
        <f t="shared" si="1610"/>
        <v>m07</v>
      </c>
      <c r="R194" s="1" t="str">
        <f t="shared" si="1610"/>
        <v>m07</v>
      </c>
      <c r="S194" s="1" t="str">
        <f t="shared" ref="S194:S197" si="1611">VLOOKUP($L194, $L$3:$S$130,8,FALSE)</f>
        <v>f26</v>
      </c>
      <c r="U194" s="1" t="str">
        <f t="shared" ref="U194:U197" si="1612">VLOOKUP($L194, $L$3:$N$130,3,FALSE)</f>
        <v>m07</v>
      </c>
      <c r="V194" s="1" t="str">
        <f t="shared" ref="V194:V197" si="1613">VLOOKUP($L194, $L$3:$V$130,11,FALSE)</f>
        <v>f30</v>
      </c>
      <c r="X194" s="1" t="str">
        <f t="shared" ref="X194:X197" si="1614">VLOOKUP($L194, $L$3:$N$130,2,FALSE)</f>
        <v>f24</v>
      </c>
      <c r="Y194" s="1" t="str">
        <f t="shared" ref="Y194:Y197" si="1615">VLOOKUP($L194, $L$3:$Y$130,14,FALSE)</f>
        <v>m16</v>
      </c>
      <c r="AA194" s="1" t="str">
        <f t="shared" ref="AA194:AA197" si="1616">VLOOKUP($L194, $L$3:$N$130,2,FALSE)</f>
        <v>f24</v>
      </c>
      <c r="AB194" s="1" t="str">
        <f t="shared" ref="AB194:AB197" si="1617">VLOOKUP($L194, $L$3:$N$130,3,FALSE)</f>
        <v>m07</v>
      </c>
      <c r="AC194" s="1" t="str">
        <f t="shared" ref="AC194:AC197" si="1618">VLOOKUP($L194, $L$3:$Y$130,14,FALSE)</f>
        <v>m16</v>
      </c>
      <c r="AD194" s="1" t="str">
        <f t="shared" ref="AD194:AD197" si="1619">VLOOKUP($L194, $L$3:$AD$130,19,FALSE)</f>
        <v>m18</v>
      </c>
      <c r="AF194" s="1" t="str">
        <f t="shared" ref="AF194:AF197" si="1620">VLOOKUP($L194, $L$3:$N$130,2,FALSE)</f>
        <v>f24</v>
      </c>
      <c r="AG194" s="1" t="str">
        <f t="shared" ref="AG194:AG197" si="1621">VLOOKUP($L194, $L$3:$AG$130,22,FALSE)</f>
        <v>f25</v>
      </c>
      <c r="AH194" s="1" t="str">
        <f t="shared" ref="AH194:AH197" si="1622">VLOOKUP($L194, $L$3:$N$130,3,FALSE)</f>
        <v>m07</v>
      </c>
      <c r="AI194" s="1" t="str">
        <f t="shared" ref="AI194:AI197" si="1623">VLOOKUP($L194, $L$3:$S$130,8,FALSE)</f>
        <v>f26</v>
      </c>
      <c r="AJ194" s="1" t="str">
        <f t="shared" ref="AJ194:AJ197" si="1624">VLOOKUP($L194, $L$3:$Y$130,14,FALSE)</f>
        <v>m16</v>
      </c>
      <c r="AK194" s="1" t="str">
        <f t="shared" ref="AK194:AK197" si="1625">VLOOKUP($L194, $L$3:$AK$131,26,FALSE)</f>
        <v>f41</v>
      </c>
      <c r="AL194" s="1" t="str">
        <f t="shared" ref="AL194:AL197" si="1626">VLOOKUP($L194, $L$3:$AD$130,19,FALSE)</f>
        <v>m18</v>
      </c>
      <c r="AM194" s="1" t="str">
        <f t="shared" si="776"/>
        <v>m19</v>
      </c>
      <c r="AO194" s="1" t="str">
        <f t="shared" ref="AO194:AO197" si="1627">VLOOKUP($L194, $L$3:$N$130,3,FALSE)</f>
        <v>m07</v>
      </c>
      <c r="AP194" s="1" t="str">
        <f t="shared" ref="AP194:AP197" si="1628">VLOOKUP($L194, $L$3:$AD$130,19,FALSE)</f>
        <v>m18</v>
      </c>
      <c r="AR194" s="1" t="str">
        <f t="shared" ref="AR194:AR197" si="1629">VLOOKUP($L194, $L$3:$N$130,3,FALSE)</f>
        <v>m07</v>
      </c>
      <c r="AS194" s="1" t="str">
        <f t="shared" ref="AS194:AS197" si="1630">VLOOKUP($L194, $L$3:$S$130,8,FALSE)</f>
        <v>f26</v>
      </c>
      <c r="AT194" s="1" t="str">
        <f t="shared" ref="AT194:AT197" si="1631">VLOOKUP($L194, $L$3:$AD$130,19,FALSE)</f>
        <v>m18</v>
      </c>
      <c r="AU194" s="1" t="str">
        <f t="shared" si="780"/>
        <v>m19</v>
      </c>
      <c r="AW194" s="1" t="str">
        <f t="shared" ref="AW194:AW197" si="1632">VLOOKUP($L194, $L$3:$S$130,8,FALSE)</f>
        <v>f26</v>
      </c>
      <c r="AX194" s="1" t="str">
        <f t="shared" si="780"/>
        <v>m19</v>
      </c>
      <c r="AZ194" s="1" t="str">
        <f t="shared" ref="AZ194:AZ197" si="1633">VLOOKUP($L194, $L$3:$N$130,2,FALSE)</f>
        <v>f24</v>
      </c>
      <c r="BA194" s="1" t="str">
        <f t="shared" ref="BA194:BA197" si="1634">VLOOKUP($L194, $L$3:$N$130,3,FALSE)</f>
        <v>m07</v>
      </c>
      <c r="BB194" s="1" t="str">
        <f t="shared" ref="BB194:BB197" si="1635">VLOOKUP($L194, $L$3:$BB$130,43,FALSE)</f>
        <v>f28</v>
      </c>
      <c r="BC194" s="1" t="str">
        <f t="shared" ref="BC194:BC197" si="1636">VLOOKUP($L194, $L$3:$V$130,11,FALSE)</f>
        <v>f30</v>
      </c>
      <c r="BD194" s="1" t="str">
        <f t="shared" ref="BD194:BD197" si="1637">VLOOKUP($L194, $L$3:$Y$130,14,FALSE)</f>
        <v>m16</v>
      </c>
      <c r="BE194" s="1" t="str">
        <f t="shared" ref="BE194:BE197" si="1638">VLOOKUP($L194, $L$3:$AD$130,19,FALSE)</f>
        <v>m18</v>
      </c>
      <c r="BF194" s="1" t="str">
        <f t="shared" ref="BF194:BF197" si="1639">VLOOKUP($L194, $L$3:$BF$130,47,FALSE)</f>
        <v>f42</v>
      </c>
      <c r="BG194" s="1" t="str">
        <f t="shared" ref="BG194:BG197" si="1640">VLOOKUP($L194, $L$3:$BG$130,48,FALSE)</f>
        <v>m25</v>
      </c>
      <c r="BI194" s="1" t="str">
        <f t="shared" ref="BI194:BI197" si="1641">VLOOKUP($L194, $L$3:$N$130,3,FALSE)</f>
        <v>m07</v>
      </c>
      <c r="BJ194" s="1" t="str">
        <f t="shared" ref="BJ194:BJ197" si="1642">VLOOKUP($L194, $L$3:$V$130,11,FALSE)</f>
        <v>f30</v>
      </c>
      <c r="BK194" s="1" t="str">
        <f t="shared" ref="BK194:BK197" si="1643">VLOOKUP($L194, $L$3:$AD$130,19,FALSE)</f>
        <v>m18</v>
      </c>
      <c r="BL194" s="1" t="str">
        <f t="shared" ref="BL194:BL197" si="1644">VLOOKUP($L194, $L$3:$BG$130,48,FALSE)</f>
        <v>m25</v>
      </c>
      <c r="BN194" s="1" t="str">
        <f t="shared" ref="BN194:BN197" si="1645">VLOOKUP($L194, $L$3:$N$130,3,FALSE)</f>
        <v>m07</v>
      </c>
      <c r="BO194" s="1" t="str">
        <f t="shared" ref="BO194:BO197" si="1646">VLOOKUP($L194, $L$3:$S$130,8,FALSE)</f>
        <v>f26</v>
      </c>
      <c r="BP194" s="1" t="str">
        <f t="shared" ref="BP194:BP197" si="1647">VLOOKUP($L194, $L$3:$V$130,11,FALSE)</f>
        <v>f30</v>
      </c>
      <c r="BQ194" s="1" t="str">
        <f t="shared" ref="BQ194:BQ197" si="1648">VLOOKUP($L194, $L$3:$BQ$130,58,FALSE)</f>
        <v>f31</v>
      </c>
      <c r="BS194" s="1" t="str">
        <f t="shared" ref="BS194:BS197" si="1649">VLOOKUP($L194, $L$3:$V$130,11,FALSE)</f>
        <v>f30</v>
      </c>
      <c r="BT194" s="1" t="str">
        <f t="shared" ref="BT194:BT197" si="1650">VLOOKUP($L194, $L$3:$BG$130,48,FALSE)</f>
        <v>m25</v>
      </c>
      <c r="BV194" s="1" t="str">
        <f t="shared" ref="BV194:BX197" si="1651">VLOOKUP($L194, $L$3:$Y$130,14,FALSE)</f>
        <v>m16</v>
      </c>
      <c r="BX194" s="1" t="str">
        <f t="shared" si="1651"/>
        <v>m16</v>
      </c>
      <c r="BY194" s="1" t="str">
        <f t="shared" ref="BY194:BY197" si="1652">VLOOKUP($L194, $L$3:$AK$131,26,FALSE)</f>
        <v>f41</v>
      </c>
      <c r="CA194" s="1" t="str">
        <f t="shared" ref="CA194:CA197" si="1653">VLOOKUP($L194, $L$3:$Y$130,14,FALSE)</f>
        <v>m16</v>
      </c>
      <c r="CB194" s="1" t="str">
        <f t="shared" ref="CB194:CB197" si="1654">VLOOKUP($L194, $L$3:$AD$130,19,FALSE)</f>
        <v>m18</v>
      </c>
      <c r="CD194" s="1" t="str">
        <f t="shared" ref="CD194:CD197" si="1655">VLOOKUP($L194, $L$3:$Y$130,14,FALSE)</f>
        <v>m16</v>
      </c>
      <c r="CE194" s="1" t="str">
        <f t="shared" ref="CE194:CE197" si="1656">VLOOKUP($L194, $L$3:$AK$131,26,FALSE)</f>
        <v>f41</v>
      </c>
      <c r="CF194" s="1" t="str">
        <f t="shared" ref="CF194:CF197" si="1657">VLOOKUP($L194, $L$3:$AD$130,19,FALSE)</f>
        <v>m18</v>
      </c>
      <c r="CG194" s="1" t="str">
        <f t="shared" si="803"/>
        <v>m19</v>
      </c>
      <c r="CI194" s="1" t="str">
        <f t="shared" ref="CI194:CI197" si="1658">VLOOKUP($L194, $L$3:$AK$131,26,FALSE)</f>
        <v>f41</v>
      </c>
      <c r="CJ194" s="1" t="str">
        <f t="shared" si="805"/>
        <v>m19</v>
      </c>
      <c r="CL194" s="1" t="str">
        <f t="shared" ref="CL194:CL197" si="1659">VLOOKUP($L194, $L$3:$AD$130,19,FALSE)</f>
        <v>m18</v>
      </c>
      <c r="CN194" s="1" t="str">
        <f t="shared" ref="CN194:CN197" si="1660">VLOOKUP($L194, $L$3:$AD$130,19,FALSE)</f>
        <v>m18</v>
      </c>
      <c r="CO194" s="1" t="str">
        <f t="shared" si="808"/>
        <v>m19</v>
      </c>
      <c r="CQ194" s="1" t="str">
        <f t="shared" si="808"/>
        <v>m19</v>
      </c>
      <c r="CS194" s="1" t="str">
        <f t="shared" ref="CS194:CS197" si="1661">VLOOKUP($L194, $L$3:$Y$130,14,FALSE)</f>
        <v>m16</v>
      </c>
      <c r="CT194" s="1" t="str">
        <f t="shared" ref="CT194:CT197" si="1662">VLOOKUP($L194, $L$3:$BF$130,47,FALSE)</f>
        <v>f42</v>
      </c>
      <c r="CV194" s="1" t="str">
        <f t="shared" ref="CV194:CV197" si="1663">VLOOKUP($L194, $L$3:$Y$130,14,FALSE)</f>
        <v>m16</v>
      </c>
      <c r="CW194" s="1" t="str">
        <f t="shared" ref="CW194:CW197" si="1664">VLOOKUP($L194, $L$3:$AD$130,19,FALSE)</f>
        <v>m18</v>
      </c>
      <c r="CX194" s="1" t="str">
        <f t="shared" ref="CX194:CX197" si="1665">VLOOKUP($L194, $L$3:$BF$130,47,FALSE)</f>
        <v>f42</v>
      </c>
      <c r="CY194" s="1" t="str">
        <f t="shared" ref="CY194:CY197" si="1666">VLOOKUP($L194, $L$3:$BG$130,48,FALSE)</f>
        <v>m25</v>
      </c>
      <c r="DA194" s="1" t="str">
        <f t="shared" ref="DA194:DA197" si="1667">VLOOKUP($L194, $L$3:$Y$130,14,FALSE)</f>
        <v>m16</v>
      </c>
      <c r="DB194" s="1" t="str">
        <f t="shared" ref="DB194:DB197" si="1668">VLOOKUP($L194, $L$3:$AK$131,26,FALSE)</f>
        <v>f41</v>
      </c>
      <c r="DC194" s="1" t="str">
        <f t="shared" ref="DC194:DC197" si="1669">VLOOKUP($L194, $L$3:$AD$130,19,FALSE)</f>
        <v>m18</v>
      </c>
      <c r="DD194" s="1" t="str">
        <f t="shared" si="818"/>
        <v>m19</v>
      </c>
      <c r="DE194" s="1" t="str">
        <f t="shared" ref="DE194:DE197" si="1670">VLOOKUP($L194, $L$3:$BF$130,47,FALSE)</f>
        <v>f42</v>
      </c>
      <c r="DF194" s="1" t="str">
        <f t="shared" ref="DF194:DF197" si="1671">VLOOKUP($L194, $L$3:$DF$130,99,FALSE)</f>
        <v>f43</v>
      </c>
      <c r="DG194" s="1" t="str">
        <f t="shared" ref="DG194:DG197" si="1672">VLOOKUP($L194, $L$3:$BG$130,48,FALSE)</f>
        <v>m25</v>
      </c>
      <c r="DH194" s="1" t="str">
        <f t="shared" ref="DH194:DH197" si="1673">VLOOKUP($L194, $L$3:$DH$130,101,FALSE)</f>
        <v>f44</v>
      </c>
      <c r="DJ194" s="1" t="str">
        <f t="shared" ref="DJ194:DJ197" si="1674">VLOOKUP($L194, $L$3:$AD$130,19,FALSE)</f>
        <v>m18</v>
      </c>
      <c r="DK194" s="1" t="str">
        <f t="shared" ref="DK194:DK197" si="1675">VLOOKUP($L194, $L$3:$BG$130,48,FALSE)</f>
        <v>m25</v>
      </c>
      <c r="DM194" s="1" t="str">
        <f t="shared" ref="DM194:DM197" si="1676">VLOOKUP($L194, $L$3:$AD$130,19,FALSE)</f>
        <v>m18</v>
      </c>
      <c r="DN194" s="1" t="str">
        <f t="shared" si="826"/>
        <v>m19</v>
      </c>
      <c r="DO194" s="1" t="str">
        <f t="shared" ref="DO194:DO197" si="1677">VLOOKUP($L194, $L$3:$BG$130,48,FALSE)</f>
        <v>m25</v>
      </c>
      <c r="DP194" s="1" t="str">
        <f t="shared" ref="DP194:DP197" si="1678">VLOOKUP($L194, $L$3:$DH$130,101,FALSE)</f>
        <v>f44</v>
      </c>
      <c r="DR194" s="1" t="str">
        <f t="shared" si="829"/>
        <v>m19</v>
      </c>
      <c r="DS194" s="1" t="str">
        <f t="shared" ref="DS194:DS197" si="1679">VLOOKUP($L194, $L$3:$DH$130,101,FALSE)</f>
        <v>f44</v>
      </c>
      <c r="DU194" s="1" t="str">
        <f t="shared" ref="DU194:DU197" si="1680">VLOOKUP($L194, $L$3:$BF$130,47,FALSE)</f>
        <v>f42</v>
      </c>
      <c r="DV194" s="1" t="str">
        <f t="shared" ref="DV194:DV197" si="1681">VLOOKUP($L194, $L$3:$BG$130,48,FALSE)</f>
        <v>m25</v>
      </c>
      <c r="DX194" s="1" t="str">
        <f t="shared" ref="DX194:DX197" si="1682">VLOOKUP($L194, $L$3:$BG$130,48,FALSE)</f>
        <v>m25</v>
      </c>
      <c r="DZ194" s="1" t="str">
        <f t="shared" ref="DZ194:DZ197" si="1683">VLOOKUP($L194, $L$3:$BG$130,48,FALSE)</f>
        <v>m25</v>
      </c>
      <c r="EA194" s="1" t="str">
        <f t="shared" ref="EA194:EA197" si="1684">VLOOKUP($L194, $L$3:$DH$130,101,FALSE)</f>
        <v>f44</v>
      </c>
    </row>
    <row r="195" spans="11:131" x14ac:dyDescent="0.2">
      <c r="K195" s="6"/>
      <c r="L195" s="1" t="s">
        <v>134</v>
      </c>
      <c r="M195" s="1" t="str">
        <f t="shared" si="1609"/>
        <v>m07</v>
      </c>
      <c r="N195" s="1" t="str">
        <f t="shared" si="1610"/>
        <v>m09</v>
      </c>
      <c r="P195" s="1" t="str">
        <f t="shared" si="1610"/>
        <v>m09</v>
      </c>
      <c r="R195" s="1" t="str">
        <f t="shared" si="1610"/>
        <v>m09</v>
      </c>
      <c r="S195" s="1" t="str">
        <f t="shared" si="1611"/>
        <v>m10</v>
      </c>
      <c r="U195" s="1" t="str">
        <f t="shared" si="1612"/>
        <v>m09</v>
      </c>
      <c r="V195" s="1" t="str">
        <f t="shared" si="1613"/>
        <v>m13</v>
      </c>
      <c r="X195" s="1" t="str">
        <f t="shared" si="1614"/>
        <v>m07</v>
      </c>
      <c r="Y195" s="1" t="str">
        <f t="shared" si="1615"/>
        <v>m18</v>
      </c>
      <c r="AA195" s="1" t="str">
        <f t="shared" si="1616"/>
        <v>m07</v>
      </c>
      <c r="AB195" s="1" t="str">
        <f t="shared" si="1617"/>
        <v>m09</v>
      </c>
      <c r="AC195" s="1" t="str">
        <f t="shared" si="1618"/>
        <v>m18</v>
      </c>
      <c r="AD195" s="1" t="str">
        <f t="shared" si="1619"/>
        <v>m21</v>
      </c>
      <c r="AF195" s="1" t="str">
        <f t="shared" si="1620"/>
        <v>m07</v>
      </c>
      <c r="AG195" s="1" t="str">
        <f t="shared" si="1621"/>
        <v>f26</v>
      </c>
      <c r="AH195" s="1" t="str">
        <f t="shared" si="1622"/>
        <v>m09</v>
      </c>
      <c r="AI195" s="1" t="str">
        <f t="shared" si="1623"/>
        <v>m10</v>
      </c>
      <c r="AJ195" s="1" t="str">
        <f t="shared" si="1624"/>
        <v>m18</v>
      </c>
      <c r="AK195" s="1" t="str">
        <f t="shared" si="1625"/>
        <v>m19</v>
      </c>
      <c r="AL195" s="1" t="str">
        <f t="shared" si="1626"/>
        <v>m21</v>
      </c>
      <c r="AM195" s="1" t="str">
        <f t="shared" si="776"/>
        <v>m22</v>
      </c>
      <c r="AO195" s="1" t="str">
        <f t="shared" si="1627"/>
        <v>m09</v>
      </c>
      <c r="AP195" s="1" t="str">
        <f t="shared" si="1628"/>
        <v>m21</v>
      </c>
      <c r="AR195" s="1" t="str">
        <f t="shared" si="1629"/>
        <v>m09</v>
      </c>
      <c r="AS195" s="1" t="str">
        <f t="shared" si="1630"/>
        <v>m10</v>
      </c>
      <c r="AT195" s="1" t="str">
        <f t="shared" si="1631"/>
        <v>m21</v>
      </c>
      <c r="AU195" s="1" t="str">
        <f t="shared" si="780"/>
        <v>m22</v>
      </c>
      <c r="AW195" s="1" t="str">
        <f t="shared" si="1632"/>
        <v>m10</v>
      </c>
      <c r="AX195" s="1" t="str">
        <f t="shared" si="780"/>
        <v>m22</v>
      </c>
      <c r="AZ195" s="1" t="str">
        <f t="shared" si="1633"/>
        <v>m07</v>
      </c>
      <c r="BA195" s="1" t="str">
        <f t="shared" si="1634"/>
        <v>m09</v>
      </c>
      <c r="BB195" s="1" t="str">
        <f t="shared" si="1635"/>
        <v>f30</v>
      </c>
      <c r="BC195" s="1" t="str">
        <f t="shared" si="1636"/>
        <v>m13</v>
      </c>
      <c r="BD195" s="1" t="str">
        <f t="shared" si="1637"/>
        <v>m18</v>
      </c>
      <c r="BE195" s="1" t="str">
        <f t="shared" si="1638"/>
        <v>m21</v>
      </c>
      <c r="BF195" s="1" t="str">
        <f t="shared" si="1639"/>
        <v>m25</v>
      </c>
      <c r="BG195" s="1" t="str">
        <f t="shared" si="1640"/>
        <v>m27</v>
      </c>
      <c r="BI195" s="1" t="str">
        <f t="shared" si="1641"/>
        <v>m09</v>
      </c>
      <c r="BJ195" s="1" t="str">
        <f t="shared" si="1642"/>
        <v>m13</v>
      </c>
      <c r="BK195" s="1" t="str">
        <f t="shared" si="1643"/>
        <v>m21</v>
      </c>
      <c r="BL195" s="1" t="str">
        <f t="shared" si="1644"/>
        <v>m27</v>
      </c>
      <c r="BN195" s="1" t="str">
        <f t="shared" si="1645"/>
        <v>m09</v>
      </c>
      <c r="BO195" s="1" t="str">
        <f t="shared" si="1646"/>
        <v>m10</v>
      </c>
      <c r="BP195" s="1" t="str">
        <f t="shared" si="1647"/>
        <v>m13</v>
      </c>
      <c r="BQ195" s="1" t="str">
        <f t="shared" si="1648"/>
        <v>f32</v>
      </c>
      <c r="BS195" s="1" t="str">
        <f t="shared" si="1649"/>
        <v>m13</v>
      </c>
      <c r="BT195" s="1" t="str">
        <f t="shared" si="1650"/>
        <v>m27</v>
      </c>
      <c r="BV195" s="1" t="str">
        <f t="shared" si="1651"/>
        <v>m18</v>
      </c>
      <c r="BX195" s="1" t="str">
        <f t="shared" si="1651"/>
        <v>m18</v>
      </c>
      <c r="BY195" s="1" t="str">
        <f t="shared" si="1652"/>
        <v>m19</v>
      </c>
      <c r="CA195" s="1" t="str">
        <f t="shared" si="1653"/>
        <v>m18</v>
      </c>
      <c r="CB195" s="1" t="str">
        <f t="shared" si="1654"/>
        <v>m21</v>
      </c>
      <c r="CD195" s="1" t="str">
        <f t="shared" si="1655"/>
        <v>m18</v>
      </c>
      <c r="CE195" s="1" t="str">
        <f t="shared" si="1656"/>
        <v>m19</v>
      </c>
      <c r="CF195" s="1" t="str">
        <f t="shared" si="1657"/>
        <v>m21</v>
      </c>
      <c r="CG195" s="1" t="str">
        <f t="shared" si="803"/>
        <v>m22</v>
      </c>
      <c r="CI195" s="1" t="str">
        <f t="shared" si="1658"/>
        <v>m19</v>
      </c>
      <c r="CJ195" s="1" t="str">
        <f t="shared" si="805"/>
        <v>m22</v>
      </c>
      <c r="CL195" s="1" t="str">
        <f t="shared" si="1659"/>
        <v>m21</v>
      </c>
      <c r="CN195" s="1" t="str">
        <f t="shared" si="1660"/>
        <v>m21</v>
      </c>
      <c r="CO195" s="1" t="str">
        <f t="shared" si="808"/>
        <v>m22</v>
      </c>
      <c r="CQ195" s="1" t="str">
        <f t="shared" si="808"/>
        <v>m22</v>
      </c>
      <c r="CS195" s="1" t="str">
        <f t="shared" si="1661"/>
        <v>m18</v>
      </c>
      <c r="CT195" s="1" t="str">
        <f t="shared" si="1662"/>
        <v>m25</v>
      </c>
      <c r="CV195" s="1" t="str">
        <f t="shared" si="1663"/>
        <v>m18</v>
      </c>
      <c r="CW195" s="1" t="str">
        <f t="shared" si="1664"/>
        <v>m21</v>
      </c>
      <c r="CX195" s="1" t="str">
        <f t="shared" si="1665"/>
        <v>m25</v>
      </c>
      <c r="CY195" s="1" t="str">
        <f t="shared" si="1666"/>
        <v>m27</v>
      </c>
      <c r="DA195" s="1" t="str">
        <f t="shared" si="1667"/>
        <v>m18</v>
      </c>
      <c r="DB195" s="1" t="str">
        <f t="shared" si="1668"/>
        <v>m19</v>
      </c>
      <c r="DC195" s="1" t="str">
        <f t="shared" si="1669"/>
        <v>m21</v>
      </c>
      <c r="DD195" s="1" t="str">
        <f t="shared" si="818"/>
        <v>m22</v>
      </c>
      <c r="DE195" s="1" t="str">
        <f t="shared" si="1670"/>
        <v>m25</v>
      </c>
      <c r="DF195" s="1" t="str">
        <f t="shared" si="1671"/>
        <v>f44</v>
      </c>
      <c r="DG195" s="1" t="str">
        <f t="shared" si="1672"/>
        <v>m27</v>
      </c>
      <c r="DH195" s="1" t="str">
        <f t="shared" si="1673"/>
        <v>m28</v>
      </c>
      <c r="DJ195" s="1" t="str">
        <f t="shared" si="1674"/>
        <v>m21</v>
      </c>
      <c r="DK195" s="1" t="str">
        <f t="shared" si="1675"/>
        <v>m27</v>
      </c>
      <c r="DM195" s="1" t="str">
        <f t="shared" si="1676"/>
        <v>m21</v>
      </c>
      <c r="DN195" s="1" t="str">
        <f t="shared" si="826"/>
        <v>m22</v>
      </c>
      <c r="DO195" s="1" t="str">
        <f t="shared" si="1677"/>
        <v>m27</v>
      </c>
      <c r="DP195" s="1" t="str">
        <f t="shared" si="1678"/>
        <v>m28</v>
      </c>
      <c r="DR195" s="1" t="str">
        <f t="shared" si="829"/>
        <v>m22</v>
      </c>
      <c r="DS195" s="1" t="str">
        <f t="shared" si="1679"/>
        <v>m28</v>
      </c>
      <c r="DU195" s="1" t="str">
        <f t="shared" si="1680"/>
        <v>m25</v>
      </c>
      <c r="DV195" s="1" t="str">
        <f t="shared" si="1681"/>
        <v>m27</v>
      </c>
      <c r="DX195" s="1" t="str">
        <f t="shared" si="1682"/>
        <v>m27</v>
      </c>
      <c r="DZ195" s="1" t="str">
        <f t="shared" si="1683"/>
        <v>m27</v>
      </c>
      <c r="EA195" s="1" t="str">
        <f t="shared" si="1684"/>
        <v>m28</v>
      </c>
    </row>
    <row r="196" spans="11:131" x14ac:dyDescent="0.2">
      <c r="K196" s="6"/>
      <c r="L196" s="1" t="s">
        <v>136</v>
      </c>
      <c r="M196" s="1" t="str">
        <f t="shared" si="1609"/>
        <v>f28</v>
      </c>
      <c r="N196" s="1" t="str">
        <f t="shared" si="1610"/>
        <v>f30</v>
      </c>
      <c r="P196" s="1" t="str">
        <f t="shared" si="1610"/>
        <v>f30</v>
      </c>
      <c r="R196" s="1" t="str">
        <f t="shared" si="1610"/>
        <v>f30</v>
      </c>
      <c r="S196" s="1" t="str">
        <f t="shared" si="1611"/>
        <v>f31</v>
      </c>
      <c r="U196" s="1" t="str">
        <f t="shared" si="1612"/>
        <v>f30</v>
      </c>
      <c r="V196" s="1" t="str">
        <f t="shared" si="1613"/>
        <v>f37</v>
      </c>
      <c r="X196" s="1" t="str">
        <f t="shared" si="1614"/>
        <v>f28</v>
      </c>
      <c r="Y196" s="1" t="str">
        <f t="shared" si="1615"/>
        <v>f42</v>
      </c>
      <c r="AA196" s="1" t="str">
        <f t="shared" si="1616"/>
        <v>f28</v>
      </c>
      <c r="AB196" s="1" t="str">
        <f t="shared" si="1617"/>
        <v>f30</v>
      </c>
      <c r="AC196" s="1" t="str">
        <f t="shared" si="1618"/>
        <v>f42</v>
      </c>
      <c r="AD196" s="1" t="str">
        <f t="shared" si="1619"/>
        <v>m25</v>
      </c>
      <c r="AF196" s="1" t="str">
        <f t="shared" si="1620"/>
        <v>f28</v>
      </c>
      <c r="AG196" s="1" t="str">
        <f t="shared" si="1621"/>
        <v>f29</v>
      </c>
      <c r="AH196" s="1" t="str">
        <f t="shared" si="1622"/>
        <v>f30</v>
      </c>
      <c r="AI196" s="1" t="str">
        <f t="shared" si="1623"/>
        <v>f31</v>
      </c>
      <c r="AJ196" s="1" t="str">
        <f t="shared" si="1624"/>
        <v>f42</v>
      </c>
      <c r="AK196" s="1" t="str">
        <f t="shared" si="1625"/>
        <v>f43</v>
      </c>
      <c r="AL196" s="1" t="str">
        <f t="shared" si="1626"/>
        <v>m25</v>
      </c>
      <c r="AM196" s="1" t="str">
        <f t="shared" si="776"/>
        <v>f44</v>
      </c>
      <c r="AO196" s="1" t="str">
        <f t="shared" si="1627"/>
        <v>f30</v>
      </c>
      <c r="AP196" s="1" t="str">
        <f t="shared" si="1628"/>
        <v>m25</v>
      </c>
      <c r="AR196" s="1" t="str">
        <f t="shared" si="1629"/>
        <v>f30</v>
      </c>
      <c r="AS196" s="1" t="str">
        <f t="shared" si="1630"/>
        <v>f31</v>
      </c>
      <c r="AT196" s="1" t="str">
        <f t="shared" si="1631"/>
        <v>m25</v>
      </c>
      <c r="AU196" s="1" t="str">
        <f t="shared" si="780"/>
        <v>f44</v>
      </c>
      <c r="AW196" s="1" t="str">
        <f t="shared" si="1632"/>
        <v>f31</v>
      </c>
      <c r="AX196" s="1" t="str">
        <f t="shared" si="780"/>
        <v>f44</v>
      </c>
      <c r="AZ196" s="1" t="str">
        <f t="shared" si="1633"/>
        <v>f28</v>
      </c>
      <c r="BA196" s="1" t="str">
        <f t="shared" si="1634"/>
        <v>f30</v>
      </c>
      <c r="BB196" s="1" t="str">
        <f t="shared" si="1635"/>
        <v>f34</v>
      </c>
      <c r="BC196" s="1" t="str">
        <f t="shared" si="1636"/>
        <v>f37</v>
      </c>
      <c r="BD196" s="1" t="str">
        <f t="shared" si="1637"/>
        <v>f42</v>
      </c>
      <c r="BE196" s="1" t="str">
        <f t="shared" si="1638"/>
        <v>m25</v>
      </c>
      <c r="BF196" s="1" t="str">
        <f t="shared" si="1639"/>
        <v>f46</v>
      </c>
      <c r="BG196" s="1" t="str">
        <f t="shared" si="1640"/>
        <v>f48</v>
      </c>
      <c r="BI196" s="1" t="str">
        <f t="shared" si="1641"/>
        <v>f30</v>
      </c>
      <c r="BJ196" s="1" t="str">
        <f t="shared" si="1642"/>
        <v>f37</v>
      </c>
      <c r="BK196" s="1" t="str">
        <f t="shared" si="1643"/>
        <v>m25</v>
      </c>
      <c r="BL196" s="1" t="str">
        <f t="shared" si="1644"/>
        <v>f48</v>
      </c>
      <c r="BN196" s="1" t="str">
        <f t="shared" si="1645"/>
        <v>f30</v>
      </c>
      <c r="BO196" s="1" t="str">
        <f t="shared" si="1646"/>
        <v>f31</v>
      </c>
      <c r="BP196" s="1" t="str">
        <f t="shared" si="1647"/>
        <v>f37</v>
      </c>
      <c r="BQ196" s="1" t="str">
        <f t="shared" si="1648"/>
        <v>f38</v>
      </c>
      <c r="BS196" s="1" t="str">
        <f t="shared" si="1649"/>
        <v>f37</v>
      </c>
      <c r="BT196" s="1" t="str">
        <f t="shared" si="1650"/>
        <v>f48</v>
      </c>
      <c r="BV196" s="1" t="str">
        <f t="shared" si="1651"/>
        <v>f42</v>
      </c>
      <c r="BX196" s="1" t="str">
        <f t="shared" si="1651"/>
        <v>f42</v>
      </c>
      <c r="BY196" s="1" t="str">
        <f t="shared" si="1652"/>
        <v>f43</v>
      </c>
      <c r="CA196" s="1" t="str">
        <f t="shared" si="1653"/>
        <v>f42</v>
      </c>
      <c r="CB196" s="1" t="str">
        <f t="shared" si="1654"/>
        <v>m25</v>
      </c>
      <c r="CD196" s="1" t="str">
        <f t="shared" si="1655"/>
        <v>f42</v>
      </c>
      <c r="CE196" s="1" t="str">
        <f t="shared" si="1656"/>
        <v>f43</v>
      </c>
      <c r="CF196" s="1" t="str">
        <f t="shared" si="1657"/>
        <v>m25</v>
      </c>
      <c r="CG196" s="1" t="str">
        <f t="shared" si="803"/>
        <v>f44</v>
      </c>
      <c r="CI196" s="1" t="str">
        <f t="shared" si="1658"/>
        <v>f43</v>
      </c>
      <c r="CJ196" s="1" t="str">
        <f t="shared" si="805"/>
        <v>f44</v>
      </c>
      <c r="CL196" s="1" t="str">
        <f t="shared" si="1659"/>
        <v>m25</v>
      </c>
      <c r="CN196" s="1" t="str">
        <f t="shared" si="1660"/>
        <v>m25</v>
      </c>
      <c r="CO196" s="1" t="str">
        <f t="shared" si="808"/>
        <v>f44</v>
      </c>
      <c r="CQ196" s="1" t="str">
        <f t="shared" si="808"/>
        <v>f44</v>
      </c>
      <c r="CS196" s="1" t="str">
        <f t="shared" si="1661"/>
        <v>f42</v>
      </c>
      <c r="CT196" s="1" t="str">
        <f t="shared" si="1662"/>
        <v>f46</v>
      </c>
      <c r="CV196" s="1" t="str">
        <f t="shared" si="1663"/>
        <v>f42</v>
      </c>
      <c r="CW196" s="1" t="str">
        <f t="shared" si="1664"/>
        <v>m25</v>
      </c>
      <c r="CX196" s="1" t="str">
        <f t="shared" si="1665"/>
        <v>f46</v>
      </c>
      <c r="CY196" s="1" t="str">
        <f t="shared" si="1666"/>
        <v>f48</v>
      </c>
      <c r="DA196" s="1" t="str">
        <f t="shared" si="1667"/>
        <v>f42</v>
      </c>
      <c r="DB196" s="1" t="str">
        <f t="shared" si="1668"/>
        <v>f43</v>
      </c>
      <c r="DC196" s="1" t="str">
        <f t="shared" si="1669"/>
        <v>m25</v>
      </c>
      <c r="DD196" s="1" t="str">
        <f t="shared" si="818"/>
        <v>f44</v>
      </c>
      <c r="DE196" s="1" t="str">
        <f t="shared" si="1670"/>
        <v>f46</v>
      </c>
      <c r="DF196" s="1" t="str">
        <f t="shared" si="1671"/>
        <v>f47</v>
      </c>
      <c r="DG196" s="1" t="str">
        <f t="shared" si="1672"/>
        <v>f48</v>
      </c>
      <c r="DH196" s="1" t="str">
        <f t="shared" si="1673"/>
        <v>f49</v>
      </c>
      <c r="DJ196" s="1" t="str">
        <f t="shared" si="1674"/>
        <v>m25</v>
      </c>
      <c r="DK196" s="1" t="str">
        <f t="shared" si="1675"/>
        <v>f48</v>
      </c>
      <c r="DM196" s="1" t="str">
        <f t="shared" si="1676"/>
        <v>m25</v>
      </c>
      <c r="DN196" s="1" t="str">
        <f t="shared" si="826"/>
        <v>f44</v>
      </c>
      <c r="DO196" s="1" t="str">
        <f t="shared" si="1677"/>
        <v>f48</v>
      </c>
      <c r="DP196" s="1" t="str">
        <f t="shared" si="1678"/>
        <v>f49</v>
      </c>
      <c r="DR196" s="1" t="str">
        <f t="shared" si="829"/>
        <v>f44</v>
      </c>
      <c r="DS196" s="1" t="str">
        <f t="shared" si="1679"/>
        <v>f49</v>
      </c>
      <c r="DU196" s="1" t="str">
        <f t="shared" si="1680"/>
        <v>f46</v>
      </c>
      <c r="DV196" s="1" t="str">
        <f t="shared" si="1681"/>
        <v>f48</v>
      </c>
      <c r="DX196" s="1" t="str">
        <f t="shared" si="1682"/>
        <v>f48</v>
      </c>
      <c r="DZ196" s="1" t="str">
        <f t="shared" si="1683"/>
        <v>f48</v>
      </c>
      <c r="EA196" s="1" t="str">
        <f t="shared" si="1684"/>
        <v>f49</v>
      </c>
    </row>
    <row r="197" spans="11:131" x14ac:dyDescent="0.2">
      <c r="K197" s="6"/>
      <c r="L197" s="1" t="s">
        <v>138</v>
      </c>
      <c r="M197" s="1" t="str">
        <f t="shared" si="1609"/>
        <v>f30</v>
      </c>
      <c r="N197" s="1" t="str">
        <f t="shared" si="1610"/>
        <v>m13</v>
      </c>
      <c r="P197" s="1" t="str">
        <f t="shared" si="1610"/>
        <v>m13</v>
      </c>
      <c r="R197" s="1" t="str">
        <f t="shared" si="1610"/>
        <v>m13</v>
      </c>
      <c r="S197" s="1" t="str">
        <f t="shared" si="1611"/>
        <v>f32</v>
      </c>
      <c r="U197" s="1" t="str">
        <f t="shared" si="1612"/>
        <v>m13</v>
      </c>
      <c r="V197" s="1" t="str">
        <f t="shared" si="1613"/>
        <v>f39</v>
      </c>
      <c r="X197" s="1" t="str">
        <f t="shared" si="1614"/>
        <v>f30</v>
      </c>
      <c r="Y197" s="1" t="str">
        <f t="shared" si="1615"/>
        <v>m25</v>
      </c>
      <c r="AA197" s="1" t="str">
        <f t="shared" si="1616"/>
        <v>f30</v>
      </c>
      <c r="AB197" s="1" t="str">
        <f t="shared" si="1617"/>
        <v>m13</v>
      </c>
      <c r="AC197" s="1" t="str">
        <f t="shared" si="1618"/>
        <v>m25</v>
      </c>
      <c r="AD197" s="1" t="str">
        <f t="shared" si="1619"/>
        <v>m27</v>
      </c>
      <c r="AF197" s="1" t="str">
        <f t="shared" si="1620"/>
        <v>f30</v>
      </c>
      <c r="AG197" s="1" t="str">
        <f t="shared" si="1621"/>
        <v>f31</v>
      </c>
      <c r="AH197" s="1" t="str">
        <f t="shared" si="1622"/>
        <v>m13</v>
      </c>
      <c r="AI197" s="1" t="str">
        <f t="shared" si="1623"/>
        <v>f32</v>
      </c>
      <c r="AJ197" s="1" t="str">
        <f t="shared" si="1624"/>
        <v>m25</v>
      </c>
      <c r="AK197" s="1" t="str">
        <f t="shared" si="1625"/>
        <v>f44</v>
      </c>
      <c r="AL197" s="1" t="str">
        <f t="shared" si="1626"/>
        <v>m27</v>
      </c>
      <c r="AM197" s="1" t="str">
        <f t="shared" ref="AM197" si="1685">VLOOKUP($L197, $L$3:$AM$131,28,FALSE)</f>
        <v>m28</v>
      </c>
      <c r="AO197" s="1" t="str">
        <f t="shared" si="1627"/>
        <v>m13</v>
      </c>
      <c r="AP197" s="1" t="str">
        <f t="shared" si="1628"/>
        <v>m27</v>
      </c>
      <c r="AR197" s="1" t="str">
        <f t="shared" si="1629"/>
        <v>m13</v>
      </c>
      <c r="AS197" s="1" t="str">
        <f t="shared" si="1630"/>
        <v>f32</v>
      </c>
      <c r="AT197" s="1" t="str">
        <f t="shared" si="1631"/>
        <v>m27</v>
      </c>
      <c r="AU197" s="1" t="str">
        <f t="shared" ref="AU197:AX197" si="1686">VLOOKUP($L197, $L$3:$AM$131,28,FALSE)</f>
        <v>m28</v>
      </c>
      <c r="AW197" s="1" t="str">
        <f t="shared" si="1632"/>
        <v>f32</v>
      </c>
      <c r="AX197" s="1" t="str">
        <f t="shared" si="1686"/>
        <v>m28</v>
      </c>
      <c r="AZ197" s="1" t="str">
        <f t="shared" si="1633"/>
        <v>f30</v>
      </c>
      <c r="BA197" s="1" t="str">
        <f t="shared" si="1634"/>
        <v>m13</v>
      </c>
      <c r="BB197" s="1" t="str">
        <f t="shared" si="1635"/>
        <v>f37</v>
      </c>
      <c r="BC197" s="1" t="str">
        <f t="shared" si="1636"/>
        <v>f39</v>
      </c>
      <c r="BD197" s="1" t="str">
        <f t="shared" si="1637"/>
        <v>m25</v>
      </c>
      <c r="BE197" s="1" t="str">
        <f t="shared" si="1638"/>
        <v>m27</v>
      </c>
      <c r="BF197" s="1" t="str">
        <f t="shared" si="1639"/>
        <v>f48</v>
      </c>
      <c r="BG197" s="1" t="str">
        <f t="shared" si="1640"/>
        <v>m31</v>
      </c>
      <c r="BI197" s="1" t="str">
        <f t="shared" si="1641"/>
        <v>m13</v>
      </c>
      <c r="BJ197" s="1" t="str">
        <f t="shared" si="1642"/>
        <v>f39</v>
      </c>
      <c r="BK197" s="1" t="str">
        <f t="shared" si="1643"/>
        <v>m27</v>
      </c>
      <c r="BL197" s="1" t="str">
        <f t="shared" si="1644"/>
        <v>m31</v>
      </c>
      <c r="BN197" s="1" t="str">
        <f t="shared" si="1645"/>
        <v>m13</v>
      </c>
      <c r="BO197" s="1" t="str">
        <f t="shared" si="1646"/>
        <v>f32</v>
      </c>
      <c r="BP197" s="1" t="str">
        <f t="shared" si="1647"/>
        <v>f39</v>
      </c>
      <c r="BQ197" s="1" t="str">
        <f t="shared" si="1648"/>
        <v>f40</v>
      </c>
      <c r="BS197" s="1" t="str">
        <f t="shared" si="1649"/>
        <v>f39</v>
      </c>
      <c r="BT197" s="1" t="str">
        <f t="shared" si="1650"/>
        <v>m31</v>
      </c>
      <c r="BV197" s="1" t="str">
        <f t="shared" si="1651"/>
        <v>m25</v>
      </c>
      <c r="BX197" s="1" t="str">
        <f t="shared" si="1651"/>
        <v>m25</v>
      </c>
      <c r="BY197" s="1" t="str">
        <f t="shared" si="1652"/>
        <v>f44</v>
      </c>
      <c r="CA197" s="1" t="str">
        <f t="shared" si="1653"/>
        <v>m25</v>
      </c>
      <c r="CB197" s="1" t="str">
        <f t="shared" si="1654"/>
        <v>m27</v>
      </c>
      <c r="CD197" s="1" t="str">
        <f t="shared" si="1655"/>
        <v>m25</v>
      </c>
      <c r="CE197" s="1" t="str">
        <f t="shared" si="1656"/>
        <v>f44</v>
      </c>
      <c r="CF197" s="1" t="str">
        <f t="shared" si="1657"/>
        <v>m27</v>
      </c>
      <c r="CG197" s="1" t="str">
        <f t="shared" ref="CG197" si="1687">VLOOKUP($L197, $L$3:$AM$131,28,FALSE)</f>
        <v>m28</v>
      </c>
      <c r="CI197" s="1" t="str">
        <f t="shared" si="1658"/>
        <v>f44</v>
      </c>
      <c r="CJ197" s="1" t="str">
        <f t="shared" ref="CJ197" si="1688">VLOOKUP($L197, $L$3:$AM$131,28,FALSE)</f>
        <v>m28</v>
      </c>
      <c r="CL197" s="1" t="str">
        <f t="shared" si="1659"/>
        <v>m27</v>
      </c>
      <c r="CN197" s="1" t="str">
        <f t="shared" si="1660"/>
        <v>m27</v>
      </c>
      <c r="CO197" s="1" t="str">
        <f t="shared" ref="CO197:CQ197" si="1689">VLOOKUP($L197, $L$3:$AM$131,28,FALSE)</f>
        <v>m28</v>
      </c>
      <c r="CQ197" s="1" t="str">
        <f t="shared" si="1689"/>
        <v>m28</v>
      </c>
      <c r="CS197" s="1" t="str">
        <f t="shared" si="1661"/>
        <v>m25</v>
      </c>
      <c r="CT197" s="1" t="str">
        <f t="shared" si="1662"/>
        <v>f48</v>
      </c>
      <c r="CV197" s="1" t="str">
        <f t="shared" si="1663"/>
        <v>m25</v>
      </c>
      <c r="CW197" s="1" t="str">
        <f t="shared" si="1664"/>
        <v>m27</v>
      </c>
      <c r="CX197" s="1" t="str">
        <f t="shared" si="1665"/>
        <v>f48</v>
      </c>
      <c r="CY197" s="1" t="str">
        <f t="shared" si="1666"/>
        <v>m31</v>
      </c>
      <c r="DA197" s="1" t="str">
        <f t="shared" si="1667"/>
        <v>m25</v>
      </c>
      <c r="DB197" s="1" t="str">
        <f t="shared" si="1668"/>
        <v>f44</v>
      </c>
      <c r="DC197" s="1" t="str">
        <f t="shared" si="1669"/>
        <v>m27</v>
      </c>
      <c r="DD197" s="1" t="str">
        <f t="shared" ref="DD197" si="1690">VLOOKUP($L197, $L$3:$AM$131,28,FALSE)</f>
        <v>m28</v>
      </c>
      <c r="DE197" s="1" t="str">
        <f t="shared" si="1670"/>
        <v>f48</v>
      </c>
      <c r="DF197" s="1" t="str">
        <f t="shared" si="1671"/>
        <v>f49</v>
      </c>
      <c r="DG197" s="1" t="str">
        <f t="shared" si="1672"/>
        <v>m31</v>
      </c>
      <c r="DH197" s="1" t="str">
        <f t="shared" si="1673"/>
        <v>f50</v>
      </c>
      <c r="DJ197" s="1" t="str">
        <f t="shared" si="1674"/>
        <v>m27</v>
      </c>
      <c r="DK197" s="1" t="str">
        <f t="shared" si="1675"/>
        <v>m31</v>
      </c>
      <c r="DM197" s="1" t="str">
        <f t="shared" si="1676"/>
        <v>m27</v>
      </c>
      <c r="DN197" s="1" t="str">
        <f t="shared" ref="DN197" si="1691">VLOOKUP($L197, $L$3:$AM$131,28,FALSE)</f>
        <v>m28</v>
      </c>
      <c r="DO197" s="1" t="str">
        <f t="shared" si="1677"/>
        <v>m31</v>
      </c>
      <c r="DP197" s="1" t="str">
        <f t="shared" si="1678"/>
        <v>f50</v>
      </c>
      <c r="DR197" s="1" t="str">
        <f t="shared" ref="DR197" si="1692">VLOOKUP($L197, $L$3:$AM$131,28,FALSE)</f>
        <v>m28</v>
      </c>
      <c r="DS197" s="1" t="str">
        <f t="shared" si="1679"/>
        <v>f50</v>
      </c>
      <c r="DU197" s="1" t="str">
        <f t="shared" si="1680"/>
        <v>f48</v>
      </c>
      <c r="DV197" s="1" t="str">
        <f t="shared" si="1681"/>
        <v>m31</v>
      </c>
      <c r="DX197" s="1" t="str">
        <f t="shared" si="1682"/>
        <v>m31</v>
      </c>
      <c r="DZ197" s="1" t="str">
        <f t="shared" si="1683"/>
        <v>m31</v>
      </c>
      <c r="EA197" s="1" t="str">
        <f t="shared" si="1684"/>
        <v>f50</v>
      </c>
    </row>
    <row r="199" spans="11:131" x14ac:dyDescent="0.2">
      <c r="K199" s="3" t="s">
        <v>99</v>
      </c>
      <c r="L199" s="1" t="s">
        <v>135</v>
      </c>
      <c r="M199" s="1" t="str">
        <f>VLOOKUP($L199, $L$3:$N$130,2,FALSE)</f>
        <v>f27</v>
      </c>
      <c r="N199" s="1" t="str">
        <f>VLOOKUP($L199, $L$3:$N$130,3,FALSE)</f>
        <v>m11</v>
      </c>
      <c r="P199" s="1" t="str">
        <f>VLOOKUP($L199, $L$3:$N$130,3,FALSE)</f>
        <v>m11</v>
      </c>
      <c r="R199" s="1" t="str">
        <f>VLOOKUP($L199, $L$3:$N$130,3,FALSE)</f>
        <v>m11</v>
      </c>
      <c r="S199" s="1" t="str">
        <f>VLOOKUP($L199, $L$3:$S$130,8,FALSE)</f>
        <v>f30</v>
      </c>
      <c r="U199" s="1" t="str">
        <f>VLOOKUP($L199, $L$3:$N$130,3,FALSE)</f>
        <v>m11</v>
      </c>
      <c r="V199" s="1" t="str">
        <f>VLOOKUP($L199, $L$3:$V$130,11,FALSE)</f>
        <v>f36</v>
      </c>
      <c r="X199" s="1" t="str">
        <f>VLOOKUP($L199, $L$3:$N$130,2,FALSE)</f>
        <v>f27</v>
      </c>
      <c r="Y199" s="1" t="str">
        <f>VLOOKUP($L199, $L$3:$Y$130,14,FALSE)</f>
        <v>m23</v>
      </c>
      <c r="AA199" s="1" t="str">
        <f>VLOOKUP($L199, $L$3:$N$130,2,FALSE)</f>
        <v>f27</v>
      </c>
      <c r="AB199" s="1" t="str">
        <f>VLOOKUP($L199, $L$3:$N$130,3,FALSE)</f>
        <v>m11</v>
      </c>
      <c r="AC199" s="1" t="str">
        <f>VLOOKUP($L199, $L$3:$Y$130,14,FALSE)</f>
        <v>m23</v>
      </c>
      <c r="AD199" s="1" t="str">
        <f>VLOOKUP($L199, $L$3:$AD$130,19,FALSE)</f>
        <v>m24</v>
      </c>
      <c r="AF199" s="1" t="str">
        <f>VLOOKUP($L199, $L$3:$N$130,2,FALSE)</f>
        <v>f27</v>
      </c>
      <c r="AG199" s="1" t="str">
        <f>VLOOKUP($L199, $L$3:$AG$130,22,FALSE)</f>
        <v>f28</v>
      </c>
      <c r="AH199" s="1" t="str">
        <f>VLOOKUP($L199, $L$3:$N$130,3,FALSE)</f>
        <v>m11</v>
      </c>
      <c r="AI199" s="1" t="str">
        <f>VLOOKUP($L199, $L$3:$S$130,8,FALSE)</f>
        <v>f30</v>
      </c>
      <c r="AJ199" s="1" t="str">
        <f>VLOOKUP($L199, $L$3:$Y$130,14,FALSE)</f>
        <v>m23</v>
      </c>
      <c r="AK199" s="1" t="str">
        <f>VLOOKUP($L199, $L$3:$AK$131,26,FALSE)</f>
        <v>f42</v>
      </c>
      <c r="AL199" s="1" t="str">
        <f>VLOOKUP($L199, $L$3:$AD$130,19,FALSE)</f>
        <v>m24</v>
      </c>
      <c r="AM199" s="1" t="str">
        <f t="shared" ref="AM199" si="1693">VLOOKUP($L199, $L$3:$AM$131,28,FALSE)</f>
        <v>m25</v>
      </c>
      <c r="AO199" s="1" t="str">
        <f>VLOOKUP($L199, $L$3:$N$130,3,FALSE)</f>
        <v>m11</v>
      </c>
      <c r="AP199" s="1" t="str">
        <f>VLOOKUP($L199, $L$3:$AD$130,19,FALSE)</f>
        <v>m24</v>
      </c>
      <c r="AR199" s="1" t="str">
        <f>VLOOKUP($L199, $L$3:$N$130,3,FALSE)</f>
        <v>m11</v>
      </c>
      <c r="AS199" s="1" t="str">
        <f>VLOOKUP($L199, $L$3:$S$130,8,FALSE)</f>
        <v>f30</v>
      </c>
      <c r="AT199" s="1" t="str">
        <f>VLOOKUP($L199, $L$3:$AD$130,19,FALSE)</f>
        <v>m24</v>
      </c>
      <c r="AU199" s="1" t="str">
        <f t="shared" ref="AU199:AX199" si="1694">VLOOKUP($L199, $L$3:$AM$131,28,FALSE)</f>
        <v>m25</v>
      </c>
      <c r="AW199" s="1" t="str">
        <f>VLOOKUP($L199, $L$3:$S$130,8,FALSE)</f>
        <v>f30</v>
      </c>
      <c r="AX199" s="1" t="str">
        <f t="shared" si="1694"/>
        <v>m25</v>
      </c>
      <c r="AZ199" s="1" t="str">
        <f>VLOOKUP($L199, $L$3:$N$130,2,FALSE)</f>
        <v>f27</v>
      </c>
      <c r="BA199" s="1" t="str">
        <f>VLOOKUP($L199, $L$3:$N$130,3,FALSE)</f>
        <v>m11</v>
      </c>
      <c r="BB199" s="1" t="str">
        <f>VLOOKUP($L199, $L$3:$BB$130,43,FALSE)</f>
        <v>f33</v>
      </c>
      <c r="BC199" s="1" t="str">
        <f>VLOOKUP($L199, $L$3:$V$130,11,FALSE)</f>
        <v>f36</v>
      </c>
      <c r="BD199" s="1" t="str">
        <f>VLOOKUP($L199, $L$3:$Y$130,14,FALSE)</f>
        <v>m23</v>
      </c>
      <c r="BE199" s="1" t="str">
        <f>VLOOKUP($L199, $L$3:$AD$130,19,FALSE)</f>
        <v>m24</v>
      </c>
      <c r="BF199" s="1" t="str">
        <f>VLOOKUP($L199, $L$3:$BF$130,47,FALSE)</f>
        <v>f45</v>
      </c>
      <c r="BG199" s="1" t="str">
        <f>VLOOKUP($L199, $L$3:$BG$130,48,FALSE)</f>
        <v>m29</v>
      </c>
      <c r="BI199" s="1" t="str">
        <f>VLOOKUP($L199, $L$3:$N$130,3,FALSE)</f>
        <v>m11</v>
      </c>
      <c r="BJ199" s="1" t="str">
        <f>VLOOKUP($L199, $L$3:$V$130,11,FALSE)</f>
        <v>f36</v>
      </c>
      <c r="BK199" s="1" t="str">
        <f>VLOOKUP($L199, $L$3:$AD$130,19,FALSE)</f>
        <v>m24</v>
      </c>
      <c r="BL199" s="1" t="str">
        <f>VLOOKUP($L199, $L$3:$BG$130,48,FALSE)</f>
        <v>m29</v>
      </c>
      <c r="BN199" s="1" t="str">
        <f>VLOOKUP($L199, $L$3:$N$130,3,FALSE)</f>
        <v>m11</v>
      </c>
      <c r="BO199" s="1" t="str">
        <f>VLOOKUP($L199, $L$3:$S$130,8,FALSE)</f>
        <v>f30</v>
      </c>
      <c r="BP199" s="1" t="str">
        <f>VLOOKUP($L199, $L$3:$V$130,11,FALSE)</f>
        <v>f36</v>
      </c>
      <c r="BQ199" s="1" t="str">
        <f>VLOOKUP($L199, $L$3:$BQ$130,58,FALSE)</f>
        <v>f37</v>
      </c>
      <c r="BS199" s="1" t="str">
        <f>VLOOKUP($L199, $L$3:$V$130,11,FALSE)</f>
        <v>f36</v>
      </c>
      <c r="BT199" s="1" t="str">
        <f>VLOOKUP($L199, $L$3:$BG$130,48,FALSE)</f>
        <v>m29</v>
      </c>
      <c r="BV199" s="1" t="str">
        <f>VLOOKUP($L199, $L$3:$Y$130,14,FALSE)</f>
        <v>m23</v>
      </c>
      <c r="BX199" s="1" t="str">
        <f>VLOOKUP($L199, $L$3:$Y$130,14,FALSE)</f>
        <v>m23</v>
      </c>
      <c r="BY199" s="1" t="str">
        <f>VLOOKUP($L199, $L$3:$AK$131,26,FALSE)</f>
        <v>f42</v>
      </c>
      <c r="CA199" s="1" t="str">
        <f>VLOOKUP($L199, $L$3:$Y$130,14,FALSE)</f>
        <v>m23</v>
      </c>
      <c r="CB199" s="1" t="str">
        <f>VLOOKUP($L199, $L$3:$AD$130,19,FALSE)</f>
        <v>m24</v>
      </c>
      <c r="CD199" s="1" t="str">
        <f>VLOOKUP($L199, $L$3:$Y$130,14,FALSE)</f>
        <v>m23</v>
      </c>
      <c r="CE199" s="1" t="str">
        <f>VLOOKUP($L199, $L$3:$AK$131,26,FALSE)</f>
        <v>f42</v>
      </c>
      <c r="CF199" s="1" t="str">
        <f>VLOOKUP($L199, $L$3:$AD$130,19,FALSE)</f>
        <v>m24</v>
      </c>
      <c r="CG199" s="1" t="str">
        <f t="shared" ref="CG199" si="1695">VLOOKUP($L199, $L$3:$AM$131,28,FALSE)</f>
        <v>m25</v>
      </c>
      <c r="CI199" s="1" t="str">
        <f>VLOOKUP($L199, $L$3:$AK$131,26,FALSE)</f>
        <v>f42</v>
      </c>
      <c r="CJ199" s="1" t="str">
        <f t="shared" ref="CJ199" si="1696">VLOOKUP($L199, $L$3:$AM$131,28,FALSE)</f>
        <v>m25</v>
      </c>
      <c r="CL199" s="1" t="str">
        <f>VLOOKUP($L199, $L$3:$AD$130,19,FALSE)</f>
        <v>m24</v>
      </c>
      <c r="CN199" s="1" t="str">
        <f>VLOOKUP($L199, $L$3:$AD$130,19,FALSE)</f>
        <v>m24</v>
      </c>
      <c r="CO199" s="1" t="str">
        <f t="shared" ref="CO199:CQ199" si="1697">VLOOKUP($L199, $L$3:$AM$131,28,FALSE)</f>
        <v>m25</v>
      </c>
      <c r="CQ199" s="1" t="str">
        <f t="shared" si="1697"/>
        <v>m25</v>
      </c>
      <c r="CS199" s="1" t="str">
        <f>VLOOKUP($L199, $L$3:$Y$130,14,FALSE)</f>
        <v>m23</v>
      </c>
      <c r="CT199" s="1" t="str">
        <f>VLOOKUP($L199, $L$3:$BF$130,47,FALSE)</f>
        <v>f45</v>
      </c>
      <c r="CV199" s="1" t="str">
        <f>VLOOKUP($L199, $L$3:$Y$130,14,FALSE)</f>
        <v>m23</v>
      </c>
      <c r="CW199" s="1" t="str">
        <f>VLOOKUP($L199, $L$3:$AD$130,19,FALSE)</f>
        <v>m24</v>
      </c>
      <c r="CX199" s="1" t="str">
        <f>VLOOKUP($L199, $L$3:$BF$130,47,FALSE)</f>
        <v>f45</v>
      </c>
      <c r="CY199" s="1" t="str">
        <f>VLOOKUP($L199, $L$3:$BG$130,48,FALSE)</f>
        <v>m29</v>
      </c>
      <c r="DA199" s="1" t="str">
        <f>VLOOKUP($L199, $L$3:$Y$130,14,FALSE)</f>
        <v>m23</v>
      </c>
      <c r="DB199" s="1" t="str">
        <f>VLOOKUP($L199, $L$3:$AK$131,26,FALSE)</f>
        <v>f42</v>
      </c>
      <c r="DC199" s="1" t="str">
        <f>VLOOKUP($L199, $L$3:$AD$130,19,FALSE)</f>
        <v>m24</v>
      </c>
      <c r="DD199" s="1" t="str">
        <f t="shared" ref="DD199" si="1698">VLOOKUP($L199, $L$3:$AM$131,28,FALSE)</f>
        <v>m25</v>
      </c>
      <c r="DE199" s="1" t="str">
        <f>VLOOKUP($L199, $L$3:$BF$130,47,FALSE)</f>
        <v>f45</v>
      </c>
      <c r="DF199" s="1" t="str">
        <f>VLOOKUP($L199, $L$3:$DF$130,99,FALSE)</f>
        <v>f46</v>
      </c>
      <c r="DG199" s="1" t="str">
        <f>VLOOKUP($L199, $L$3:$BG$130,48,FALSE)</f>
        <v>m29</v>
      </c>
      <c r="DH199" s="1" t="str">
        <f>VLOOKUP($L199, $L$3:$DH$130,101,FALSE)</f>
        <v>f48</v>
      </c>
      <c r="DJ199" s="1" t="str">
        <f>VLOOKUP($L199, $L$3:$AD$130,19,FALSE)</f>
        <v>m24</v>
      </c>
      <c r="DK199" s="1" t="str">
        <f>VLOOKUP($L199, $L$3:$BG$130,48,FALSE)</f>
        <v>m29</v>
      </c>
      <c r="DM199" s="1" t="str">
        <f>VLOOKUP($L199, $L$3:$AD$130,19,FALSE)</f>
        <v>m24</v>
      </c>
      <c r="DN199" s="1" t="str">
        <f t="shared" ref="DN199" si="1699">VLOOKUP($L199, $L$3:$AM$131,28,FALSE)</f>
        <v>m25</v>
      </c>
      <c r="DO199" s="1" t="str">
        <f>VLOOKUP($L199, $L$3:$BG$130,48,FALSE)</f>
        <v>m29</v>
      </c>
      <c r="DP199" s="1" t="str">
        <f>VLOOKUP($L199, $L$3:$DH$130,101,FALSE)</f>
        <v>f48</v>
      </c>
      <c r="DR199" s="1" t="str">
        <f t="shared" ref="DR199" si="1700">VLOOKUP($L199, $L$3:$AM$131,28,FALSE)</f>
        <v>m25</v>
      </c>
      <c r="DS199" s="1" t="str">
        <f>VLOOKUP($L199, $L$3:$DH$130,101,FALSE)</f>
        <v>f48</v>
      </c>
      <c r="DU199" s="1" t="str">
        <f>VLOOKUP($L199, $L$3:$BF$130,47,FALSE)</f>
        <v>f45</v>
      </c>
      <c r="DV199" s="1" t="str">
        <f>VLOOKUP($L199, $L$3:$BG$130,48,FALSE)</f>
        <v>m29</v>
      </c>
      <c r="DX199" s="1" t="str">
        <f>VLOOKUP($L199, $L$3:$BG$130,48,FALSE)</f>
        <v>m29</v>
      </c>
      <c r="DZ199" s="1" t="str">
        <f>VLOOKUP($L199, $L$3:$BG$130,48,FALSE)</f>
        <v>m29</v>
      </c>
      <c r="EA199" s="1" t="str">
        <f>VLOOKUP($L199, $L$3:$DH$130,101,FALSE)</f>
        <v>f48</v>
      </c>
    </row>
    <row r="201" spans="11:131" x14ac:dyDescent="0.2">
      <c r="K201" s="6" t="s">
        <v>100</v>
      </c>
      <c r="L201" s="1" t="s">
        <v>135</v>
      </c>
      <c r="M201" s="1" t="str">
        <f t="shared" ref="M201:M202" si="1701">VLOOKUP($L201, $L$3:$N$130,2,FALSE)</f>
        <v>f27</v>
      </c>
      <c r="N201" s="1" t="str">
        <f t="shared" ref="N201:R202" si="1702">VLOOKUP($L201, $L$3:$N$130,3,FALSE)</f>
        <v>m11</v>
      </c>
      <c r="P201" s="1" t="str">
        <f t="shared" si="1702"/>
        <v>m11</v>
      </c>
      <c r="R201" s="1" t="str">
        <f t="shared" si="1702"/>
        <v>m11</v>
      </c>
      <c r="S201" s="1" t="str">
        <f t="shared" ref="S201:S202" si="1703">VLOOKUP($L201, $L$3:$S$130,8,FALSE)</f>
        <v>f30</v>
      </c>
      <c r="U201" s="1" t="str">
        <f t="shared" ref="U201:U202" si="1704">VLOOKUP($L201, $L$3:$N$130,3,FALSE)</f>
        <v>m11</v>
      </c>
      <c r="V201" s="1" t="str">
        <f t="shared" ref="V201:V202" si="1705">VLOOKUP($L201, $L$3:$V$130,11,FALSE)</f>
        <v>f36</v>
      </c>
      <c r="X201" s="1" t="str">
        <f t="shared" ref="X201:X202" si="1706">VLOOKUP($L201, $L$3:$N$130,2,FALSE)</f>
        <v>f27</v>
      </c>
      <c r="Y201" s="1" t="str">
        <f t="shared" ref="Y201:Y202" si="1707">VLOOKUP($L201, $L$3:$Y$130,14,FALSE)</f>
        <v>m23</v>
      </c>
      <c r="AA201" s="1" t="str">
        <f t="shared" ref="AA201:AA202" si="1708">VLOOKUP($L201, $L$3:$N$130,2,FALSE)</f>
        <v>f27</v>
      </c>
      <c r="AB201" s="1" t="str">
        <f t="shared" ref="AB201:AB202" si="1709">VLOOKUP($L201, $L$3:$N$130,3,FALSE)</f>
        <v>m11</v>
      </c>
      <c r="AC201" s="1" t="str">
        <f t="shared" ref="AC201:AC202" si="1710">VLOOKUP($L201, $L$3:$Y$130,14,FALSE)</f>
        <v>m23</v>
      </c>
      <c r="AD201" s="1" t="str">
        <f t="shared" ref="AD201:AD202" si="1711">VLOOKUP($L201, $L$3:$AD$130,19,FALSE)</f>
        <v>m24</v>
      </c>
      <c r="AF201" s="1" t="str">
        <f t="shared" ref="AF201:AF202" si="1712">VLOOKUP($L201, $L$3:$N$130,2,FALSE)</f>
        <v>f27</v>
      </c>
      <c r="AG201" s="1" t="str">
        <f t="shared" ref="AG201:AG202" si="1713">VLOOKUP($L201, $L$3:$AG$130,22,FALSE)</f>
        <v>f28</v>
      </c>
      <c r="AH201" s="1" t="str">
        <f t="shared" ref="AH201:AH202" si="1714">VLOOKUP($L201, $L$3:$N$130,3,FALSE)</f>
        <v>m11</v>
      </c>
      <c r="AI201" s="1" t="str">
        <f t="shared" ref="AI201:AI202" si="1715">VLOOKUP($L201, $L$3:$S$130,8,FALSE)</f>
        <v>f30</v>
      </c>
      <c r="AJ201" s="1" t="str">
        <f t="shared" ref="AJ201:AJ202" si="1716">VLOOKUP($L201, $L$3:$Y$130,14,FALSE)</f>
        <v>m23</v>
      </c>
      <c r="AK201" s="1" t="str">
        <f t="shared" ref="AK201:AK202" si="1717">VLOOKUP($L201, $L$3:$AK$131,26,FALSE)</f>
        <v>f42</v>
      </c>
      <c r="AL201" s="1" t="str">
        <f t="shared" ref="AL201:AL202" si="1718">VLOOKUP($L201, $L$3:$AD$130,19,FALSE)</f>
        <v>m24</v>
      </c>
      <c r="AM201" s="1" t="str">
        <f t="shared" ref="AM201:AM202" si="1719">VLOOKUP($L201, $L$3:$AM$131,28,FALSE)</f>
        <v>m25</v>
      </c>
      <c r="AO201" s="1" t="str">
        <f t="shared" ref="AO201:AO202" si="1720">VLOOKUP($L201, $L$3:$N$130,3,FALSE)</f>
        <v>m11</v>
      </c>
      <c r="AP201" s="1" t="str">
        <f t="shared" ref="AP201:AP202" si="1721">VLOOKUP($L201, $L$3:$AD$130,19,FALSE)</f>
        <v>m24</v>
      </c>
      <c r="AR201" s="1" t="str">
        <f t="shared" ref="AR201:AR202" si="1722">VLOOKUP($L201, $L$3:$N$130,3,FALSE)</f>
        <v>m11</v>
      </c>
      <c r="AS201" s="1" t="str">
        <f t="shared" ref="AS201:AS202" si="1723">VLOOKUP($L201, $L$3:$S$130,8,FALSE)</f>
        <v>f30</v>
      </c>
      <c r="AT201" s="1" t="str">
        <f t="shared" ref="AT201:AT202" si="1724">VLOOKUP($L201, $L$3:$AD$130,19,FALSE)</f>
        <v>m24</v>
      </c>
      <c r="AU201" s="1" t="str">
        <f t="shared" ref="AU201:AX202" si="1725">VLOOKUP($L201, $L$3:$AM$131,28,FALSE)</f>
        <v>m25</v>
      </c>
      <c r="AW201" s="1" t="str">
        <f t="shared" ref="AW201:AW202" si="1726">VLOOKUP($L201, $L$3:$S$130,8,FALSE)</f>
        <v>f30</v>
      </c>
      <c r="AX201" s="1" t="str">
        <f t="shared" si="1725"/>
        <v>m25</v>
      </c>
      <c r="AZ201" s="1" t="str">
        <f t="shared" ref="AZ201:AZ202" si="1727">VLOOKUP($L201, $L$3:$N$130,2,FALSE)</f>
        <v>f27</v>
      </c>
      <c r="BA201" s="1" t="str">
        <f t="shared" ref="BA201:BA202" si="1728">VLOOKUP($L201, $L$3:$N$130,3,FALSE)</f>
        <v>m11</v>
      </c>
      <c r="BB201" s="1" t="str">
        <f t="shared" ref="BB201:BB214" si="1729">VLOOKUP($L201, $L$3:$BB$130,43,FALSE)</f>
        <v>f33</v>
      </c>
      <c r="BC201" s="1" t="str">
        <f t="shared" ref="BC201:BC202" si="1730">VLOOKUP($L201, $L$3:$V$130,11,FALSE)</f>
        <v>f36</v>
      </c>
      <c r="BD201" s="1" t="str">
        <f t="shared" ref="BD201:BD202" si="1731">VLOOKUP($L201, $L$3:$Y$130,14,FALSE)</f>
        <v>m23</v>
      </c>
      <c r="BE201" s="1" t="str">
        <f t="shared" ref="BE201:BE202" si="1732">VLOOKUP($L201, $L$3:$AD$130,19,FALSE)</f>
        <v>m24</v>
      </c>
      <c r="BF201" s="1" t="str">
        <f t="shared" ref="BF201:BF202" si="1733">VLOOKUP($L201, $L$3:$BF$130,47,FALSE)</f>
        <v>f45</v>
      </c>
      <c r="BG201" s="1" t="str">
        <f t="shared" ref="BG201:BG202" si="1734">VLOOKUP($L201, $L$3:$BG$130,48,FALSE)</f>
        <v>m29</v>
      </c>
      <c r="BI201" s="1" t="str">
        <f t="shared" ref="BI201:BI202" si="1735">VLOOKUP($L201, $L$3:$N$130,3,FALSE)</f>
        <v>m11</v>
      </c>
      <c r="BJ201" s="1" t="str">
        <f t="shared" ref="BJ201:BJ202" si="1736">VLOOKUP($L201, $L$3:$V$130,11,FALSE)</f>
        <v>f36</v>
      </c>
      <c r="BK201" s="1" t="str">
        <f t="shared" ref="BK201:BK202" si="1737">VLOOKUP($L201, $L$3:$AD$130,19,FALSE)</f>
        <v>m24</v>
      </c>
      <c r="BL201" s="1" t="str">
        <f t="shared" ref="BL201:BL202" si="1738">VLOOKUP($L201, $L$3:$BG$130,48,FALSE)</f>
        <v>m29</v>
      </c>
      <c r="BN201" s="1" t="str">
        <f t="shared" ref="BN201:BN202" si="1739">VLOOKUP($L201, $L$3:$N$130,3,FALSE)</f>
        <v>m11</v>
      </c>
      <c r="BO201" s="1" t="str">
        <f t="shared" ref="BO201:BO202" si="1740">VLOOKUP($L201, $L$3:$S$130,8,FALSE)</f>
        <v>f30</v>
      </c>
      <c r="BP201" s="1" t="str">
        <f t="shared" ref="BP201:BP202" si="1741">VLOOKUP($L201, $L$3:$V$130,11,FALSE)</f>
        <v>f36</v>
      </c>
      <c r="BQ201" s="1" t="str">
        <f t="shared" ref="BQ201:BQ202" si="1742">VLOOKUP($L201, $L$3:$BQ$130,58,FALSE)</f>
        <v>f37</v>
      </c>
      <c r="BS201" s="1" t="str">
        <f t="shared" ref="BS201:BS202" si="1743">VLOOKUP($L201, $L$3:$V$130,11,FALSE)</f>
        <v>f36</v>
      </c>
      <c r="BT201" s="1" t="str">
        <f t="shared" ref="BT201:BT202" si="1744">VLOOKUP($L201, $L$3:$BG$130,48,FALSE)</f>
        <v>m29</v>
      </c>
      <c r="BV201" s="1" t="str">
        <f t="shared" ref="BV201:BX202" si="1745">VLOOKUP($L201, $L$3:$Y$130,14,FALSE)</f>
        <v>m23</v>
      </c>
      <c r="BX201" s="1" t="str">
        <f t="shared" si="1745"/>
        <v>m23</v>
      </c>
      <c r="BY201" s="1" t="str">
        <f t="shared" ref="BY201:BY202" si="1746">VLOOKUP($L201, $L$3:$AK$131,26,FALSE)</f>
        <v>f42</v>
      </c>
      <c r="CA201" s="1" t="str">
        <f t="shared" ref="CA201:CA202" si="1747">VLOOKUP($L201, $L$3:$Y$130,14,FALSE)</f>
        <v>m23</v>
      </c>
      <c r="CB201" s="1" t="str">
        <f t="shared" ref="CB201:CB202" si="1748">VLOOKUP($L201, $L$3:$AD$130,19,FALSE)</f>
        <v>m24</v>
      </c>
      <c r="CD201" s="1" t="str">
        <f t="shared" ref="CD201:CD202" si="1749">VLOOKUP($L201, $L$3:$Y$130,14,FALSE)</f>
        <v>m23</v>
      </c>
      <c r="CE201" s="1" t="str">
        <f t="shared" ref="CE201:CE202" si="1750">VLOOKUP($L201, $L$3:$AK$131,26,FALSE)</f>
        <v>f42</v>
      </c>
      <c r="CF201" s="1" t="str">
        <f t="shared" ref="CF201:CF202" si="1751">VLOOKUP($L201, $L$3:$AD$130,19,FALSE)</f>
        <v>m24</v>
      </c>
      <c r="CG201" s="1" t="str">
        <f t="shared" ref="CG201:CG202" si="1752">VLOOKUP($L201, $L$3:$AM$131,28,FALSE)</f>
        <v>m25</v>
      </c>
      <c r="CI201" s="1" t="str">
        <f t="shared" ref="CI201:CI202" si="1753">VLOOKUP($L201, $L$3:$AK$131,26,FALSE)</f>
        <v>f42</v>
      </c>
      <c r="CJ201" s="1" t="str">
        <f t="shared" ref="CJ201:CJ202" si="1754">VLOOKUP($L201, $L$3:$AM$131,28,FALSE)</f>
        <v>m25</v>
      </c>
      <c r="CL201" s="1" t="str">
        <f t="shared" ref="CL201:CL202" si="1755">VLOOKUP($L201, $L$3:$AD$130,19,FALSE)</f>
        <v>m24</v>
      </c>
      <c r="CN201" s="1" t="str">
        <f t="shared" ref="CN201:CN202" si="1756">VLOOKUP($L201, $L$3:$AD$130,19,FALSE)</f>
        <v>m24</v>
      </c>
      <c r="CO201" s="1" t="str">
        <f t="shared" ref="CO201:CQ202" si="1757">VLOOKUP($L201, $L$3:$AM$131,28,FALSE)</f>
        <v>m25</v>
      </c>
      <c r="CQ201" s="1" t="str">
        <f t="shared" si="1757"/>
        <v>m25</v>
      </c>
      <c r="CS201" s="1" t="str">
        <f t="shared" ref="CS201:CS202" si="1758">VLOOKUP($L201, $L$3:$Y$130,14,FALSE)</f>
        <v>m23</v>
      </c>
      <c r="CT201" s="1" t="str">
        <f t="shared" ref="CT201:CT202" si="1759">VLOOKUP($L201, $L$3:$BF$130,47,FALSE)</f>
        <v>f45</v>
      </c>
      <c r="CV201" s="1" t="str">
        <f t="shared" ref="CV201:CV202" si="1760">VLOOKUP($L201, $L$3:$Y$130,14,FALSE)</f>
        <v>m23</v>
      </c>
      <c r="CW201" s="1" t="str">
        <f t="shared" ref="CW201:CW202" si="1761">VLOOKUP($L201, $L$3:$AD$130,19,FALSE)</f>
        <v>m24</v>
      </c>
      <c r="CX201" s="1" t="str">
        <f t="shared" ref="CX201:CX202" si="1762">VLOOKUP($L201, $L$3:$BF$130,47,FALSE)</f>
        <v>f45</v>
      </c>
      <c r="CY201" s="1" t="str">
        <f t="shared" ref="CY201:CY202" si="1763">VLOOKUP($L201, $L$3:$BG$130,48,FALSE)</f>
        <v>m29</v>
      </c>
      <c r="DA201" s="1" t="str">
        <f t="shared" ref="DA201:DA202" si="1764">VLOOKUP($L201, $L$3:$Y$130,14,FALSE)</f>
        <v>m23</v>
      </c>
      <c r="DB201" s="1" t="str">
        <f t="shared" ref="DB201:DB202" si="1765">VLOOKUP($L201, $L$3:$AK$131,26,FALSE)</f>
        <v>f42</v>
      </c>
      <c r="DC201" s="1" t="str">
        <f t="shared" ref="DC201:DC202" si="1766">VLOOKUP($L201, $L$3:$AD$130,19,FALSE)</f>
        <v>m24</v>
      </c>
      <c r="DD201" s="1" t="str">
        <f t="shared" ref="DD201:DD202" si="1767">VLOOKUP($L201, $L$3:$AM$131,28,FALSE)</f>
        <v>m25</v>
      </c>
      <c r="DE201" s="1" t="str">
        <f t="shared" ref="DE201:DE202" si="1768">VLOOKUP($L201, $L$3:$BF$130,47,FALSE)</f>
        <v>f45</v>
      </c>
      <c r="DF201" s="1" t="str">
        <f t="shared" ref="DF201:DF202" si="1769">VLOOKUP($L201, $L$3:$DF$130,99,FALSE)</f>
        <v>f46</v>
      </c>
      <c r="DG201" s="1" t="str">
        <f t="shared" ref="DG201:DG202" si="1770">VLOOKUP($L201, $L$3:$BG$130,48,FALSE)</f>
        <v>m29</v>
      </c>
      <c r="DH201" s="1" t="str">
        <f t="shared" ref="DH201:DH202" si="1771">VLOOKUP($L201, $L$3:$DH$130,101,FALSE)</f>
        <v>f48</v>
      </c>
      <c r="DJ201" s="1" t="str">
        <f t="shared" ref="DJ201:DJ202" si="1772">VLOOKUP($L201, $L$3:$AD$130,19,FALSE)</f>
        <v>m24</v>
      </c>
      <c r="DK201" s="1" t="str">
        <f t="shared" ref="DK201:DK202" si="1773">VLOOKUP($L201, $L$3:$BG$130,48,FALSE)</f>
        <v>m29</v>
      </c>
      <c r="DM201" s="1" t="str">
        <f t="shared" ref="DM201:DM202" si="1774">VLOOKUP($L201, $L$3:$AD$130,19,FALSE)</f>
        <v>m24</v>
      </c>
      <c r="DN201" s="1" t="str">
        <f t="shared" ref="DN201:DN202" si="1775">VLOOKUP($L201, $L$3:$AM$131,28,FALSE)</f>
        <v>m25</v>
      </c>
      <c r="DO201" s="1" t="str">
        <f t="shared" ref="DO201:DO202" si="1776">VLOOKUP($L201, $L$3:$BG$130,48,FALSE)</f>
        <v>m29</v>
      </c>
      <c r="DP201" s="1" t="str">
        <f t="shared" ref="DP201:DP202" si="1777">VLOOKUP($L201, $L$3:$DH$130,101,FALSE)</f>
        <v>f48</v>
      </c>
      <c r="DR201" s="1" t="str">
        <f t="shared" ref="DR201:DR202" si="1778">VLOOKUP($L201, $L$3:$AM$131,28,FALSE)</f>
        <v>m25</v>
      </c>
      <c r="DS201" s="1" t="str">
        <f t="shared" ref="DS201:DS202" si="1779">VLOOKUP($L201, $L$3:$DH$130,101,FALSE)</f>
        <v>f48</v>
      </c>
      <c r="DU201" s="1" t="str">
        <f t="shared" ref="DU201:DU202" si="1780">VLOOKUP($L201, $L$3:$BF$130,47,FALSE)</f>
        <v>f45</v>
      </c>
      <c r="DV201" s="1" t="str">
        <f t="shared" ref="DV201:DV202" si="1781">VLOOKUP($L201, $L$3:$BG$130,48,FALSE)</f>
        <v>m29</v>
      </c>
      <c r="DX201" s="1" t="str">
        <f t="shared" ref="DX201:DX202" si="1782">VLOOKUP($L201, $L$3:$BG$130,48,FALSE)</f>
        <v>m29</v>
      </c>
      <c r="DZ201" s="1" t="str">
        <f t="shared" ref="DZ201:DZ202" si="1783">VLOOKUP($L201, $L$3:$BG$130,48,FALSE)</f>
        <v>m29</v>
      </c>
      <c r="EA201" s="1" t="str">
        <f t="shared" ref="EA201:EA202" si="1784">VLOOKUP($L201, $L$3:$DH$130,101,FALSE)</f>
        <v>f48</v>
      </c>
    </row>
    <row r="202" spans="11:131" x14ac:dyDescent="0.2">
      <c r="K202" s="6"/>
      <c r="L202" s="1" t="s">
        <v>136</v>
      </c>
      <c r="M202" s="1" t="str">
        <f t="shared" si="1701"/>
        <v>f28</v>
      </c>
      <c r="N202" s="1" t="str">
        <f t="shared" si="1702"/>
        <v>f30</v>
      </c>
      <c r="P202" s="1" t="str">
        <f t="shared" si="1702"/>
        <v>f30</v>
      </c>
      <c r="R202" s="1" t="str">
        <f t="shared" si="1702"/>
        <v>f30</v>
      </c>
      <c r="S202" s="1" t="str">
        <f t="shared" si="1703"/>
        <v>f31</v>
      </c>
      <c r="U202" s="1" t="str">
        <f t="shared" si="1704"/>
        <v>f30</v>
      </c>
      <c r="V202" s="1" t="str">
        <f t="shared" si="1705"/>
        <v>f37</v>
      </c>
      <c r="X202" s="1" t="str">
        <f t="shared" si="1706"/>
        <v>f28</v>
      </c>
      <c r="Y202" s="1" t="str">
        <f t="shared" si="1707"/>
        <v>f42</v>
      </c>
      <c r="AA202" s="1" t="str">
        <f t="shared" si="1708"/>
        <v>f28</v>
      </c>
      <c r="AB202" s="1" t="str">
        <f t="shared" si="1709"/>
        <v>f30</v>
      </c>
      <c r="AC202" s="1" t="str">
        <f t="shared" si="1710"/>
        <v>f42</v>
      </c>
      <c r="AD202" s="1" t="str">
        <f t="shared" si="1711"/>
        <v>m25</v>
      </c>
      <c r="AF202" s="1" t="str">
        <f t="shared" si="1712"/>
        <v>f28</v>
      </c>
      <c r="AG202" s="1" t="str">
        <f t="shared" si="1713"/>
        <v>f29</v>
      </c>
      <c r="AH202" s="1" t="str">
        <f t="shared" si="1714"/>
        <v>f30</v>
      </c>
      <c r="AI202" s="1" t="str">
        <f t="shared" si="1715"/>
        <v>f31</v>
      </c>
      <c r="AJ202" s="1" t="str">
        <f t="shared" si="1716"/>
        <v>f42</v>
      </c>
      <c r="AK202" s="1" t="str">
        <f t="shared" si="1717"/>
        <v>f43</v>
      </c>
      <c r="AL202" s="1" t="str">
        <f t="shared" si="1718"/>
        <v>m25</v>
      </c>
      <c r="AM202" s="1" t="str">
        <f t="shared" si="1719"/>
        <v>f44</v>
      </c>
      <c r="AO202" s="1" t="str">
        <f t="shared" si="1720"/>
        <v>f30</v>
      </c>
      <c r="AP202" s="1" t="str">
        <f t="shared" si="1721"/>
        <v>m25</v>
      </c>
      <c r="AR202" s="1" t="str">
        <f t="shared" si="1722"/>
        <v>f30</v>
      </c>
      <c r="AS202" s="1" t="str">
        <f t="shared" si="1723"/>
        <v>f31</v>
      </c>
      <c r="AT202" s="1" t="str">
        <f t="shared" si="1724"/>
        <v>m25</v>
      </c>
      <c r="AU202" s="1" t="str">
        <f t="shared" si="1725"/>
        <v>f44</v>
      </c>
      <c r="AW202" s="1" t="str">
        <f t="shared" si="1726"/>
        <v>f31</v>
      </c>
      <c r="AX202" s="1" t="str">
        <f t="shared" si="1725"/>
        <v>f44</v>
      </c>
      <c r="AZ202" s="1" t="str">
        <f t="shared" si="1727"/>
        <v>f28</v>
      </c>
      <c r="BA202" s="1" t="str">
        <f t="shared" si="1728"/>
        <v>f30</v>
      </c>
      <c r="BB202" s="1" t="str">
        <f t="shared" si="1729"/>
        <v>f34</v>
      </c>
      <c r="BC202" s="1" t="str">
        <f t="shared" si="1730"/>
        <v>f37</v>
      </c>
      <c r="BD202" s="1" t="str">
        <f t="shared" si="1731"/>
        <v>f42</v>
      </c>
      <c r="BE202" s="1" t="str">
        <f t="shared" si="1732"/>
        <v>m25</v>
      </c>
      <c r="BF202" s="1" t="str">
        <f t="shared" si="1733"/>
        <v>f46</v>
      </c>
      <c r="BG202" s="1" t="str">
        <f t="shared" si="1734"/>
        <v>f48</v>
      </c>
      <c r="BI202" s="1" t="str">
        <f t="shared" si="1735"/>
        <v>f30</v>
      </c>
      <c r="BJ202" s="1" t="str">
        <f t="shared" si="1736"/>
        <v>f37</v>
      </c>
      <c r="BK202" s="1" t="str">
        <f t="shared" si="1737"/>
        <v>m25</v>
      </c>
      <c r="BL202" s="1" t="str">
        <f t="shared" si="1738"/>
        <v>f48</v>
      </c>
      <c r="BN202" s="1" t="str">
        <f t="shared" si="1739"/>
        <v>f30</v>
      </c>
      <c r="BO202" s="1" t="str">
        <f t="shared" si="1740"/>
        <v>f31</v>
      </c>
      <c r="BP202" s="1" t="str">
        <f t="shared" si="1741"/>
        <v>f37</v>
      </c>
      <c r="BQ202" s="1" t="str">
        <f t="shared" si="1742"/>
        <v>f38</v>
      </c>
      <c r="BS202" s="1" t="str">
        <f t="shared" si="1743"/>
        <v>f37</v>
      </c>
      <c r="BT202" s="1" t="str">
        <f t="shared" si="1744"/>
        <v>f48</v>
      </c>
      <c r="BV202" s="1" t="str">
        <f t="shared" si="1745"/>
        <v>f42</v>
      </c>
      <c r="BX202" s="1" t="str">
        <f t="shared" si="1745"/>
        <v>f42</v>
      </c>
      <c r="BY202" s="1" t="str">
        <f t="shared" si="1746"/>
        <v>f43</v>
      </c>
      <c r="CA202" s="1" t="str">
        <f t="shared" si="1747"/>
        <v>f42</v>
      </c>
      <c r="CB202" s="1" t="str">
        <f t="shared" si="1748"/>
        <v>m25</v>
      </c>
      <c r="CD202" s="1" t="str">
        <f t="shared" si="1749"/>
        <v>f42</v>
      </c>
      <c r="CE202" s="1" t="str">
        <f t="shared" si="1750"/>
        <v>f43</v>
      </c>
      <c r="CF202" s="1" t="str">
        <f t="shared" si="1751"/>
        <v>m25</v>
      </c>
      <c r="CG202" s="1" t="str">
        <f t="shared" si="1752"/>
        <v>f44</v>
      </c>
      <c r="CI202" s="1" t="str">
        <f t="shared" si="1753"/>
        <v>f43</v>
      </c>
      <c r="CJ202" s="1" t="str">
        <f t="shared" si="1754"/>
        <v>f44</v>
      </c>
      <c r="CL202" s="1" t="str">
        <f t="shared" si="1755"/>
        <v>m25</v>
      </c>
      <c r="CN202" s="1" t="str">
        <f t="shared" si="1756"/>
        <v>m25</v>
      </c>
      <c r="CO202" s="1" t="str">
        <f t="shared" si="1757"/>
        <v>f44</v>
      </c>
      <c r="CQ202" s="1" t="str">
        <f t="shared" si="1757"/>
        <v>f44</v>
      </c>
      <c r="CS202" s="1" t="str">
        <f t="shared" si="1758"/>
        <v>f42</v>
      </c>
      <c r="CT202" s="1" t="str">
        <f t="shared" si="1759"/>
        <v>f46</v>
      </c>
      <c r="CV202" s="1" t="str">
        <f t="shared" si="1760"/>
        <v>f42</v>
      </c>
      <c r="CW202" s="1" t="str">
        <f t="shared" si="1761"/>
        <v>m25</v>
      </c>
      <c r="CX202" s="1" t="str">
        <f t="shared" si="1762"/>
        <v>f46</v>
      </c>
      <c r="CY202" s="1" t="str">
        <f t="shared" si="1763"/>
        <v>f48</v>
      </c>
      <c r="DA202" s="1" t="str">
        <f t="shared" si="1764"/>
        <v>f42</v>
      </c>
      <c r="DB202" s="1" t="str">
        <f t="shared" si="1765"/>
        <v>f43</v>
      </c>
      <c r="DC202" s="1" t="str">
        <f t="shared" si="1766"/>
        <v>m25</v>
      </c>
      <c r="DD202" s="1" t="str">
        <f t="shared" si="1767"/>
        <v>f44</v>
      </c>
      <c r="DE202" s="1" t="str">
        <f t="shared" si="1768"/>
        <v>f46</v>
      </c>
      <c r="DF202" s="1" t="str">
        <f t="shared" si="1769"/>
        <v>f47</v>
      </c>
      <c r="DG202" s="1" t="str">
        <f t="shared" si="1770"/>
        <v>f48</v>
      </c>
      <c r="DH202" s="1" t="str">
        <f t="shared" si="1771"/>
        <v>f49</v>
      </c>
      <c r="DJ202" s="1" t="str">
        <f t="shared" si="1772"/>
        <v>m25</v>
      </c>
      <c r="DK202" s="1" t="str">
        <f t="shared" si="1773"/>
        <v>f48</v>
      </c>
      <c r="DM202" s="1" t="str">
        <f t="shared" si="1774"/>
        <v>m25</v>
      </c>
      <c r="DN202" s="1" t="str">
        <f t="shared" si="1775"/>
        <v>f44</v>
      </c>
      <c r="DO202" s="1" t="str">
        <f t="shared" si="1776"/>
        <v>f48</v>
      </c>
      <c r="DP202" s="1" t="str">
        <f t="shared" si="1777"/>
        <v>f49</v>
      </c>
      <c r="DR202" s="1" t="str">
        <f t="shared" si="1778"/>
        <v>f44</v>
      </c>
      <c r="DS202" s="1" t="str">
        <f t="shared" si="1779"/>
        <v>f49</v>
      </c>
      <c r="DU202" s="1" t="str">
        <f t="shared" si="1780"/>
        <v>f46</v>
      </c>
      <c r="DV202" s="1" t="str">
        <f t="shared" si="1781"/>
        <v>f48</v>
      </c>
      <c r="DX202" s="1" t="str">
        <f t="shared" si="1782"/>
        <v>f48</v>
      </c>
      <c r="DZ202" s="1" t="str">
        <f t="shared" si="1783"/>
        <v>f48</v>
      </c>
      <c r="EA202" s="1" t="str">
        <f t="shared" si="1784"/>
        <v>f49</v>
      </c>
    </row>
    <row r="204" spans="11:131" x14ac:dyDescent="0.2">
      <c r="K204" s="3" t="s">
        <v>101</v>
      </c>
      <c r="L204" s="1" t="s">
        <v>136</v>
      </c>
      <c r="M204" s="1" t="str">
        <f>VLOOKUP($L204, $L$3:$N$130,2,FALSE)</f>
        <v>f28</v>
      </c>
      <c r="N204" s="1" t="str">
        <f>VLOOKUP($L204, $L$3:$N$130,3,FALSE)</f>
        <v>f30</v>
      </c>
      <c r="P204" s="1" t="str">
        <f>VLOOKUP($L204, $L$3:$N$130,3,FALSE)</f>
        <v>f30</v>
      </c>
      <c r="R204" s="1" t="str">
        <f>VLOOKUP($L204, $L$3:$N$130,3,FALSE)</f>
        <v>f30</v>
      </c>
      <c r="S204" s="1" t="str">
        <f>VLOOKUP($L204, $L$3:$S$130,8,FALSE)</f>
        <v>f31</v>
      </c>
      <c r="U204" s="1" t="str">
        <f>VLOOKUP($L204, $L$3:$N$130,3,FALSE)</f>
        <v>f30</v>
      </c>
      <c r="V204" s="1" t="str">
        <f>VLOOKUP($L204, $L$3:$V$130,11,FALSE)</f>
        <v>f37</v>
      </c>
      <c r="X204" s="1" t="str">
        <f>VLOOKUP($L204, $L$3:$N$130,2,FALSE)</f>
        <v>f28</v>
      </c>
      <c r="Y204" s="1" t="str">
        <f>VLOOKUP($L204, $L$3:$Y$130,14,FALSE)</f>
        <v>f42</v>
      </c>
      <c r="AA204" s="1" t="str">
        <f>VLOOKUP($L204, $L$3:$N$130,2,FALSE)</f>
        <v>f28</v>
      </c>
      <c r="AB204" s="1" t="str">
        <f>VLOOKUP($L204, $L$3:$N$130,3,FALSE)</f>
        <v>f30</v>
      </c>
      <c r="AC204" s="1" t="str">
        <f>VLOOKUP($L204, $L$3:$Y$130,14,FALSE)</f>
        <v>f42</v>
      </c>
      <c r="AD204" s="1" t="str">
        <f>VLOOKUP($L204, $L$3:$AD$130,19,FALSE)</f>
        <v>m25</v>
      </c>
      <c r="AF204" s="1" t="str">
        <f>VLOOKUP($L204, $L$3:$N$130,2,FALSE)</f>
        <v>f28</v>
      </c>
      <c r="AG204" s="1" t="str">
        <f>VLOOKUP($L204, $L$3:$AG$130,22,FALSE)</f>
        <v>f29</v>
      </c>
      <c r="AH204" s="1" t="str">
        <f>VLOOKUP($L204, $L$3:$N$130,3,FALSE)</f>
        <v>f30</v>
      </c>
      <c r="AI204" s="1" t="str">
        <f>VLOOKUP($L204, $L$3:$S$130,8,FALSE)</f>
        <v>f31</v>
      </c>
      <c r="AJ204" s="1" t="str">
        <f>VLOOKUP($L204, $L$3:$Y$130,14,FALSE)</f>
        <v>f42</v>
      </c>
      <c r="AK204" s="1" t="str">
        <f>VLOOKUP($L204, $L$3:$AK$131,26,FALSE)</f>
        <v>f43</v>
      </c>
      <c r="AL204" s="1" t="str">
        <f>VLOOKUP($L204, $L$3:$AD$130,19,FALSE)</f>
        <v>m25</v>
      </c>
      <c r="AM204" s="1" t="str">
        <f t="shared" ref="AM204" si="1785">VLOOKUP($L204, $L$3:$AM$131,28,FALSE)</f>
        <v>f44</v>
      </c>
      <c r="AO204" s="1" t="str">
        <f>VLOOKUP($L204, $L$3:$N$130,3,FALSE)</f>
        <v>f30</v>
      </c>
      <c r="AP204" s="1" t="str">
        <f>VLOOKUP($L204, $L$3:$AD$130,19,FALSE)</f>
        <v>m25</v>
      </c>
      <c r="AR204" s="1" t="str">
        <f>VLOOKUP($L204, $L$3:$N$130,3,FALSE)</f>
        <v>f30</v>
      </c>
      <c r="AS204" s="1" t="str">
        <f>VLOOKUP($L204, $L$3:$S$130,8,FALSE)</f>
        <v>f31</v>
      </c>
      <c r="AT204" s="1" t="str">
        <f>VLOOKUP($L204, $L$3:$AD$130,19,FALSE)</f>
        <v>m25</v>
      </c>
      <c r="AU204" s="1" t="str">
        <f t="shared" ref="AU204:AX204" si="1786">VLOOKUP($L204, $L$3:$AM$131,28,FALSE)</f>
        <v>f44</v>
      </c>
      <c r="AW204" s="1" t="str">
        <f>VLOOKUP($L204, $L$3:$S$130,8,FALSE)</f>
        <v>f31</v>
      </c>
      <c r="AX204" s="1" t="str">
        <f t="shared" si="1786"/>
        <v>f44</v>
      </c>
      <c r="AZ204" s="1" t="str">
        <f>VLOOKUP($L204, $L$3:$N$130,2,FALSE)</f>
        <v>f28</v>
      </c>
      <c r="BA204" s="1" t="str">
        <f>VLOOKUP($L204, $L$3:$N$130,3,FALSE)</f>
        <v>f30</v>
      </c>
      <c r="BB204" s="1" t="str">
        <f t="shared" si="1729"/>
        <v>f34</v>
      </c>
      <c r="BC204" s="1" t="str">
        <f>VLOOKUP($L204, $L$3:$V$130,11,FALSE)</f>
        <v>f37</v>
      </c>
      <c r="BD204" s="1" t="str">
        <f>VLOOKUP($L204, $L$3:$Y$130,14,FALSE)</f>
        <v>f42</v>
      </c>
      <c r="BE204" s="1" t="str">
        <f>VLOOKUP($L204, $L$3:$AD$130,19,FALSE)</f>
        <v>m25</v>
      </c>
      <c r="BF204" s="1" t="str">
        <f>VLOOKUP($L204, $L$3:$BF$130,47,FALSE)</f>
        <v>f46</v>
      </c>
      <c r="BG204" s="1" t="str">
        <f>VLOOKUP($L204, $L$3:$BG$130,48,FALSE)</f>
        <v>f48</v>
      </c>
      <c r="BI204" s="1" t="str">
        <f>VLOOKUP($L204, $L$3:$N$130,3,FALSE)</f>
        <v>f30</v>
      </c>
      <c r="BJ204" s="1" t="str">
        <f>VLOOKUP($L204, $L$3:$V$130,11,FALSE)</f>
        <v>f37</v>
      </c>
      <c r="BK204" s="1" t="str">
        <f>VLOOKUP($L204, $L$3:$AD$130,19,FALSE)</f>
        <v>m25</v>
      </c>
      <c r="BL204" s="1" t="str">
        <f>VLOOKUP($L204, $L$3:$BG$130,48,FALSE)</f>
        <v>f48</v>
      </c>
      <c r="BN204" s="1" t="str">
        <f>VLOOKUP($L204, $L$3:$N$130,3,FALSE)</f>
        <v>f30</v>
      </c>
      <c r="BO204" s="1" t="str">
        <f>VLOOKUP($L204, $L$3:$S$130,8,FALSE)</f>
        <v>f31</v>
      </c>
      <c r="BP204" s="1" t="str">
        <f>VLOOKUP($L204, $L$3:$V$130,11,FALSE)</f>
        <v>f37</v>
      </c>
      <c r="BQ204" s="1" t="str">
        <f>VLOOKUP($L204, $L$3:$BQ$130,58,FALSE)</f>
        <v>f38</v>
      </c>
      <c r="BS204" s="1" t="str">
        <f>VLOOKUP($L204, $L$3:$V$130,11,FALSE)</f>
        <v>f37</v>
      </c>
      <c r="BT204" s="1" t="str">
        <f>VLOOKUP($L204, $L$3:$BG$130,48,FALSE)</f>
        <v>f48</v>
      </c>
      <c r="BV204" s="1" t="str">
        <f>VLOOKUP($L204, $L$3:$Y$130,14,FALSE)</f>
        <v>f42</v>
      </c>
      <c r="BX204" s="1" t="str">
        <f>VLOOKUP($L204, $L$3:$Y$130,14,FALSE)</f>
        <v>f42</v>
      </c>
      <c r="BY204" s="1" t="str">
        <f>VLOOKUP($L204, $L$3:$AK$131,26,FALSE)</f>
        <v>f43</v>
      </c>
      <c r="CA204" s="1" t="str">
        <f>VLOOKUP($L204, $L$3:$Y$130,14,FALSE)</f>
        <v>f42</v>
      </c>
      <c r="CB204" s="1" t="str">
        <f>VLOOKUP($L204, $L$3:$AD$130,19,FALSE)</f>
        <v>m25</v>
      </c>
      <c r="CD204" s="1" t="str">
        <f>VLOOKUP($L204, $L$3:$Y$130,14,FALSE)</f>
        <v>f42</v>
      </c>
      <c r="CE204" s="1" t="str">
        <f>VLOOKUP($L204, $L$3:$AK$131,26,FALSE)</f>
        <v>f43</v>
      </c>
      <c r="CF204" s="1" t="str">
        <f>VLOOKUP($L204, $L$3:$AD$130,19,FALSE)</f>
        <v>m25</v>
      </c>
      <c r="CG204" s="1" t="str">
        <f t="shared" ref="CG204" si="1787">VLOOKUP($L204, $L$3:$AM$131,28,FALSE)</f>
        <v>f44</v>
      </c>
      <c r="CI204" s="1" t="str">
        <f>VLOOKUP($L204, $L$3:$AK$131,26,FALSE)</f>
        <v>f43</v>
      </c>
      <c r="CJ204" s="1" t="str">
        <f t="shared" ref="CJ204" si="1788">VLOOKUP($L204, $L$3:$AM$131,28,FALSE)</f>
        <v>f44</v>
      </c>
      <c r="CL204" s="1" t="str">
        <f>VLOOKUP($L204, $L$3:$AD$130,19,FALSE)</f>
        <v>m25</v>
      </c>
      <c r="CN204" s="1" t="str">
        <f>VLOOKUP($L204, $L$3:$AD$130,19,FALSE)</f>
        <v>m25</v>
      </c>
      <c r="CO204" s="1" t="str">
        <f t="shared" ref="CO204:CQ204" si="1789">VLOOKUP($L204, $L$3:$AM$131,28,FALSE)</f>
        <v>f44</v>
      </c>
      <c r="CQ204" s="1" t="str">
        <f t="shared" si="1789"/>
        <v>f44</v>
      </c>
      <c r="CS204" s="1" t="str">
        <f>VLOOKUP($L204, $L$3:$Y$130,14,FALSE)</f>
        <v>f42</v>
      </c>
      <c r="CT204" s="1" t="str">
        <f>VLOOKUP($L204, $L$3:$BF$130,47,FALSE)</f>
        <v>f46</v>
      </c>
      <c r="CV204" s="1" t="str">
        <f>VLOOKUP($L204, $L$3:$Y$130,14,FALSE)</f>
        <v>f42</v>
      </c>
      <c r="CW204" s="1" t="str">
        <f>VLOOKUP($L204, $L$3:$AD$130,19,FALSE)</f>
        <v>m25</v>
      </c>
      <c r="CX204" s="1" t="str">
        <f>VLOOKUP($L204, $L$3:$BF$130,47,FALSE)</f>
        <v>f46</v>
      </c>
      <c r="CY204" s="1" t="str">
        <f>VLOOKUP($L204, $L$3:$BG$130,48,FALSE)</f>
        <v>f48</v>
      </c>
      <c r="DA204" s="1" t="str">
        <f>VLOOKUP($L204, $L$3:$Y$130,14,FALSE)</f>
        <v>f42</v>
      </c>
      <c r="DB204" s="1" t="str">
        <f>VLOOKUP($L204, $L$3:$AK$131,26,FALSE)</f>
        <v>f43</v>
      </c>
      <c r="DC204" s="1" t="str">
        <f>VLOOKUP($L204, $L$3:$AD$130,19,FALSE)</f>
        <v>m25</v>
      </c>
      <c r="DD204" s="1" t="str">
        <f t="shared" ref="DD204" si="1790">VLOOKUP($L204, $L$3:$AM$131,28,FALSE)</f>
        <v>f44</v>
      </c>
      <c r="DE204" s="1" t="str">
        <f>VLOOKUP($L204, $L$3:$BF$130,47,FALSE)</f>
        <v>f46</v>
      </c>
      <c r="DF204" s="1" t="str">
        <f>VLOOKUP($L204, $L$3:$DF$130,99,FALSE)</f>
        <v>f47</v>
      </c>
      <c r="DG204" s="1" t="str">
        <f>VLOOKUP($L204, $L$3:$BG$130,48,FALSE)</f>
        <v>f48</v>
      </c>
      <c r="DH204" s="1" t="str">
        <f>VLOOKUP($L204, $L$3:$DH$130,101,FALSE)</f>
        <v>f49</v>
      </c>
      <c r="DJ204" s="1" t="str">
        <f>VLOOKUP($L204, $L$3:$AD$130,19,FALSE)</f>
        <v>m25</v>
      </c>
      <c r="DK204" s="1" t="str">
        <f>VLOOKUP($L204, $L$3:$BG$130,48,FALSE)</f>
        <v>f48</v>
      </c>
      <c r="DM204" s="1" t="str">
        <f>VLOOKUP($L204, $L$3:$AD$130,19,FALSE)</f>
        <v>m25</v>
      </c>
      <c r="DN204" s="1" t="str">
        <f t="shared" ref="DN204" si="1791">VLOOKUP($L204, $L$3:$AM$131,28,FALSE)</f>
        <v>f44</v>
      </c>
      <c r="DO204" s="1" t="str">
        <f>VLOOKUP($L204, $L$3:$BG$130,48,FALSE)</f>
        <v>f48</v>
      </c>
      <c r="DP204" s="1" t="str">
        <f>VLOOKUP($L204, $L$3:$DH$130,101,FALSE)</f>
        <v>f49</v>
      </c>
      <c r="DR204" s="1" t="str">
        <f t="shared" ref="DR204" si="1792">VLOOKUP($L204, $L$3:$AM$131,28,FALSE)</f>
        <v>f44</v>
      </c>
      <c r="DS204" s="1" t="str">
        <f>VLOOKUP($L204, $L$3:$DH$130,101,FALSE)</f>
        <v>f49</v>
      </c>
      <c r="DU204" s="1" t="str">
        <f>VLOOKUP($L204, $L$3:$BF$130,47,FALSE)</f>
        <v>f46</v>
      </c>
      <c r="DV204" s="1" t="str">
        <f>VLOOKUP($L204, $L$3:$BG$130,48,FALSE)</f>
        <v>f48</v>
      </c>
      <c r="DX204" s="1" t="str">
        <f>VLOOKUP($L204, $L$3:$BG$130,48,FALSE)</f>
        <v>f48</v>
      </c>
      <c r="DZ204" s="1" t="str">
        <f>VLOOKUP($L204, $L$3:$BG$130,48,FALSE)</f>
        <v>f48</v>
      </c>
      <c r="EA204" s="1" t="str">
        <f>VLOOKUP($L204, $L$3:$DH$130,101,FALSE)</f>
        <v>f49</v>
      </c>
    </row>
    <row r="206" spans="11:131" x14ac:dyDescent="0.2">
      <c r="K206" s="6" t="s">
        <v>102</v>
      </c>
      <c r="L206" s="1" t="s">
        <v>135</v>
      </c>
      <c r="M206" s="1" t="str">
        <f t="shared" ref="M206:M209" si="1793">VLOOKUP($L206, $L$3:$N$130,2,FALSE)</f>
        <v>f27</v>
      </c>
      <c r="N206" s="1" t="str">
        <f t="shared" ref="N206:R209" si="1794">VLOOKUP($L206, $L$3:$N$130,3,FALSE)</f>
        <v>m11</v>
      </c>
      <c r="P206" s="1" t="str">
        <f t="shared" si="1794"/>
        <v>m11</v>
      </c>
      <c r="R206" s="1" t="str">
        <f t="shared" si="1794"/>
        <v>m11</v>
      </c>
      <c r="S206" s="1" t="str">
        <f t="shared" ref="S206:S209" si="1795">VLOOKUP($L206, $L$3:$S$130,8,FALSE)</f>
        <v>f30</v>
      </c>
      <c r="U206" s="1" t="str">
        <f t="shared" ref="U206:U209" si="1796">VLOOKUP($L206, $L$3:$N$130,3,FALSE)</f>
        <v>m11</v>
      </c>
      <c r="V206" s="1" t="str">
        <f t="shared" ref="V206:V209" si="1797">VLOOKUP($L206, $L$3:$V$130,11,FALSE)</f>
        <v>f36</v>
      </c>
      <c r="X206" s="1" t="str">
        <f t="shared" ref="X206:X209" si="1798">VLOOKUP($L206, $L$3:$N$130,2,FALSE)</f>
        <v>f27</v>
      </c>
      <c r="Y206" s="1" t="str">
        <f t="shared" ref="Y206:Y209" si="1799">VLOOKUP($L206, $L$3:$Y$130,14,FALSE)</f>
        <v>m23</v>
      </c>
      <c r="AA206" s="1" t="str">
        <f t="shared" ref="AA206:AA209" si="1800">VLOOKUP($L206, $L$3:$N$130,2,FALSE)</f>
        <v>f27</v>
      </c>
      <c r="AB206" s="1" t="str">
        <f t="shared" ref="AB206:AB209" si="1801">VLOOKUP($L206, $L$3:$N$130,3,FALSE)</f>
        <v>m11</v>
      </c>
      <c r="AC206" s="1" t="str">
        <f t="shared" ref="AC206:AC209" si="1802">VLOOKUP($L206, $L$3:$Y$130,14,FALSE)</f>
        <v>m23</v>
      </c>
      <c r="AD206" s="1" t="str">
        <f>VLOOKUP($L206, $L$3:$AD$130,19,FALSE)</f>
        <v>m24</v>
      </c>
      <c r="AF206" s="1" t="str">
        <f t="shared" ref="AF206:AF209" si="1803">VLOOKUP($L206, $L$3:$N$130,2,FALSE)</f>
        <v>f27</v>
      </c>
      <c r="AG206" s="1" t="str">
        <f t="shared" ref="AG206:AG214" si="1804">VLOOKUP($L206, $L$3:$AG$130,22,FALSE)</f>
        <v>f28</v>
      </c>
      <c r="AH206" s="1" t="str">
        <f t="shared" ref="AH206:AH209" si="1805">VLOOKUP($L206, $L$3:$N$130,3,FALSE)</f>
        <v>m11</v>
      </c>
      <c r="AI206" s="1" t="str">
        <f t="shared" ref="AI206:AI209" si="1806">VLOOKUP($L206, $L$3:$S$130,8,FALSE)</f>
        <v>f30</v>
      </c>
      <c r="AJ206" s="1" t="str">
        <f t="shared" ref="AJ206:AJ209" si="1807">VLOOKUP($L206, $L$3:$Y$130,14,FALSE)</f>
        <v>m23</v>
      </c>
      <c r="AK206" s="1" t="str">
        <f t="shared" ref="AK206:AK209" si="1808">VLOOKUP($L206, $L$3:$AK$131,26,FALSE)</f>
        <v>f42</v>
      </c>
      <c r="AL206" s="1" t="str">
        <f>VLOOKUP($L206, $L$3:$AD$130,19,FALSE)</f>
        <v>m24</v>
      </c>
      <c r="AM206" s="1" t="str">
        <f t="shared" ref="AM206:AM209" si="1809">VLOOKUP($L206, $L$3:$AM$131,28,FALSE)</f>
        <v>m25</v>
      </c>
      <c r="AO206" s="1" t="str">
        <f t="shared" ref="AO206:AO209" si="1810">VLOOKUP($L206, $L$3:$N$130,3,FALSE)</f>
        <v>m11</v>
      </c>
      <c r="AP206" s="1" t="str">
        <f>VLOOKUP($L206, $L$3:$AD$130,19,FALSE)</f>
        <v>m24</v>
      </c>
      <c r="AR206" s="1" t="str">
        <f t="shared" ref="AR206:AR209" si="1811">VLOOKUP($L206, $L$3:$N$130,3,FALSE)</f>
        <v>m11</v>
      </c>
      <c r="AS206" s="1" t="str">
        <f t="shared" ref="AS206:AS209" si="1812">VLOOKUP($L206, $L$3:$S$130,8,FALSE)</f>
        <v>f30</v>
      </c>
      <c r="AT206" s="1" t="str">
        <f>VLOOKUP($L206, $L$3:$AD$130,19,FALSE)</f>
        <v>m24</v>
      </c>
      <c r="AU206" s="1" t="str">
        <f t="shared" ref="AU206:AX209" si="1813">VLOOKUP($L206, $L$3:$AM$131,28,FALSE)</f>
        <v>m25</v>
      </c>
      <c r="AW206" s="1" t="str">
        <f t="shared" ref="AW206:AW209" si="1814">VLOOKUP($L206, $L$3:$S$130,8,FALSE)</f>
        <v>f30</v>
      </c>
      <c r="AX206" s="1" t="str">
        <f t="shared" si="1813"/>
        <v>m25</v>
      </c>
      <c r="AZ206" s="1" t="str">
        <f t="shared" ref="AZ206:AZ209" si="1815">VLOOKUP($L206, $L$3:$N$130,2,FALSE)</f>
        <v>f27</v>
      </c>
      <c r="BA206" s="1" t="str">
        <f t="shared" ref="BA206:BA209" si="1816">VLOOKUP($L206, $L$3:$N$130,3,FALSE)</f>
        <v>m11</v>
      </c>
      <c r="BB206" s="1" t="str">
        <f t="shared" si="1729"/>
        <v>f33</v>
      </c>
      <c r="BC206" s="1" t="str">
        <f t="shared" ref="BC206:BC209" si="1817">VLOOKUP($L206, $L$3:$V$130,11,FALSE)</f>
        <v>f36</v>
      </c>
      <c r="BD206" s="1" t="str">
        <f t="shared" ref="BD206:BD209" si="1818">VLOOKUP($L206, $L$3:$Y$130,14,FALSE)</f>
        <v>m23</v>
      </c>
      <c r="BE206" s="1" t="str">
        <f>VLOOKUP($L206, $L$3:$AD$130,19,FALSE)</f>
        <v>m24</v>
      </c>
      <c r="BF206" s="1" t="str">
        <f t="shared" ref="BF206:BF209" si="1819">VLOOKUP($L206, $L$3:$BF$130,47,FALSE)</f>
        <v>f45</v>
      </c>
      <c r="BG206" s="1" t="str">
        <f t="shared" ref="BG206:BG209" si="1820">VLOOKUP($L206, $L$3:$BG$130,48,FALSE)</f>
        <v>m29</v>
      </c>
      <c r="BI206" s="1" t="str">
        <f t="shared" ref="BI206:BI209" si="1821">VLOOKUP($L206, $L$3:$N$130,3,FALSE)</f>
        <v>m11</v>
      </c>
      <c r="BJ206" s="1" t="str">
        <f t="shared" ref="BJ206:BJ209" si="1822">VLOOKUP($L206, $L$3:$V$130,11,FALSE)</f>
        <v>f36</v>
      </c>
      <c r="BK206" s="1" t="str">
        <f>VLOOKUP($L206, $L$3:$AD$130,19,FALSE)</f>
        <v>m24</v>
      </c>
      <c r="BL206" s="1" t="str">
        <f t="shared" ref="BL206:BL209" si="1823">VLOOKUP($L206, $L$3:$BG$130,48,FALSE)</f>
        <v>m29</v>
      </c>
      <c r="BN206" s="1" t="str">
        <f t="shared" ref="BN206:BN209" si="1824">VLOOKUP($L206, $L$3:$N$130,3,FALSE)</f>
        <v>m11</v>
      </c>
      <c r="BO206" s="1" t="str">
        <f t="shared" ref="BO206:BO209" si="1825">VLOOKUP($L206, $L$3:$S$130,8,FALSE)</f>
        <v>f30</v>
      </c>
      <c r="BP206" s="1" t="str">
        <f t="shared" ref="BP206:BP209" si="1826">VLOOKUP($L206, $L$3:$V$130,11,FALSE)</f>
        <v>f36</v>
      </c>
      <c r="BQ206" s="1" t="str">
        <f t="shared" ref="BQ206:BQ209" si="1827">VLOOKUP($L206, $L$3:$BQ$130,58,FALSE)</f>
        <v>f37</v>
      </c>
      <c r="BS206" s="1" t="str">
        <f t="shared" ref="BS206:BS209" si="1828">VLOOKUP($L206, $L$3:$V$130,11,FALSE)</f>
        <v>f36</v>
      </c>
      <c r="BT206" s="1" t="str">
        <f t="shared" ref="BT206:BT209" si="1829">VLOOKUP($L206, $L$3:$BG$130,48,FALSE)</f>
        <v>m29</v>
      </c>
      <c r="BV206" s="1" t="str">
        <f t="shared" ref="BV206:BX209" si="1830">VLOOKUP($L206, $L$3:$Y$130,14,FALSE)</f>
        <v>m23</v>
      </c>
      <c r="BX206" s="1" t="str">
        <f t="shared" si="1830"/>
        <v>m23</v>
      </c>
      <c r="BY206" s="1" t="str">
        <f t="shared" ref="BY206:BY209" si="1831">VLOOKUP($L206, $L$3:$AK$131,26,FALSE)</f>
        <v>f42</v>
      </c>
      <c r="CA206" s="1" t="str">
        <f t="shared" ref="CA206:CA209" si="1832">VLOOKUP($L206, $L$3:$Y$130,14,FALSE)</f>
        <v>m23</v>
      </c>
      <c r="CB206" s="1" t="str">
        <f>VLOOKUP($L206, $L$3:$AD$130,19,FALSE)</f>
        <v>m24</v>
      </c>
      <c r="CD206" s="1" t="str">
        <f t="shared" ref="CD206:CD209" si="1833">VLOOKUP($L206, $L$3:$Y$130,14,FALSE)</f>
        <v>m23</v>
      </c>
      <c r="CE206" s="1" t="str">
        <f t="shared" ref="CE206:CE209" si="1834">VLOOKUP($L206, $L$3:$AK$131,26,FALSE)</f>
        <v>f42</v>
      </c>
      <c r="CF206" s="1" t="str">
        <f>VLOOKUP($L206, $L$3:$AD$130,19,FALSE)</f>
        <v>m24</v>
      </c>
      <c r="CG206" s="1" t="str">
        <f t="shared" ref="CG206:CG209" si="1835">VLOOKUP($L206, $L$3:$AM$131,28,FALSE)</f>
        <v>m25</v>
      </c>
      <c r="CI206" s="1" t="str">
        <f t="shared" ref="CI206:CI209" si="1836">VLOOKUP($L206, $L$3:$AK$131,26,FALSE)</f>
        <v>f42</v>
      </c>
      <c r="CJ206" s="1" t="str">
        <f t="shared" ref="CJ206:CJ209" si="1837">VLOOKUP($L206, $L$3:$AM$131,28,FALSE)</f>
        <v>m25</v>
      </c>
      <c r="CL206" s="1" t="str">
        <f>VLOOKUP($L206, $L$3:$AD$130,19,FALSE)</f>
        <v>m24</v>
      </c>
      <c r="CN206" s="1" t="str">
        <f>VLOOKUP($L206, $L$3:$AD$130,19,FALSE)</f>
        <v>m24</v>
      </c>
      <c r="CO206" s="1" t="str">
        <f t="shared" ref="CO206:CQ209" si="1838">VLOOKUP($L206, $L$3:$AM$131,28,FALSE)</f>
        <v>m25</v>
      </c>
      <c r="CQ206" s="1" t="str">
        <f t="shared" si="1838"/>
        <v>m25</v>
      </c>
      <c r="CS206" s="1" t="str">
        <f t="shared" ref="CS206:CS209" si="1839">VLOOKUP($L206, $L$3:$Y$130,14,FALSE)</f>
        <v>m23</v>
      </c>
      <c r="CT206" s="1" t="str">
        <f t="shared" ref="CT206:CT209" si="1840">VLOOKUP($L206, $L$3:$BF$130,47,FALSE)</f>
        <v>f45</v>
      </c>
      <c r="CV206" s="1" t="str">
        <f t="shared" ref="CV206:CV209" si="1841">VLOOKUP($L206, $L$3:$Y$130,14,FALSE)</f>
        <v>m23</v>
      </c>
      <c r="CW206" s="1" t="str">
        <f>VLOOKUP($L206, $L$3:$AD$130,19,FALSE)</f>
        <v>m24</v>
      </c>
      <c r="CX206" s="1" t="str">
        <f t="shared" ref="CX206:CX209" si="1842">VLOOKUP($L206, $L$3:$BF$130,47,FALSE)</f>
        <v>f45</v>
      </c>
      <c r="CY206" s="1" t="str">
        <f t="shared" ref="CY206:CY209" si="1843">VLOOKUP($L206, $L$3:$BG$130,48,FALSE)</f>
        <v>m29</v>
      </c>
      <c r="DA206" s="1" t="str">
        <f t="shared" ref="DA206:DA209" si="1844">VLOOKUP($L206, $L$3:$Y$130,14,FALSE)</f>
        <v>m23</v>
      </c>
      <c r="DB206" s="1" t="str">
        <f t="shared" ref="DB206:DB209" si="1845">VLOOKUP($L206, $L$3:$AK$131,26,FALSE)</f>
        <v>f42</v>
      </c>
      <c r="DC206" s="1" t="str">
        <f>VLOOKUP($L206, $L$3:$AD$130,19,FALSE)</f>
        <v>m24</v>
      </c>
      <c r="DD206" s="1" t="str">
        <f t="shared" ref="DD206:DD209" si="1846">VLOOKUP($L206, $L$3:$AM$131,28,FALSE)</f>
        <v>m25</v>
      </c>
      <c r="DE206" s="1" t="str">
        <f t="shared" ref="DE206:DE209" si="1847">VLOOKUP($L206, $L$3:$BF$130,47,FALSE)</f>
        <v>f45</v>
      </c>
      <c r="DF206" s="1" t="str">
        <f t="shared" ref="DF206:DF209" si="1848">VLOOKUP($L206, $L$3:$DF$130,99,FALSE)</f>
        <v>f46</v>
      </c>
      <c r="DG206" s="1" t="str">
        <f t="shared" ref="DG206:DG209" si="1849">VLOOKUP($L206, $L$3:$BG$130,48,FALSE)</f>
        <v>m29</v>
      </c>
      <c r="DH206" s="1" t="str">
        <f t="shared" ref="DH206:DH209" si="1850">VLOOKUP($L206, $L$3:$DH$130,101,FALSE)</f>
        <v>f48</v>
      </c>
      <c r="DJ206" s="1" t="str">
        <f>VLOOKUP($L206, $L$3:$AD$130,19,FALSE)</f>
        <v>m24</v>
      </c>
      <c r="DK206" s="1" t="str">
        <f t="shared" ref="DK206:DK209" si="1851">VLOOKUP($L206, $L$3:$BG$130,48,FALSE)</f>
        <v>m29</v>
      </c>
      <c r="DM206" s="1" t="str">
        <f>VLOOKUP($L206, $L$3:$AD$130,19,FALSE)</f>
        <v>m24</v>
      </c>
      <c r="DN206" s="1" t="str">
        <f t="shared" ref="DN206:DN209" si="1852">VLOOKUP($L206, $L$3:$AM$131,28,FALSE)</f>
        <v>m25</v>
      </c>
      <c r="DO206" s="1" t="str">
        <f t="shared" ref="DO206:DO209" si="1853">VLOOKUP($L206, $L$3:$BG$130,48,FALSE)</f>
        <v>m29</v>
      </c>
      <c r="DP206" s="1" t="str">
        <f t="shared" ref="DP206:DP209" si="1854">VLOOKUP($L206, $L$3:$DH$130,101,FALSE)</f>
        <v>f48</v>
      </c>
      <c r="DR206" s="1" t="str">
        <f t="shared" ref="DR206:DR209" si="1855">VLOOKUP($L206, $L$3:$AM$131,28,FALSE)</f>
        <v>m25</v>
      </c>
      <c r="DS206" s="1" t="str">
        <f t="shared" ref="DS206:DS209" si="1856">VLOOKUP($L206, $L$3:$DH$130,101,FALSE)</f>
        <v>f48</v>
      </c>
      <c r="DU206" s="1" t="str">
        <f t="shared" ref="DU206:DU209" si="1857">VLOOKUP($L206, $L$3:$BF$130,47,FALSE)</f>
        <v>f45</v>
      </c>
      <c r="DV206" s="1" t="str">
        <f t="shared" ref="DV206:DV209" si="1858">VLOOKUP($L206, $L$3:$BG$130,48,FALSE)</f>
        <v>m29</v>
      </c>
      <c r="DX206" s="1" t="str">
        <f t="shared" ref="DX206:DX209" si="1859">VLOOKUP($L206, $L$3:$BG$130,48,FALSE)</f>
        <v>m29</v>
      </c>
      <c r="DZ206" s="1" t="str">
        <f t="shared" ref="DZ206:DZ209" si="1860">VLOOKUP($L206, $L$3:$BG$130,48,FALSE)</f>
        <v>m29</v>
      </c>
      <c r="EA206" s="1" t="str">
        <f t="shared" ref="EA206:EA209" si="1861">VLOOKUP($L206, $L$3:$DH$130,101,FALSE)</f>
        <v>f48</v>
      </c>
    </row>
    <row r="207" spans="11:131" x14ac:dyDescent="0.2">
      <c r="K207" s="6"/>
      <c r="L207" s="1" t="s">
        <v>136</v>
      </c>
      <c r="M207" s="1" t="str">
        <f t="shared" si="1793"/>
        <v>f28</v>
      </c>
      <c r="N207" s="1" t="str">
        <f t="shared" si="1794"/>
        <v>f30</v>
      </c>
      <c r="P207" s="1" t="str">
        <f t="shared" si="1794"/>
        <v>f30</v>
      </c>
      <c r="R207" s="1" t="str">
        <f t="shared" si="1794"/>
        <v>f30</v>
      </c>
      <c r="S207" s="1" t="str">
        <f t="shared" si="1795"/>
        <v>f31</v>
      </c>
      <c r="U207" s="1" t="str">
        <f t="shared" si="1796"/>
        <v>f30</v>
      </c>
      <c r="V207" s="1" t="str">
        <f t="shared" si="1797"/>
        <v>f37</v>
      </c>
      <c r="X207" s="1" t="str">
        <f t="shared" si="1798"/>
        <v>f28</v>
      </c>
      <c r="Y207" s="1" t="str">
        <f t="shared" si="1799"/>
        <v>f42</v>
      </c>
      <c r="AA207" s="1" t="str">
        <f t="shared" si="1800"/>
        <v>f28</v>
      </c>
      <c r="AB207" s="1" t="str">
        <f t="shared" si="1801"/>
        <v>f30</v>
      </c>
      <c r="AC207" s="1" t="str">
        <f t="shared" si="1802"/>
        <v>f42</v>
      </c>
      <c r="AD207" s="1" t="str">
        <f t="shared" ref="AD207:AD209" si="1862">VLOOKUP($L207, $L$3:$AD$130,19,FALSE)</f>
        <v>m25</v>
      </c>
      <c r="AF207" s="1" t="str">
        <f t="shared" si="1803"/>
        <v>f28</v>
      </c>
      <c r="AG207" s="1" t="str">
        <f t="shared" si="1804"/>
        <v>f29</v>
      </c>
      <c r="AH207" s="1" t="str">
        <f t="shared" si="1805"/>
        <v>f30</v>
      </c>
      <c r="AI207" s="1" t="str">
        <f t="shared" si="1806"/>
        <v>f31</v>
      </c>
      <c r="AJ207" s="1" t="str">
        <f t="shared" si="1807"/>
        <v>f42</v>
      </c>
      <c r="AK207" s="1" t="str">
        <f t="shared" si="1808"/>
        <v>f43</v>
      </c>
      <c r="AL207" s="1" t="str">
        <f t="shared" ref="AL207:AL209" si="1863">VLOOKUP($L207, $L$3:$AD$130,19,FALSE)</f>
        <v>m25</v>
      </c>
      <c r="AM207" s="1" t="str">
        <f t="shared" si="1809"/>
        <v>f44</v>
      </c>
      <c r="AO207" s="1" t="str">
        <f t="shared" si="1810"/>
        <v>f30</v>
      </c>
      <c r="AP207" s="1" t="str">
        <f t="shared" ref="AP207:AP209" si="1864">VLOOKUP($L207, $L$3:$AD$130,19,FALSE)</f>
        <v>m25</v>
      </c>
      <c r="AR207" s="1" t="str">
        <f t="shared" si="1811"/>
        <v>f30</v>
      </c>
      <c r="AS207" s="1" t="str">
        <f t="shared" si="1812"/>
        <v>f31</v>
      </c>
      <c r="AT207" s="1" t="str">
        <f t="shared" ref="AT207:AT209" si="1865">VLOOKUP($L207, $L$3:$AD$130,19,FALSE)</f>
        <v>m25</v>
      </c>
      <c r="AU207" s="1" t="str">
        <f t="shared" si="1813"/>
        <v>f44</v>
      </c>
      <c r="AW207" s="1" t="str">
        <f t="shared" si="1814"/>
        <v>f31</v>
      </c>
      <c r="AX207" s="1" t="str">
        <f t="shared" si="1813"/>
        <v>f44</v>
      </c>
      <c r="AZ207" s="1" t="str">
        <f t="shared" si="1815"/>
        <v>f28</v>
      </c>
      <c r="BA207" s="1" t="str">
        <f t="shared" si="1816"/>
        <v>f30</v>
      </c>
      <c r="BB207" s="1" t="str">
        <f t="shared" si="1729"/>
        <v>f34</v>
      </c>
      <c r="BC207" s="1" t="str">
        <f t="shared" si="1817"/>
        <v>f37</v>
      </c>
      <c r="BD207" s="1" t="str">
        <f t="shared" si="1818"/>
        <v>f42</v>
      </c>
      <c r="BE207" s="1" t="str">
        <f t="shared" ref="BE207:BE209" si="1866">VLOOKUP($L207, $L$3:$AD$130,19,FALSE)</f>
        <v>m25</v>
      </c>
      <c r="BF207" s="1" t="str">
        <f t="shared" si="1819"/>
        <v>f46</v>
      </c>
      <c r="BG207" s="1" t="str">
        <f t="shared" si="1820"/>
        <v>f48</v>
      </c>
      <c r="BI207" s="1" t="str">
        <f t="shared" si="1821"/>
        <v>f30</v>
      </c>
      <c r="BJ207" s="1" t="str">
        <f t="shared" si="1822"/>
        <v>f37</v>
      </c>
      <c r="BK207" s="1" t="str">
        <f t="shared" ref="BK207:BK209" si="1867">VLOOKUP($L207, $L$3:$AD$130,19,FALSE)</f>
        <v>m25</v>
      </c>
      <c r="BL207" s="1" t="str">
        <f t="shared" si="1823"/>
        <v>f48</v>
      </c>
      <c r="BN207" s="1" t="str">
        <f t="shared" si="1824"/>
        <v>f30</v>
      </c>
      <c r="BO207" s="1" t="str">
        <f t="shared" si="1825"/>
        <v>f31</v>
      </c>
      <c r="BP207" s="1" t="str">
        <f t="shared" si="1826"/>
        <v>f37</v>
      </c>
      <c r="BQ207" s="1" t="str">
        <f t="shared" si="1827"/>
        <v>f38</v>
      </c>
      <c r="BS207" s="1" t="str">
        <f t="shared" si="1828"/>
        <v>f37</v>
      </c>
      <c r="BT207" s="1" t="str">
        <f t="shared" si="1829"/>
        <v>f48</v>
      </c>
      <c r="BV207" s="1" t="str">
        <f t="shared" si="1830"/>
        <v>f42</v>
      </c>
      <c r="BX207" s="1" t="str">
        <f t="shared" si="1830"/>
        <v>f42</v>
      </c>
      <c r="BY207" s="1" t="str">
        <f t="shared" si="1831"/>
        <v>f43</v>
      </c>
      <c r="CA207" s="1" t="str">
        <f t="shared" si="1832"/>
        <v>f42</v>
      </c>
      <c r="CB207" s="1" t="str">
        <f t="shared" ref="CB207:CB209" si="1868">VLOOKUP($L207, $L$3:$AD$130,19,FALSE)</f>
        <v>m25</v>
      </c>
      <c r="CD207" s="1" t="str">
        <f t="shared" si="1833"/>
        <v>f42</v>
      </c>
      <c r="CE207" s="1" t="str">
        <f t="shared" si="1834"/>
        <v>f43</v>
      </c>
      <c r="CF207" s="1" t="str">
        <f t="shared" ref="CF207:CF209" si="1869">VLOOKUP($L207, $L$3:$AD$130,19,FALSE)</f>
        <v>m25</v>
      </c>
      <c r="CG207" s="1" t="str">
        <f t="shared" si="1835"/>
        <v>f44</v>
      </c>
      <c r="CI207" s="1" t="str">
        <f t="shared" si="1836"/>
        <v>f43</v>
      </c>
      <c r="CJ207" s="1" t="str">
        <f t="shared" si="1837"/>
        <v>f44</v>
      </c>
      <c r="CL207" s="1" t="str">
        <f t="shared" ref="CL207:CL209" si="1870">VLOOKUP($L207, $L$3:$AD$130,19,FALSE)</f>
        <v>m25</v>
      </c>
      <c r="CN207" s="1" t="str">
        <f t="shared" ref="CN207:CN209" si="1871">VLOOKUP($L207, $L$3:$AD$130,19,FALSE)</f>
        <v>m25</v>
      </c>
      <c r="CO207" s="1" t="str">
        <f t="shared" si="1838"/>
        <v>f44</v>
      </c>
      <c r="CQ207" s="1" t="str">
        <f t="shared" si="1838"/>
        <v>f44</v>
      </c>
      <c r="CS207" s="1" t="str">
        <f t="shared" si="1839"/>
        <v>f42</v>
      </c>
      <c r="CT207" s="1" t="str">
        <f t="shared" si="1840"/>
        <v>f46</v>
      </c>
      <c r="CV207" s="1" t="str">
        <f t="shared" si="1841"/>
        <v>f42</v>
      </c>
      <c r="CW207" s="1" t="str">
        <f t="shared" ref="CW207:CW209" si="1872">VLOOKUP($L207, $L$3:$AD$130,19,FALSE)</f>
        <v>m25</v>
      </c>
      <c r="CX207" s="1" t="str">
        <f t="shared" si="1842"/>
        <v>f46</v>
      </c>
      <c r="CY207" s="1" t="str">
        <f t="shared" si="1843"/>
        <v>f48</v>
      </c>
      <c r="DA207" s="1" t="str">
        <f t="shared" si="1844"/>
        <v>f42</v>
      </c>
      <c r="DB207" s="1" t="str">
        <f t="shared" si="1845"/>
        <v>f43</v>
      </c>
      <c r="DC207" s="1" t="str">
        <f t="shared" ref="DC207:DC209" si="1873">VLOOKUP($L207, $L$3:$AD$130,19,FALSE)</f>
        <v>m25</v>
      </c>
      <c r="DD207" s="1" t="str">
        <f t="shared" si="1846"/>
        <v>f44</v>
      </c>
      <c r="DE207" s="1" t="str">
        <f t="shared" si="1847"/>
        <v>f46</v>
      </c>
      <c r="DF207" s="1" t="str">
        <f t="shared" si="1848"/>
        <v>f47</v>
      </c>
      <c r="DG207" s="1" t="str">
        <f t="shared" si="1849"/>
        <v>f48</v>
      </c>
      <c r="DH207" s="1" t="str">
        <f t="shared" si="1850"/>
        <v>f49</v>
      </c>
      <c r="DJ207" s="1" t="str">
        <f t="shared" ref="DJ207:DJ209" si="1874">VLOOKUP($L207, $L$3:$AD$130,19,FALSE)</f>
        <v>m25</v>
      </c>
      <c r="DK207" s="1" t="str">
        <f t="shared" si="1851"/>
        <v>f48</v>
      </c>
      <c r="DM207" s="1" t="str">
        <f t="shared" ref="DM207:DM209" si="1875">VLOOKUP($L207, $L$3:$AD$130,19,FALSE)</f>
        <v>m25</v>
      </c>
      <c r="DN207" s="1" t="str">
        <f t="shared" si="1852"/>
        <v>f44</v>
      </c>
      <c r="DO207" s="1" t="str">
        <f t="shared" si="1853"/>
        <v>f48</v>
      </c>
      <c r="DP207" s="1" t="str">
        <f t="shared" si="1854"/>
        <v>f49</v>
      </c>
      <c r="DR207" s="1" t="str">
        <f t="shared" si="1855"/>
        <v>f44</v>
      </c>
      <c r="DS207" s="1" t="str">
        <f t="shared" si="1856"/>
        <v>f49</v>
      </c>
      <c r="DU207" s="1" t="str">
        <f t="shared" si="1857"/>
        <v>f46</v>
      </c>
      <c r="DV207" s="1" t="str">
        <f t="shared" si="1858"/>
        <v>f48</v>
      </c>
      <c r="DX207" s="1" t="str">
        <f t="shared" si="1859"/>
        <v>f48</v>
      </c>
      <c r="DZ207" s="1" t="str">
        <f t="shared" si="1860"/>
        <v>f48</v>
      </c>
      <c r="EA207" s="1" t="str">
        <f t="shared" si="1861"/>
        <v>f49</v>
      </c>
    </row>
    <row r="208" spans="11:131" x14ac:dyDescent="0.2">
      <c r="K208" s="6"/>
      <c r="L208" s="1" t="s">
        <v>137</v>
      </c>
      <c r="M208" s="1" t="str">
        <f t="shared" si="1793"/>
        <v>m11</v>
      </c>
      <c r="N208" s="1" t="str">
        <f t="shared" si="1794"/>
        <v>m12</v>
      </c>
      <c r="P208" s="1" t="str">
        <f t="shared" si="1794"/>
        <v>m12</v>
      </c>
      <c r="R208" s="1" t="str">
        <f t="shared" si="1794"/>
        <v>m12</v>
      </c>
      <c r="S208" s="1" t="str">
        <f t="shared" si="1795"/>
        <v>m13</v>
      </c>
      <c r="U208" s="1" t="str">
        <f t="shared" si="1796"/>
        <v>m12</v>
      </c>
      <c r="V208" s="1" t="str">
        <f t="shared" si="1797"/>
        <v>m14</v>
      </c>
      <c r="X208" s="1" t="str">
        <f t="shared" si="1798"/>
        <v>m11</v>
      </c>
      <c r="Y208" s="1" t="str">
        <f t="shared" si="1799"/>
        <v>m24</v>
      </c>
      <c r="AA208" s="1" t="str">
        <f t="shared" si="1800"/>
        <v>m11</v>
      </c>
      <c r="AB208" s="1" t="str">
        <f t="shared" si="1801"/>
        <v>m12</v>
      </c>
      <c r="AC208" s="1" t="str">
        <f t="shared" si="1802"/>
        <v>m24</v>
      </c>
      <c r="AD208" s="1" t="str">
        <f t="shared" si="1862"/>
        <v>m26</v>
      </c>
      <c r="AF208" s="1" t="str">
        <f t="shared" si="1803"/>
        <v>m11</v>
      </c>
      <c r="AG208" s="1" t="str">
        <f t="shared" si="1804"/>
        <v>f30</v>
      </c>
      <c r="AH208" s="1" t="str">
        <f t="shared" si="1805"/>
        <v>m12</v>
      </c>
      <c r="AI208" s="1" t="str">
        <f t="shared" si="1806"/>
        <v>m13</v>
      </c>
      <c r="AJ208" s="1" t="str">
        <f t="shared" si="1807"/>
        <v>m24</v>
      </c>
      <c r="AK208" s="1" t="str">
        <f t="shared" si="1808"/>
        <v>m25</v>
      </c>
      <c r="AL208" s="1" t="str">
        <f t="shared" si="1863"/>
        <v>m26</v>
      </c>
      <c r="AM208" s="1" t="str">
        <f t="shared" si="1809"/>
        <v>m27</v>
      </c>
      <c r="AO208" s="1" t="str">
        <f t="shared" si="1810"/>
        <v>m12</v>
      </c>
      <c r="AP208" s="1" t="str">
        <f t="shared" si="1864"/>
        <v>m26</v>
      </c>
      <c r="AR208" s="1" t="str">
        <f t="shared" si="1811"/>
        <v>m12</v>
      </c>
      <c r="AS208" s="1" t="str">
        <f t="shared" si="1812"/>
        <v>m13</v>
      </c>
      <c r="AT208" s="1" t="str">
        <f t="shared" si="1865"/>
        <v>m26</v>
      </c>
      <c r="AU208" s="1" t="str">
        <f t="shared" si="1813"/>
        <v>m27</v>
      </c>
      <c r="AW208" s="1" t="str">
        <f t="shared" si="1814"/>
        <v>m13</v>
      </c>
      <c r="AX208" s="1" t="str">
        <f t="shared" si="1813"/>
        <v>m27</v>
      </c>
      <c r="AZ208" s="1" t="str">
        <f t="shared" si="1815"/>
        <v>m11</v>
      </c>
      <c r="BA208" s="1" t="str">
        <f t="shared" si="1816"/>
        <v>m12</v>
      </c>
      <c r="BB208" s="1" t="str">
        <f t="shared" si="1729"/>
        <v>f36</v>
      </c>
      <c r="BC208" s="1" t="str">
        <f t="shared" si="1817"/>
        <v>m14</v>
      </c>
      <c r="BD208" s="1" t="str">
        <f t="shared" si="1818"/>
        <v>m24</v>
      </c>
      <c r="BE208" s="1" t="str">
        <f t="shared" si="1866"/>
        <v>m26</v>
      </c>
      <c r="BF208" s="1" t="str">
        <f t="shared" si="1819"/>
        <v>m29</v>
      </c>
      <c r="BG208" s="1" t="str">
        <f t="shared" si="1820"/>
        <v>m30</v>
      </c>
      <c r="BI208" s="1" t="str">
        <f t="shared" si="1821"/>
        <v>m12</v>
      </c>
      <c r="BJ208" s="1" t="str">
        <f t="shared" si="1822"/>
        <v>m14</v>
      </c>
      <c r="BK208" s="1" t="str">
        <f t="shared" si="1867"/>
        <v>m26</v>
      </c>
      <c r="BL208" s="1" t="str">
        <f t="shared" si="1823"/>
        <v>m30</v>
      </c>
      <c r="BN208" s="1" t="str">
        <f t="shared" si="1824"/>
        <v>m12</v>
      </c>
      <c r="BO208" s="1" t="str">
        <f t="shared" si="1825"/>
        <v>m13</v>
      </c>
      <c r="BP208" s="1" t="str">
        <f t="shared" si="1826"/>
        <v>m14</v>
      </c>
      <c r="BQ208" s="1" t="str">
        <f t="shared" si="1827"/>
        <v>f39</v>
      </c>
      <c r="BS208" s="1" t="str">
        <f t="shared" si="1828"/>
        <v>m14</v>
      </c>
      <c r="BT208" s="1" t="str">
        <f t="shared" si="1829"/>
        <v>m30</v>
      </c>
      <c r="BV208" s="1" t="str">
        <f t="shared" si="1830"/>
        <v>m24</v>
      </c>
      <c r="BX208" s="1" t="str">
        <f t="shared" si="1830"/>
        <v>m24</v>
      </c>
      <c r="BY208" s="1" t="str">
        <f t="shared" si="1831"/>
        <v>m25</v>
      </c>
      <c r="CA208" s="1" t="str">
        <f t="shared" si="1832"/>
        <v>m24</v>
      </c>
      <c r="CB208" s="1" t="str">
        <f t="shared" si="1868"/>
        <v>m26</v>
      </c>
      <c r="CD208" s="1" t="str">
        <f t="shared" si="1833"/>
        <v>m24</v>
      </c>
      <c r="CE208" s="1" t="str">
        <f t="shared" si="1834"/>
        <v>m25</v>
      </c>
      <c r="CF208" s="1" t="str">
        <f t="shared" si="1869"/>
        <v>m26</v>
      </c>
      <c r="CG208" s="1" t="str">
        <f t="shared" si="1835"/>
        <v>m27</v>
      </c>
      <c r="CI208" s="1" t="str">
        <f t="shared" si="1836"/>
        <v>m25</v>
      </c>
      <c r="CJ208" s="1" t="str">
        <f t="shared" si="1837"/>
        <v>m27</v>
      </c>
      <c r="CL208" s="1" t="str">
        <f t="shared" si="1870"/>
        <v>m26</v>
      </c>
      <c r="CN208" s="1" t="str">
        <f t="shared" si="1871"/>
        <v>m26</v>
      </c>
      <c r="CO208" s="1" t="str">
        <f t="shared" si="1838"/>
        <v>m27</v>
      </c>
      <c r="CQ208" s="1" t="str">
        <f t="shared" si="1838"/>
        <v>m27</v>
      </c>
      <c r="CS208" s="1" t="str">
        <f t="shared" si="1839"/>
        <v>m24</v>
      </c>
      <c r="CT208" s="1" t="str">
        <f t="shared" si="1840"/>
        <v>m29</v>
      </c>
      <c r="CV208" s="1" t="str">
        <f t="shared" si="1841"/>
        <v>m24</v>
      </c>
      <c r="CW208" s="1" t="str">
        <f t="shared" si="1872"/>
        <v>m26</v>
      </c>
      <c r="CX208" s="1" t="str">
        <f t="shared" si="1842"/>
        <v>m29</v>
      </c>
      <c r="CY208" s="1" t="str">
        <f t="shared" si="1843"/>
        <v>m30</v>
      </c>
      <c r="DA208" s="1" t="str">
        <f t="shared" si="1844"/>
        <v>m24</v>
      </c>
      <c r="DB208" s="1" t="str">
        <f t="shared" si="1845"/>
        <v>m25</v>
      </c>
      <c r="DC208" s="1" t="str">
        <f t="shared" si="1873"/>
        <v>m26</v>
      </c>
      <c r="DD208" s="1" t="str">
        <f t="shared" si="1846"/>
        <v>m27</v>
      </c>
      <c r="DE208" s="1" t="str">
        <f t="shared" si="1847"/>
        <v>m29</v>
      </c>
      <c r="DF208" s="1" t="str">
        <f t="shared" si="1848"/>
        <v>f48</v>
      </c>
      <c r="DG208" s="1" t="str">
        <f t="shared" si="1849"/>
        <v>m30</v>
      </c>
      <c r="DH208" s="1" t="str">
        <f t="shared" si="1850"/>
        <v>m31</v>
      </c>
      <c r="DJ208" s="1" t="str">
        <f t="shared" si="1874"/>
        <v>m26</v>
      </c>
      <c r="DK208" s="1" t="str">
        <f t="shared" si="1851"/>
        <v>m30</v>
      </c>
      <c r="DM208" s="1" t="str">
        <f t="shared" si="1875"/>
        <v>m26</v>
      </c>
      <c r="DN208" s="1" t="str">
        <f t="shared" si="1852"/>
        <v>m27</v>
      </c>
      <c r="DO208" s="1" t="str">
        <f t="shared" si="1853"/>
        <v>m30</v>
      </c>
      <c r="DP208" s="1" t="str">
        <f t="shared" si="1854"/>
        <v>m31</v>
      </c>
      <c r="DR208" s="1" t="str">
        <f t="shared" si="1855"/>
        <v>m27</v>
      </c>
      <c r="DS208" s="1" t="str">
        <f t="shared" si="1856"/>
        <v>m31</v>
      </c>
      <c r="DU208" s="1" t="str">
        <f t="shared" si="1857"/>
        <v>m29</v>
      </c>
      <c r="DV208" s="1" t="str">
        <f t="shared" si="1858"/>
        <v>m30</v>
      </c>
      <c r="DX208" s="1" t="str">
        <f t="shared" si="1859"/>
        <v>m30</v>
      </c>
      <c r="DZ208" s="1" t="str">
        <f t="shared" si="1860"/>
        <v>m30</v>
      </c>
      <c r="EA208" s="1" t="str">
        <f t="shared" si="1861"/>
        <v>m31</v>
      </c>
    </row>
    <row r="209" spans="11:131" x14ac:dyDescent="0.2">
      <c r="K209" s="6"/>
      <c r="L209" s="1" t="s">
        <v>138</v>
      </c>
      <c r="M209" s="1" t="str">
        <f t="shared" si="1793"/>
        <v>f30</v>
      </c>
      <c r="N209" s="1" t="str">
        <f t="shared" si="1794"/>
        <v>m13</v>
      </c>
      <c r="P209" s="1" t="str">
        <f t="shared" si="1794"/>
        <v>m13</v>
      </c>
      <c r="R209" s="1" t="str">
        <f t="shared" si="1794"/>
        <v>m13</v>
      </c>
      <c r="S209" s="1" t="str">
        <f t="shared" si="1795"/>
        <v>f32</v>
      </c>
      <c r="U209" s="1" t="str">
        <f t="shared" si="1796"/>
        <v>m13</v>
      </c>
      <c r="V209" s="1" t="str">
        <f t="shared" si="1797"/>
        <v>f39</v>
      </c>
      <c r="X209" s="1" t="str">
        <f t="shared" si="1798"/>
        <v>f30</v>
      </c>
      <c r="Y209" s="1" t="str">
        <f t="shared" si="1799"/>
        <v>m25</v>
      </c>
      <c r="AA209" s="1" t="str">
        <f t="shared" si="1800"/>
        <v>f30</v>
      </c>
      <c r="AB209" s="1" t="str">
        <f t="shared" si="1801"/>
        <v>m13</v>
      </c>
      <c r="AC209" s="1" t="str">
        <f t="shared" si="1802"/>
        <v>m25</v>
      </c>
      <c r="AD209" s="1" t="str">
        <f t="shared" si="1862"/>
        <v>m27</v>
      </c>
      <c r="AF209" s="1" t="str">
        <f t="shared" si="1803"/>
        <v>f30</v>
      </c>
      <c r="AG209" s="1" t="str">
        <f t="shared" si="1804"/>
        <v>f31</v>
      </c>
      <c r="AH209" s="1" t="str">
        <f t="shared" si="1805"/>
        <v>m13</v>
      </c>
      <c r="AI209" s="1" t="str">
        <f t="shared" si="1806"/>
        <v>f32</v>
      </c>
      <c r="AJ209" s="1" t="str">
        <f t="shared" si="1807"/>
        <v>m25</v>
      </c>
      <c r="AK209" s="1" t="str">
        <f t="shared" si="1808"/>
        <v>f44</v>
      </c>
      <c r="AL209" s="1" t="str">
        <f t="shared" si="1863"/>
        <v>m27</v>
      </c>
      <c r="AM209" s="1" t="str">
        <f t="shared" si="1809"/>
        <v>m28</v>
      </c>
      <c r="AO209" s="1" t="str">
        <f t="shared" si="1810"/>
        <v>m13</v>
      </c>
      <c r="AP209" s="1" t="str">
        <f t="shared" si="1864"/>
        <v>m27</v>
      </c>
      <c r="AR209" s="1" t="str">
        <f t="shared" si="1811"/>
        <v>m13</v>
      </c>
      <c r="AS209" s="1" t="str">
        <f t="shared" si="1812"/>
        <v>f32</v>
      </c>
      <c r="AT209" s="1" t="str">
        <f t="shared" si="1865"/>
        <v>m27</v>
      </c>
      <c r="AU209" s="1" t="str">
        <f t="shared" si="1813"/>
        <v>m28</v>
      </c>
      <c r="AW209" s="1" t="str">
        <f t="shared" si="1814"/>
        <v>f32</v>
      </c>
      <c r="AX209" s="1" t="str">
        <f t="shared" si="1813"/>
        <v>m28</v>
      </c>
      <c r="AZ209" s="1" t="str">
        <f t="shared" si="1815"/>
        <v>f30</v>
      </c>
      <c r="BA209" s="1" t="str">
        <f t="shared" si="1816"/>
        <v>m13</v>
      </c>
      <c r="BB209" s="1" t="str">
        <f t="shared" si="1729"/>
        <v>f37</v>
      </c>
      <c r="BC209" s="1" t="str">
        <f t="shared" si="1817"/>
        <v>f39</v>
      </c>
      <c r="BD209" s="1" t="str">
        <f t="shared" si="1818"/>
        <v>m25</v>
      </c>
      <c r="BE209" s="1" t="str">
        <f t="shared" si="1866"/>
        <v>m27</v>
      </c>
      <c r="BF209" s="1" t="str">
        <f t="shared" si="1819"/>
        <v>f48</v>
      </c>
      <c r="BG209" s="1" t="str">
        <f t="shared" si="1820"/>
        <v>m31</v>
      </c>
      <c r="BI209" s="1" t="str">
        <f t="shared" si="1821"/>
        <v>m13</v>
      </c>
      <c r="BJ209" s="1" t="str">
        <f t="shared" si="1822"/>
        <v>f39</v>
      </c>
      <c r="BK209" s="1" t="str">
        <f t="shared" si="1867"/>
        <v>m27</v>
      </c>
      <c r="BL209" s="1" t="str">
        <f t="shared" si="1823"/>
        <v>m31</v>
      </c>
      <c r="BN209" s="1" t="str">
        <f t="shared" si="1824"/>
        <v>m13</v>
      </c>
      <c r="BO209" s="1" t="str">
        <f t="shared" si="1825"/>
        <v>f32</v>
      </c>
      <c r="BP209" s="1" t="str">
        <f t="shared" si="1826"/>
        <v>f39</v>
      </c>
      <c r="BQ209" s="1" t="str">
        <f t="shared" si="1827"/>
        <v>f40</v>
      </c>
      <c r="BS209" s="1" t="str">
        <f t="shared" si="1828"/>
        <v>f39</v>
      </c>
      <c r="BT209" s="1" t="str">
        <f t="shared" si="1829"/>
        <v>m31</v>
      </c>
      <c r="BV209" s="1" t="str">
        <f t="shared" si="1830"/>
        <v>m25</v>
      </c>
      <c r="BX209" s="1" t="str">
        <f t="shared" si="1830"/>
        <v>m25</v>
      </c>
      <c r="BY209" s="1" t="str">
        <f t="shared" si="1831"/>
        <v>f44</v>
      </c>
      <c r="CA209" s="1" t="str">
        <f t="shared" si="1832"/>
        <v>m25</v>
      </c>
      <c r="CB209" s="1" t="str">
        <f t="shared" si="1868"/>
        <v>m27</v>
      </c>
      <c r="CD209" s="1" t="str">
        <f t="shared" si="1833"/>
        <v>m25</v>
      </c>
      <c r="CE209" s="1" t="str">
        <f t="shared" si="1834"/>
        <v>f44</v>
      </c>
      <c r="CF209" s="1" t="str">
        <f t="shared" si="1869"/>
        <v>m27</v>
      </c>
      <c r="CG209" s="1" t="str">
        <f t="shared" si="1835"/>
        <v>m28</v>
      </c>
      <c r="CI209" s="1" t="str">
        <f t="shared" si="1836"/>
        <v>f44</v>
      </c>
      <c r="CJ209" s="1" t="str">
        <f t="shared" si="1837"/>
        <v>m28</v>
      </c>
      <c r="CL209" s="1" t="str">
        <f t="shared" si="1870"/>
        <v>m27</v>
      </c>
      <c r="CN209" s="1" t="str">
        <f t="shared" si="1871"/>
        <v>m27</v>
      </c>
      <c r="CO209" s="1" t="str">
        <f t="shared" si="1838"/>
        <v>m28</v>
      </c>
      <c r="CQ209" s="1" t="str">
        <f t="shared" si="1838"/>
        <v>m28</v>
      </c>
      <c r="CS209" s="1" t="str">
        <f t="shared" si="1839"/>
        <v>m25</v>
      </c>
      <c r="CT209" s="1" t="str">
        <f t="shared" si="1840"/>
        <v>f48</v>
      </c>
      <c r="CV209" s="1" t="str">
        <f t="shared" si="1841"/>
        <v>m25</v>
      </c>
      <c r="CW209" s="1" t="str">
        <f t="shared" si="1872"/>
        <v>m27</v>
      </c>
      <c r="CX209" s="1" t="str">
        <f t="shared" si="1842"/>
        <v>f48</v>
      </c>
      <c r="CY209" s="1" t="str">
        <f t="shared" si="1843"/>
        <v>m31</v>
      </c>
      <c r="DA209" s="1" t="str">
        <f t="shared" si="1844"/>
        <v>m25</v>
      </c>
      <c r="DB209" s="1" t="str">
        <f t="shared" si="1845"/>
        <v>f44</v>
      </c>
      <c r="DC209" s="1" t="str">
        <f t="shared" si="1873"/>
        <v>m27</v>
      </c>
      <c r="DD209" s="1" t="str">
        <f t="shared" si="1846"/>
        <v>m28</v>
      </c>
      <c r="DE209" s="1" t="str">
        <f t="shared" si="1847"/>
        <v>f48</v>
      </c>
      <c r="DF209" s="1" t="str">
        <f t="shared" si="1848"/>
        <v>f49</v>
      </c>
      <c r="DG209" s="1" t="str">
        <f t="shared" si="1849"/>
        <v>m31</v>
      </c>
      <c r="DH209" s="1" t="str">
        <f t="shared" si="1850"/>
        <v>f50</v>
      </c>
      <c r="DJ209" s="1" t="str">
        <f t="shared" si="1874"/>
        <v>m27</v>
      </c>
      <c r="DK209" s="1" t="str">
        <f t="shared" si="1851"/>
        <v>m31</v>
      </c>
      <c r="DM209" s="1" t="str">
        <f t="shared" si="1875"/>
        <v>m27</v>
      </c>
      <c r="DN209" s="1" t="str">
        <f t="shared" si="1852"/>
        <v>m28</v>
      </c>
      <c r="DO209" s="1" t="str">
        <f t="shared" si="1853"/>
        <v>m31</v>
      </c>
      <c r="DP209" s="1" t="str">
        <f t="shared" si="1854"/>
        <v>f50</v>
      </c>
      <c r="DR209" s="1" t="str">
        <f t="shared" si="1855"/>
        <v>m28</v>
      </c>
      <c r="DS209" s="1" t="str">
        <f t="shared" si="1856"/>
        <v>f50</v>
      </c>
      <c r="DU209" s="1" t="str">
        <f t="shared" si="1857"/>
        <v>f48</v>
      </c>
      <c r="DV209" s="1" t="str">
        <f t="shared" si="1858"/>
        <v>m31</v>
      </c>
      <c r="DX209" s="1" t="str">
        <f t="shared" si="1859"/>
        <v>m31</v>
      </c>
      <c r="DZ209" s="1" t="str">
        <f t="shared" si="1860"/>
        <v>m31</v>
      </c>
      <c r="EA209" s="1" t="str">
        <f t="shared" si="1861"/>
        <v>f50</v>
      </c>
    </row>
    <row r="211" spans="11:131" x14ac:dyDescent="0.2">
      <c r="K211" s="6" t="s">
        <v>103</v>
      </c>
      <c r="L211" s="1" t="s">
        <v>136</v>
      </c>
      <c r="M211" s="1" t="str">
        <f t="shared" ref="M211:M214" si="1876">VLOOKUP($L211, $L$3:$N$130,2,FALSE)</f>
        <v>f28</v>
      </c>
      <c r="N211" s="1" t="str">
        <f t="shared" ref="N211:R214" si="1877">VLOOKUP($L211, $L$3:$N$130,3,FALSE)</f>
        <v>f30</v>
      </c>
      <c r="P211" s="1" t="str">
        <f t="shared" si="1877"/>
        <v>f30</v>
      </c>
      <c r="R211" s="1" t="str">
        <f t="shared" si="1877"/>
        <v>f30</v>
      </c>
      <c r="S211" s="1" t="str">
        <f t="shared" ref="S211:S214" si="1878">VLOOKUP($L211, $L$3:$S$130,8,FALSE)</f>
        <v>f31</v>
      </c>
      <c r="U211" s="1" t="str">
        <f t="shared" ref="U211:U214" si="1879">VLOOKUP($L211, $L$3:$N$130,3,FALSE)</f>
        <v>f30</v>
      </c>
      <c r="V211" s="1" t="str">
        <f t="shared" ref="V211:V214" si="1880">VLOOKUP($L211, $L$3:$V$130,11,FALSE)</f>
        <v>f37</v>
      </c>
      <c r="X211" s="1" t="str">
        <f t="shared" ref="X211:X214" si="1881">VLOOKUP($L211, $L$3:$N$130,2,FALSE)</f>
        <v>f28</v>
      </c>
      <c r="Y211" s="1" t="str">
        <f t="shared" ref="Y211:Y214" si="1882">VLOOKUP($L211, $L$3:$Y$130,14,FALSE)</f>
        <v>f42</v>
      </c>
      <c r="AA211" s="1" t="str">
        <f t="shared" ref="AA211:AA214" si="1883">VLOOKUP($L211, $L$3:$N$130,2,FALSE)</f>
        <v>f28</v>
      </c>
      <c r="AB211" s="1" t="str">
        <f t="shared" ref="AB211:AB214" si="1884">VLOOKUP($L211, $L$3:$N$130,3,FALSE)</f>
        <v>f30</v>
      </c>
      <c r="AC211" s="1" t="str">
        <f t="shared" ref="AC211:AC214" si="1885">VLOOKUP($L211, $L$3:$Y$130,14,FALSE)</f>
        <v>f42</v>
      </c>
      <c r="AD211" s="1" t="str">
        <f t="shared" ref="AD211:AD214" si="1886">VLOOKUP($L211, $L$3:$AD$130,19,FALSE)</f>
        <v>m25</v>
      </c>
      <c r="AF211" s="1" t="str">
        <f t="shared" ref="AF211:AF214" si="1887">VLOOKUP($L211, $L$3:$N$130,2,FALSE)</f>
        <v>f28</v>
      </c>
      <c r="AG211" s="1" t="str">
        <f t="shared" si="1804"/>
        <v>f29</v>
      </c>
      <c r="AH211" s="1" t="str">
        <f t="shared" ref="AH211:AH214" si="1888">VLOOKUP($L211, $L$3:$N$130,3,FALSE)</f>
        <v>f30</v>
      </c>
      <c r="AI211" s="1" t="str">
        <f t="shared" ref="AI211:AI214" si="1889">VLOOKUP($L211, $L$3:$S$130,8,FALSE)</f>
        <v>f31</v>
      </c>
      <c r="AJ211" s="1" t="str">
        <f t="shared" ref="AJ211:AJ214" si="1890">VLOOKUP($L211, $L$3:$Y$130,14,FALSE)</f>
        <v>f42</v>
      </c>
      <c r="AK211" s="1" t="str">
        <f t="shared" ref="AK211:AK214" si="1891">VLOOKUP($L211, $L$3:$AK$131,26,FALSE)</f>
        <v>f43</v>
      </c>
      <c r="AL211" s="1" t="str">
        <f t="shared" ref="AL211:AL214" si="1892">VLOOKUP($L211, $L$3:$AD$130,19,FALSE)</f>
        <v>m25</v>
      </c>
      <c r="AM211" s="1" t="str">
        <f t="shared" ref="AM211:AM214" si="1893">VLOOKUP($L211, $L$3:$AM$131,28,FALSE)</f>
        <v>f44</v>
      </c>
      <c r="AO211" s="1" t="str">
        <f t="shared" ref="AO211:AO214" si="1894">VLOOKUP($L211, $L$3:$N$130,3,FALSE)</f>
        <v>f30</v>
      </c>
      <c r="AP211" s="1" t="str">
        <f t="shared" ref="AP211:AP214" si="1895">VLOOKUP($L211, $L$3:$AD$130,19,FALSE)</f>
        <v>m25</v>
      </c>
      <c r="AR211" s="1" t="str">
        <f t="shared" ref="AR211:AR214" si="1896">VLOOKUP($L211, $L$3:$N$130,3,FALSE)</f>
        <v>f30</v>
      </c>
      <c r="AS211" s="1" t="str">
        <f t="shared" ref="AS211:AS214" si="1897">VLOOKUP($L211, $L$3:$S$130,8,FALSE)</f>
        <v>f31</v>
      </c>
      <c r="AT211" s="1" t="str">
        <f t="shared" ref="AT211:AT214" si="1898">VLOOKUP($L211, $L$3:$AD$130,19,FALSE)</f>
        <v>m25</v>
      </c>
      <c r="AU211" s="1" t="str">
        <f t="shared" ref="AU211:AX214" si="1899">VLOOKUP($L211, $L$3:$AM$131,28,FALSE)</f>
        <v>f44</v>
      </c>
      <c r="AW211" s="1" t="str">
        <f t="shared" ref="AW211:AW214" si="1900">VLOOKUP($L211, $L$3:$S$130,8,FALSE)</f>
        <v>f31</v>
      </c>
      <c r="AX211" s="1" t="str">
        <f t="shared" si="1899"/>
        <v>f44</v>
      </c>
      <c r="AZ211" s="1" t="str">
        <f t="shared" ref="AZ211:AZ214" si="1901">VLOOKUP($L211, $L$3:$N$130,2,FALSE)</f>
        <v>f28</v>
      </c>
      <c r="BA211" s="1" t="str">
        <f t="shared" ref="BA211:BA214" si="1902">VLOOKUP($L211, $L$3:$N$130,3,FALSE)</f>
        <v>f30</v>
      </c>
      <c r="BB211" s="1" t="str">
        <f t="shared" si="1729"/>
        <v>f34</v>
      </c>
      <c r="BC211" s="1" t="str">
        <f t="shared" ref="BC211:BC214" si="1903">VLOOKUP($L211, $L$3:$V$130,11,FALSE)</f>
        <v>f37</v>
      </c>
      <c r="BD211" s="1" t="str">
        <f t="shared" ref="BD211:BD214" si="1904">VLOOKUP($L211, $L$3:$Y$130,14,FALSE)</f>
        <v>f42</v>
      </c>
      <c r="BE211" s="1" t="str">
        <f t="shared" ref="BE211:BE214" si="1905">VLOOKUP($L211, $L$3:$AD$130,19,FALSE)</f>
        <v>m25</v>
      </c>
      <c r="BF211" s="1" t="str">
        <f t="shared" ref="BF211:BF212" si="1906">VLOOKUP($L211, $L$3:$BF$130,47,FALSE)</f>
        <v>f46</v>
      </c>
      <c r="BG211" s="1" t="str">
        <f t="shared" ref="BG211:BG212" si="1907">VLOOKUP($L211, $L$3:$BG$130,48,FALSE)</f>
        <v>f48</v>
      </c>
      <c r="BI211" s="1" t="str">
        <f t="shared" ref="BI211:BI214" si="1908">VLOOKUP($L211, $L$3:$N$130,3,FALSE)</f>
        <v>f30</v>
      </c>
      <c r="BJ211" s="1" t="str">
        <f t="shared" ref="BJ211:BJ214" si="1909">VLOOKUP($L211, $L$3:$V$130,11,FALSE)</f>
        <v>f37</v>
      </c>
      <c r="BK211" s="1" t="str">
        <f t="shared" ref="BK211:BK214" si="1910">VLOOKUP($L211, $L$3:$AD$130,19,FALSE)</f>
        <v>m25</v>
      </c>
      <c r="BL211" s="1" t="str">
        <f t="shared" ref="BL211:BL212" si="1911">VLOOKUP($L211, $L$3:$BG$130,48,FALSE)</f>
        <v>f48</v>
      </c>
      <c r="BN211" s="1" t="str">
        <f t="shared" ref="BN211:BN214" si="1912">VLOOKUP($L211, $L$3:$N$130,3,FALSE)</f>
        <v>f30</v>
      </c>
      <c r="BO211" s="1" t="str">
        <f t="shared" ref="BO211:BO214" si="1913">VLOOKUP($L211, $L$3:$S$130,8,FALSE)</f>
        <v>f31</v>
      </c>
      <c r="BP211" s="1" t="str">
        <f t="shared" ref="BP211:BP214" si="1914">VLOOKUP($L211, $L$3:$V$130,11,FALSE)</f>
        <v>f37</v>
      </c>
      <c r="BQ211" s="1" t="str">
        <f t="shared" ref="BQ211:BQ212" si="1915">VLOOKUP($L211, $L$3:$BQ$130,58,FALSE)</f>
        <v>f38</v>
      </c>
      <c r="BS211" s="1" t="str">
        <f t="shared" ref="BS211:BS214" si="1916">VLOOKUP($L211, $L$3:$V$130,11,FALSE)</f>
        <v>f37</v>
      </c>
      <c r="BT211" s="1" t="str">
        <f t="shared" ref="BT211:BT212" si="1917">VLOOKUP($L211, $L$3:$BG$130,48,FALSE)</f>
        <v>f48</v>
      </c>
      <c r="BV211" s="1" t="str">
        <f t="shared" ref="BV211:BX214" si="1918">VLOOKUP($L211, $L$3:$Y$130,14,FALSE)</f>
        <v>f42</v>
      </c>
      <c r="BX211" s="1" t="str">
        <f t="shared" si="1918"/>
        <v>f42</v>
      </c>
      <c r="BY211" s="1" t="str">
        <f t="shared" ref="BY211:BY214" si="1919">VLOOKUP($L211, $L$3:$AK$131,26,FALSE)</f>
        <v>f43</v>
      </c>
      <c r="CA211" s="1" t="str">
        <f t="shared" ref="CA211:CA214" si="1920">VLOOKUP($L211, $L$3:$Y$130,14,FALSE)</f>
        <v>f42</v>
      </c>
      <c r="CB211" s="1" t="str">
        <f t="shared" ref="CB211:CB214" si="1921">VLOOKUP($L211, $L$3:$AD$130,19,FALSE)</f>
        <v>m25</v>
      </c>
      <c r="CD211" s="1" t="str">
        <f t="shared" ref="CD211:CD214" si="1922">VLOOKUP($L211, $L$3:$Y$130,14,FALSE)</f>
        <v>f42</v>
      </c>
      <c r="CE211" s="1" t="str">
        <f t="shared" ref="CE211:CE214" si="1923">VLOOKUP($L211, $L$3:$AK$131,26,FALSE)</f>
        <v>f43</v>
      </c>
      <c r="CF211" s="1" t="str">
        <f t="shared" ref="CF211:CF214" si="1924">VLOOKUP($L211, $L$3:$AD$130,19,FALSE)</f>
        <v>m25</v>
      </c>
      <c r="CG211" s="1" t="str">
        <f t="shared" ref="CG211:CG214" si="1925">VLOOKUP($L211, $L$3:$AM$131,28,FALSE)</f>
        <v>f44</v>
      </c>
      <c r="CI211" s="1" t="str">
        <f t="shared" ref="CI211:CI214" si="1926">VLOOKUP($L211, $L$3:$AK$131,26,FALSE)</f>
        <v>f43</v>
      </c>
      <c r="CJ211" s="1" t="str">
        <f t="shared" ref="CJ211:CJ214" si="1927">VLOOKUP($L211, $L$3:$AM$131,28,FALSE)</f>
        <v>f44</v>
      </c>
      <c r="CL211" s="1" t="str">
        <f t="shared" ref="CL211:CL214" si="1928">VLOOKUP($L211, $L$3:$AD$130,19,FALSE)</f>
        <v>m25</v>
      </c>
      <c r="CN211" s="1" t="str">
        <f t="shared" ref="CN211:CN214" si="1929">VLOOKUP($L211, $L$3:$AD$130,19,FALSE)</f>
        <v>m25</v>
      </c>
      <c r="CO211" s="1" t="str">
        <f t="shared" ref="CO211:CQ214" si="1930">VLOOKUP($L211, $L$3:$AM$131,28,FALSE)</f>
        <v>f44</v>
      </c>
      <c r="CQ211" s="1" t="str">
        <f t="shared" si="1930"/>
        <v>f44</v>
      </c>
      <c r="CS211" s="1" t="str">
        <f t="shared" ref="CS211:CS214" si="1931">VLOOKUP($L211, $L$3:$Y$130,14,FALSE)</f>
        <v>f42</v>
      </c>
      <c r="CT211" s="1" t="str">
        <f t="shared" ref="CT211:CT212" si="1932">VLOOKUP($L211, $L$3:$BF$130,47,FALSE)</f>
        <v>f46</v>
      </c>
      <c r="CV211" s="1" t="str">
        <f t="shared" ref="CV211:CV214" si="1933">VLOOKUP($L211, $L$3:$Y$130,14,FALSE)</f>
        <v>f42</v>
      </c>
      <c r="CW211" s="1" t="str">
        <f t="shared" ref="CW211:CW214" si="1934">VLOOKUP($L211, $L$3:$AD$130,19,FALSE)</f>
        <v>m25</v>
      </c>
      <c r="CX211" s="1" t="str">
        <f t="shared" ref="CX211:CX212" si="1935">VLOOKUP($L211, $L$3:$BF$130,47,FALSE)</f>
        <v>f46</v>
      </c>
      <c r="CY211" s="1" t="str">
        <f t="shared" ref="CY211:CY212" si="1936">VLOOKUP($L211, $L$3:$BG$130,48,FALSE)</f>
        <v>f48</v>
      </c>
      <c r="DA211" s="1" t="str">
        <f t="shared" ref="DA211:DA214" si="1937">VLOOKUP($L211, $L$3:$Y$130,14,FALSE)</f>
        <v>f42</v>
      </c>
      <c r="DB211" s="1" t="str">
        <f t="shared" ref="DB211:DB214" si="1938">VLOOKUP($L211, $L$3:$AK$131,26,FALSE)</f>
        <v>f43</v>
      </c>
      <c r="DC211" s="1" t="str">
        <f t="shared" ref="DC211:DC214" si="1939">VLOOKUP($L211, $L$3:$AD$130,19,FALSE)</f>
        <v>m25</v>
      </c>
      <c r="DD211" s="1" t="str">
        <f t="shared" ref="DD211:DD214" si="1940">VLOOKUP($L211, $L$3:$AM$131,28,FALSE)</f>
        <v>f44</v>
      </c>
      <c r="DE211" s="1" t="str">
        <f t="shared" ref="DE211:DE212" si="1941">VLOOKUP($L211, $L$3:$BF$130,47,FALSE)</f>
        <v>f46</v>
      </c>
      <c r="DF211" s="1" t="str">
        <f t="shared" ref="DF211:DF212" si="1942">VLOOKUP($L211, $L$3:$DF$130,99,FALSE)</f>
        <v>f47</v>
      </c>
      <c r="DG211" s="1" t="str">
        <f t="shared" ref="DG211:DG212" si="1943">VLOOKUP($L211, $L$3:$BG$130,48,FALSE)</f>
        <v>f48</v>
      </c>
      <c r="DH211" s="1" t="str">
        <f t="shared" ref="DH211:DH212" si="1944">VLOOKUP($L211, $L$3:$DH$130,101,FALSE)</f>
        <v>f49</v>
      </c>
      <c r="DJ211" s="1" t="str">
        <f t="shared" ref="DJ211:DJ214" si="1945">VLOOKUP($L211, $L$3:$AD$130,19,FALSE)</f>
        <v>m25</v>
      </c>
      <c r="DK211" s="1" t="str">
        <f t="shared" ref="DK211:DK212" si="1946">VLOOKUP($L211, $L$3:$BG$130,48,FALSE)</f>
        <v>f48</v>
      </c>
      <c r="DM211" s="1" t="str">
        <f t="shared" ref="DM211:DM214" si="1947">VLOOKUP($L211, $L$3:$AD$130,19,FALSE)</f>
        <v>m25</v>
      </c>
      <c r="DN211" s="1" t="str">
        <f t="shared" ref="DN211:DN214" si="1948">VLOOKUP($L211, $L$3:$AM$131,28,FALSE)</f>
        <v>f44</v>
      </c>
      <c r="DO211" s="1" t="str">
        <f t="shared" ref="DO211:DO212" si="1949">VLOOKUP($L211, $L$3:$BG$130,48,FALSE)</f>
        <v>f48</v>
      </c>
      <c r="DP211" s="1" t="str">
        <f t="shared" ref="DP211:DP212" si="1950">VLOOKUP($L211, $L$3:$DH$130,101,FALSE)</f>
        <v>f49</v>
      </c>
      <c r="DR211" s="1" t="str">
        <f t="shared" ref="DR211:DR214" si="1951">VLOOKUP($L211, $L$3:$AM$131,28,FALSE)</f>
        <v>f44</v>
      </c>
      <c r="DS211" s="1" t="str">
        <f t="shared" ref="DS211:DS212" si="1952">VLOOKUP($L211, $L$3:$DH$130,101,FALSE)</f>
        <v>f49</v>
      </c>
      <c r="DU211" s="1" t="str">
        <f t="shared" ref="DU211:DU212" si="1953">VLOOKUP($L211, $L$3:$BF$130,47,FALSE)</f>
        <v>f46</v>
      </c>
      <c r="DV211" s="1" t="str">
        <f t="shared" ref="DV211:DV212" si="1954">VLOOKUP($L211, $L$3:$BG$130,48,FALSE)</f>
        <v>f48</v>
      </c>
      <c r="DX211" s="1" t="str">
        <f t="shared" ref="DX211:DX212" si="1955">VLOOKUP($L211, $L$3:$BG$130,48,FALSE)</f>
        <v>f48</v>
      </c>
      <c r="DZ211" s="1" t="str">
        <f t="shared" ref="DZ211:DZ212" si="1956">VLOOKUP($L211, $L$3:$BG$130,48,FALSE)</f>
        <v>f48</v>
      </c>
      <c r="EA211" s="1" t="str">
        <f t="shared" ref="EA211:EA212" si="1957">VLOOKUP($L211, $L$3:$DH$130,101,FALSE)</f>
        <v>f49</v>
      </c>
    </row>
    <row r="212" spans="11:131" x14ac:dyDescent="0.2">
      <c r="K212" s="6"/>
      <c r="L212" s="1" t="s">
        <v>138</v>
      </c>
      <c r="M212" s="1" t="str">
        <f t="shared" si="1876"/>
        <v>f30</v>
      </c>
      <c r="N212" s="1" t="str">
        <f t="shared" si="1877"/>
        <v>m13</v>
      </c>
      <c r="P212" s="1" t="str">
        <f t="shared" si="1877"/>
        <v>m13</v>
      </c>
      <c r="R212" s="1" t="str">
        <f t="shared" si="1877"/>
        <v>m13</v>
      </c>
      <c r="S212" s="1" t="str">
        <f t="shared" si="1878"/>
        <v>f32</v>
      </c>
      <c r="U212" s="1" t="str">
        <f t="shared" si="1879"/>
        <v>m13</v>
      </c>
      <c r="V212" s="1" t="str">
        <f t="shared" si="1880"/>
        <v>f39</v>
      </c>
      <c r="X212" s="1" t="str">
        <f t="shared" si="1881"/>
        <v>f30</v>
      </c>
      <c r="Y212" s="1" t="str">
        <f t="shared" si="1882"/>
        <v>m25</v>
      </c>
      <c r="AA212" s="1" t="str">
        <f t="shared" si="1883"/>
        <v>f30</v>
      </c>
      <c r="AB212" s="1" t="str">
        <f t="shared" si="1884"/>
        <v>m13</v>
      </c>
      <c r="AC212" s="1" t="str">
        <f t="shared" si="1885"/>
        <v>m25</v>
      </c>
      <c r="AD212" s="1" t="str">
        <f t="shared" si="1886"/>
        <v>m27</v>
      </c>
      <c r="AF212" s="1" t="str">
        <f t="shared" si="1887"/>
        <v>f30</v>
      </c>
      <c r="AG212" s="1" t="str">
        <f t="shared" si="1804"/>
        <v>f31</v>
      </c>
      <c r="AH212" s="1" t="str">
        <f t="shared" si="1888"/>
        <v>m13</v>
      </c>
      <c r="AI212" s="1" t="str">
        <f t="shared" si="1889"/>
        <v>f32</v>
      </c>
      <c r="AJ212" s="1" t="str">
        <f t="shared" si="1890"/>
        <v>m25</v>
      </c>
      <c r="AK212" s="1" t="str">
        <f t="shared" si="1891"/>
        <v>f44</v>
      </c>
      <c r="AL212" s="1" t="str">
        <f t="shared" si="1892"/>
        <v>m27</v>
      </c>
      <c r="AM212" s="1" t="str">
        <f t="shared" si="1893"/>
        <v>m28</v>
      </c>
      <c r="AO212" s="1" t="str">
        <f t="shared" si="1894"/>
        <v>m13</v>
      </c>
      <c r="AP212" s="1" t="str">
        <f t="shared" si="1895"/>
        <v>m27</v>
      </c>
      <c r="AR212" s="1" t="str">
        <f t="shared" si="1896"/>
        <v>m13</v>
      </c>
      <c r="AS212" s="1" t="str">
        <f t="shared" si="1897"/>
        <v>f32</v>
      </c>
      <c r="AT212" s="1" t="str">
        <f t="shared" si="1898"/>
        <v>m27</v>
      </c>
      <c r="AU212" s="1" t="str">
        <f t="shared" si="1899"/>
        <v>m28</v>
      </c>
      <c r="AW212" s="1" t="str">
        <f t="shared" si="1900"/>
        <v>f32</v>
      </c>
      <c r="AX212" s="1" t="str">
        <f t="shared" si="1899"/>
        <v>m28</v>
      </c>
      <c r="AZ212" s="1" t="str">
        <f t="shared" si="1901"/>
        <v>f30</v>
      </c>
      <c r="BA212" s="1" t="str">
        <f t="shared" si="1902"/>
        <v>m13</v>
      </c>
      <c r="BB212" s="1" t="str">
        <f t="shared" si="1729"/>
        <v>f37</v>
      </c>
      <c r="BC212" s="1" t="str">
        <f t="shared" si="1903"/>
        <v>f39</v>
      </c>
      <c r="BD212" s="1" t="str">
        <f t="shared" si="1904"/>
        <v>m25</v>
      </c>
      <c r="BE212" s="1" t="str">
        <f t="shared" si="1905"/>
        <v>m27</v>
      </c>
      <c r="BF212" s="1" t="str">
        <f t="shared" si="1906"/>
        <v>f48</v>
      </c>
      <c r="BG212" s="1" t="str">
        <f t="shared" si="1907"/>
        <v>m31</v>
      </c>
      <c r="BI212" s="1" t="str">
        <f t="shared" si="1908"/>
        <v>m13</v>
      </c>
      <c r="BJ212" s="1" t="str">
        <f t="shared" si="1909"/>
        <v>f39</v>
      </c>
      <c r="BK212" s="1" t="str">
        <f t="shared" si="1910"/>
        <v>m27</v>
      </c>
      <c r="BL212" s="1" t="str">
        <f t="shared" si="1911"/>
        <v>m31</v>
      </c>
      <c r="BN212" s="1" t="str">
        <f t="shared" si="1912"/>
        <v>m13</v>
      </c>
      <c r="BO212" s="1" t="str">
        <f t="shared" si="1913"/>
        <v>f32</v>
      </c>
      <c r="BP212" s="1" t="str">
        <f t="shared" si="1914"/>
        <v>f39</v>
      </c>
      <c r="BQ212" s="1" t="str">
        <f t="shared" si="1915"/>
        <v>f40</v>
      </c>
      <c r="BS212" s="1" t="str">
        <f t="shared" si="1916"/>
        <v>f39</v>
      </c>
      <c r="BT212" s="1" t="str">
        <f t="shared" si="1917"/>
        <v>m31</v>
      </c>
      <c r="BV212" s="1" t="str">
        <f t="shared" si="1918"/>
        <v>m25</v>
      </c>
      <c r="BX212" s="1" t="str">
        <f t="shared" si="1918"/>
        <v>m25</v>
      </c>
      <c r="BY212" s="1" t="str">
        <f t="shared" si="1919"/>
        <v>f44</v>
      </c>
      <c r="CA212" s="1" t="str">
        <f t="shared" si="1920"/>
        <v>m25</v>
      </c>
      <c r="CB212" s="1" t="str">
        <f t="shared" si="1921"/>
        <v>m27</v>
      </c>
      <c r="CD212" s="1" t="str">
        <f t="shared" si="1922"/>
        <v>m25</v>
      </c>
      <c r="CE212" s="1" t="str">
        <f t="shared" si="1923"/>
        <v>f44</v>
      </c>
      <c r="CF212" s="1" t="str">
        <f t="shared" si="1924"/>
        <v>m27</v>
      </c>
      <c r="CG212" s="1" t="str">
        <f t="shared" si="1925"/>
        <v>m28</v>
      </c>
      <c r="CI212" s="1" t="str">
        <f t="shared" si="1926"/>
        <v>f44</v>
      </c>
      <c r="CJ212" s="1" t="str">
        <f t="shared" si="1927"/>
        <v>m28</v>
      </c>
      <c r="CL212" s="1" t="str">
        <f t="shared" si="1928"/>
        <v>m27</v>
      </c>
      <c r="CN212" s="1" t="str">
        <f t="shared" si="1929"/>
        <v>m27</v>
      </c>
      <c r="CO212" s="1" t="str">
        <f t="shared" si="1930"/>
        <v>m28</v>
      </c>
      <c r="CQ212" s="1" t="str">
        <f t="shared" si="1930"/>
        <v>m28</v>
      </c>
      <c r="CS212" s="1" t="str">
        <f t="shared" si="1931"/>
        <v>m25</v>
      </c>
      <c r="CT212" s="1" t="str">
        <f t="shared" si="1932"/>
        <v>f48</v>
      </c>
      <c r="CV212" s="1" t="str">
        <f t="shared" si="1933"/>
        <v>m25</v>
      </c>
      <c r="CW212" s="1" t="str">
        <f t="shared" si="1934"/>
        <v>m27</v>
      </c>
      <c r="CX212" s="1" t="str">
        <f t="shared" si="1935"/>
        <v>f48</v>
      </c>
      <c r="CY212" s="1" t="str">
        <f t="shared" si="1936"/>
        <v>m31</v>
      </c>
      <c r="DA212" s="1" t="str">
        <f t="shared" si="1937"/>
        <v>m25</v>
      </c>
      <c r="DB212" s="1" t="str">
        <f t="shared" si="1938"/>
        <v>f44</v>
      </c>
      <c r="DC212" s="1" t="str">
        <f t="shared" si="1939"/>
        <v>m27</v>
      </c>
      <c r="DD212" s="1" t="str">
        <f t="shared" si="1940"/>
        <v>m28</v>
      </c>
      <c r="DE212" s="1" t="str">
        <f t="shared" si="1941"/>
        <v>f48</v>
      </c>
      <c r="DF212" s="1" t="str">
        <f t="shared" si="1942"/>
        <v>f49</v>
      </c>
      <c r="DG212" s="1" t="str">
        <f t="shared" si="1943"/>
        <v>m31</v>
      </c>
      <c r="DH212" s="1" t="str">
        <f t="shared" si="1944"/>
        <v>f50</v>
      </c>
      <c r="DJ212" s="1" t="str">
        <f t="shared" si="1945"/>
        <v>m27</v>
      </c>
      <c r="DK212" s="1" t="str">
        <f t="shared" si="1946"/>
        <v>m31</v>
      </c>
      <c r="DM212" s="1" t="str">
        <f t="shared" si="1947"/>
        <v>m27</v>
      </c>
      <c r="DN212" s="1" t="str">
        <f t="shared" si="1948"/>
        <v>m28</v>
      </c>
      <c r="DO212" s="1" t="str">
        <f t="shared" si="1949"/>
        <v>m31</v>
      </c>
      <c r="DP212" s="1" t="str">
        <f t="shared" si="1950"/>
        <v>f50</v>
      </c>
      <c r="DR212" s="1" t="str">
        <f t="shared" si="1951"/>
        <v>m28</v>
      </c>
      <c r="DS212" s="1" t="str">
        <f t="shared" si="1952"/>
        <v>f50</v>
      </c>
      <c r="DU212" s="1" t="str">
        <f t="shared" si="1953"/>
        <v>f48</v>
      </c>
      <c r="DV212" s="1" t="str">
        <f t="shared" si="1954"/>
        <v>m31</v>
      </c>
      <c r="DX212" s="1" t="str">
        <f t="shared" si="1955"/>
        <v>m31</v>
      </c>
      <c r="DZ212" s="1" t="str">
        <f t="shared" si="1956"/>
        <v>m31</v>
      </c>
      <c r="EA212" s="1" t="str">
        <f t="shared" si="1957"/>
        <v>f50</v>
      </c>
    </row>
    <row r="214" spans="11:131" x14ac:dyDescent="0.2">
      <c r="K214" s="3" t="s">
        <v>147</v>
      </c>
      <c r="L214" s="1" t="s">
        <v>138</v>
      </c>
      <c r="M214" s="1" t="str">
        <f t="shared" si="1876"/>
        <v>f30</v>
      </c>
      <c r="N214" s="1" t="str">
        <f t="shared" si="1877"/>
        <v>m13</v>
      </c>
      <c r="P214" s="1" t="str">
        <f t="shared" si="1877"/>
        <v>m13</v>
      </c>
      <c r="R214" s="1" t="str">
        <f t="shared" si="1877"/>
        <v>m13</v>
      </c>
      <c r="S214" s="1" t="str">
        <f t="shared" si="1878"/>
        <v>f32</v>
      </c>
      <c r="U214" s="1" t="str">
        <f t="shared" si="1879"/>
        <v>m13</v>
      </c>
      <c r="V214" s="1" t="str">
        <f t="shared" si="1880"/>
        <v>f39</v>
      </c>
      <c r="X214" s="1" t="str">
        <f t="shared" si="1881"/>
        <v>f30</v>
      </c>
      <c r="Y214" s="1" t="str">
        <f t="shared" si="1882"/>
        <v>m25</v>
      </c>
      <c r="AA214" s="1" t="str">
        <f t="shared" si="1883"/>
        <v>f30</v>
      </c>
      <c r="AB214" s="1" t="str">
        <f t="shared" si="1884"/>
        <v>m13</v>
      </c>
      <c r="AC214" s="1" t="str">
        <f t="shared" si="1885"/>
        <v>m25</v>
      </c>
      <c r="AD214" s="1" t="str">
        <f t="shared" si="1886"/>
        <v>m27</v>
      </c>
      <c r="AF214" s="1" t="str">
        <f t="shared" si="1887"/>
        <v>f30</v>
      </c>
      <c r="AG214" s="1" t="str">
        <f t="shared" si="1804"/>
        <v>f31</v>
      </c>
      <c r="AH214" s="1" t="str">
        <f t="shared" si="1888"/>
        <v>m13</v>
      </c>
      <c r="AI214" s="1" t="str">
        <f t="shared" si="1889"/>
        <v>f32</v>
      </c>
      <c r="AJ214" s="1" t="str">
        <f t="shared" si="1890"/>
        <v>m25</v>
      </c>
      <c r="AK214" s="1" t="str">
        <f t="shared" si="1891"/>
        <v>f44</v>
      </c>
      <c r="AL214" s="1" t="str">
        <f t="shared" si="1892"/>
        <v>m27</v>
      </c>
      <c r="AM214" s="1" t="str">
        <f t="shared" si="1893"/>
        <v>m28</v>
      </c>
      <c r="AO214" s="1" t="str">
        <f t="shared" si="1894"/>
        <v>m13</v>
      </c>
      <c r="AP214" s="1" t="str">
        <f t="shared" si="1895"/>
        <v>m27</v>
      </c>
      <c r="AR214" s="1" t="str">
        <f t="shared" si="1896"/>
        <v>m13</v>
      </c>
      <c r="AS214" s="1" t="str">
        <f t="shared" si="1897"/>
        <v>f32</v>
      </c>
      <c r="AT214" s="1" t="str">
        <f t="shared" si="1898"/>
        <v>m27</v>
      </c>
      <c r="AU214" s="1" t="str">
        <f t="shared" si="1899"/>
        <v>m28</v>
      </c>
      <c r="AW214" s="1" t="str">
        <f t="shared" si="1900"/>
        <v>f32</v>
      </c>
      <c r="AX214" s="1" t="str">
        <f t="shared" si="1899"/>
        <v>m28</v>
      </c>
      <c r="AZ214" s="1" t="str">
        <f t="shared" si="1901"/>
        <v>f30</v>
      </c>
      <c r="BA214" s="1" t="str">
        <f t="shared" si="1902"/>
        <v>m13</v>
      </c>
      <c r="BB214" s="1" t="str">
        <f t="shared" si="1729"/>
        <v>f37</v>
      </c>
      <c r="BC214" s="1" t="str">
        <f t="shared" si="1903"/>
        <v>f39</v>
      </c>
      <c r="BD214" s="1" t="str">
        <f t="shared" si="1904"/>
        <v>m25</v>
      </c>
      <c r="BE214" s="1" t="str">
        <f t="shared" si="1905"/>
        <v>m27</v>
      </c>
      <c r="BF214" s="1" t="str">
        <f>VLOOKUP($L214, $L$3:$BF$130,47,FALSE)</f>
        <v>f48</v>
      </c>
      <c r="BG214" s="1" t="str">
        <f>VLOOKUP($L214, $L$3:$BG$130,48,FALSE)</f>
        <v>m31</v>
      </c>
      <c r="BI214" s="1" t="str">
        <f t="shared" si="1908"/>
        <v>m13</v>
      </c>
      <c r="BJ214" s="1" t="str">
        <f t="shared" si="1909"/>
        <v>f39</v>
      </c>
      <c r="BK214" s="1" t="str">
        <f t="shared" si="1910"/>
        <v>m27</v>
      </c>
      <c r="BL214" s="1" t="str">
        <f>VLOOKUP($L214, $L$3:$BG$130,48,FALSE)</f>
        <v>m31</v>
      </c>
      <c r="BN214" s="1" t="str">
        <f t="shared" si="1912"/>
        <v>m13</v>
      </c>
      <c r="BO214" s="1" t="str">
        <f t="shared" si="1913"/>
        <v>f32</v>
      </c>
      <c r="BP214" s="1" t="str">
        <f t="shared" si="1914"/>
        <v>f39</v>
      </c>
      <c r="BQ214" s="1" t="str">
        <f>VLOOKUP($L214, $L$3:$BQ$130,58,FALSE)</f>
        <v>f40</v>
      </c>
      <c r="BS214" s="1" t="str">
        <f t="shared" si="1916"/>
        <v>f39</v>
      </c>
      <c r="BT214" s="1" t="str">
        <f>VLOOKUP($L214, $L$3:$BG$130,48,FALSE)</f>
        <v>m31</v>
      </c>
      <c r="BV214" s="1" t="str">
        <f t="shared" si="1918"/>
        <v>m25</v>
      </c>
      <c r="BX214" s="1" t="str">
        <f t="shared" si="1918"/>
        <v>m25</v>
      </c>
      <c r="BY214" s="1" t="str">
        <f t="shared" si="1919"/>
        <v>f44</v>
      </c>
      <c r="CA214" s="1" t="str">
        <f t="shared" si="1920"/>
        <v>m25</v>
      </c>
      <c r="CB214" s="1" t="str">
        <f t="shared" si="1921"/>
        <v>m27</v>
      </c>
      <c r="CD214" s="1" t="str">
        <f t="shared" si="1922"/>
        <v>m25</v>
      </c>
      <c r="CE214" s="1" t="str">
        <f t="shared" si="1923"/>
        <v>f44</v>
      </c>
      <c r="CF214" s="1" t="str">
        <f t="shared" si="1924"/>
        <v>m27</v>
      </c>
      <c r="CG214" s="1" t="str">
        <f t="shared" si="1925"/>
        <v>m28</v>
      </c>
      <c r="CI214" s="1" t="str">
        <f t="shared" si="1926"/>
        <v>f44</v>
      </c>
      <c r="CJ214" s="1" t="str">
        <f t="shared" si="1927"/>
        <v>m28</v>
      </c>
      <c r="CL214" s="1" t="str">
        <f t="shared" si="1928"/>
        <v>m27</v>
      </c>
      <c r="CN214" s="1" t="str">
        <f t="shared" si="1929"/>
        <v>m27</v>
      </c>
      <c r="CO214" s="1" t="str">
        <f t="shared" si="1930"/>
        <v>m28</v>
      </c>
      <c r="CQ214" s="1" t="str">
        <f t="shared" si="1930"/>
        <v>m28</v>
      </c>
      <c r="CS214" s="1" t="str">
        <f t="shared" si="1931"/>
        <v>m25</v>
      </c>
      <c r="CT214" s="1" t="str">
        <f>VLOOKUP($L214, $L$3:$BF$130,47,FALSE)</f>
        <v>f48</v>
      </c>
      <c r="CV214" s="1" t="str">
        <f t="shared" si="1933"/>
        <v>m25</v>
      </c>
      <c r="CW214" s="1" t="str">
        <f t="shared" si="1934"/>
        <v>m27</v>
      </c>
      <c r="CX214" s="1" t="str">
        <f>VLOOKUP($L214, $L$3:$BF$130,47,FALSE)</f>
        <v>f48</v>
      </c>
      <c r="CY214" s="1" t="str">
        <f>VLOOKUP($L214, $L$3:$BG$130,48,FALSE)</f>
        <v>m31</v>
      </c>
      <c r="DA214" s="1" t="str">
        <f t="shared" si="1937"/>
        <v>m25</v>
      </c>
      <c r="DB214" s="1" t="str">
        <f t="shared" si="1938"/>
        <v>f44</v>
      </c>
      <c r="DC214" s="1" t="str">
        <f t="shared" si="1939"/>
        <v>m27</v>
      </c>
      <c r="DD214" s="1" t="str">
        <f t="shared" si="1940"/>
        <v>m28</v>
      </c>
      <c r="DE214" s="1" t="str">
        <f>VLOOKUP($L214, $L$3:$BF$130,47,FALSE)</f>
        <v>f48</v>
      </c>
      <c r="DF214" s="1" t="str">
        <f>VLOOKUP($L214, $L$3:$DF$130,99,FALSE)</f>
        <v>f49</v>
      </c>
      <c r="DG214" s="1" t="str">
        <f>VLOOKUP($L214, $L$3:$BG$130,48,FALSE)</f>
        <v>m31</v>
      </c>
      <c r="DH214" s="1" t="str">
        <f>VLOOKUP($L214, $L$3:$DH$130,101,FALSE)</f>
        <v>f50</v>
      </c>
      <c r="DJ214" s="1" t="str">
        <f t="shared" si="1945"/>
        <v>m27</v>
      </c>
      <c r="DK214" s="1" t="str">
        <f>VLOOKUP($L214, $L$3:$BG$130,48,FALSE)</f>
        <v>m31</v>
      </c>
      <c r="DM214" s="1" t="str">
        <f t="shared" si="1947"/>
        <v>m27</v>
      </c>
      <c r="DN214" s="1" t="str">
        <f t="shared" si="1948"/>
        <v>m28</v>
      </c>
      <c r="DO214" s="1" t="str">
        <f>VLOOKUP($L214, $L$3:$BG$130,48,FALSE)</f>
        <v>m31</v>
      </c>
      <c r="DP214" s="1" t="str">
        <f>VLOOKUP($L214, $L$3:$DH$130,101,FALSE)</f>
        <v>f50</v>
      </c>
      <c r="DR214" s="1" t="str">
        <f t="shared" si="1951"/>
        <v>m28</v>
      </c>
      <c r="DS214" s="1" t="str">
        <f>VLOOKUP($L214, $L$3:$DH$130,101,FALSE)</f>
        <v>f50</v>
      </c>
      <c r="DU214" s="1" t="str">
        <f>VLOOKUP($L214, $L$3:$BF$130,47,FALSE)</f>
        <v>f48</v>
      </c>
      <c r="DV214" s="1" t="str">
        <f>VLOOKUP($L214, $L$3:$BG$130,48,FALSE)</f>
        <v>m31</v>
      </c>
      <c r="DX214" s="1" t="str">
        <f>VLOOKUP($L214, $L$3:$BG$130,48,FALSE)</f>
        <v>m31</v>
      </c>
      <c r="DZ214" s="1" t="str">
        <f>VLOOKUP($L214, $L$3:$BG$130,48,FALSE)</f>
        <v>m31</v>
      </c>
      <c r="EA214" s="1" t="str">
        <f>VLOOKUP($L214, $L$3:$DH$130,101,FALSE)</f>
        <v>f50</v>
      </c>
    </row>
  </sheetData>
  <sortState xmlns:xlrd2="http://schemas.microsoft.com/office/spreadsheetml/2017/richdata2" ref="A1:I212">
    <sortCondition ref="A1:A212"/>
  </sortState>
  <mergeCells count="65">
    <mergeCell ref="AR1:AU1"/>
    <mergeCell ref="AW1:AX1"/>
    <mergeCell ref="AZ1:BG1"/>
    <mergeCell ref="U1:V1"/>
    <mergeCell ref="X1:Y1"/>
    <mergeCell ref="AA1:AD1"/>
    <mergeCell ref="AF1:AM1"/>
    <mergeCell ref="K60:K61"/>
    <mergeCell ref="K5:K6"/>
    <mergeCell ref="AO1:AP1"/>
    <mergeCell ref="R1:S1"/>
    <mergeCell ref="M1:N1"/>
    <mergeCell ref="K181:K182"/>
    <mergeCell ref="K186:K189"/>
    <mergeCell ref="K83:K86"/>
    <mergeCell ref="K88:K89"/>
    <mergeCell ref="K91:K94"/>
    <mergeCell ref="K96:K99"/>
    <mergeCell ref="K110:K113"/>
    <mergeCell ref="K115:K130"/>
    <mergeCell ref="K141:K144"/>
    <mergeCell ref="K146:K147"/>
    <mergeCell ref="K149:K152"/>
    <mergeCell ref="K154:K155"/>
    <mergeCell ref="K132:K139"/>
    <mergeCell ref="K101:K108"/>
    <mergeCell ref="K157:K160"/>
    <mergeCell ref="K162:K169"/>
    <mergeCell ref="K171:K174"/>
    <mergeCell ref="K176:K179"/>
    <mergeCell ref="K10:K13"/>
    <mergeCell ref="K15:K16"/>
    <mergeCell ref="K20:K21"/>
    <mergeCell ref="K23:K26"/>
    <mergeCell ref="K28:K29"/>
    <mergeCell ref="K31:K34"/>
    <mergeCell ref="K36:K43"/>
    <mergeCell ref="K45:K48"/>
    <mergeCell ref="K55:K56"/>
    <mergeCell ref="K65:K66"/>
    <mergeCell ref="K68:K71"/>
    <mergeCell ref="K50:K53"/>
    <mergeCell ref="K73:K74"/>
    <mergeCell ref="K78:K79"/>
    <mergeCell ref="K191:K192"/>
    <mergeCell ref="K194:K197"/>
    <mergeCell ref="K201:K202"/>
    <mergeCell ref="K206:K209"/>
    <mergeCell ref="K211:K212"/>
    <mergeCell ref="BI1:BL1"/>
    <mergeCell ref="BN1:BQ1"/>
    <mergeCell ref="BS1:BT1"/>
    <mergeCell ref="BX1:BY1"/>
    <mergeCell ref="CA1:CB1"/>
    <mergeCell ref="CD1:CG1"/>
    <mergeCell ref="CI1:CJ1"/>
    <mergeCell ref="CN1:CO1"/>
    <mergeCell ref="CS1:CT1"/>
    <mergeCell ref="CV1:CY1"/>
    <mergeCell ref="DZ1:EA1"/>
    <mergeCell ref="DA1:DH1"/>
    <mergeCell ref="DJ1:DK1"/>
    <mergeCell ref="DM1:DP1"/>
    <mergeCell ref="DR1:DS1"/>
    <mergeCell ref="DU1:D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Y1Y2W</vt:lpstr>
      <vt:lpstr>Y1WY2</vt:lpstr>
      <vt:lpstr>MatingPairs_Y1WY2</vt:lpstr>
      <vt:lpstr>Y1WY2_add</vt:lpstr>
      <vt:lpstr>MatingPairs_Y1WY2_add</vt:lpstr>
      <vt:lpstr>Y1W1Y2W2</vt:lpstr>
      <vt:lpstr>Y1W1Y2W2_add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Meisel</dc:creator>
  <cp:lastModifiedBy>Microsoft Office User</cp:lastModifiedBy>
  <dcterms:created xsi:type="dcterms:W3CDTF">2021-02-01T23:05:15Z</dcterms:created>
  <dcterms:modified xsi:type="dcterms:W3CDTF">2023-03-30T17:13:42Z</dcterms:modified>
</cp:coreProperties>
</file>