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0" yWindow="60" windowWidth="24000" windowHeight="10650" tabRatio="608"/>
  </bookViews>
  <sheets>
    <sheet name="Assay Definition" sheetId="1" r:id="rId1"/>
  </sheets>
  <definedNames>
    <definedName name="activity_threshold">'Assay Definition'!$AB$8314:$AB$8446</definedName>
    <definedName name="assay_component_concentration">'Assay Definition'!$K$8313:$K$8380</definedName>
    <definedName name="assay_component_role">'Assay Definition'!$G$8314:$G$8377</definedName>
    <definedName name="assay_component_type">'Assay Definition'!$H$8313:$H$8478</definedName>
    <definedName name="assay_footprint">'Assay Definition'!$U$8313:$U$8334</definedName>
    <definedName name="assay_format">'Assay Definition'!$E$8313:$E$8332</definedName>
    <definedName name="assay_stage">'Assay Definition'!$AG$8313:$AG$8340</definedName>
    <definedName name="assay_type">'Assay Definition'!$F$8313:$F$8376</definedName>
    <definedName name="biological_project_goal">'Assay Definition'!$AE$8313:$AE$8324</definedName>
    <definedName name="biology">'Assay Definition'!$C$8313:$C$8325</definedName>
    <definedName name="cultured_cell_name">'Assay Definition'!$I$8313:$I$8355</definedName>
    <definedName name="detection_instrument_name">'Assay Definition'!$Q$8313:$Q$8358</definedName>
    <definedName name="detection_method_type">'Assay Definition'!$P$8313:$P$8384</definedName>
    <definedName name="detection_role">'Assay Definition'!$O$8313:$O$8322</definedName>
    <definedName name="endpoint">'Assay Definition'!$Y$8314:$Y$8450</definedName>
    <definedName name="modeofaction">'Assay Definition'!$AF$8313:$AF$8317</definedName>
    <definedName name="project_lead_name">'Assay Definition'!$AD$8313:$AD$8315</definedName>
    <definedName name="readout_content">'Assay Definition'!$R$8313:$R$8316</definedName>
    <definedName name="readout_signal_direction">'Assay Definition'!$T$8313:$T$8321</definedName>
    <definedName name="readout_type">'Assay Definition'!$S$8313:$S$8323</definedName>
    <definedName name="species_name">'Assay Definition'!$M$8313:$M$8362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926" i="1" l="1"/>
  <c r="B1241" i="1"/>
  <c r="B1369" i="1"/>
  <c r="B1365" i="1"/>
  <c r="B452" i="1"/>
  <c r="B1366" i="1"/>
  <c r="B1424" i="1"/>
  <c r="B1422" i="1"/>
  <c r="B1247" i="1"/>
  <c r="B1246" i="1"/>
  <c r="B1250" i="1"/>
  <c r="B1251" i="1"/>
  <c r="B1249" i="1"/>
  <c r="B1248" i="1"/>
  <c r="B1252" i="1"/>
  <c r="B1253" i="1"/>
  <c r="B1242" i="1"/>
  <c r="B1370" i="1"/>
  <c r="B453" i="1"/>
  <c r="B1432" i="1"/>
  <c r="B1433" i="1"/>
  <c r="B457" i="1"/>
  <c r="B456" i="1"/>
  <c r="B712" i="1"/>
  <c r="B715" i="1"/>
  <c r="B460" i="1"/>
  <c r="B459" i="1"/>
  <c r="B1257" i="1"/>
  <c r="B1258" i="1"/>
  <c r="B1255" i="1"/>
  <c r="B1256" i="1"/>
  <c r="B1254" i="1"/>
  <c r="B1260" i="1"/>
  <c r="B1259" i="1"/>
  <c r="B727" i="1"/>
  <c r="B728" i="1"/>
  <c r="B731" i="1"/>
  <c r="B463" i="1"/>
  <c r="B464" i="1"/>
  <c r="B465" i="1"/>
  <c r="B466" i="1"/>
  <c r="B467" i="1"/>
  <c r="B468" i="1"/>
  <c r="B469" i="1"/>
  <c r="B470" i="1"/>
  <c r="B609" i="1"/>
  <c r="B577" i="1"/>
  <c r="B766" i="1"/>
  <c r="B628" i="1"/>
  <c r="B642" i="1"/>
  <c r="B458" i="1"/>
  <c r="B1378" i="1"/>
  <c r="B1243" i="1"/>
  <c r="B1373" i="1"/>
  <c r="B610" i="1"/>
  <c r="B611" i="1"/>
  <c r="B1262" i="1"/>
  <c r="B1264" i="1"/>
  <c r="B1265" i="1"/>
  <c r="B1263" i="1"/>
  <c r="B1269" i="1"/>
  <c r="B1270" i="1"/>
  <c r="B1271" i="1"/>
  <c r="B1272" i="1"/>
  <c r="B1374" i="1"/>
  <c r="B1379" i="1"/>
  <c r="B1266" i="1"/>
  <c r="B1261" i="1"/>
  <c r="B1267" i="1"/>
  <c r="B1268" i="1"/>
  <c r="B1273" i="1"/>
  <c r="B1132" i="1"/>
  <c r="B1392" i="1"/>
  <c r="B1393" i="1"/>
  <c r="B934" i="1"/>
  <c r="B1277" i="1"/>
  <c r="B1434" i="1"/>
  <c r="B1279" i="1"/>
  <c r="B1347" i="1"/>
  <c r="B1420" i="1"/>
  <c r="B1343" i="1"/>
  <c r="B1404" i="1"/>
  <c r="B1397" i="1"/>
  <c r="B1407" i="1"/>
  <c r="B955" i="1"/>
  <c r="B1276" i="1"/>
  <c r="B1133" i="1"/>
  <c r="B1134" i="1"/>
  <c r="B1348" i="1"/>
  <c r="B1274" i="1"/>
  <c r="B1344" i="1"/>
  <c r="B1275" i="1"/>
  <c r="B713" i="1"/>
  <c r="B714" i="1"/>
  <c r="B462" i="1"/>
  <c r="B1402" i="1"/>
  <c r="B1337" i="1"/>
  <c r="B1398" i="1"/>
  <c r="B1435" i="1"/>
  <c r="B1278" i="1"/>
  <c r="B1338" i="1"/>
  <c r="B1399" i="1"/>
  <c r="B1415" i="1"/>
  <c r="B1124" i="1"/>
  <c r="B1119" i="1"/>
  <c r="B1123" i="1"/>
  <c r="B1120" i="1"/>
  <c r="B1125" i="1"/>
  <c r="B1121" i="1"/>
  <c r="B1380" i="1"/>
  <c r="B1382" i="1"/>
  <c r="B1381" i="1"/>
  <c r="B1383" i="1"/>
  <c r="B1375" i="1"/>
  <c r="B1377" i="1"/>
  <c r="B1408" i="1"/>
  <c r="B1410" i="1"/>
  <c r="B1409" i="1"/>
  <c r="B1411" i="1"/>
  <c r="B825" i="1"/>
  <c r="B820" i="1"/>
  <c r="B578" i="1"/>
  <c r="B581" i="1"/>
  <c r="B900" i="1"/>
  <c r="B954" i="1"/>
  <c r="B952" i="1"/>
  <c r="B953" i="1"/>
  <c r="B1376" i="1"/>
  <c r="B1244" i="1"/>
  <c r="B1245" i="1"/>
  <c r="B1412" i="1"/>
  <c r="B1280" i="1"/>
  <c r="B956" i="1"/>
  <c r="B1400" i="1"/>
  <c r="B1340" i="1"/>
  <c r="B1403" i="1"/>
  <c r="B1122" i="1"/>
  <c r="B821" i="1"/>
  <c r="B1391" i="1"/>
  <c r="B1384" i="1"/>
  <c r="B1371" i="1"/>
  <c r="B461" i="1"/>
  <c r="B1401" i="1"/>
  <c r="B1341" i="1"/>
  <c r="B1405" i="1"/>
  <c r="B827" i="1"/>
  <c r="B822" i="1"/>
  <c r="B826" i="1"/>
  <c r="B823" i="1"/>
  <c r="B1386" i="1"/>
  <c r="B454" i="1"/>
  <c r="B455" i="1"/>
  <c r="B579" i="1"/>
  <c r="B582" i="1"/>
  <c r="B1389" i="1"/>
  <c r="B1385" i="1"/>
  <c r="B901" i="1"/>
  <c r="B902" i="1"/>
  <c r="B1436" i="1"/>
  <c r="B1437" i="1"/>
  <c r="B1202" i="1"/>
  <c r="B475" i="1"/>
  <c r="B476" i="1"/>
  <c r="B1306" i="1"/>
  <c r="B1390" i="1"/>
  <c r="B1425" i="1"/>
  <c r="B1427" i="1"/>
  <c r="B472" i="1"/>
  <c r="B580" i="1"/>
  <c r="B583" i="1"/>
  <c r="B689" i="1"/>
  <c r="B684" i="1"/>
  <c r="B1423" i="1"/>
  <c r="B1426" i="1"/>
  <c r="B1428" i="1"/>
  <c r="B1203" i="1"/>
  <c r="B471" i="1"/>
  <c r="B473" i="1"/>
  <c r="B474" i="1"/>
  <c r="B1309" i="1"/>
  <c r="B1310" i="1"/>
  <c r="B1282" i="1"/>
  <c r="B1283" i="1"/>
  <c r="B1284" i="1"/>
  <c r="B1288" i="1"/>
  <c r="B1290" i="1"/>
  <c r="B1292" i="1"/>
  <c r="B1294" i="1"/>
  <c r="B1296" i="1"/>
  <c r="B1298" i="1"/>
  <c r="B1300" i="1"/>
  <c r="B1302" i="1"/>
  <c r="B1304" i="1"/>
  <c r="B1281" i="1"/>
  <c r="B1285" i="1"/>
  <c r="B1286" i="1"/>
  <c r="B1287" i="1"/>
  <c r="B1289" i="1"/>
  <c r="B1291" i="1"/>
  <c r="B1293" i="1"/>
  <c r="B1295" i="1"/>
  <c r="B1297" i="1"/>
  <c r="B1299" i="1"/>
  <c r="B1301" i="1"/>
  <c r="B1303" i="1"/>
  <c r="B1305" i="1"/>
  <c r="B770" i="1"/>
  <c r="B1353" i="1"/>
  <c r="B1352" i="1"/>
  <c r="B688" i="1"/>
  <c r="B685" i="1"/>
  <c r="B1307" i="1"/>
  <c r="B1308" i="1"/>
  <c r="B896" i="1"/>
  <c r="B1406" i="1"/>
  <c r="B1342" i="1"/>
  <c r="B1368" i="1"/>
  <c r="B1367" i="1"/>
  <c r="B690" i="1"/>
  <c r="B686" i="1"/>
  <c r="B729" i="1"/>
  <c r="B730" i="1"/>
  <c r="B732" i="1"/>
  <c r="B1350" i="1"/>
  <c r="B1346" i="1"/>
  <c r="B775" i="1"/>
  <c r="B776" i="1"/>
  <c r="B957" i="1"/>
  <c r="B777" i="1"/>
  <c r="B958" i="1"/>
  <c r="B772" i="1"/>
  <c r="B773" i="1"/>
  <c r="B774" i="1"/>
  <c r="B1438" i="1"/>
  <c r="B1439" i="1"/>
  <c r="B687" i="1"/>
  <c r="B959" i="1"/>
  <c r="B812" i="1"/>
  <c r="B1387" i="1"/>
  <c r="B813" i="1"/>
  <c r="B824" i="1"/>
  <c r="B943" i="1"/>
  <c r="B898" i="1"/>
  <c r="B1372" i="1"/>
  <c r="B1413" i="1"/>
  <c r="B1154" i="1"/>
  <c r="B330" i="1"/>
  <c r="B264" i="1"/>
  <c r="B1142" i="1"/>
  <c r="B265" i="1"/>
  <c r="B309" i="1"/>
  <c r="B1169" i="1"/>
  <c r="B1176" i="1"/>
  <c r="B349" i="1"/>
  <c r="B259" i="1"/>
  <c r="B282" i="1"/>
  <c r="B397" i="1"/>
  <c r="B361" i="1"/>
  <c r="B364" i="1"/>
  <c r="B352" i="1"/>
  <c r="B360" i="1"/>
  <c r="B316" i="1"/>
  <c r="B321" i="1"/>
  <c r="B266" i="1"/>
  <c r="B872" i="1"/>
  <c r="B1164" i="1"/>
  <c r="B868" i="1"/>
  <c r="B283" i="1"/>
  <c r="B398" i="1"/>
  <c r="B341" i="1"/>
  <c r="B284" i="1"/>
  <c r="B331" i="1"/>
  <c r="B1150" i="1"/>
  <c r="B300" i="1"/>
  <c r="B1143" i="1"/>
  <c r="B1146" i="1"/>
  <c r="B1148" i="1"/>
  <c r="B332" i="1"/>
  <c r="B329" i="1"/>
  <c r="B424" i="1"/>
  <c r="B1192" i="1"/>
  <c r="B1441" i="1"/>
  <c r="B1443" i="1"/>
  <c r="B1447" i="1"/>
  <c r="B430" i="1"/>
  <c r="B267" i="1"/>
  <c r="B268" i="1"/>
  <c r="B260" i="1"/>
  <c r="B431" i="1"/>
  <c r="B1140" i="1"/>
  <c r="B1141" i="1"/>
  <c r="B425" i="1"/>
  <c r="B272" i="1"/>
  <c r="B273" i="1"/>
  <c r="B960" i="1"/>
  <c r="B285" i="1"/>
  <c r="B426" i="1"/>
  <c r="B1189" i="1"/>
  <c r="B1198" i="1"/>
  <c r="B767" i="1"/>
  <c r="B399" i="1"/>
  <c r="B269" i="1"/>
  <c r="B1071" i="1"/>
  <c r="B440" i="1"/>
  <c r="B443" i="1"/>
  <c r="B262" i="1"/>
  <c r="B263" i="1"/>
  <c r="B261" i="1"/>
  <c r="B271" i="1"/>
  <c r="B270" i="1"/>
  <c r="B1204" i="1"/>
  <c r="B1205" i="1"/>
  <c r="B897" i="1"/>
  <c r="B899" i="1"/>
  <c r="B1469" i="1"/>
  <c r="B1467" i="1"/>
  <c r="B1417" i="1"/>
  <c r="B1468" i="1"/>
  <c r="B961" i="1"/>
  <c r="B1466" i="1"/>
  <c r="B1418" i="1"/>
  <c r="B1156" i="1"/>
  <c r="B1153" i="1"/>
  <c r="B1155" i="1"/>
  <c r="B1137" i="1"/>
  <c r="B1190" i="1"/>
  <c r="B1464" i="1"/>
  <c r="B1458" i="1"/>
  <c r="B1161" i="1"/>
  <c r="B1327" i="1"/>
  <c r="B1329" i="1"/>
  <c r="B1448" i="1"/>
  <c r="B1449" i="1"/>
  <c r="B1450" i="1"/>
  <c r="B1325" i="1"/>
  <c r="B962" i="1"/>
  <c r="B963" i="1"/>
  <c r="B301" i="1"/>
  <c r="B964" i="1"/>
  <c r="B965" i="1"/>
  <c r="B768" i="1"/>
  <c r="B1179" i="1"/>
  <c r="B966" i="1"/>
  <c r="B967" i="1"/>
  <c r="B968" i="1"/>
  <c r="B969" i="1"/>
  <c r="B970" i="1"/>
  <c r="B1451" i="1"/>
  <c r="B972" i="1"/>
  <c r="B1452" i="1"/>
  <c r="B1330" i="1"/>
  <c r="B1328" i="1"/>
  <c r="B1326" i="1"/>
  <c r="B333" i="1"/>
  <c r="B513" i="1"/>
  <c r="B1180" i="1"/>
  <c r="B1453" i="1"/>
  <c r="B382" i="1"/>
  <c r="B1064" i="1"/>
  <c r="B395" i="1"/>
  <c r="B1171" i="1"/>
  <c r="B1165" i="1"/>
  <c r="B1166" i="1"/>
  <c r="B1215" i="1"/>
  <c r="B1172" i="1"/>
  <c r="B1388" i="1"/>
  <c r="B356" i="1"/>
  <c r="B362" i="1"/>
  <c r="B365" i="1"/>
  <c r="B348" i="1"/>
  <c r="B363" i="1"/>
  <c r="B366" i="1"/>
  <c r="B1167" i="1"/>
  <c r="B1173" i="1"/>
  <c r="B1174" i="1"/>
  <c r="B1168" i="1"/>
  <c r="B358" i="1"/>
  <c r="B350" i="1"/>
  <c r="B353" i="1"/>
  <c r="B346" i="1"/>
  <c r="B354" i="1"/>
  <c r="B347" i="1"/>
  <c r="B384" i="1"/>
  <c r="B1170" i="1"/>
  <c r="B1177" i="1"/>
  <c r="B973" i="1"/>
  <c r="B558" i="1"/>
  <c r="B1419" i="1"/>
  <c r="B1421" i="1"/>
  <c r="B869" i="1"/>
  <c r="B867" i="1"/>
  <c r="B944" i="1"/>
  <c r="B941" i="1"/>
  <c r="B945" i="1"/>
  <c r="B929" i="1"/>
  <c r="B974" i="1"/>
  <c r="B975" i="1"/>
  <c r="B1178" i="1"/>
  <c r="B976" i="1"/>
  <c r="B1199" i="1"/>
  <c r="B1197" i="1"/>
  <c r="B1200" i="1"/>
  <c r="B434" i="1"/>
  <c r="B1201" i="1"/>
  <c r="B420" i="1"/>
  <c r="B1454" i="1"/>
  <c r="B500" i="1"/>
  <c r="B1181" i="1"/>
  <c r="B1182" i="1"/>
  <c r="B1175" i="1"/>
  <c r="B888" i="1"/>
  <c r="B1414" i="1"/>
  <c r="B1416" i="1"/>
  <c r="B977" i="1"/>
  <c r="B935" i="1"/>
  <c r="B1314" i="1"/>
  <c r="B1311" i="1"/>
  <c r="B1315" i="1"/>
  <c r="B1312" i="1"/>
  <c r="B1317" i="1"/>
  <c r="B1072" i="1"/>
  <c r="B376" i="1"/>
  <c r="B377" i="1"/>
  <c r="B484" i="1"/>
  <c r="B1076" i="1"/>
  <c r="B1087" i="1"/>
  <c r="B1077" i="1"/>
  <c r="B870" i="1"/>
  <c r="B485" i="1"/>
  <c r="B1088" i="1"/>
  <c r="B538" i="1"/>
  <c r="B539" i="1"/>
  <c r="B1394" i="1"/>
  <c r="B857" i="1"/>
  <c r="B550" i="1"/>
  <c r="B978" i="1"/>
  <c r="B410" i="1"/>
  <c r="B559" i="1"/>
  <c r="B551" i="1"/>
  <c r="B1345" i="1"/>
  <c r="B411" i="1"/>
  <c r="B980" i="1"/>
  <c r="B280" i="1"/>
  <c r="B276" i="1"/>
  <c r="B278" i="1"/>
  <c r="B281" i="1"/>
  <c r="B369" i="1"/>
  <c r="B279" i="1"/>
  <c r="B370" i="1"/>
  <c r="B367" i="1"/>
  <c r="B275" i="1"/>
  <c r="B274" i="1"/>
  <c r="B981" i="1"/>
  <c r="B1339" i="1"/>
  <c r="B385" i="1"/>
  <c r="B383" i="1"/>
  <c r="B388" i="1"/>
  <c r="B1184" i="1"/>
  <c r="B1183" i="1"/>
  <c r="B982" i="1"/>
  <c r="B310" i="1"/>
  <c r="B317" i="1"/>
  <c r="B319" i="1"/>
  <c r="B1073" i="1"/>
  <c r="B1089" i="1"/>
  <c r="B436" i="1"/>
  <c r="B1191" i="1"/>
  <c r="B1207" i="1"/>
  <c r="B1187" i="1"/>
  <c r="B1208" i="1"/>
  <c r="B1186" i="1"/>
  <c r="B1185" i="1"/>
  <c r="B936" i="1"/>
  <c r="B1159" i="1"/>
  <c r="B1162" i="1"/>
  <c r="B389" i="1"/>
  <c r="B1078" i="1"/>
  <c r="B1157" i="1"/>
  <c r="B277" i="1"/>
  <c r="B1206" i="1"/>
  <c r="B435" i="1"/>
  <c r="B1195" i="1"/>
  <c r="B441" i="1"/>
  <c r="B444" i="1"/>
  <c r="B1149" i="1"/>
  <c r="B1151" i="1"/>
  <c r="B1144" i="1"/>
  <c r="B1147" i="1"/>
  <c r="B1074" i="1"/>
  <c r="B1075" i="1"/>
  <c r="B1193" i="1"/>
  <c r="B1228" i="1"/>
  <c r="B1230" i="1"/>
  <c r="B946" i="1"/>
  <c r="B1090" i="1"/>
  <c r="B1232" i="1"/>
  <c r="B1226" i="1"/>
  <c r="B1233" i="1"/>
  <c r="B1216" i="1"/>
  <c r="B1220" i="1"/>
  <c r="B451" i="1"/>
  <c r="B1224" i="1"/>
  <c r="B1219" i="1"/>
  <c r="B1222" i="1"/>
  <c r="B390" i="1"/>
  <c r="B323" i="1"/>
  <c r="B1234" i="1"/>
  <c r="B1194" i="1"/>
  <c r="B1196" i="1"/>
  <c r="B337" i="1"/>
  <c r="B335" i="1"/>
  <c r="B336" i="1"/>
  <c r="B351" i="1"/>
  <c r="B1188" i="1"/>
  <c r="B477" i="1"/>
  <c r="B446" i="1"/>
  <c r="B983" i="1"/>
  <c r="B478" i="1"/>
  <c r="B479" i="1"/>
  <c r="B480" i="1"/>
  <c r="B396" i="1"/>
  <c r="B1217" i="1"/>
  <c r="B402" i="1"/>
  <c r="B400" i="1"/>
  <c r="B487" i="1"/>
  <c r="B1320" i="1"/>
  <c r="B560" i="1"/>
  <c r="B563" i="1"/>
  <c r="B481" i="1"/>
  <c r="B427" i="1"/>
  <c r="B984" i="1"/>
  <c r="B562" i="1"/>
  <c r="B447" i="1"/>
  <c r="B488" i="1"/>
  <c r="B302" i="1"/>
  <c r="B933" i="1"/>
  <c r="B491" i="1"/>
  <c r="B1331" i="1"/>
  <c r="B306" i="1"/>
  <c r="B1079" i="1"/>
  <c r="B515" i="1"/>
  <c r="B1081" i="1"/>
  <c r="B1091" i="1"/>
  <c r="B401" i="1"/>
  <c r="B417" i="1"/>
  <c r="B412" i="1"/>
  <c r="B403" i="1"/>
  <c r="B415" i="1"/>
  <c r="B404" i="1"/>
  <c r="B985" i="1"/>
  <c r="B442" i="1"/>
  <c r="B1158" i="1"/>
  <c r="B1160" i="1"/>
  <c r="B1461" i="1"/>
  <c r="B1462" i="1"/>
  <c r="B1465" i="1"/>
  <c r="B1459" i="1"/>
  <c r="B373" i="1"/>
  <c r="B374" i="1"/>
  <c r="B371" i="1"/>
  <c r="B372" i="1"/>
  <c r="B368" i="1"/>
  <c r="B1152" i="1"/>
  <c r="B1145" i="1"/>
  <c r="B534" i="1"/>
  <c r="B573" i="1"/>
  <c r="B501" i="1"/>
  <c r="B568" i="1"/>
  <c r="B535" i="1"/>
  <c r="B502" i="1"/>
  <c r="B1318" i="1"/>
  <c r="B1082" i="1"/>
  <c r="B544" i="1"/>
  <c r="B636" i="1"/>
  <c r="B547" i="1"/>
  <c r="B545" i="1"/>
  <c r="B532" i="1"/>
  <c r="B533" i="1"/>
  <c r="B509" i="1"/>
  <c r="B548" i="1"/>
  <c r="B1102" i="1"/>
  <c r="B1083" i="1"/>
  <c r="B590" i="1"/>
  <c r="B1103" i="1"/>
  <c r="B591" i="1"/>
  <c r="B510" i="1"/>
  <c r="B546" i="1"/>
  <c r="B593" i="1"/>
  <c r="B1354" i="1"/>
  <c r="B681" i="1"/>
  <c r="B1355" i="1"/>
  <c r="B3" i="1"/>
  <c r="B566" i="1"/>
  <c r="B567" i="1"/>
  <c r="B682" i="1"/>
  <c r="B4" i="1"/>
  <c r="B1351" i="1"/>
  <c r="B584" i="1"/>
  <c r="B637" i="1"/>
  <c r="B565" i="1"/>
  <c r="B589" i="1"/>
  <c r="B564" i="1"/>
  <c r="B1349" i="1"/>
  <c r="B531" i="1"/>
  <c r="B1356" i="1"/>
  <c r="B643" i="1"/>
  <c r="B645" i="1"/>
  <c r="B602" i="1"/>
  <c r="B594" i="1"/>
  <c r="B1209" i="1"/>
  <c r="B1210" i="1"/>
  <c r="B647" i="1"/>
  <c r="B721" i="1"/>
  <c r="B724" i="1"/>
  <c r="B722" i="1"/>
  <c r="B725" i="1"/>
  <c r="B445" i="1"/>
  <c r="B858" i="1"/>
  <c r="B1116" i="1"/>
  <c r="B1117" i="1"/>
  <c r="B311" i="1"/>
  <c r="B318" i="1"/>
  <c r="B1229" i="1"/>
  <c r="B1098" i="1"/>
  <c r="B320" i="1"/>
  <c r="B1236" i="1"/>
  <c r="B1231" i="1"/>
  <c r="B1221" i="1"/>
  <c r="B1223" i="1"/>
  <c r="B1225" i="1"/>
  <c r="B1235" i="1"/>
  <c r="B1227" i="1"/>
  <c r="B1218" i="1"/>
  <c r="B986" i="1"/>
  <c r="B987" i="1"/>
  <c r="B988" i="1"/>
  <c r="B421" i="1"/>
  <c r="B432" i="1"/>
  <c r="B428" i="1"/>
  <c r="B1099" i="1"/>
  <c r="B1065" i="1"/>
  <c r="B716" i="1"/>
  <c r="B717" i="1"/>
  <c r="B718" i="1"/>
  <c r="B719" i="1"/>
  <c r="B597" i="1"/>
  <c r="B629" i="1"/>
  <c r="B1358" i="1"/>
  <c r="B1363" i="1"/>
  <c r="B1361" i="1"/>
  <c r="B1359" i="1"/>
  <c r="B630" i="1"/>
  <c r="B680" i="1"/>
  <c r="B620" i="1"/>
  <c r="B989" i="1"/>
  <c r="B679" i="1"/>
  <c r="B678" i="1"/>
  <c r="B1084" i="1"/>
  <c r="B1319" i="1"/>
  <c r="B1321" i="1"/>
  <c r="B325" i="1"/>
  <c r="B324" i="1"/>
  <c r="B326" i="1"/>
  <c r="B327" i="1"/>
  <c r="B1324" i="1"/>
  <c r="B1357" i="1"/>
  <c r="B1322" i="1"/>
  <c r="B1323" i="1"/>
  <c r="B328" i="1"/>
  <c r="B422" i="1"/>
  <c r="B648" i="1"/>
  <c r="B322" i="1"/>
  <c r="B378" i="1"/>
  <c r="B1085" i="1"/>
  <c r="B990" i="1"/>
  <c r="B595" i="1"/>
  <c r="B683" i="1"/>
  <c r="B1332" i="1"/>
  <c r="B771" i="1"/>
  <c r="B779" i="1"/>
  <c r="B769" i="1"/>
  <c r="B778" i="1"/>
  <c r="B780" i="1"/>
  <c r="B1333" i="1"/>
  <c r="B1334" i="1"/>
  <c r="B1335" i="1"/>
  <c r="B232" i="1"/>
  <c r="B249" i="1"/>
  <c r="B1316" i="1"/>
  <c r="B1313" i="1"/>
  <c r="B250" i="1"/>
  <c r="B1336" i="1"/>
  <c r="B244" i="1"/>
  <c r="B698" i="1"/>
  <c r="B701" i="1"/>
  <c r="B437" i="1"/>
  <c r="B569" i="1"/>
  <c r="B574" i="1"/>
  <c r="B503" i="1"/>
  <c r="B504" i="1"/>
  <c r="B505" i="1"/>
  <c r="B991" i="1"/>
  <c r="B334" i="1"/>
  <c r="B391" i="1"/>
  <c r="B393" i="1"/>
  <c r="B438" i="1"/>
  <c r="B392" i="1"/>
  <c r="B24" i="1"/>
  <c r="B386" i="1"/>
  <c r="B387" i="1"/>
  <c r="B5" i="1"/>
  <c r="B489" i="1"/>
  <c r="B511" i="1"/>
  <c r="B14" i="1"/>
  <c r="B592" i="1"/>
  <c r="B514" i="1"/>
  <c r="B490" i="1"/>
  <c r="B524" i="1"/>
  <c r="B482" i="1"/>
  <c r="B992" i="1"/>
  <c r="B552" i="1"/>
  <c r="B561" i="1"/>
  <c r="B303" i="1"/>
  <c r="B871" i="1"/>
  <c r="B942" i="1"/>
  <c r="B16" i="1"/>
  <c r="B993" i="1"/>
  <c r="B928" i="1"/>
  <c r="B994" i="1"/>
  <c r="B995" i="1"/>
  <c r="B996" i="1"/>
  <c r="B997" i="1"/>
  <c r="B998" i="1"/>
  <c r="B809" i="1"/>
  <c r="B816" i="1"/>
  <c r="B805" i="1"/>
  <c r="B814" i="1"/>
  <c r="B999" i="1"/>
  <c r="B15" i="1"/>
  <c r="B6" i="1"/>
  <c r="B570" i="1"/>
  <c r="B21" i="1"/>
  <c r="B27" i="1"/>
  <c r="B344" i="1"/>
  <c r="B345" i="1"/>
  <c r="B28" i="1"/>
  <c r="B340" i="1"/>
  <c r="B342" i="1"/>
  <c r="B338" i="1"/>
  <c r="B220" i="1"/>
  <c r="B10" i="1"/>
  <c r="B339" i="1"/>
  <c r="B622" i="1"/>
  <c r="B626" i="1"/>
  <c r="B624" i="1"/>
  <c r="B623" i="1"/>
  <c r="B343" i="1"/>
  <c r="B625" i="1"/>
  <c r="B1000" i="1"/>
  <c r="B806" i="1"/>
  <c r="B810" i="1"/>
  <c r="B815" i="1"/>
  <c r="B817" i="1"/>
  <c r="B516" i="1"/>
  <c r="B525" i="1"/>
  <c r="B517" i="1"/>
  <c r="B518" i="1"/>
  <c r="B519" i="1"/>
  <c r="B520" i="1"/>
  <c r="B429" i="1"/>
  <c r="B433" i="1"/>
  <c r="B423" i="1"/>
  <c r="B702" i="1"/>
  <c r="B543" i="1"/>
  <c r="B483" i="1"/>
  <c r="B248" i="1"/>
  <c r="B251" i="1"/>
  <c r="B1086" i="1"/>
  <c r="B528" i="1"/>
  <c r="B735" i="1"/>
  <c r="B1460" i="1"/>
  <c r="B781" i="1"/>
  <c r="B763" i="1"/>
  <c r="B1001" i="1"/>
  <c r="B1463" i="1"/>
  <c r="B557" i="1"/>
  <c r="B947" i="1"/>
  <c r="B737" i="1"/>
  <c r="B1066" i="1"/>
  <c r="B1211" i="1"/>
  <c r="B1214" i="1"/>
  <c r="B1067" i="1"/>
  <c r="B1212" i="1"/>
  <c r="B950" i="1"/>
  <c r="B553" i="1"/>
  <c r="B1213" i="1"/>
  <c r="B949" i="1"/>
  <c r="B948" i="1"/>
  <c r="B951" i="1"/>
  <c r="B1163" i="1"/>
  <c r="B1070" i="1"/>
  <c r="B1068" i="1"/>
  <c r="B554" i="1"/>
  <c r="B784" i="1"/>
  <c r="B654" i="1"/>
  <c r="B650" i="1"/>
  <c r="B556" i="1"/>
  <c r="B765" i="1"/>
  <c r="B1069" i="1"/>
  <c r="B379" i="1"/>
  <c r="B705" i="1"/>
  <c r="B1362" i="1"/>
  <c r="B1360" i="1"/>
  <c r="B873" i="1"/>
  <c r="B1364" i="1"/>
  <c r="B1138" i="1"/>
  <c r="B1139" i="1"/>
  <c r="B1002" i="1"/>
  <c r="B1003" i="1"/>
  <c r="B1004" i="1"/>
  <c r="B1113" i="1"/>
  <c r="B1114" i="1"/>
  <c r="B541" i="1"/>
  <c r="B540" i="1"/>
  <c r="B1093" i="1"/>
  <c r="B1094" i="1"/>
  <c r="B1092" i="1"/>
  <c r="B1097" i="1"/>
  <c r="B1095" i="1"/>
  <c r="B1096" i="1"/>
  <c r="B1237" i="1"/>
  <c r="B1240" i="1"/>
  <c r="B1238" i="1"/>
  <c r="B1239" i="1"/>
  <c r="B1005" i="1"/>
  <c r="B878" i="1"/>
  <c r="B875" i="1"/>
  <c r="B876" i="1"/>
  <c r="B874" i="1"/>
  <c r="B879" i="1"/>
  <c r="B877" i="1"/>
  <c r="B315" i="1"/>
  <c r="B314" i="1"/>
  <c r="B313" i="1"/>
  <c r="B312" i="1"/>
  <c r="B508" i="1"/>
  <c r="B506" i="1"/>
  <c r="B571" i="1"/>
  <c r="B575" i="1"/>
  <c r="B612" i="1"/>
  <c r="B621" i="1"/>
  <c r="B613" i="1"/>
  <c r="B614" i="1"/>
  <c r="B1395" i="1"/>
  <c r="B1396" i="1"/>
  <c r="B507" i="1"/>
  <c r="B744" i="1"/>
  <c r="B1080" i="1"/>
  <c r="B598" i="1"/>
  <c r="B555" i="1"/>
  <c r="B599" i="1"/>
  <c r="B691" i="1"/>
  <c r="B1006" i="1"/>
  <c r="B745" i="1"/>
  <c r="B1007" i="1"/>
  <c r="B692" i="1"/>
  <c r="B600" i="1"/>
  <c r="B1108" i="1"/>
  <c r="B1109" i="1"/>
  <c r="B739" i="1"/>
  <c r="B696" i="1"/>
  <c r="B1100" i="1"/>
  <c r="B697" i="1"/>
  <c r="B742" i="1"/>
  <c r="B743" i="1"/>
  <c r="B1008" i="1"/>
  <c r="B849" i="1"/>
  <c r="B536" i="1"/>
  <c r="B850" i="1"/>
  <c r="B674" i="1"/>
  <c r="B749" i="1"/>
  <c r="B750" i="1"/>
  <c r="B677" i="1"/>
  <c r="B634" i="1"/>
  <c r="B537" i="1"/>
  <c r="B631" i="1"/>
  <c r="B866" i="1"/>
  <c r="B638" i="1"/>
  <c r="B1104" i="1"/>
  <c r="B1106" i="1"/>
  <c r="B1107" i="1"/>
  <c r="B439" i="1"/>
  <c r="B720" i="1"/>
  <c r="B1105" i="1"/>
  <c r="B1110" i="1"/>
  <c r="B355" i="1"/>
  <c r="B304" i="1"/>
  <c r="B289" i="1"/>
  <c r="B287" i="1"/>
  <c r="B307" i="1"/>
  <c r="B1101" i="1"/>
  <c r="B652" i="1"/>
  <c r="B357" i="1"/>
  <c r="B413" i="1"/>
  <c r="B414" i="1"/>
  <c r="B657" i="1"/>
  <c r="B667" i="1"/>
  <c r="B662" i="1"/>
  <c r="B656" i="1"/>
  <c r="B660" i="1"/>
  <c r="B665" i="1"/>
  <c r="B666" i="1"/>
  <c r="B661" i="1"/>
  <c r="B394" i="1"/>
  <c r="B818" i="1"/>
  <c r="B819" i="1"/>
  <c r="B811" i="1"/>
  <c r="B830" i="1"/>
  <c r="B828" i="1"/>
  <c r="B788" i="1"/>
  <c r="B829" i="1"/>
  <c r="B752" i="1"/>
  <c r="B751" i="1"/>
  <c r="B790" i="1"/>
  <c r="B726" i="1"/>
  <c r="B723" i="1"/>
  <c r="B603" i="1"/>
  <c r="B1009" i="1"/>
  <c r="B1010" i="1"/>
  <c r="B1011" i="1"/>
  <c r="B1012" i="1"/>
  <c r="B1013" i="1"/>
  <c r="B1014" i="1"/>
  <c r="B1015" i="1"/>
  <c r="B1016" i="1"/>
  <c r="B1017" i="1"/>
  <c r="B1018" i="1"/>
  <c r="B1019" i="1"/>
  <c r="B1020" i="1"/>
  <c r="B1021" i="1"/>
  <c r="B1022" i="1"/>
  <c r="B1023" i="1"/>
  <c r="B1024" i="1"/>
  <c r="B1025" i="1"/>
  <c r="B1026" i="1"/>
  <c r="B1135" i="1"/>
  <c r="B1130" i="1"/>
  <c r="B1128" i="1"/>
  <c r="B1131" i="1"/>
  <c r="B1129" i="1"/>
  <c r="B1136" i="1"/>
  <c r="B418" i="1"/>
  <c r="B419" i="1"/>
  <c r="B405" i="1"/>
  <c r="B416" i="1"/>
  <c r="B606" i="1"/>
  <c r="B1118" i="1"/>
  <c r="B807" i="1"/>
  <c r="B1027" i="1"/>
  <c r="B1028" i="1"/>
  <c r="B1029" i="1"/>
  <c r="B1455" i="1"/>
  <c r="B708" i="1"/>
  <c r="B1031" i="1"/>
  <c r="B808" i="1"/>
  <c r="B710" i="1"/>
  <c r="B359" i="1"/>
  <c r="B753" i="1"/>
  <c r="B754" i="1"/>
  <c r="B693" i="1"/>
  <c r="B1032" i="1"/>
  <c r="B1033" i="1"/>
  <c r="B694" i="1"/>
  <c r="B695" i="1"/>
  <c r="B639" i="1"/>
  <c r="B785" i="1"/>
  <c r="B1034" i="1"/>
  <c r="B1035" i="1"/>
  <c r="B1036" i="1"/>
  <c r="B492" i="1"/>
  <c r="B494" i="1"/>
  <c r="B493" i="1"/>
  <c r="B498" i="1"/>
  <c r="B499" i="1"/>
  <c r="B496" i="1"/>
  <c r="B549" i="1"/>
  <c r="B497" i="1"/>
  <c r="B495" i="1"/>
  <c r="B615" i="1"/>
  <c r="B618" i="1"/>
  <c r="B792" i="1"/>
  <c r="B794" i="1"/>
  <c r="B795" i="1"/>
  <c r="B746" i="1"/>
  <c r="B1037" i="1"/>
  <c r="B1038" i="1"/>
  <c r="B1456" i="1"/>
  <c r="B297" i="1"/>
  <c r="B308" i="1"/>
  <c r="B1039" i="1"/>
  <c r="B1040" i="1"/>
  <c r="B288" i="1"/>
  <c r="B305" i="1"/>
  <c r="B290" i="1"/>
  <c r="B299" i="1"/>
  <c r="B916" i="1"/>
  <c r="B921" i="1"/>
  <c r="B911" i="1"/>
  <c r="B906" i="1"/>
  <c r="B601" i="1"/>
  <c r="B298" i="1"/>
  <c r="B286" i="1"/>
  <c r="B617" i="1"/>
  <c r="B616" i="1"/>
  <c r="B406" i="1"/>
  <c r="B408" i="1"/>
  <c r="B409" i="1"/>
  <c r="B407" i="1"/>
  <c r="B1041" i="1"/>
  <c r="B619" i="1"/>
  <c r="B1042" i="1"/>
  <c r="B380" i="1"/>
  <c r="B1043" i="1"/>
  <c r="B381" i="1"/>
  <c r="B1044" i="1"/>
  <c r="B1045" i="1"/>
  <c r="B1046" i="1"/>
  <c r="B1047" i="1"/>
  <c r="B1048" i="1"/>
  <c r="B295" i="1"/>
  <c r="B296" i="1"/>
  <c r="B632" i="1"/>
  <c r="B635" i="1"/>
  <c r="B633" i="1"/>
  <c r="B757" i="1"/>
  <c r="B758" i="1"/>
  <c r="B375" i="1"/>
  <c r="B755" i="1"/>
  <c r="B1457" i="1"/>
  <c r="B760" i="1"/>
  <c r="B759" i="1"/>
  <c r="B756" i="1"/>
  <c r="B1049" i="1"/>
  <c r="B1050" i="1"/>
  <c r="B1051" i="1"/>
  <c r="B1052" i="1"/>
  <c r="B1053" i="1"/>
  <c r="B1054" i="1"/>
  <c r="B526" i="1"/>
  <c r="B1055" i="1"/>
  <c r="B521" i="1"/>
  <c r="B522" i="1"/>
  <c r="B1056" i="1"/>
  <c r="B1430" i="1"/>
  <c r="B1431" i="1"/>
  <c r="B1429" i="1"/>
  <c r="B761" i="1"/>
  <c r="B527" i="1"/>
  <c r="B523" i="1"/>
  <c r="B1057" i="1"/>
  <c r="B291" i="1"/>
  <c r="B292" i="1"/>
  <c r="B1058" i="1"/>
  <c r="B512" i="1"/>
  <c r="B294" i="1"/>
  <c r="B293" i="1"/>
  <c r="B486" i="1"/>
  <c r="B669" i="1"/>
  <c r="B671" i="1"/>
  <c r="B672" i="1"/>
  <c r="B673" i="1"/>
  <c r="B670" i="1"/>
  <c r="B833" i="1"/>
  <c r="B891" i="1"/>
  <c r="B881" i="1"/>
  <c r="B797" i="1"/>
  <c r="B882" i="1"/>
  <c r="B798" i="1"/>
  <c r="B834" i="1"/>
  <c r="B892" i="1"/>
  <c r="B1126" i="1"/>
  <c r="B448" i="1"/>
  <c r="B449" i="1"/>
  <c r="B450" i="1"/>
  <c r="B837" i="1"/>
  <c r="B800" i="1"/>
  <c r="B884" i="1"/>
  <c r="B895" i="1"/>
  <c r="B1059" i="1"/>
  <c r="B1127" i="1"/>
  <c r="B862" i="1"/>
  <c r="B640" i="1"/>
  <c r="B258" i="1"/>
  <c r="B252" i="1"/>
  <c r="B256" i="1"/>
  <c r="B253" i="1"/>
  <c r="B257" i="1"/>
  <c r="B255" i="1"/>
  <c r="B254" i="1"/>
  <c r="B840" i="1"/>
  <c r="B843" i="1"/>
  <c r="B931" i="1"/>
  <c r="B846" i="1"/>
  <c r="B641" i="1"/>
  <c r="B932" i="1"/>
  <c r="B801" i="1"/>
  <c r="B803" i="1"/>
  <c r="B733" i="1"/>
  <c r="B802" i="1"/>
  <c r="B804" i="1"/>
  <c r="B734" i="1"/>
  <c r="B576" i="1"/>
  <c r="B572" i="1"/>
  <c r="B1060" i="1"/>
  <c r="B1115" i="1"/>
  <c r="B740" i="1"/>
  <c r="B741" i="1"/>
  <c r="B859" i="1"/>
  <c r="B861" i="1"/>
  <c r="B711" i="1"/>
  <c r="B860" i="1"/>
  <c r="B863" i="1"/>
  <c r="B864" i="1"/>
  <c r="B865" i="1"/>
  <c r="B1112" i="1"/>
  <c r="B747" i="1"/>
  <c r="B627" i="1"/>
  <c r="B1111" i="1"/>
  <c r="B748" i="1"/>
  <c r="B912" i="1"/>
  <c r="B922" i="1"/>
  <c r="B927" i="1"/>
  <c r="B917" i="1"/>
  <c r="B907" i="1"/>
  <c r="B939" i="1"/>
  <c r="B937" i="1"/>
  <c r="B886" i="1"/>
  <c r="B1061" i="1"/>
  <c r="B887" i="1"/>
  <c r="B938" i="1"/>
  <c r="B940" i="1"/>
  <c r="B585" i="1"/>
  <c r="B587" i="1"/>
  <c r="B586" i="1"/>
  <c r="B588" i="1"/>
  <c r="B762" i="1"/>
  <c r="B853" i="1"/>
  <c r="B855" i="1"/>
  <c r="B851" i="1"/>
  <c r="B854" i="1"/>
  <c r="B856" i="1"/>
  <c r="B852" i="1"/>
  <c r="B1062" i="1"/>
  <c r="B1063" i="1"/>
  <c r="B1470" i="1"/>
</calcChain>
</file>

<file path=xl/sharedStrings.xml><?xml version="1.0" encoding="utf-8"?>
<sst xmlns="http://schemas.openxmlformats.org/spreadsheetml/2006/main" count="19583" uniqueCount="2401">
  <si>
    <t>Instructions:
Fill out from left to right.  Watch for red errors, correct them before moving on to the next column</t>
  </si>
  <si>
    <t/>
  </si>
  <si>
    <t>process or target</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</si>
  <si>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</si>
  <si>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</si>
  <si>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</si>
  <si>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</si>
  <si>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</si>
  <si>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</si>
  <si>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</si>
  <si>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</si>
  <si>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</si>
  <si>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</si>
  <si>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</si>
  <si>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</si>
  <si>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</si>
  <si>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</si>
  <si>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</si>
  <si>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</si>
  <si>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</si>
  <si>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</si>
  <si>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</si>
  <si>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</si>
  <si>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</si>
  <si>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</si>
  <si>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</si>
  <si>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</si>
  <si>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</si>
  <si>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</si>
  <si>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</si>
  <si>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</si>
  <si>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</si>
  <si>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</si>
  <si>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</si>
  <si>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</si>
  <si>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</si>
  <si>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</si>
  <si>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</si>
  <si>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</si>
  <si>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</si>
  <si>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</si>
  <si>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</si>
  <si>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</si>
  <si>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</si>
  <si>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</si>
  <si>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</si>
  <si>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</si>
  <si>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</si>
  <si>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</si>
  <si>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</si>
  <si>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</si>
  <si>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</si>
  <si>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</si>
  <si>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</si>
  <si>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</si>
  <si>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</si>
  <si>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</si>
  <si>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</si>
  <si>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</si>
  <si>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</si>
  <si>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</si>
  <si>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</si>
  <si>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</si>
  <si>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</si>
  <si>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</si>
  <si>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</si>
  <si>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</si>
  <si>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</si>
  <si>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ML0007</t>
  </si>
  <si>
    <t>HIV Nucleocapsid (AID 346)</t>
  </si>
  <si>
    <t>Profiling</t>
  </si>
  <si>
    <t>NCGC</t>
  </si>
  <si>
    <t>--</t>
  </si>
  <si>
    <t>HIV Nucleocapsid</t>
  </si>
  <si>
    <t>192</t>
  </si>
  <si>
    <t>350</t>
  </si>
  <si>
    <t>XX</t>
  </si>
  <si>
    <t>MH078932-01</t>
  </si>
  <si>
    <t>Glucocerebrosidase-p2 (AID 348)</t>
  </si>
  <si>
    <t>Secondary</t>
  </si>
  <si>
    <t>HTS for Identification of Glucocerebrosidase Activators and Inhibitors as Pharmacological Chaperones for the Potential Treatment of Gaucher Disease</t>
  </si>
  <si>
    <t>Wei Zheng</t>
  </si>
  <si>
    <t>Catherine McKeon</t>
  </si>
  <si>
    <t>117</t>
  </si>
  <si>
    <t>63</t>
  </si>
  <si>
    <t>Glucocerebrosidase (AID 360) (AID 992) (AID 997) (AID 957) (AID 998) (AID 348)</t>
  </si>
  <si>
    <t>Primary</t>
  </si>
  <si>
    <t>Inhibitor</t>
  </si>
  <si>
    <t>Biochemical</t>
  </si>
  <si>
    <t>Hydrolase</t>
  </si>
  <si>
    <t>109</t>
  </si>
  <si>
    <t>ML0005</t>
  </si>
  <si>
    <t>Pyruvate Kinase (AID 361) (AID 954) (AID 959)</t>
  </si>
  <si>
    <t>Pyruvate Kinase</t>
  </si>
  <si>
    <t>188</t>
  </si>
  <si>
    <t>88</t>
  </si>
  <si>
    <t>Pyruvate Kinase (AID 361) (AID 958)</t>
  </si>
  <si>
    <t>187</t>
  </si>
  <si>
    <t>87</t>
  </si>
  <si>
    <t>ML3013</t>
  </si>
  <si>
    <t>p450-cyp1a2 (AID 410)</t>
  </si>
  <si>
    <t>p450-cyp1a2</t>
  </si>
  <si>
    <t>219</t>
  </si>
  <si>
    <t>375</t>
  </si>
  <si>
    <t>ML3004</t>
  </si>
  <si>
    <t>Luciferase Profiling Assay (AID 411)</t>
  </si>
  <si>
    <t>Luciferase Profiling Assay</t>
  </si>
  <si>
    <t>210</t>
  </si>
  <si>
    <t>366</t>
  </si>
  <si>
    <t>ML3017</t>
  </si>
  <si>
    <t>Cell Viability - BJ (AID 421)</t>
  </si>
  <si>
    <t>Cell Viability - BJ</t>
  </si>
  <si>
    <t>223</t>
  </si>
  <si>
    <t>379</t>
  </si>
  <si>
    <t>ML3018</t>
  </si>
  <si>
    <t>Cell Viability - Jurkat (AID 426)</t>
  </si>
  <si>
    <t>Cell Viability - Jurkat</t>
  </si>
  <si>
    <t>224</t>
  </si>
  <si>
    <t>380</t>
  </si>
  <si>
    <t>ML3016</t>
  </si>
  <si>
    <t>Cell Viability - Hek293 (AID 427)</t>
  </si>
  <si>
    <t>Cell Viability - Hek293</t>
  </si>
  <si>
    <t>222</t>
  </si>
  <si>
    <t>378</t>
  </si>
  <si>
    <t>ML3015</t>
  </si>
  <si>
    <t>Cell Viability - HepG2 (AID 433)</t>
  </si>
  <si>
    <t>Cell Viability - HepG2</t>
  </si>
  <si>
    <t>221</t>
  </si>
  <si>
    <t>377</t>
  </si>
  <si>
    <t>ML3019</t>
  </si>
  <si>
    <t>Cell Viability - MRC5 (AID 434)</t>
  </si>
  <si>
    <t>Cell Viability - MRC5</t>
  </si>
  <si>
    <t>225</t>
  </si>
  <si>
    <t>381</t>
  </si>
  <si>
    <t>ML3020</t>
  </si>
  <si>
    <t>Cell Viability - SK-N-SH (AID 435)</t>
  </si>
  <si>
    <t>Cell Viability - SK-N-SH</t>
  </si>
  <si>
    <t>226</t>
  </si>
  <si>
    <t>382</t>
  </si>
  <si>
    <t>ML0011</t>
  </si>
  <si>
    <t>NFAT Signaling Pathway (AID 444)</t>
  </si>
  <si>
    <t>NFAT Signaling Pathway</t>
  </si>
  <si>
    <t>197</t>
  </si>
  <si>
    <t>355</t>
  </si>
  <si>
    <t>MH078957-01</t>
  </si>
  <si>
    <t>IkB Signaling (AID 445) (AID 895) (AID 526)</t>
  </si>
  <si>
    <t>Cell-based: Live Cell</t>
  </si>
  <si>
    <t>Cellular Pathway</t>
  </si>
  <si>
    <t>Identification of lkappaBalpha Stabilizers in a Human Lymphoma Cell Line Using A Two-Color Luciferase Based Cell Sensor Assay</t>
  </si>
  <si>
    <t>Douglas Auld</t>
  </si>
  <si>
    <t>Dan Zaharevitz</t>
  </si>
  <si>
    <t>118</t>
  </si>
  <si>
    <t>64</t>
  </si>
  <si>
    <t>ML3024</t>
  </si>
  <si>
    <t>Cell Viability - N2a (AID 540)</t>
  </si>
  <si>
    <t>Cell Viability - N2a</t>
  </si>
  <si>
    <t>230</t>
  </si>
  <si>
    <t>386</t>
  </si>
  <si>
    <t>ML3025</t>
  </si>
  <si>
    <t>Cell Viability - NIH 3T3 (AID 541)</t>
  </si>
  <si>
    <t>Cell Viability - NIH 3T3</t>
  </si>
  <si>
    <t>231</t>
  </si>
  <si>
    <t>387</t>
  </si>
  <si>
    <t>ML3022</t>
  </si>
  <si>
    <t>Cell Viability - HUV-EC-C (AID 542)</t>
  </si>
  <si>
    <t>Cell Viability - HUV-EC-C</t>
  </si>
  <si>
    <t>228</t>
  </si>
  <si>
    <t>384</t>
  </si>
  <si>
    <t>ML3023</t>
  </si>
  <si>
    <t>Cell Viability - H-4-II-E (AID 543)</t>
  </si>
  <si>
    <t>Cell Viability - H-4-II-E</t>
  </si>
  <si>
    <t>229</t>
  </si>
  <si>
    <t>385</t>
  </si>
  <si>
    <t>ML3021</t>
  </si>
  <si>
    <t>Cell Viability - SH-SY5Y (AID 544)</t>
  </si>
  <si>
    <t>Cell Viability - SH-SY5Y</t>
  </si>
  <si>
    <t>227</t>
  </si>
  <si>
    <t>383</t>
  </si>
  <si>
    <t>ML3027</t>
  </si>
  <si>
    <t>Cell Viability - Renal Proximal Tubule (AID 545)</t>
  </si>
  <si>
    <t>Cell Viability - Renal Proximal Tubule</t>
  </si>
  <si>
    <t>233</t>
  </si>
  <si>
    <t>389</t>
  </si>
  <si>
    <t>ML3026</t>
  </si>
  <si>
    <t>Cell Viability - Mesenchymal (AID 546)</t>
  </si>
  <si>
    <t>Cell Viability - Mesenchymal</t>
  </si>
  <si>
    <t>232</t>
  </si>
  <si>
    <t>388</t>
  </si>
  <si>
    <t>Protease</t>
  </si>
  <si>
    <t>Protein-Protein Interaction</t>
  </si>
  <si>
    <t>Min Song</t>
  </si>
  <si>
    <t>MH077621-01</t>
  </si>
  <si>
    <t>qHTS Assay for Tau Filament Binding (AID 596) (AID 911) (AID 937) (AID 956) (AID 991)</t>
  </si>
  <si>
    <t>Other</t>
  </si>
  <si>
    <t>Miscellaneous</t>
  </si>
  <si>
    <t>Ligands for premortem diagnosis and treatment of Alzheimer's disease</t>
  </si>
  <si>
    <t>Jeff Kuret</t>
  </si>
  <si>
    <t>Mark Scheideler</t>
  </si>
  <si>
    <t>96</t>
  </si>
  <si>
    <t>59</t>
  </si>
  <si>
    <t>Y</t>
  </si>
  <si>
    <t>Fluorescence:Other</t>
  </si>
  <si>
    <t>Dr Ajay</t>
  </si>
  <si>
    <t>MH079867-01</t>
  </si>
  <si>
    <t>qHTS Assay for Inhibitors of PDE-IV (AID 607)</t>
  </si>
  <si>
    <t>Molecules that Enhance CREB Activity</t>
  </si>
  <si>
    <t>Marshall Nirenberg</t>
  </si>
  <si>
    <t>Christine Colvis</t>
  </si>
  <si>
    <t>144</t>
  </si>
  <si>
    <t>69</t>
  </si>
  <si>
    <t>ML0017</t>
  </si>
  <si>
    <t>qHTS Assay for Inhibitors of PDE-IV</t>
  </si>
  <si>
    <t>204</t>
  </si>
  <si>
    <t>360</t>
  </si>
  <si>
    <t>Cell signaling CRE-BLA (Fsk stim) - PDE4 Inhibitors (AID 662) (AID 916) (AID 907) (AID 607)</t>
  </si>
  <si>
    <t>142</t>
  </si>
  <si>
    <t>ML3029</t>
  </si>
  <si>
    <t>Cellular Toxicity (caspase-3) HepG2 (AID 654)</t>
  </si>
  <si>
    <t>Cellular Toxicity (caspase-3) HepG2</t>
  </si>
  <si>
    <t>235</t>
  </si>
  <si>
    <t>391</t>
  </si>
  <si>
    <t>ML3031</t>
  </si>
  <si>
    <t>Cellular Toxicity (caspase-3) Jurkat (AID 655)</t>
  </si>
  <si>
    <t>Cellular Toxicity (caspase-3) Jurkat</t>
  </si>
  <si>
    <t>237</t>
  </si>
  <si>
    <t>393</t>
  </si>
  <si>
    <t>ML3032</t>
  </si>
  <si>
    <t>Cellular Toxicity (caspase-3) HUV-EC-C (AID 656)</t>
  </si>
  <si>
    <t>Cellular Toxicity (caspase-3) HUV-EC-C</t>
  </si>
  <si>
    <t>238</t>
  </si>
  <si>
    <t>394</t>
  </si>
  <si>
    <t>ML3030</t>
  </si>
  <si>
    <t>Cellular Toxicity (caspase-3) SHSY5Y (AID 657)</t>
  </si>
  <si>
    <t>Cellular Toxicity (caspase-3) SHSY5Y</t>
  </si>
  <si>
    <t>236</t>
  </si>
  <si>
    <t>392</t>
  </si>
  <si>
    <t>ML3036</t>
  </si>
  <si>
    <t>Cellular Toxicity (caspase-3) BJ (AID 658)</t>
  </si>
  <si>
    <t>Cellular Toxicity (caspase-3) BJ</t>
  </si>
  <si>
    <t>242</t>
  </si>
  <si>
    <t>398</t>
  </si>
  <si>
    <t>ML3037</t>
  </si>
  <si>
    <t>Cellular Toxicity (caspase-3) MRC-5 (AID 659)</t>
  </si>
  <si>
    <t>Cellular Toxicity (caspase-3) MRC-5</t>
  </si>
  <si>
    <t>243</t>
  </si>
  <si>
    <t>399</t>
  </si>
  <si>
    <t>ML3038</t>
  </si>
  <si>
    <t>Cellular Toxicity (caspase-3) Mesangial (AID 660)</t>
  </si>
  <si>
    <t>Cellular Toxicity (caspase-3) Mesangial</t>
  </si>
  <si>
    <t>244</t>
  </si>
  <si>
    <t>400</t>
  </si>
  <si>
    <t>ML3039</t>
  </si>
  <si>
    <t>Cellular Toxicity (caspase-3) SK-N-SH (AID 661)</t>
  </si>
  <si>
    <t>Cellular Toxicity (caspase-3) SK-N-SH</t>
  </si>
  <si>
    <t>245</t>
  </si>
  <si>
    <t>401</t>
  </si>
  <si>
    <t>Cell signaling CRE-BLA (Fsk stim) - CRE Potentiators (AID 662) (AID 905) (AID 906)</t>
  </si>
  <si>
    <t>Activator</t>
  </si>
  <si>
    <t>145</t>
  </si>
  <si>
    <t>70</t>
  </si>
  <si>
    <t>ML3033</t>
  </si>
  <si>
    <t>Cellular Toxicity (caspase-3) H-4-II-E (AID 663)</t>
  </si>
  <si>
    <t>Cellular Toxicity (caspase-3) H-4-II-E</t>
  </si>
  <si>
    <t>239</t>
  </si>
  <si>
    <t>395</t>
  </si>
  <si>
    <t>ML3028</t>
  </si>
  <si>
    <t>Cellular Toxicity (caspase-3) Hek293 (AID 664)</t>
  </si>
  <si>
    <t>Cellular Toxicity (caspase-3) Hek293</t>
  </si>
  <si>
    <t>234</t>
  </si>
  <si>
    <t>390</t>
  </si>
  <si>
    <t>ML3034</t>
  </si>
  <si>
    <t>Cellular Toxicity (caspase-3) N2a (AID 665)</t>
  </si>
  <si>
    <t>Cellular Toxicity (caspase-3) N2a</t>
  </si>
  <si>
    <t>240</t>
  </si>
  <si>
    <t>396</t>
  </si>
  <si>
    <t>ML3035</t>
  </si>
  <si>
    <t>Cellular Toxicity (caspase-3) NIH 3T3 (AID 666)</t>
  </si>
  <si>
    <t>Cellular Toxicity (caspase-3) NIH 3T3</t>
  </si>
  <si>
    <t>241</t>
  </si>
  <si>
    <t>397</t>
  </si>
  <si>
    <t>ML3040</t>
  </si>
  <si>
    <t>Cellular Toxicity (caspase-3) Renal Proximal Tubule (AID 667)</t>
  </si>
  <si>
    <t>Cellular Toxicity (caspase-3) Renal Proximal Tubule</t>
  </si>
  <si>
    <t>246</t>
  </si>
  <si>
    <t>402</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</si>
  <si>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</si>
  <si>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</si>
  <si>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</si>
  <si>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</si>
  <si>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</si>
  <si>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</si>
  <si>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</si>
  <si>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NS053754-01</t>
  </si>
  <si>
    <t>qHTS Assay for Inhibitors of RGS GAP Activity (Red Fluorophore) (AID 879) (AID 880)</t>
  </si>
  <si>
    <t>Real-time fluorescence assays of RGS domain GAP activity</t>
  </si>
  <si>
    <t>David Siderovski</t>
  </si>
  <si>
    <t>168</t>
  </si>
  <si>
    <t>77</t>
  </si>
  <si>
    <t>MH081283-01A1</t>
  </si>
  <si>
    <t>N</t>
  </si>
  <si>
    <t>Enzymatic</t>
  </si>
  <si>
    <t>Oxidoreductase</t>
  </si>
  <si>
    <t>Absorbance</t>
  </si>
  <si>
    <t>High Throughput and Virtual Screening for Human 12-LO 15-LO-1 and 15-LO-2 Inhib</t>
  </si>
  <si>
    <t>Theodore Holman</t>
  </si>
  <si>
    <t>John Thomas</t>
  </si>
  <si>
    <t>ML2003</t>
  </si>
  <si>
    <t>qHTS Assay for Inhibitors and Substrates of Cytochrome P450 2C9 (AID 883)</t>
  </si>
  <si>
    <t>p450-2c9</t>
  </si>
  <si>
    <t>250</t>
  </si>
  <si>
    <t>406</t>
  </si>
  <si>
    <t>ML2005</t>
  </si>
  <si>
    <t>qHTS Assay for Activators of Cytochrome P450 3A4 (AID 885)</t>
  </si>
  <si>
    <t>p450-3a4</t>
  </si>
  <si>
    <t>252</t>
  </si>
  <si>
    <t>408</t>
  </si>
  <si>
    <t>MH084681-02</t>
  </si>
  <si>
    <t>HADH2 fluorescent HTS Assay</t>
  </si>
  <si>
    <t>Alternate Assay</t>
  </si>
  <si>
    <t>Center Driven Proposal</t>
  </si>
  <si>
    <t>Christopher AustinUdo  OppermannPeter BrownStefan  Knapp</t>
  </si>
  <si>
    <t>Ron MargolisOlivier Blondel</t>
  </si>
  <si>
    <t>2018</t>
  </si>
  <si>
    <t>551</t>
  </si>
  <si>
    <t>qHTS Assay for Inhibitors of 15-hLO-1 (15-human lipoxygenase)</t>
  </si>
  <si>
    <t>184</t>
  </si>
  <si>
    <t>84</t>
  </si>
  <si>
    <t>MH078950-01</t>
  </si>
  <si>
    <t>Counterscreen for Redox Active Inhibitors of Caspase-1: Catalase</t>
  </si>
  <si>
    <t>Fluorescence Intensity</t>
  </si>
  <si>
    <t>Counter-screen Assay</t>
  </si>
  <si>
    <t>Inhibitors of Caspase-1 and Caspase-7</t>
  </si>
  <si>
    <t>James Wells</t>
  </si>
  <si>
    <t>Min SongYong Yao</t>
  </si>
  <si>
    <t>3132</t>
  </si>
  <si>
    <t>539</t>
  </si>
  <si>
    <t>Concentration-Response Counterscreen for Redox Active Inhibitors of Caspase-1: Catalase (AID 888)</t>
  </si>
  <si>
    <t>173</t>
  </si>
  <si>
    <t>78</t>
  </si>
  <si>
    <t>qHTS Assay for Allosteric/Competitive Inhibitors of Caspase-1 (AID 900) (AID 896) (AID 923) (AID 888) (AID 929)</t>
  </si>
  <si>
    <t>170</t>
  </si>
  <si>
    <t>qHTS Assay for Allosteric/Competitive Inhibitors of Caspase-7 (AID 889) (AID 908) (AID 909)</t>
  </si>
  <si>
    <t>175</t>
  </si>
  <si>
    <t>79</t>
  </si>
  <si>
    <t>ML2002</t>
  </si>
  <si>
    <t>qHTS Assay for Inhibitors and Substrates of Cytochrome P450 2D6 (AID 891)</t>
  </si>
  <si>
    <t>p450-2d6</t>
  </si>
  <si>
    <t>249</t>
  </si>
  <si>
    <t>405</t>
  </si>
  <si>
    <t>qHTS Assay for Inhibitors of BRCT-Phosphoprotein Interaction (Red Fluorophore) (AID 892)</t>
  </si>
  <si>
    <t>165</t>
  </si>
  <si>
    <t>HSD17b4 fluorescent HTS Assay</t>
  </si>
  <si>
    <t>2019</t>
  </si>
  <si>
    <t>ML2000</t>
  </si>
  <si>
    <t>qHTS Assay for Inhibitors of HSD17B4, hydroxysteroid (17-beta) dehydrogenase 4 (AID 893)</t>
  </si>
  <si>
    <t>HSD17B4, hydroxysteroid (17-beta) dehydrogenase 4</t>
  </si>
  <si>
    <t>247</t>
  </si>
  <si>
    <t>403</t>
  </si>
  <si>
    <t>HPGD fluorescent HTS Assay</t>
  </si>
  <si>
    <t>1783</t>
  </si>
  <si>
    <t>ML2001</t>
  </si>
  <si>
    <t>qHTS Assay for Inhibitors of HPGD (15-Hydroxyprostaglandin Dehydrogenase) (AID 894)</t>
  </si>
  <si>
    <t>HPGD (15-Hydroxyprostaglandin Dehydrogenase)</t>
  </si>
  <si>
    <t>248</t>
  </si>
  <si>
    <t>404</t>
  </si>
  <si>
    <t>Confirmation Concentration-Response Assay for Allosteric/Competitive Inhibitors of Caspase-1 (AID 896)</t>
  </si>
  <si>
    <t>171</t>
  </si>
  <si>
    <t>Caspase 1 fluorescent assay with pro-fluorescent AFC labeled peptide</t>
  </si>
  <si>
    <t>1685</t>
  </si>
  <si>
    <t>ML2004</t>
  </si>
  <si>
    <t>qHTS Assay for Inhibitors and Substrates of Cytochrome P450 2C19 (AID 899)</t>
  </si>
  <si>
    <t>p450-2c19</t>
  </si>
  <si>
    <t>251</t>
  </si>
  <si>
    <t>407</t>
  </si>
  <si>
    <t>MH082413-01</t>
  </si>
  <si>
    <t>qHTS Assay for Identifying the Cell-Membrane Permeable IMPase Inhibitors (AID 901)</t>
  </si>
  <si>
    <t>Phosphatase</t>
  </si>
  <si>
    <t>HTRF</t>
  </si>
  <si>
    <t>HTS for Identifying the Cell-Membrane Permeable IMPase Inhibitors.</t>
  </si>
  <si>
    <t>Kathy Kopnisky</t>
  </si>
  <si>
    <t>180</t>
  </si>
  <si>
    <t>81</t>
  </si>
  <si>
    <t>MH079844-01</t>
  </si>
  <si>
    <t>qHTS Screen for Compounds that Selectively Target Cancer Cells with p53 Mutations: Cytotoxicity of p53ts Cells at the Nonpermissive Temperature (AID 902)</t>
  </si>
  <si>
    <t>Synthetic Lethal Screen for Compounds to Kill Cancer Cells with p53 Mutation</t>
  </si>
  <si>
    <t>Yi Sun</t>
  </si>
  <si>
    <t>Ron Margolis</t>
  </si>
  <si>
    <t>130</t>
  </si>
  <si>
    <t>66</t>
  </si>
  <si>
    <t>qHTS Screen for Compounds that Selectively Target Cancer Cells with p53 Mutations: Cytotoxicity of p53ts Cells at the Permissive Temperature (AID 924) (AID 903) (AID 902) (AID 904)</t>
  </si>
  <si>
    <t>128</t>
  </si>
  <si>
    <t>qHTS Screen for Compounds that Selectively Target Cancer Cells with p53 Mutations: Cytotoxicity of p53 Null Cells at the Permissive Temperature (AID 903)</t>
  </si>
  <si>
    <t>129</t>
  </si>
  <si>
    <t>qHTS Screen for Compounds that Selectively Target Cancer Cells with p53 Mutations: Cytotoxicity of p53 Null Cells at the Nonpermissive Temperature (AID 904)</t>
  </si>
  <si>
    <t>131</t>
  </si>
  <si>
    <t>Cell Viability - CRE-beta lactamase CHO cell - 24 hr assay (AID 905)</t>
  </si>
  <si>
    <t>146</t>
  </si>
  <si>
    <t>Cell Viability - CRE-beta lactamase CHO cell - 40 hr assay (AID 906)</t>
  </si>
  <si>
    <t>147</t>
  </si>
  <si>
    <t>Confirmation Concentration-Response Assay for Cell signaling CRE-BLA (Fsk stim) - HEK293 CREB Luciferase (AID 907)</t>
  </si>
  <si>
    <t>143</t>
  </si>
  <si>
    <t>Concentration-Response Counterscreen for Redox Active Inhibitors of Caspase-7: Cysteine (AID 908)</t>
  </si>
  <si>
    <t>176</t>
  </si>
  <si>
    <t>Concentration-Response Counterscreen for Redox Active Inhibitors of Caspase-7: Catalase (AID 909) (AID 919)</t>
  </si>
  <si>
    <t>177</t>
  </si>
  <si>
    <t>89</t>
  </si>
  <si>
    <t>ML3002</t>
  </si>
  <si>
    <t>qHTS Assay for Identification of Small Molecule Agonists for Thrombopoietin (TPO) Signaling Pathway (AID 917)</t>
  </si>
  <si>
    <t>TPO (agonist)</t>
  </si>
  <si>
    <t>208</t>
  </si>
  <si>
    <t>364</t>
  </si>
  <si>
    <t>ML3003</t>
  </si>
  <si>
    <t>qHTS Assay for Identification of Small Molecule Antagonists for Thrombopoietin (TPO) Signaling Pathway (AID 918)</t>
  </si>
  <si>
    <t>TPO (antagonist)</t>
  </si>
  <si>
    <t>209</t>
  </si>
  <si>
    <t>365</t>
  </si>
  <si>
    <t>ML2006</t>
  </si>
  <si>
    <t>Cell Viability - LYMP2-001 (AID 921)</t>
  </si>
  <si>
    <t>Cell Viability - LYMP2-001</t>
  </si>
  <si>
    <t>253</t>
  </si>
  <si>
    <t>409</t>
  </si>
  <si>
    <t>Caspase 1 mechanism of action</t>
  </si>
  <si>
    <t>MOA Assay</t>
  </si>
  <si>
    <t>1687</t>
  </si>
  <si>
    <t>qHTS Assay for Allosteric/Competitive Inhibitors of Caspase-1: Spectroscopic Profiling in AFC Spectral Region (AID 923)</t>
  </si>
  <si>
    <t>172</t>
  </si>
  <si>
    <t>MH080680-01</t>
  </si>
  <si>
    <t>qHTS Assay for Antagonists of the Thyroid Stimulating Hormone Receptor (AID 926)</t>
  </si>
  <si>
    <t>Antagonist</t>
  </si>
  <si>
    <t>Ligand discovery for thyroid-stimulating hormone receptor (TSHR) by virtual and high throughput screening</t>
  </si>
  <si>
    <t>Marvin Gershengorn</t>
  </si>
  <si>
    <t>156</t>
  </si>
  <si>
    <t>72</t>
  </si>
  <si>
    <t>qHTS Assay for Agonists of the Thyroid Stimulating Hormone Receptor</t>
  </si>
  <si>
    <t>Agonist</t>
  </si>
  <si>
    <t>Membrane Potential</t>
  </si>
  <si>
    <t>Receptor</t>
  </si>
  <si>
    <t>149</t>
  </si>
  <si>
    <t>71</t>
  </si>
  <si>
    <t>MH079852-01</t>
  </si>
  <si>
    <t>qHTS Assay for Inhibitors of Ubiquitin-specific Protease USP2a (an isopeptidase)</t>
  </si>
  <si>
    <t>Identification of Compounds that Modulate Human Deubiquitinase Function</t>
  </si>
  <si>
    <t>Benjamin Nicholson</t>
  </si>
  <si>
    <t>132</t>
  </si>
  <si>
    <t>67</t>
  </si>
  <si>
    <t>Counterscreen for Redox Active Inhibitors of Caspase-1: Cysteine</t>
  </si>
  <si>
    <t>3130</t>
  </si>
  <si>
    <t>Concentration-Response Counterscreen for Redox Active Inhibitors of Caspase-1: Cysteine (AID 929) (AID 996)</t>
  </si>
  <si>
    <t>174</t>
  </si>
  <si>
    <t>Secondary Concentration-Response Assay for Agonists of the Thyroid Stimulating Hormone Receptor: HTRF Activity Detection</t>
  </si>
  <si>
    <t>Cell based: Lysed Cell</t>
  </si>
  <si>
    <t>Immunoassay</t>
  </si>
  <si>
    <t>1772</t>
  </si>
  <si>
    <t>qHTS Assay for Agonists of the Thyroid Stimulating Hormone Receptor: HEK293 Parental</t>
  </si>
  <si>
    <t>2017</t>
  </si>
  <si>
    <t>MH085697-01</t>
  </si>
  <si>
    <t>LmPyK-luciferase coupled assay</t>
  </si>
  <si>
    <t>Kinase</t>
  </si>
  <si>
    <t>Luminescence:Other</t>
  </si>
  <si>
    <t>Discovery of lead compounds against trypanosomiasis and leishmaniasis through identification of selective inhibitors of pyruvate kinase</t>
  </si>
  <si>
    <t>Malcolm  Walkinshaw</t>
  </si>
  <si>
    <t>Martin John Rogers</t>
  </si>
  <si>
    <t>940</t>
  </si>
  <si>
    <t>302</t>
  </si>
  <si>
    <t>288</t>
  </si>
  <si>
    <t>289</t>
  </si>
  <si>
    <t>ML2032</t>
  </si>
  <si>
    <t>Cell Viability - LYMP1-002 - Assay at 16 hr (AID 948)</t>
  </si>
  <si>
    <t>Cell Viability - LYMP1-002 -16 hr</t>
  </si>
  <si>
    <t>279</t>
  </si>
  <si>
    <t>435</t>
  </si>
  <si>
    <t>qHTS Assay for Activators of Human Muscle Pyruvate Kinase (AID 954)</t>
  </si>
  <si>
    <t>189</t>
  </si>
  <si>
    <t>qHTS Assay for Activators of Leishmania Mexicana Pyruvate Kinase (AID 959)</t>
  </si>
  <si>
    <t>190</t>
  </si>
  <si>
    <t>287</t>
  </si>
  <si>
    <t>ML2037</t>
  </si>
  <si>
    <t>Cell Viability - LYMP1-003 - Assay at 24 hr (AID 963)</t>
  </si>
  <si>
    <t>Cell Viability - LYMP1-003 -24 hr</t>
  </si>
  <si>
    <t>284</t>
  </si>
  <si>
    <t>440</t>
  </si>
  <si>
    <t>ML2038</t>
  </si>
  <si>
    <t>Cell Viability - LYMP1-003 - Assay at 40 hr (AID 964)</t>
  </si>
  <si>
    <t>Cell Viability - LYMP1-003 -40 hr</t>
  </si>
  <si>
    <t>285</t>
  </si>
  <si>
    <t>441</t>
  </si>
  <si>
    <t>ML2008</t>
  </si>
  <si>
    <t>Cell Viability - LYMP2-003 (AID 965)</t>
  </si>
  <si>
    <t>Cell Viability - LYMP2-003</t>
  </si>
  <si>
    <t>255</t>
  </si>
  <si>
    <t>411</t>
  </si>
  <si>
    <t>ML2009</t>
  </si>
  <si>
    <t>Cell Viability - LYMP2-004 (AID 966)</t>
  </si>
  <si>
    <t>Cell Viability - LYMP2-004</t>
  </si>
  <si>
    <t>256</t>
  </si>
  <si>
    <t>412</t>
  </si>
  <si>
    <t>ML2010</t>
  </si>
  <si>
    <t>Cell Viability - LYMP2-005 (AID 967)</t>
  </si>
  <si>
    <t>Cell Viability - LYMP2-005</t>
  </si>
  <si>
    <t>257</t>
  </si>
  <si>
    <t>413</t>
  </si>
  <si>
    <t>ML2014</t>
  </si>
  <si>
    <t>Cell Viability - LYMP2-009 (AID 968)</t>
  </si>
  <si>
    <t>Cell Viability - LYMP2-009</t>
  </si>
  <si>
    <t>261</t>
  </si>
  <si>
    <t>417</t>
  </si>
  <si>
    <t>ML2016</t>
  </si>
  <si>
    <t>Cell Viability - LYMP2-011 (AID 969)</t>
  </si>
  <si>
    <t>Cell Viability - LYMP2-011</t>
  </si>
  <si>
    <t>263</t>
  </si>
  <si>
    <t>419</t>
  </si>
  <si>
    <t>ML2018</t>
  </si>
  <si>
    <t>Cell Viability - LYMP2-013 (AID 970)</t>
  </si>
  <si>
    <t>Cell Viability - LYMP2-013</t>
  </si>
  <si>
    <t>265</t>
  </si>
  <si>
    <t>421</t>
  </si>
  <si>
    <t>ML2020</t>
  </si>
  <si>
    <t>Cell Viability - LYMP2-015 (AID 971)</t>
  </si>
  <si>
    <t>Cell Viability - LYMP2-015</t>
  </si>
  <si>
    <t>267</t>
  </si>
  <si>
    <t>423</t>
  </si>
  <si>
    <t>ML2022</t>
  </si>
  <si>
    <t>Cell Viability - LYMP2-017 (AID 972)</t>
  </si>
  <si>
    <t>Cell Viability - LYMP2-017</t>
  </si>
  <si>
    <t>269</t>
  </si>
  <si>
    <t>425</t>
  </si>
  <si>
    <t>ML2024</t>
  </si>
  <si>
    <t>Cell Viability - LYMP2-019 (AID 973)</t>
  </si>
  <si>
    <t>Cell Viability - LYMP2-019</t>
  </si>
  <si>
    <t>271</t>
  </si>
  <si>
    <t>427</t>
  </si>
  <si>
    <t>ML2026</t>
  </si>
  <si>
    <t>Cell Viability - LYMP2-021 (AID 974)</t>
  </si>
  <si>
    <t>Cell Viability - LYMP2-021</t>
  </si>
  <si>
    <t>273</t>
  </si>
  <si>
    <t>429</t>
  </si>
  <si>
    <t>ML2028</t>
  </si>
  <si>
    <t>Cell Viability - LYMP2-023 (AID 975)</t>
  </si>
  <si>
    <t>Cell Viability - LYMP2-023</t>
  </si>
  <si>
    <t>275</t>
  </si>
  <si>
    <t>431</t>
  </si>
  <si>
    <t>ML2030</t>
  </si>
  <si>
    <t>Cell Viability - LYMP2-025 (AID 976)</t>
  </si>
  <si>
    <t>Cell Viability - LYMP2-025</t>
  </si>
  <si>
    <t>277</t>
  </si>
  <si>
    <t>433</t>
  </si>
  <si>
    <t>ML2007</t>
  </si>
  <si>
    <t>Cell Viability - LYMP2-002 (AID 977)</t>
  </si>
  <si>
    <t>Cell Viability - LYMP2-002</t>
  </si>
  <si>
    <t>254</t>
  </si>
  <si>
    <t>410</t>
  </si>
  <si>
    <t>ML2011</t>
  </si>
  <si>
    <t>Cell Viability - LYMP2-006 (AID 978)</t>
  </si>
  <si>
    <t>Cell Viability - LYMP2-006</t>
  </si>
  <si>
    <t>258</t>
  </si>
  <si>
    <t>414</t>
  </si>
  <si>
    <t>ML2012</t>
  </si>
  <si>
    <t>Cell Viability - LYMP2-007 (AID 979)</t>
  </si>
  <si>
    <t>Cell Viability - LYMP2-007</t>
  </si>
  <si>
    <t>259</t>
  </si>
  <si>
    <t>415</t>
  </si>
  <si>
    <t>ML2013</t>
  </si>
  <si>
    <t>Cell Viability - LYMP2-008 (AID 980)</t>
  </si>
  <si>
    <t>Cell Viability - LYMP2-008</t>
  </si>
  <si>
    <t>260</t>
  </si>
  <si>
    <t>416</t>
  </si>
  <si>
    <t>ML2015</t>
  </si>
  <si>
    <t>Cell Viability - LYMP2-010 (AID 981)</t>
  </si>
  <si>
    <t>Cell Viability - LYMP2-010</t>
  </si>
  <si>
    <t>262</t>
  </si>
  <si>
    <t>418</t>
  </si>
  <si>
    <t>ML2017</t>
  </si>
  <si>
    <t>Cell Viability - LYMP2-012 (AID 982)</t>
  </si>
  <si>
    <t>Cell Viability - LYMP2-012</t>
  </si>
  <si>
    <t>264</t>
  </si>
  <si>
    <t>420</t>
  </si>
  <si>
    <t>ML2019</t>
  </si>
  <si>
    <t>Cell Viability - LYMP2-014 (AID 983)</t>
  </si>
  <si>
    <t>Cell Viability - LYMP2-014</t>
  </si>
  <si>
    <t>266</t>
  </si>
  <si>
    <t>422</t>
  </si>
  <si>
    <t>ML2021</t>
  </si>
  <si>
    <t>Cell Viability - LYMP2-016 (AID 984)</t>
  </si>
  <si>
    <t>Cell Viability - LYMP2-016</t>
  </si>
  <si>
    <t>268</t>
  </si>
  <si>
    <t>424</t>
  </si>
  <si>
    <t>ML2023</t>
  </si>
  <si>
    <t>Cell Viability - LYMP2-018 (AID 985)</t>
  </si>
  <si>
    <t>Cell Viability - LYMP2-018</t>
  </si>
  <si>
    <t>270</t>
  </si>
  <si>
    <t>426</t>
  </si>
  <si>
    <t>ML2025</t>
  </si>
  <si>
    <t>Cell Viability - LYMP2-020 (AID 986)</t>
  </si>
  <si>
    <t>Cell Viability - LYMP2-020</t>
  </si>
  <si>
    <t>272</t>
  </si>
  <si>
    <t>428</t>
  </si>
  <si>
    <t>ML2027</t>
  </si>
  <si>
    <t>Cell Viability - LYMP2-022 (AID 987)</t>
  </si>
  <si>
    <t>Cell Viability - LYMP2-022</t>
  </si>
  <si>
    <t>274</t>
  </si>
  <si>
    <t>430</t>
  </si>
  <si>
    <t>ML2029</t>
  </si>
  <si>
    <t>Cell Viability - LYMP2-024 (AID 988)</t>
  </si>
  <si>
    <t>Cell Viability - LYMP2-024</t>
  </si>
  <si>
    <t>276</t>
  </si>
  <si>
    <t>432</t>
  </si>
  <si>
    <t>ML2031</t>
  </si>
  <si>
    <t>Cell Viability - LYMP2-026 (AID 989)</t>
  </si>
  <si>
    <t>Cell Viability - LYMP2-026</t>
  </si>
  <si>
    <t>278</t>
  </si>
  <si>
    <t>434</t>
  </si>
  <si>
    <t>Selectivity/Specificity Assay</t>
  </si>
  <si>
    <t>Tau Fibrillization assay (AID 991)</t>
  </si>
  <si>
    <t>100</t>
  </si>
  <si>
    <t>ML2033</t>
  </si>
  <si>
    <t>Cell Viability - LYMP1-002 -Assay at 24 hr (AID 993)</t>
  </si>
  <si>
    <t>Cell Viability - LYMP1-002 -24 hr</t>
  </si>
  <si>
    <t>280</t>
  </si>
  <si>
    <t>436</t>
  </si>
  <si>
    <t>ML2034</t>
  </si>
  <si>
    <t>Cell Viability - LYMP1-002 -Assay at 40 hr (AID 994)</t>
  </si>
  <si>
    <t>Cell Viability - LYMP1-002 -40 hr</t>
  </si>
  <si>
    <t>281</t>
  </si>
  <si>
    <t>437</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</si>
  <si>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</si>
  <si>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</si>
  <si>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</si>
  <si>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</si>
  <si>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</si>
  <si>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</si>
  <si>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</si>
  <si>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Counterscreen for Redox Active Inhibitors of Caspase-1</t>
  </si>
  <si>
    <t>3131</t>
  </si>
  <si>
    <t>Counterscreen for Glucocerebrosidase Inhibitors: qHTS Assay for Rice alpha-Glucosidase at pH 5.0 (AID 997)</t>
  </si>
  <si>
    <t>113</t>
  </si>
  <si>
    <t>MH076449-01</t>
  </si>
  <si>
    <t>Schistosoma Mansoni Peroxiredoxin Inhibitors (Prx2+TGR) (AID 448) (AID 1011)</t>
  </si>
  <si>
    <t>HTS for Inhibitors of Schistosoma Mansoni Peroxiredoxins</t>
  </si>
  <si>
    <t>David Williams</t>
  </si>
  <si>
    <t>57</t>
  </si>
  <si>
    <t>ALDH1A1 fluorescent HTS Assay</t>
  </si>
  <si>
    <t>1947</t>
  </si>
  <si>
    <t>Viability/Toxicity</t>
  </si>
  <si>
    <t>Protein Expression: Other</t>
  </si>
  <si>
    <t>Secondary Concentration-Response Assay for Agonists of the Lutenizing Hormone Receptor: HTRF Activity Detection</t>
  </si>
  <si>
    <t>1773</t>
  </si>
  <si>
    <t>qHTS Assay for Identifying the Cell-Membrane Permeable IMPase Inhibitors: Potentiation with Lithium</t>
  </si>
  <si>
    <t>1495</t>
  </si>
  <si>
    <t>MH084179-01</t>
  </si>
  <si>
    <t>High Throughput screening for compounds which modulate the expression of the SMN2 luciferase reporter, either by altering splicing or by increasing protein expression</t>
  </si>
  <si>
    <t>Modulator</t>
  </si>
  <si>
    <t>High Throughput Screen for SMA</t>
  </si>
  <si>
    <t>Elliot Androphy</t>
  </si>
  <si>
    <t>Amanda Boyce</t>
  </si>
  <si>
    <t>516</t>
  </si>
  <si>
    <t>MH084827-01</t>
  </si>
  <si>
    <t>Modulators of pre-mRNA splicing using lamin A/C (LMNA) gene in HeLa cells using GFP/RFP signals.</t>
  </si>
  <si>
    <t>Reporter Gene</t>
  </si>
  <si>
    <t>A high-throughput screen for pre-mRNA splicing modulators</t>
  </si>
  <si>
    <t>Tom Misteli</t>
  </si>
  <si>
    <t>520</t>
  </si>
  <si>
    <t>DA026210-01</t>
  </si>
  <si>
    <t>Assay for Antagonists of the Neuropeptide S Receptor: cAMP Signal Transduction</t>
  </si>
  <si>
    <t>Identification of Small Molecule Antagonists for the Neuropeptide Receptor Using a HTRF cAMP Assay in HTS</t>
  </si>
  <si>
    <t>Markus Heilig</t>
  </si>
  <si>
    <t>515</t>
  </si>
  <si>
    <t>MH084841-01</t>
  </si>
  <si>
    <t>qHTS Assay for Inhibitors and Activators of Human alpha-Glucosidase as a Potential Chaperone Treatment of Pompe Disease</t>
  </si>
  <si>
    <t>Lyase</t>
  </si>
  <si>
    <t>Identification of Activators and Inhibitors of alpha-Glucosidase as Potential Chaperones for the Treatment of Pompe Disease</t>
  </si>
  <si>
    <t>764</t>
  </si>
  <si>
    <t>qHTS Assay for Activators of Human alpha-Glucosidase as a Potential Chaperone Treatment of Pompe Disease</t>
  </si>
  <si>
    <t>765</t>
  </si>
  <si>
    <t>Confirmation of Inhibitors and Activators of Purified Human alpha-Galactosidase</t>
  </si>
  <si>
    <t>1518</t>
  </si>
  <si>
    <t>Fluorescence Polarization</t>
  </si>
  <si>
    <t>DK058080-01</t>
  </si>
  <si>
    <t>Novel Inhibitors of Nuclear Receptor Function</t>
  </si>
  <si>
    <t>Kip Guy</t>
  </si>
  <si>
    <t>220</t>
  </si>
  <si>
    <t>Chemiluminescence</t>
  </si>
  <si>
    <t>Enhancer</t>
  </si>
  <si>
    <t>MH083259-01</t>
  </si>
  <si>
    <t>Assay for Compounds Blocking the Interaction Between CBF-beta and RUNX1 for the Treatment of Acute Myeloid Leukemia</t>
  </si>
  <si>
    <t>High-Throughput Screening for Compounds Blocking Interaction Between CBFb-SMMHC and RUNX1</t>
  </si>
  <si>
    <t>Pu Liu</t>
  </si>
  <si>
    <t>722</t>
  </si>
  <si>
    <t>Assay for Antagonists of the Neuropeptide S Receptor: Calcium Signal Transduction</t>
  </si>
  <si>
    <t>Flux</t>
  </si>
  <si>
    <t>859</t>
  </si>
  <si>
    <t>505</t>
  </si>
  <si>
    <t>Assay for Antagonists of the Neuropeptide S Receptor: Muscarinic Receptor Calcium Signal Transduction</t>
  </si>
  <si>
    <t>857</t>
  </si>
  <si>
    <t>Assay for Antagonists of the Neuropeptide S Receptor: Radioligand Displacement (run by AP)</t>
  </si>
  <si>
    <t>Radiometric</t>
  </si>
  <si>
    <t>858</t>
  </si>
  <si>
    <t>MH085679-01</t>
  </si>
  <si>
    <t>Confirmation in hPKM2-LDH assay run in Kinetic Mode following NADH depletion: Activators</t>
  </si>
  <si>
    <t>Discovery of Lead Compounds which Modulate Tumor Specific Pyruvate Kinase M2 Activity</t>
  </si>
  <si>
    <t>Matthew Vander Heiden</t>
  </si>
  <si>
    <t>835</t>
  </si>
  <si>
    <t>TRE gene reporter assay in WRO cells (run by AP)</t>
  </si>
  <si>
    <t>Bioluminescence</t>
  </si>
  <si>
    <t>1226</t>
  </si>
  <si>
    <t>Cell Viability assay (run by AP)</t>
  </si>
  <si>
    <t>1227</t>
  </si>
  <si>
    <t>Human pyruvate kinase M2 (PK-M2), a splice isoform of pyruvate kinase that is specifically expressed in tumor cells, assay  using Kinase-Glo reagent: Activators</t>
  </si>
  <si>
    <t>834</t>
  </si>
  <si>
    <t>Human pyruvate kinase M2 (PK-M2), a splice isoform of pyruvate kinase that is specifically expressed in tumor cells, assay using Kinase-Glo reagent: Inhibitors</t>
  </si>
  <si>
    <t>889</t>
  </si>
  <si>
    <t>295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</si>
  <si>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</si>
  <si>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</si>
  <si>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</si>
  <si>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</si>
  <si>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</si>
  <si>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</si>
  <si>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</si>
  <si>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</si>
  <si>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</si>
  <si>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EGFR L858R T790M (mutant) Kinase TR-FRET assay</t>
  </si>
  <si>
    <t>974</t>
  </si>
  <si>
    <t>EGFR L858R (mutant) Kinase TR-FRET assay</t>
  </si>
  <si>
    <t>972</t>
  </si>
  <si>
    <t>c-Raf Kinase TR-FRET assay</t>
  </si>
  <si>
    <t>970</t>
  </si>
  <si>
    <t>EGFR T790M (mutant) Kinase TR-FRET assay</t>
  </si>
  <si>
    <t>973</t>
  </si>
  <si>
    <t>EGFR tyrosine kinase (wildtype) TR-FRET assay</t>
  </si>
  <si>
    <t>969</t>
  </si>
  <si>
    <t>Mek Kinase TR-FRET assay</t>
  </si>
  <si>
    <t>971</t>
  </si>
  <si>
    <t>Purified Luciferase Enzyme Assay for compounds which are enzyme inhibitors</t>
  </si>
  <si>
    <t>871</t>
  </si>
  <si>
    <t>Selectivity screening for compounds which modulate the expression of the SMN1 luciferase reporter, either by altering splicing or by increasing protein expression.</t>
  </si>
  <si>
    <t>1802</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</si>
  <si>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</si>
  <si>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</si>
  <si>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</si>
  <si>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</si>
  <si>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</si>
  <si>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</si>
  <si>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In vitro fluorescence polarization translation assay to screen inhibitors of the menin-MLL (Mixed Lineage Leukemia gene) interaction to develop novel effective drug treatments for MLL acute leukemias.</t>
  </si>
  <si>
    <t>629</t>
  </si>
  <si>
    <t>Confirmation Assay for Inhibitors of CDC-like Kinase 4 (Kinase-Glo Assay)</t>
  </si>
  <si>
    <t>1431</t>
  </si>
  <si>
    <t>500</t>
  </si>
  <si>
    <t>Confirmation Assay for Inhibitors of CDC-like Kinase 4 (ADP-Glo Assay)</t>
  </si>
  <si>
    <t>1432</t>
  </si>
  <si>
    <t>qHTS Assay for Inhibitors of CDC-like Kinase 4 (ADP-FP Assay)</t>
  </si>
  <si>
    <t>1428</t>
  </si>
  <si>
    <t>MH085689-01</t>
  </si>
  <si>
    <t>GALK luminescent ATP depletion Assay</t>
  </si>
  <si>
    <t>Toward Improved Therapy for Classic Galactosemia</t>
  </si>
  <si>
    <t>Kent Lai</t>
  </si>
  <si>
    <t>827</t>
  </si>
  <si>
    <t>qHTS Assay for Activators of Human alpha-Glucosidase Cleavage of Glycogen</t>
  </si>
  <si>
    <t>1422</t>
  </si>
  <si>
    <t>qHTS Assay for Inhibitors and Activators of Human alpha-Glucosidase Cleavage of Glycogen</t>
  </si>
  <si>
    <t>1515</t>
  </si>
  <si>
    <t>qHTS Assay for Inhibitors and Activators of N370S glucocerebrosidase as a Potential Chaperone Treatment of Gaucher Disease</t>
  </si>
  <si>
    <t>1516</t>
  </si>
  <si>
    <t>MH086442-01</t>
  </si>
  <si>
    <t>qHTS Assay for inhibitors and activators of mutant N370S glucocerebrosidase from spleen homogenate using a blue fluorescent substrate</t>
  </si>
  <si>
    <t>Identification of Modulators of the N370S Mutant Form of Glucocerebrosidase as a Potential Therapy for Gaucher Disease</t>
  </si>
  <si>
    <t>Ellen Sidransky</t>
  </si>
  <si>
    <t>1045</t>
  </si>
  <si>
    <t>331</t>
  </si>
  <si>
    <t>1455</t>
  </si>
  <si>
    <t>Secondary Concentration-Response Assay for Agonists of the Thyroid Stimulating Hormone Receptor: ELISA Activity Detection</t>
  </si>
  <si>
    <t>1775</t>
  </si>
  <si>
    <t>1457</t>
  </si>
  <si>
    <t>Confirmation of Activators of Purified Human alpha-Glucosidase Using an Alternate Red Fluorescent Susbtrate</t>
  </si>
  <si>
    <t>1459</t>
  </si>
  <si>
    <t>Confirmation of Activators and Inhibitors of Purified Human alpha-Glucosidase Using an Alternate Red Fluorescent Susbtrate</t>
  </si>
  <si>
    <t>1519</t>
  </si>
  <si>
    <t>Cuvette-based Assay for 15hLO-1 inhibition</t>
  </si>
  <si>
    <t>1756</t>
  </si>
  <si>
    <t>Confirmation Concentration-Response Assay for Inhibitors of Human Muscle isoform 2 Pyruvate Kinase</t>
  </si>
  <si>
    <t>1454</t>
  </si>
  <si>
    <t>Counterscreen against purified firefly luciferase (FLuc) enzyme to eliminate FLuc modulators</t>
  </si>
  <si>
    <t>890</t>
  </si>
  <si>
    <t>Confirmation in hPKM2-LDH assay run in Kinetic Mode following NADH depletion: Inhibitors</t>
  </si>
  <si>
    <t>893</t>
  </si>
  <si>
    <t>NS059478-01</t>
  </si>
  <si>
    <t>Primary miR-21 FLuc reporter Assay using HeLa cells expressing Luc-miR-21 reporter: miR-21 inhibition increases luciferase response</t>
  </si>
  <si>
    <t>A Cell-based screen for small molecule modulators of the miRNA pathway</t>
  </si>
  <si>
    <t>Qihong Huang</t>
  </si>
  <si>
    <t>832</t>
  </si>
  <si>
    <t>Confirmation of Activators of Human alpha-Glucosidase Using LC/MS</t>
  </si>
  <si>
    <t>1461</t>
  </si>
  <si>
    <t>MH081267-01</t>
  </si>
  <si>
    <t>Cycloheximide Counterscreen</t>
  </si>
  <si>
    <t>A Screen for Small Molecule Compounds that Inhibit Bacterial Toxins</t>
  </si>
  <si>
    <t>David Haslam</t>
  </si>
  <si>
    <t>Shahida Baqar</t>
  </si>
  <si>
    <t>1220</t>
  </si>
  <si>
    <t>469</t>
  </si>
  <si>
    <t>Luciferase Rescue Primary Assay to find Inhibitors of Shiga Toxin's Transport or Activity</t>
  </si>
  <si>
    <t>1215</t>
  </si>
  <si>
    <t>MH084836-01A2</t>
  </si>
  <si>
    <t>Displacement of 1-AMA from the apoferritin anesthetic site</t>
  </si>
  <si>
    <t>High throughput screening of a general anesthetic binding site</t>
  </si>
  <si>
    <t>Roderic Eckenhoff</t>
  </si>
  <si>
    <t>Miles Fabian</t>
  </si>
  <si>
    <t>1272</t>
  </si>
  <si>
    <t>477</t>
  </si>
  <si>
    <t>MH087284-01</t>
  </si>
  <si>
    <t>Helicase DNA Unwinding Fluorogenic Kinetic qHTS Assay</t>
  </si>
  <si>
    <t>Small-molecule inhibitors of the human RECQ1 and Bloom DNA helicases</t>
  </si>
  <si>
    <t>Opher Gileadi</t>
  </si>
  <si>
    <t>1275</t>
  </si>
  <si>
    <t>480</t>
  </si>
  <si>
    <t>BLM Helicase DNA Unwinding Fluorogenic Kinetic qHTS Assay</t>
  </si>
  <si>
    <t>1869</t>
  </si>
  <si>
    <t>562</t>
  </si>
  <si>
    <t>Kansas Chemistry</t>
  </si>
  <si>
    <t>Specificity assay: miR-30 FLuc reporter in HeLa cells (primary assay with miR-30 instead of miR-21). (run by AP)</t>
  </si>
  <si>
    <t>833</t>
  </si>
  <si>
    <t>Luciferase coupled hPyK M2 assay</t>
  </si>
  <si>
    <t>943</t>
  </si>
  <si>
    <t>Confirmation assay for activators of hPKR (Kinase-glo luminescence)</t>
  </si>
  <si>
    <t>1452</t>
  </si>
  <si>
    <t>Luciferase coupled hPyK R assay</t>
  </si>
  <si>
    <t>944</t>
  </si>
  <si>
    <t>Confirmation assay for activators of hPKL (Kinase-glo luminescence)</t>
  </si>
  <si>
    <t>1451</t>
  </si>
  <si>
    <t>Confirmation assay for activators of hPKM1 (Kinase-glo luminescence)</t>
  </si>
  <si>
    <t>1450</t>
  </si>
  <si>
    <t>DA026211-01</t>
  </si>
  <si>
    <t>Luminescent VP16 transcriptional activation assay</t>
  </si>
  <si>
    <t>Screen for Small Molecule Compounds that Modulate the Transcriptional Activity of RORgamma-t</t>
  </si>
  <si>
    <t>Dan Littman</t>
  </si>
  <si>
    <t>861</t>
  </si>
  <si>
    <t>DA026209-01</t>
  </si>
  <si>
    <t>Assay of compound-induced platelet cAMP levels (AP)</t>
  </si>
  <si>
    <t>Broad</t>
  </si>
  <si>
    <t>Chemical Genetic Analysis of Platelet Granule Secretion</t>
  </si>
  <si>
    <t>Robert Flaumenhaft</t>
  </si>
  <si>
    <t>1531</t>
  </si>
  <si>
    <t>Luminescent RORgt transcriptional activation assay</t>
  </si>
  <si>
    <t>519</t>
  </si>
  <si>
    <t>Selectivity against hPKR-LDH assay run in Kinetic Mode following NADH depletion: Activators</t>
  </si>
  <si>
    <t>896</t>
  </si>
  <si>
    <t>APE1 FP Displacement assay</t>
  </si>
  <si>
    <t>980</t>
  </si>
  <si>
    <t>Counterscreen against purified human alpha-glucosidase</t>
  </si>
  <si>
    <t>1053</t>
  </si>
  <si>
    <t>Counterscreen against purified human alpha-galactosidase</t>
  </si>
  <si>
    <t>1054</t>
  </si>
  <si>
    <t>Assay for chemical chaperone activity measuring total glucocerebrosidase activity in patient fibroblasts after multi-day incubation with compound (run by AP)</t>
  </si>
  <si>
    <t>1055</t>
  </si>
  <si>
    <t>Assay for inhibitors and activators of wild type glucocerebrosidase from spleen homogenate using a red fluorescent substrate</t>
  </si>
  <si>
    <t>1052</t>
  </si>
  <si>
    <t>Assay for chemical chaperone activity measuring total glucocerebrosidase activity in non-Gauche fibroblasts after multi-day incubation with compound (run by AP)</t>
  </si>
  <si>
    <t>1056</t>
  </si>
  <si>
    <t>Assay for inhibitors and activators of wild type glucocerebrosidase from spleen homogenate using a blue fluorescent substrate</t>
  </si>
  <si>
    <t>1049</t>
  </si>
  <si>
    <t>Assay for inhibitors and activators of purified wild type glucocerebrosidase using a blue fluorescent substrate</t>
  </si>
  <si>
    <t>1051</t>
  </si>
  <si>
    <t>Confirmation Assay for inhibitors and activators of purified, mutant N370S glucocerebrosidase hydrolysis of ?-glucocerebroside</t>
  </si>
  <si>
    <t>1048</t>
  </si>
  <si>
    <t>Assay for inhibitors and activators of purified mutant N370S glucocerebrosidase  using a blue fluorescent substrate</t>
  </si>
  <si>
    <t>1050</t>
  </si>
  <si>
    <t>qHTS Assay for inhibitors and activators of mutant N370S glucocerebrosidase from spleen homogenate using a red fluorescent substrate</t>
  </si>
  <si>
    <t>1883</t>
  </si>
  <si>
    <t>Selectivity against hPKM1-LDH assay run in Kinetic Mode following NADH depletion: Activators</t>
  </si>
  <si>
    <t>894</t>
  </si>
  <si>
    <t>Selectivity against hPKL-LDH assay run in Kinetic Mode following NADH depletion: Profiling</t>
  </si>
  <si>
    <t>898</t>
  </si>
  <si>
    <t>Cell titer glo cytotoxicity assay for hPKM2 activators</t>
  </si>
  <si>
    <t>1453</t>
  </si>
  <si>
    <t>MH085705-01A1</t>
  </si>
  <si>
    <t>qHTS Assay for Agonists of RXFP1: Introduction of cAMP response</t>
  </si>
  <si>
    <t>Small molecule agonists of the relaxin receptor</t>
  </si>
  <si>
    <t>Alexander Agoulnik</t>
  </si>
  <si>
    <t>1274</t>
  </si>
  <si>
    <t>479</t>
  </si>
  <si>
    <t>Dyrk1a assay</t>
  </si>
  <si>
    <t>1943</t>
  </si>
  <si>
    <t>Fluorescence Polarization Displacement Profiling Assay</t>
  </si>
  <si>
    <t>1285</t>
  </si>
  <si>
    <t>1873</t>
  </si>
  <si>
    <t>HTRF (commercial TR-FRET) Assay using His-tagged menin and biotin-labeled MLL peptide. (Assay Provider)</t>
  </si>
  <si>
    <t>Inhibitor-Competitive</t>
  </si>
  <si>
    <t>FRET/BRET</t>
  </si>
  <si>
    <t>630</t>
  </si>
  <si>
    <t>NMR spectroscopy counterscreen to verify direct binding of compounds to menin- plus their inhibition of menin interactions with MLL, to confirm hits. (Assay Provider)</t>
  </si>
  <si>
    <t>NMR</t>
  </si>
  <si>
    <t>631</t>
  </si>
  <si>
    <t>MH089814-01</t>
  </si>
  <si>
    <t>Quantitative high-throughput discovery of human tyrosyl-DNA phosphodiesterase I (Tdp1) inhibitors</t>
  </si>
  <si>
    <t>Quantitative High-throughput discovery of human tyrosyl-DNA</t>
  </si>
  <si>
    <t>Christophe Marchand</t>
  </si>
  <si>
    <t>1742</t>
  </si>
  <si>
    <t>545</t>
  </si>
  <si>
    <t>Jean Claude Zenklusen</t>
  </si>
  <si>
    <t>MH090863-01</t>
  </si>
  <si>
    <t>Quantitative high-throughput screening of  human DNA polymerase beta (?) inhibitors</t>
  </si>
  <si>
    <t>Discovery and Characterization of Human DNA Polymerase Beta Inhibitors</t>
  </si>
  <si>
    <t>Samuel Wilson</t>
  </si>
  <si>
    <t>2234</t>
  </si>
  <si>
    <t>604</t>
  </si>
  <si>
    <t>NS064831-01</t>
  </si>
  <si>
    <t>qHTS Assay for Allosteric Agonists and Potentiators of the Human D2 Dopamine Receptor</t>
  </si>
  <si>
    <t>Discovery of Novel Allosteric Modulators of the D2 Dopamine Receptor</t>
  </si>
  <si>
    <t>David Sibley</t>
  </si>
  <si>
    <t>Jane AcriYong Yao</t>
  </si>
  <si>
    <t>2139</t>
  </si>
  <si>
    <t>591</t>
  </si>
  <si>
    <t>HTS Assay for Allosteric Agonists and Potentiators of the Human D2 Dopamine Receptor</t>
  </si>
  <si>
    <t>Modulator-Allosteric</t>
  </si>
  <si>
    <t>2147</t>
  </si>
  <si>
    <t>592</t>
  </si>
  <si>
    <t>1984</t>
  </si>
  <si>
    <t>571</t>
  </si>
  <si>
    <t>1807</t>
  </si>
  <si>
    <t>556</t>
  </si>
  <si>
    <t>MH089816-01</t>
  </si>
  <si>
    <t>qHTS for small molecule agonists and allosteric enhancers of human TRHR</t>
  </si>
  <si>
    <t>qHTS for Small Molecule Agonists and Allosteric Enhancers of Human TRH Receptor</t>
  </si>
  <si>
    <t>1467</t>
  </si>
  <si>
    <t>HHSN271700800025C</t>
  </si>
  <si>
    <t>?2V2R-TCS-tTA ?-Arrestin2-TEV Tango ?-arrestin Recruitment Assay</t>
  </si>
  <si>
    <t>Arrestin biased screen development for beta2-adrenergic receptors</t>
  </si>
  <si>
    <t>Bryan  RothRobert Lefkowitz</t>
  </si>
  <si>
    <t>Jamie  Driscoll</t>
  </si>
  <si>
    <t>2197</t>
  </si>
  <si>
    <t>598</t>
  </si>
  <si>
    <t>NS059500-01</t>
  </si>
  <si>
    <t>A cell-based HTS for delayed death inhibitors of the malarial parasite plastid</t>
  </si>
  <si>
    <t>David Fidock</t>
  </si>
  <si>
    <t>986</t>
  </si>
  <si>
    <t>311</t>
  </si>
  <si>
    <t>Cell-based delayed death assay of the malarial parasite plastid 48 hours</t>
  </si>
  <si>
    <t>3572</t>
  </si>
  <si>
    <t>771</t>
  </si>
  <si>
    <t>MH092154-01</t>
  </si>
  <si>
    <t>High Throughput Screening to Identify Inhibitors of the Human Flap Endonuclease FEN1</t>
  </si>
  <si>
    <t>High Throughput Screening to Identify Inhibitors of the Human Endonuclease FEN1</t>
  </si>
  <si>
    <t>2509</t>
  </si>
  <si>
    <t>643</t>
  </si>
  <si>
    <t>DA030559-01</t>
  </si>
  <si>
    <t>qHTS to identify inhibitors of the phosphatase activity of Eya2ED using OMFP as a fluorescence substrate</t>
  </si>
  <si>
    <t>Identify inhibitors of the Eya phosphatase activity using high throughput screeni</t>
  </si>
  <si>
    <t>Rui Zhao</t>
  </si>
  <si>
    <t>2201</t>
  </si>
  <si>
    <t>599</t>
  </si>
  <si>
    <t>qHTS Assay for Inhibitors and Activators of N370S glucocerebrosidase as a Potential Chaperone Treatment of Gaucher Disease: Primary Screen Confirmation Using LC/MS</t>
  </si>
  <si>
    <t>2518</t>
  </si>
  <si>
    <t>APE Radiolabel Incision Assay</t>
  </si>
  <si>
    <t>1902</t>
  </si>
  <si>
    <t>MH090855-01</t>
  </si>
  <si>
    <t>HTS for small molecule antagonists of human TSHR</t>
  </si>
  <si>
    <t>Agonist-Inverse</t>
  </si>
  <si>
    <t>Quantitative High-Throughput Screening for Small Molecule Antagonists of Human TS</t>
  </si>
  <si>
    <t>2253</t>
  </si>
  <si>
    <t>607</t>
  </si>
  <si>
    <t>MH092175-01</t>
  </si>
  <si>
    <t>HTS Assay for Allosteric Agonists and Potentiators of the Human D1 Dopamine Receptor</t>
  </si>
  <si>
    <t>Discovery of Novel Allosteric Modulators of the D1 Dopamine Receptor</t>
  </si>
  <si>
    <t>2389</t>
  </si>
  <si>
    <t>625</t>
  </si>
  <si>
    <t>HTS Assay for Allosteric Agonists and Potentiators of the Human D1 Dopamine Receptor (positive modulator)</t>
  </si>
  <si>
    <t>2380</t>
  </si>
  <si>
    <t>624</t>
  </si>
  <si>
    <t>HTS Assay for Allosteric Agonists and Potentiators of the Human D1 Dopamine Receptor (negative modulator)</t>
  </si>
  <si>
    <t>2371</t>
  </si>
  <si>
    <t>623</t>
  </si>
  <si>
    <t>Secondary Assay for Agonists of RXFP1: Stimulation of the RXFP2 expressing cells</t>
  </si>
  <si>
    <t>1279</t>
  </si>
  <si>
    <t>Counterscreen Assay for Agonists of RXFP1: Stimulation of the V1B vasopressin receptor</t>
  </si>
  <si>
    <t>1277</t>
  </si>
  <si>
    <t>Assay for Agonists of RXFP1: Stimulation of the THP-1 human momcytic cells</t>
  </si>
  <si>
    <t>1278</t>
  </si>
  <si>
    <t>Tdp1 secondary gel-based assay (run by AP)</t>
  </si>
  <si>
    <t>1743</t>
  </si>
  <si>
    <t>Transcription Factor</t>
  </si>
  <si>
    <t>Suzanne Forry-Schaudies</t>
  </si>
  <si>
    <t>Compound Profiling</t>
  </si>
  <si>
    <t>Aqueous Solubility of Compounds Active against APE1</t>
  </si>
  <si>
    <t>3012</t>
  </si>
  <si>
    <t>Cytotoxicity assay against Hep-G2 cells</t>
  </si>
  <si>
    <t>989</t>
  </si>
  <si>
    <t>Caco-2 Permeability Assay for Compounds Active against APE1</t>
  </si>
  <si>
    <t>3015</t>
  </si>
  <si>
    <t>Flow cytometry analysis of cell surface markers (CD19 &amp; CD38) on leukemia cell growth, for their impact on differentiation of RS4-11 cells. MTT viability assay (AP)</t>
  </si>
  <si>
    <t>633</t>
  </si>
  <si>
    <t>Efflux Ratio Profiling of APE1 Inhibitors</t>
  </si>
  <si>
    <t>4072</t>
  </si>
  <si>
    <t>Plasma Stability Assay for Compounds Active against APE1</t>
  </si>
  <si>
    <t>3016</t>
  </si>
  <si>
    <t>Metabolic Stability Assay for Compounds Active against APE1</t>
  </si>
  <si>
    <t>3017</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</si>
  <si>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</si>
  <si>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</si>
  <si>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</si>
  <si>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</si>
  <si>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</si>
  <si>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Efflux Ratio Profiling Assay against Inhibitors of BLM</t>
  </si>
  <si>
    <t>3115</t>
  </si>
  <si>
    <t>Caco-2 Permeability Profiling Assay against Inhibitors of BLM</t>
  </si>
  <si>
    <t>3116</t>
  </si>
  <si>
    <t>Aqueous Solubility Profiling Assay against Inhibitors of BLM</t>
  </si>
  <si>
    <t>3114</t>
  </si>
  <si>
    <t>Mouse Liver Microsome Stability Profiling Assay against Inhibitors of BLM</t>
  </si>
  <si>
    <t>3119</t>
  </si>
  <si>
    <t>Mouse Plasma Stability Profiling Assay against Inhibitors of BLM</t>
  </si>
  <si>
    <t>3117</t>
  </si>
  <si>
    <t>PBS Stability Profiling Assay against Inhibitors of BLM</t>
  </si>
  <si>
    <t>3118</t>
  </si>
  <si>
    <t>Efflux Ratio Profiling Assay for activators of protein translocation of NS370S</t>
  </si>
  <si>
    <t>3147</t>
  </si>
  <si>
    <t>Mouse Microsome Profiling Assay for activators of protein translocation of NS370S in the presence with NADPH</t>
  </si>
  <si>
    <t>3150</t>
  </si>
  <si>
    <t>Caco-2 Permeability Profiling Assay for activators of protein translocation of NS370S</t>
  </si>
  <si>
    <t>3148</t>
  </si>
  <si>
    <t>Mouse Microsome Profiling Assay for activators of protein translocation of NS370S</t>
  </si>
  <si>
    <t>3149</t>
  </si>
  <si>
    <t>Cell-based delayed death assay of the malarial parasite plastid 96 hours</t>
  </si>
  <si>
    <t>3573</t>
  </si>
  <si>
    <t>DA030552-01</t>
  </si>
  <si>
    <t>qHTS discovery of human USP1/UAF1 inhibitors using the fluorogenic substrate ubiquitin-rhodamine110 (Ub-Rho)</t>
  </si>
  <si>
    <t>Discovery of inhibitors against ubiquitin specific protease in human DNA damage r</t>
  </si>
  <si>
    <t>Zhihao Zhuang</t>
  </si>
  <si>
    <t>2276</t>
  </si>
  <si>
    <t>609</t>
  </si>
  <si>
    <t>E.coli Klenow DNA synthesis assay</t>
  </si>
  <si>
    <t>2236</t>
  </si>
  <si>
    <t>Counter screen HIV RT assay</t>
  </si>
  <si>
    <t>2237</t>
  </si>
  <si>
    <t>Pol beta secondary radiolabeled primer extension assay (AP)</t>
  </si>
  <si>
    <t>2235</t>
  </si>
  <si>
    <t>Assay for phosphatase activity of Eya2ED using  pHA2X substrate as a substrate with malachite green detection of phosphate produced (AP)</t>
  </si>
  <si>
    <t>2202</t>
  </si>
  <si>
    <t>MH094179-01</t>
  </si>
  <si>
    <t>Quantitative high-throughput screening of  human DNA polymerase kappa (?)</t>
  </si>
  <si>
    <t>Inhibitors of DNA polymerase kappa</t>
  </si>
  <si>
    <t>STEPHEN LLOYD</t>
  </si>
  <si>
    <t>3376</t>
  </si>
  <si>
    <t>752</t>
  </si>
  <si>
    <t>MH090825-01</t>
  </si>
  <si>
    <t>Quantitative high-throughput screening of  human DNA polymerase iota (?)</t>
  </si>
  <si>
    <t>High Throughput Screening to Identify Inhibitors of Human DNA Polymerase eta and</t>
  </si>
  <si>
    <t>Roger Woodgate</t>
  </si>
  <si>
    <t>2950</t>
  </si>
  <si>
    <t>702</t>
  </si>
  <si>
    <t>Quantitative high-throughput screening of  human DNA polymerase eta (?)</t>
  </si>
  <si>
    <t>2946</t>
  </si>
  <si>
    <t>701</t>
  </si>
  <si>
    <t>4817</t>
  </si>
  <si>
    <t>886</t>
  </si>
  <si>
    <t>Assay for Antagonists of the Neuropeptide S Receptor: ERK Phosphorylation Assay</t>
  </si>
  <si>
    <t>4819</t>
  </si>
  <si>
    <t>4816</t>
  </si>
  <si>
    <t>MH093215-01</t>
  </si>
  <si>
    <t>qHTS assay for activators of BRCA1 using BRCA1 promoter-driven Firefly luciferase expression in MCF7 cells (Buglite)</t>
  </si>
  <si>
    <t>HTS Assay to Identify Small Molecule Activators of BRCA1 Expression</t>
  </si>
  <si>
    <t>LISA HARLAN-WILLIAMS</t>
  </si>
  <si>
    <t>2742</t>
  </si>
  <si>
    <t>678</t>
  </si>
  <si>
    <t>USP7 diubiquitin SDS-PAGE gel assay (AP)</t>
  </si>
  <si>
    <t>4916</t>
  </si>
  <si>
    <t>USP1 diubiquitin SDS-PAGE gel assay (AP)</t>
  </si>
  <si>
    <t>2278</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</si>
  <si>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</si>
  <si>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</si>
  <si>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</si>
  <si>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</si>
  <si>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</si>
  <si>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</si>
  <si>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</si>
  <si>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</si>
  <si>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</si>
  <si>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</si>
  <si>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</si>
  <si>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</si>
  <si>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</si>
  <si>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</si>
  <si>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</si>
  <si>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</si>
  <si>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</si>
  <si>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</si>
  <si>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</si>
  <si>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</si>
  <si>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</si>
  <si>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</si>
  <si>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</si>
  <si>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</si>
  <si>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</si>
  <si>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</si>
  <si>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</si>
  <si>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</si>
  <si>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</si>
  <si>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</si>
  <si>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</si>
  <si>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</si>
  <si>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</si>
  <si>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</si>
  <si>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</si>
  <si>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</si>
  <si>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</si>
  <si>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</si>
  <si>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</si>
  <si>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</si>
  <si>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</si>
  <si>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</si>
  <si>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</si>
  <si>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</si>
  <si>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</si>
  <si>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</si>
  <si>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</si>
  <si>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</si>
  <si>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</si>
  <si>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</si>
  <si>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</si>
  <si>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</si>
  <si>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</si>
  <si>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</si>
  <si>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</si>
  <si>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</si>
  <si>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</si>
  <si>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</si>
  <si>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</si>
  <si>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</si>
  <si>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</si>
  <si>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</si>
  <si>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</si>
  <si>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</si>
  <si>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</si>
  <si>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</si>
  <si>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</si>
  <si>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</si>
  <si>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</si>
  <si>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</si>
  <si>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</si>
  <si>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</si>
  <si>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</si>
  <si>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</si>
  <si>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</si>
  <si>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</si>
  <si>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</si>
  <si>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</si>
  <si>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</si>
  <si>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</si>
  <si>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</si>
  <si>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</si>
  <si>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</si>
  <si>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</si>
  <si>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</si>
  <si>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</si>
  <si>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</si>
  <si>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</si>
  <si>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</si>
  <si>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</si>
  <si>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</si>
  <si>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</si>
  <si>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</si>
  <si>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</si>
  <si>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</si>
  <si>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</si>
  <si>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</si>
  <si>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</si>
  <si>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</si>
  <si>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</si>
  <si>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</si>
  <si>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</si>
  <si>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</si>
  <si>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</si>
  <si>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</si>
  <si>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</si>
  <si>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</si>
  <si>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</si>
  <si>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</si>
  <si>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</si>
  <si>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</si>
  <si>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</si>
  <si>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</si>
  <si>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</si>
  <si>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</si>
  <si>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</si>
  <si>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</si>
  <si>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</si>
  <si>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</si>
  <si>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</si>
  <si>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</si>
  <si>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</si>
  <si>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</si>
  <si>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</si>
  <si>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</si>
  <si>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</si>
  <si>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</si>
  <si>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</si>
  <si>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</si>
  <si>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</si>
  <si>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</si>
  <si>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</si>
  <si>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</si>
  <si>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</si>
  <si>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</si>
  <si>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</si>
  <si>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</si>
  <si>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</si>
  <si>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</si>
  <si>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</si>
  <si>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</si>
  <si>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</si>
  <si>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</si>
  <si>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</si>
  <si>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</si>
  <si>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</si>
  <si>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</si>
  <si>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</si>
  <si>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</si>
  <si>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</si>
  <si>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</si>
  <si>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</si>
  <si>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</si>
  <si>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</si>
  <si>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</si>
  <si>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</si>
  <si>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</si>
  <si>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</si>
  <si>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</si>
  <si>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</si>
  <si>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</si>
  <si>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</si>
  <si>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</si>
  <si>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</si>
  <si>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</si>
  <si>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</si>
  <si>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</si>
  <si>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</si>
  <si>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</si>
  <si>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</si>
  <si>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</si>
  <si>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</si>
  <si>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</si>
  <si>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</si>
  <si>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</si>
  <si>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</si>
  <si>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</si>
  <si>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</si>
  <si>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</si>
  <si>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</si>
  <si>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</si>
  <si>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</si>
  <si>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</si>
  <si>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</si>
  <si>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</si>
  <si>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</si>
  <si>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</si>
  <si>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</si>
  <si>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</si>
  <si>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</si>
  <si>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</si>
  <si>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</si>
  <si>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</si>
  <si>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</si>
  <si>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</si>
  <si>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</si>
  <si>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</si>
  <si>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</si>
  <si>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</si>
  <si>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</si>
  <si>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</si>
  <si>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</si>
  <si>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</si>
  <si>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</si>
  <si>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</si>
  <si>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</si>
  <si>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</si>
  <si>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</si>
  <si>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</si>
  <si>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</si>
  <si>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</si>
  <si>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</si>
  <si>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</si>
  <si>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</si>
  <si>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</si>
  <si>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</si>
  <si>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</si>
  <si>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</si>
  <si>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</si>
  <si>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</si>
  <si>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</si>
  <si>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</si>
  <si>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</si>
  <si>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</si>
  <si>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</si>
  <si>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</si>
  <si>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</si>
  <si>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</si>
  <si>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</si>
  <si>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</si>
  <si>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</si>
  <si>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</si>
  <si>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</si>
  <si>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</si>
  <si>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</si>
  <si>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</si>
  <si>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</si>
  <si>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</si>
  <si>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</si>
  <si>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</si>
  <si>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</si>
  <si>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</si>
  <si>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</si>
  <si>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</si>
  <si>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</si>
  <si>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</si>
  <si>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</si>
  <si>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</si>
  <si>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</si>
  <si>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</si>
  <si>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</si>
  <si>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</si>
  <si>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</si>
  <si>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</si>
  <si>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</si>
  <si>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</si>
  <si>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</si>
  <si>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</si>
  <si>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</si>
  <si>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</si>
  <si>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</si>
  <si>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</si>
  <si>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</si>
  <si>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</si>
  <si>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</si>
  <si>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</si>
  <si>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</si>
  <si>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</si>
  <si>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</si>
  <si>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</si>
  <si>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</si>
  <si>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</si>
  <si>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</si>
  <si>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</si>
  <si>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</si>
  <si>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</si>
  <si>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</si>
  <si>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</si>
  <si>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</si>
  <si>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</si>
  <si>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</si>
  <si>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</si>
  <si>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</si>
  <si>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</si>
  <si>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</si>
  <si>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</si>
  <si>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</si>
  <si>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</si>
  <si>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</si>
  <si>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</si>
  <si>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</si>
  <si>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</si>
  <si>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</si>
  <si>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</si>
  <si>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</si>
  <si>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</si>
  <si>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</si>
  <si>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</si>
  <si>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</si>
  <si>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</si>
  <si>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</si>
  <si>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</si>
  <si>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</si>
  <si>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</si>
  <si>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</si>
  <si>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</si>
  <si>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</si>
  <si>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</si>
  <si>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</si>
  <si>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</si>
  <si>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</si>
  <si>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</si>
  <si>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</si>
  <si>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</si>
  <si>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</si>
  <si>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</si>
  <si>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</si>
  <si>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</si>
  <si>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</si>
  <si>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</si>
  <si>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</si>
  <si>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</si>
  <si>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</si>
  <si>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</si>
  <si>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</si>
  <si>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</si>
  <si>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</si>
  <si>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</si>
  <si>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</si>
  <si>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</si>
  <si>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</si>
  <si>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</si>
  <si>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</si>
  <si>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</si>
  <si>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</si>
  <si>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</si>
  <si>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</si>
  <si>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</si>
  <si>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</si>
  <si>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</si>
  <si>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</si>
  <si>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</si>
  <si>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</si>
  <si>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</si>
  <si>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</si>
  <si>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</si>
  <si>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</si>
  <si>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</si>
  <si>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</si>
  <si>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</si>
  <si>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</si>
  <si>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</si>
  <si>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</si>
  <si>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</si>
  <si>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</si>
  <si>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</si>
  <si>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</si>
  <si>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</si>
  <si>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</si>
  <si>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</si>
  <si>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</si>
  <si>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</si>
  <si>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</si>
  <si>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</si>
  <si>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</si>
  <si>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</si>
  <si>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</si>
  <si>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</si>
  <si>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</si>
  <si>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</si>
  <si>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</si>
  <si>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</si>
  <si>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</si>
  <si>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</si>
  <si>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</si>
  <si>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</si>
  <si>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</si>
  <si>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</si>
  <si>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</si>
  <si>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</si>
  <si>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</si>
  <si>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</si>
  <si>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</si>
  <si>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</si>
  <si>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</si>
  <si>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</si>
  <si>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</si>
  <si>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</si>
  <si>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</si>
  <si>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</si>
  <si>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</si>
  <si>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</si>
  <si>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</si>
  <si>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</si>
  <si>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</si>
  <si>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</si>
  <si>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</si>
  <si>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</si>
  <si>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</si>
  <si>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</si>
  <si>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</si>
  <si>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</si>
  <si>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</si>
  <si>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</si>
  <si>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</si>
  <si>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</si>
  <si>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</si>
  <si>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</si>
  <si>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</si>
  <si>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</si>
  <si>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</si>
  <si>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</si>
  <si>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</si>
  <si>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</si>
  <si>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</si>
  <si>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</si>
  <si>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</si>
  <si>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</si>
  <si>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</si>
  <si>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</si>
  <si>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</si>
  <si>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</si>
  <si>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</si>
  <si>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</si>
  <si>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</si>
  <si>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</si>
  <si>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</si>
  <si>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</si>
  <si>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</si>
  <si>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</si>
  <si>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</si>
  <si>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</si>
  <si>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</si>
  <si>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</si>
  <si>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</si>
  <si>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</si>
  <si>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</si>
  <si>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</si>
  <si>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</si>
  <si>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</si>
  <si>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</si>
  <si>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</si>
  <si>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</si>
  <si>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</si>
  <si>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</si>
  <si>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</si>
  <si>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</si>
  <si>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</si>
  <si>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</si>
  <si>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</si>
  <si>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</si>
  <si>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</si>
  <si>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</si>
  <si>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</si>
  <si>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</si>
  <si>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</si>
  <si>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</si>
  <si>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</si>
  <si>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</si>
  <si>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</si>
  <si>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</si>
  <si>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</si>
  <si>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</si>
  <si>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</si>
  <si>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</si>
  <si>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</si>
  <si>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</si>
  <si>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</si>
  <si>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</si>
  <si>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</si>
  <si>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</si>
  <si>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</si>
  <si>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</si>
  <si>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</si>
  <si>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</si>
  <si>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</si>
  <si>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</si>
  <si>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</si>
  <si>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</si>
  <si>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</si>
  <si>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</si>
  <si>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</si>
  <si>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</si>
  <si>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</si>
  <si>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</si>
  <si>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</si>
  <si>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</si>
  <si>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</si>
  <si>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</si>
  <si>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</si>
  <si>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</si>
  <si>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</si>
  <si>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</si>
  <si>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</si>
  <si>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</si>
  <si>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</si>
  <si>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</si>
  <si>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</si>
  <si>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</si>
  <si>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</si>
  <si>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</si>
  <si>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</si>
  <si>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</si>
  <si>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</si>
  <si>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</si>
  <si>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</si>
  <si>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</si>
  <si>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</si>
  <si>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</si>
  <si>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</si>
  <si>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</si>
  <si>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</si>
  <si>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</si>
  <si>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</si>
  <si>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</si>
  <si>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</si>
  <si>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</si>
  <si>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</si>
  <si>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</si>
  <si>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</si>
  <si>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</si>
  <si>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</si>
  <si>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</si>
  <si>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</si>
  <si>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</si>
  <si>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</si>
  <si>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</si>
  <si>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</si>
  <si>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</si>
  <si>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</si>
  <si>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</si>
  <si>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</si>
  <si>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</si>
  <si>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</si>
  <si>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</si>
  <si>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</si>
  <si>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</si>
  <si>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</si>
  <si>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</si>
  <si>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</si>
  <si>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</si>
  <si>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</si>
  <si>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</si>
  <si>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</si>
  <si>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</si>
  <si>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</si>
  <si>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</si>
  <si>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</si>
  <si>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</si>
  <si>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</si>
  <si>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</si>
  <si>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</si>
  <si>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</si>
  <si>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</si>
  <si>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</si>
  <si>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</si>
  <si>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</si>
  <si>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</si>
  <si>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</si>
  <si>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</si>
  <si>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</si>
  <si>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</si>
  <si>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</si>
  <si>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</si>
  <si>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</si>
  <si>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</si>
  <si>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</si>
  <si>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</si>
  <si>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</si>
  <si>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</si>
  <si>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</si>
  <si>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</si>
  <si>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</si>
  <si>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</si>
  <si>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</si>
  <si>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</si>
  <si>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</si>
  <si>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</si>
  <si>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</si>
  <si>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</si>
  <si>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</si>
  <si>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</si>
  <si>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</si>
  <si>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</si>
  <si>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</si>
  <si>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</si>
  <si>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</si>
  <si>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</si>
  <si>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</si>
  <si>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</si>
  <si>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</si>
  <si>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</si>
  <si>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</si>
  <si>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</si>
  <si>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</si>
  <si>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</si>
  <si>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</si>
  <si>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</si>
  <si>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</si>
  <si>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</si>
  <si>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</si>
  <si>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</si>
  <si>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</si>
  <si>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</si>
  <si>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</si>
  <si>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</si>
  <si>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</si>
  <si>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</si>
  <si>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</si>
  <si>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</si>
  <si>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</si>
  <si>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</si>
  <si>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</si>
  <si>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</si>
  <si>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</si>
  <si>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</si>
  <si>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</si>
  <si>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</si>
  <si>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</si>
  <si>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</si>
  <si>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</si>
  <si>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</si>
  <si>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</si>
  <si>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</si>
  <si>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</si>
  <si>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</si>
  <si>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</si>
  <si>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</si>
  <si>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</si>
  <si>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</si>
  <si>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</si>
  <si>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</si>
  <si>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</si>
  <si>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</si>
  <si>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</si>
  <si>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</si>
  <si>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</si>
  <si>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</si>
  <si>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</si>
  <si>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</si>
  <si>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</si>
  <si>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</si>
  <si>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</si>
  <si>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</si>
  <si>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</si>
  <si>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</si>
  <si>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</si>
  <si>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</si>
  <si>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</si>
  <si>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</si>
  <si>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</si>
  <si>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</si>
  <si>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</si>
  <si>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</si>
  <si>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</si>
  <si>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</si>
  <si>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</si>
  <si>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</si>
  <si>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</si>
  <si>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</si>
  <si>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</si>
  <si>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</si>
  <si>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</si>
  <si>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</si>
  <si>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</si>
  <si>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</si>
  <si>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</si>
  <si>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</si>
  <si>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</si>
  <si>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</si>
  <si>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</si>
  <si>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</si>
  <si>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</si>
  <si>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</si>
  <si>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</si>
  <si>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</si>
  <si>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</si>
  <si>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</si>
  <si>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</si>
  <si>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</si>
  <si>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</si>
  <si>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</si>
  <si>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</si>
  <si>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</si>
  <si>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</si>
  <si>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</si>
  <si>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</si>
  <si>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</si>
  <si>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</si>
  <si>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</si>
  <si>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</si>
  <si>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</si>
  <si>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</si>
  <si>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</si>
  <si>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</si>
  <si>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</si>
  <si>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</si>
  <si>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</si>
  <si>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</si>
  <si>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</si>
  <si>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</si>
  <si>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</si>
  <si>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</si>
  <si>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</si>
  <si>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</si>
  <si>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</si>
  <si>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</si>
  <si>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</si>
  <si>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</si>
  <si>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</si>
  <si>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</si>
  <si>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</si>
  <si>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</si>
  <si>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</si>
  <si>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</si>
  <si>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</si>
  <si>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</si>
  <si>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</si>
  <si>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</si>
  <si>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</si>
  <si>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</si>
  <si>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</si>
  <si>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</si>
  <si>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</si>
  <si>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</si>
  <si>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</si>
  <si>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</si>
  <si>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</si>
  <si>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</si>
  <si>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</si>
  <si>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</si>
  <si>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</si>
  <si>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</si>
  <si>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</si>
  <si>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</si>
  <si>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</si>
  <si>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</si>
  <si>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</si>
  <si>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</si>
  <si>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</si>
  <si>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</si>
  <si>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</si>
  <si>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</si>
  <si>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</si>
  <si>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</si>
  <si>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</si>
  <si>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</si>
  <si>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</si>
  <si>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</si>
  <si>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</si>
  <si>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</si>
  <si>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</si>
  <si>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</si>
  <si>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</si>
  <si>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</si>
  <si>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</si>
  <si>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</si>
  <si>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</si>
  <si>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</si>
  <si>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</si>
  <si>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</si>
  <si>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</si>
  <si>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</si>
  <si>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</si>
  <si>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</si>
  <si>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</si>
  <si>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</si>
  <si>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</si>
  <si>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</si>
  <si>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</si>
  <si>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</si>
  <si>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</si>
  <si>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</si>
  <si>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</si>
  <si>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</si>
  <si>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</si>
  <si>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</si>
  <si>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</si>
  <si>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</si>
  <si>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</si>
  <si>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</si>
  <si>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</si>
  <si>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</si>
  <si>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</si>
  <si>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</si>
  <si>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</si>
  <si>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</si>
  <si>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</si>
  <si>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</si>
  <si>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</si>
  <si>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</si>
  <si>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</si>
  <si>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</si>
  <si>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</si>
  <si>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</si>
  <si>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</si>
  <si>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</si>
  <si>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</si>
  <si>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</si>
  <si>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</si>
  <si>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</si>
  <si>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</si>
  <si>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</si>
  <si>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</si>
  <si>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</si>
  <si>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</si>
  <si>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</si>
  <si>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</si>
  <si>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</si>
  <si>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</si>
  <si>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</si>
  <si>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</si>
  <si>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</si>
  <si>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</si>
  <si>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</si>
  <si>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</si>
  <si>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</si>
  <si>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</si>
  <si>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</si>
  <si>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</si>
  <si>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</si>
  <si>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</si>
  <si>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</si>
  <si>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</si>
  <si>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</si>
  <si>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</si>
  <si>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</si>
  <si>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</si>
  <si>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</si>
  <si>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</si>
  <si>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</si>
  <si>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</si>
  <si>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</si>
  <si>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</si>
  <si>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</si>
  <si>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</si>
  <si>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</si>
  <si>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</si>
  <si>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</si>
  <si>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</si>
  <si>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</si>
  <si>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</si>
  <si>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</si>
  <si>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</si>
  <si>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</si>
  <si>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</si>
  <si>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</si>
  <si>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</si>
  <si>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</si>
  <si>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</si>
  <si>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</si>
  <si>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</si>
  <si>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</si>
  <si>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</si>
  <si>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</si>
  <si>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</si>
  <si>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</si>
  <si>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</si>
  <si>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</si>
  <si>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</si>
  <si>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</si>
  <si>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</si>
  <si>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</si>
  <si>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</si>
  <si>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</si>
  <si>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</si>
  <si>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</si>
  <si>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</si>
  <si>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For molecular function and biological process, paste in text of term from Gene Ontology.  For molecular targets, indicate reference number &amp; source (e.g., GI:1234567 or UniProtKBKB:Q12345)</t>
  </si>
  <si>
    <t>The name or reference to the unmodified version of a biological entity, such as the cell line name, the Genbank ID, or UniProtKB accession number</t>
  </si>
  <si>
    <t>UniProtKB:Q54BU4</t>
  </si>
  <si>
    <t>IgMXP3</t>
  </si>
  <si>
    <t>Test compound</t>
  </si>
  <si>
    <t>488nm</t>
  </si>
  <si>
    <t>530 +/- 20nm</t>
  </si>
  <si>
    <t>&gt;</t>
  </si>
  <si>
    <t>CCRF-Adr</t>
  </si>
  <si>
    <t>UniProtKB:P35169</t>
  </si>
  <si>
    <t>s288c Yeast strain</t>
  </si>
  <si>
    <t>520nm</t>
  </si>
  <si>
    <t>GO:0001664</t>
  </si>
  <si>
    <t>UniProtKB:Q9HC97</t>
  </si>
  <si>
    <t>CID:2954</t>
  </si>
  <si>
    <t>UniProtKB:P49407</t>
  </si>
  <si>
    <t>U2OS stably expressing Beta-arrestin GFP and GPR35</t>
  </si>
  <si>
    <t>Beta-arrestin GFP</t>
  </si>
  <si>
    <t>GFP</t>
  </si>
  <si>
    <t>540nm</t>
  </si>
  <si>
    <t>570nm</t>
  </si>
  <si>
    <t>&lt;</t>
  </si>
  <si>
    <t>UniProtKB:P27361</t>
  </si>
  <si>
    <t>1:100</t>
  </si>
  <si>
    <t>1:800</t>
  </si>
  <si>
    <t>Phosphorylated ERK1/2</t>
  </si>
  <si>
    <t>Primary phosphor-ERK1/2 antibody</t>
  </si>
  <si>
    <t>Goat anti-rabbit 800CW secondary antibody</t>
  </si>
  <si>
    <t>800nm</t>
  </si>
  <si>
    <t>GO:0005262</t>
  </si>
  <si>
    <t>Cav3.3-HEK293</t>
  </si>
  <si>
    <t>CID:271</t>
  </si>
  <si>
    <t>Calcium ion</t>
  </si>
  <si>
    <t>Ionworks Quattro</t>
  </si>
  <si>
    <t>UniProtKB:Q9P0X4</t>
  </si>
  <si>
    <t>UniProtKB:O95180</t>
  </si>
  <si>
    <t>GO:0043549</t>
  </si>
  <si>
    <t>UniProtKB:Q9BYT3</t>
  </si>
  <si>
    <t>CID:5957</t>
  </si>
  <si>
    <t>UniProtKB:P02686</t>
  </si>
  <si>
    <t>&lt;=</t>
  </si>
  <si>
    <t>GO:1900120</t>
  </si>
  <si>
    <t>UniProtKB:P35414</t>
  </si>
  <si>
    <t>CID:25078060</t>
  </si>
  <si>
    <t>624129-1</t>
  </si>
  <si>
    <t>AGTRL-1 fused with ProLink 42aa b-gal fragment</t>
  </si>
  <si>
    <t>CHO-K1 AGTRL-1 beta-arrestin cell line</t>
  </si>
  <si>
    <t>B-arrestin fused t oN-terminal deletion mutant of b-gal</t>
  </si>
  <si>
    <t>Cricetulus griseus</t>
  </si>
  <si>
    <t>5*CXCR6 result</t>
  </si>
  <si>
    <t>624129-2</t>
  </si>
  <si>
    <t>UniProtKB:P16278</t>
  </si>
  <si>
    <t>624129-3</t>
  </si>
  <si>
    <t>UniProtKB:P51684</t>
  </si>
  <si>
    <t>UniProtKB:P78556</t>
  </si>
  <si>
    <t>Mip-3a/CCL20 peptide</t>
  </si>
  <si>
    <t>CCR6 fused with ProLink 42aa b-gal fragment</t>
  </si>
  <si>
    <t>CCR6 CHO-K1 beta-arrestin cell line</t>
  </si>
  <si>
    <t>624129-4</t>
  </si>
  <si>
    <t>UniProtKB:O00574</t>
  </si>
  <si>
    <t>CXCR6 fused with ProLink 42aa b-gal fragment</t>
  </si>
  <si>
    <t>CXCR6 CHO-K1 beta-arrestin cell line</t>
  </si>
  <si>
    <t>UniProtKB:Q9H2A7</t>
  </si>
  <si>
    <t>50</t>
  </si>
  <si>
    <t>UniProtKB:C7GU98</t>
  </si>
  <si>
    <t>S288c ADE17p Yeast strain</t>
  </si>
  <si>
    <t>ADE17 fused to GFP</t>
  </si>
  <si>
    <t>GO:0010468</t>
  </si>
  <si>
    <t>flow cytometer</t>
  </si>
  <si>
    <t>395nm</t>
  </si>
  <si>
    <t>475nm</t>
  </si>
  <si>
    <t>504473-2</t>
  </si>
  <si>
    <t>UniProtKB:P25376</t>
  </si>
  <si>
    <t>AGP1 fused to GFP</t>
  </si>
  <si>
    <t>S288c AGP1p Yeast strain</t>
  </si>
  <si>
    <t>504473-3</t>
  </si>
  <si>
    <t>UniProtKB:P38013</t>
  </si>
  <si>
    <t>AHP1 fused to GFP</t>
  </si>
  <si>
    <t>S288c AHP1p Yeast strain</t>
  </si>
  <si>
    <t>504473-4</t>
  </si>
  <si>
    <t>UniProtKB:P04076</t>
  </si>
  <si>
    <t>ARG4 fused to GFP</t>
  </si>
  <si>
    <t>S288c ARG4 Yeast strain</t>
  </si>
  <si>
    <t>504473-5</t>
  </si>
  <si>
    <t>UniProtKB:P49089</t>
  </si>
  <si>
    <t>ASN1 fused to GFP</t>
  </si>
  <si>
    <t>S288c ASN1 Yeast strain</t>
  </si>
  <si>
    <t>504473-6</t>
  </si>
  <si>
    <t>UniProtKB:P47176</t>
  </si>
  <si>
    <t>S288c BAT2 Yeast strain</t>
  </si>
  <si>
    <t>504473-7</t>
  </si>
  <si>
    <t>UniProtKB:P39714</t>
  </si>
  <si>
    <t>S288c BDH1 Yeast strain</t>
  </si>
  <si>
    <t>BAT2 fused to GFP</t>
  </si>
  <si>
    <t>BDH1 fused to GFP</t>
  </si>
  <si>
    <t>504473-8</t>
  </si>
  <si>
    <t>UniProtKB:P04817</t>
  </si>
  <si>
    <t>CAN1 fused to GFP</t>
  </si>
  <si>
    <t>S288c CAN1 Yeast strain</t>
  </si>
  <si>
    <t>504473-9</t>
  </si>
  <si>
    <t>UniProtKB:P00812</t>
  </si>
  <si>
    <t>CAR1 fused to GFP</t>
  </si>
  <si>
    <t>S288c CAR1 Yeast strain</t>
  </si>
  <si>
    <t>504473-10</t>
  </si>
  <si>
    <t>UniProtKB:P38626</t>
  </si>
  <si>
    <t>CBR1 fused to GFP</t>
  </si>
  <si>
    <t>S288c CBR1 Yeast strain</t>
  </si>
  <si>
    <t>504473-11</t>
  </si>
  <si>
    <t>UniProtKB:P25342</t>
  </si>
  <si>
    <t>CDC10 fused to GFP</t>
  </si>
  <si>
    <t>S288c CDC10 Yeast strain</t>
  </si>
  <si>
    <t>504473-12</t>
  </si>
  <si>
    <t>UniProtKB:P25379</t>
  </si>
  <si>
    <t>CHA1 fused to GFP</t>
  </si>
  <si>
    <t>S288c CHA1 Yeast strain</t>
  </si>
  <si>
    <t>504473-13</t>
  </si>
  <si>
    <t>UniProtKB:P00890</t>
  </si>
  <si>
    <t>CIT1 fused to GFP</t>
  </si>
  <si>
    <t>S288c CIT1 Yeast strain</t>
  </si>
  <si>
    <t>504473-14</t>
  </si>
  <si>
    <t>UniProtKB:P08679</t>
  </si>
  <si>
    <t>CIT2 fused to GFP</t>
  </si>
  <si>
    <t>S288c CIT2 Yeast strain</t>
  </si>
  <si>
    <t>504473-15</t>
  </si>
  <si>
    <t>UniProtKB:P06115</t>
  </si>
  <si>
    <t>CTT1 fused to GFP</t>
  </si>
  <si>
    <t>S288c CTT1 Yeast strain</t>
  </si>
  <si>
    <t>504473-16</t>
  </si>
  <si>
    <t>UniProtKB:P24783</t>
  </si>
  <si>
    <t>DBP2 fused to GFP</t>
  </si>
  <si>
    <t>S288c DBP2 Yeast strain</t>
  </si>
  <si>
    <t>504473-17</t>
  </si>
  <si>
    <t>UniProtKB:P06773</t>
  </si>
  <si>
    <t>DCD1 fused to GFP</t>
  </si>
  <si>
    <t>S288c DCD1 Yeast strain</t>
  </si>
  <si>
    <t>504473-18</t>
  </si>
  <si>
    <t>DCS2 fused to GFP</t>
  </si>
  <si>
    <t>S288c DCS2 Yeast strain</t>
  </si>
  <si>
    <t>UniProtKB:Q12123</t>
  </si>
  <si>
    <t>504473-19</t>
  </si>
  <si>
    <t>UniProtKB:P89113</t>
  </si>
  <si>
    <t>DDR2 fused to GFP</t>
  </si>
  <si>
    <t>S288c DDR2 Yeast strain</t>
  </si>
  <si>
    <t>504473-20</t>
  </si>
  <si>
    <t>UniProtKB:P53388</t>
  </si>
  <si>
    <t>DIP5 fused to GFP</t>
  </si>
  <si>
    <t>S288c DIP5 Yeast strain</t>
  </si>
  <si>
    <t>504473-21</t>
  </si>
  <si>
    <t>DLD3 fused to GFP</t>
  </si>
  <si>
    <t>S288c DLD3 Yeast strain</t>
  </si>
  <si>
    <t>UniProtKB:P39976</t>
  </si>
  <si>
    <t>504473-22</t>
  </si>
  <si>
    <t>UniProtKB:P32528</t>
  </si>
  <si>
    <t>DUR1_2 fused to GFP</t>
  </si>
  <si>
    <t>S288c DUR1_2 Yeast strain</t>
  </si>
  <si>
    <t>504473-23</t>
  </si>
  <si>
    <t>FKH2 fused to GFP</t>
  </si>
  <si>
    <t>S288c FKH2 Yeast strain</t>
  </si>
  <si>
    <t>UniProtKB:P41813</t>
  </si>
  <si>
    <t>504473-24</t>
  </si>
  <si>
    <t>AIM17 fused to GFP</t>
  </si>
  <si>
    <t>S288c AIM17 Yeast strain</t>
  </si>
  <si>
    <t>UniProtKB:P23180</t>
  </si>
  <si>
    <t>504473-25</t>
  </si>
  <si>
    <t>FMP16 fused to GFP</t>
  </si>
  <si>
    <t>S288c FMP16 Yeast strain</t>
  </si>
  <si>
    <t>UniProtKB:Q12497</t>
  </si>
  <si>
    <t>504473-26</t>
  </si>
  <si>
    <t>GAP1 fused to GFP</t>
  </si>
  <si>
    <t>S288c GAP1 Yeast strain</t>
  </si>
  <si>
    <t>UniProtKB:P19145</t>
  </si>
  <si>
    <t>GAS1 fused to GFP</t>
  </si>
  <si>
    <t>S288c GAS1 Yeast strain</t>
  </si>
  <si>
    <t>UniProtKB:P54826</t>
  </si>
  <si>
    <t>504473-27</t>
  </si>
  <si>
    <t>504473-28</t>
  </si>
  <si>
    <t>GDB1 fused to GFP</t>
  </si>
  <si>
    <t>S288c GDB1 Yeast strain</t>
  </si>
  <si>
    <t>UniProtKB:Q06625</t>
  </si>
  <si>
    <t>504473-29</t>
  </si>
  <si>
    <t>GDH1 fused to GFP</t>
  </si>
  <si>
    <t>S288c GDH1 Yeast strain</t>
  </si>
  <si>
    <t>UniProtKB:P07262</t>
  </si>
  <si>
    <t>504473-30</t>
  </si>
  <si>
    <t>GLO1 fused to GFP</t>
  </si>
  <si>
    <t>S288c GLO1 Yeast strain</t>
  </si>
  <si>
    <t>UniProtKB:P50107</t>
  </si>
  <si>
    <t>504473-31</t>
  </si>
  <si>
    <t>GPB1 fused to GFP</t>
  </si>
  <si>
    <t>S288c GPB1 Yeast strain</t>
  </si>
  <si>
    <t>UniProtKB:Q08886</t>
  </si>
  <si>
    <t>504473-32</t>
  </si>
  <si>
    <t>HEM3 fused to GFP</t>
  </si>
  <si>
    <t>S288c HEM3 Yeast strain</t>
  </si>
  <si>
    <t>UniProtKB:P28789</t>
  </si>
  <si>
    <t>504473-33</t>
  </si>
  <si>
    <t>HIR2 fused to GFP</t>
  </si>
  <si>
    <t>S288c HIR2 Yeast strain</t>
  </si>
  <si>
    <t>UniProtKB:P32480</t>
  </si>
  <si>
    <t>504473-34</t>
  </si>
  <si>
    <t>S288c HIS7 Yeast strain</t>
  </si>
  <si>
    <t>HIS7 fused to GFP</t>
  </si>
  <si>
    <t>UniProtKB:P33734</t>
  </si>
  <si>
    <t>504473-35</t>
  </si>
  <si>
    <t>HOR7 fused to GFP</t>
  </si>
  <si>
    <t>S288c HOR7 Yeast strain</t>
  </si>
  <si>
    <t>UniProtKB:Q05827</t>
  </si>
  <si>
    <t>504473-36</t>
  </si>
  <si>
    <t>HPT1 fused to GFP</t>
  </si>
  <si>
    <t>S288c HPT1 Yeast strain</t>
  </si>
  <si>
    <t>UniProtKB:Q04178</t>
  </si>
  <si>
    <t>504473-37</t>
  </si>
  <si>
    <t>HSP104 fused to GFP</t>
  </si>
  <si>
    <t>S288c HSP104 Yeast strain</t>
  </si>
  <si>
    <t>UniProtKB:P31539</t>
  </si>
  <si>
    <t>504473-38</t>
  </si>
  <si>
    <t>HSP26 fused to GFP</t>
  </si>
  <si>
    <t>S288c HSP26 Yeast strain</t>
  </si>
  <si>
    <t>UniProtKB:P15992</t>
  </si>
  <si>
    <t>504473-39</t>
  </si>
  <si>
    <t>HXK1 fused to GFP</t>
  </si>
  <si>
    <t>S288c HXK1 Yeast strain</t>
  </si>
  <si>
    <t>UniProtKB:P04806</t>
  </si>
  <si>
    <t>504473-40</t>
  </si>
  <si>
    <t>IDH2 fused to GFP</t>
  </si>
  <si>
    <t>S288c IDH2 Yeast strain</t>
  </si>
  <si>
    <t>UniProtKB:P28241</t>
  </si>
  <si>
    <t>504473-41</t>
  </si>
  <si>
    <t>LAP4 fused to GFP</t>
  </si>
  <si>
    <t>S288c LAP4 Yeast strain</t>
  </si>
  <si>
    <t>UniProtKB:P14904</t>
  </si>
  <si>
    <t>504473-42</t>
  </si>
  <si>
    <t>MEP1 fused to GFP</t>
  </si>
  <si>
    <t>S288c MEP1 Yeast strain</t>
  </si>
  <si>
    <t>UniProtKB:P40260</t>
  </si>
  <si>
    <t>504473-43</t>
  </si>
  <si>
    <t>MEP2 fused to GFP</t>
  </si>
  <si>
    <t>S288c MEP2 Yeast strain</t>
  </si>
  <si>
    <t>UniProtKB:P41948</t>
  </si>
  <si>
    <t>504473-44</t>
  </si>
  <si>
    <t>MMF1 fused to GFP</t>
  </si>
  <si>
    <t>S288c MMF1 Yeast strain</t>
  </si>
  <si>
    <t>UniProtKB:P40185</t>
  </si>
  <si>
    <t>504473-45</t>
  </si>
  <si>
    <t>MSC1 fused to GFP</t>
  </si>
  <si>
    <t>S288c MSC1 Yeast strain</t>
  </si>
  <si>
    <t>UniProtKB:Q03104</t>
  </si>
  <si>
    <t>504473-46</t>
  </si>
  <si>
    <t>PBI2 fused to GFP</t>
  </si>
  <si>
    <t>S288c PBI2 Yeast strain</t>
  </si>
  <si>
    <t>UniProtKB:P01095</t>
  </si>
  <si>
    <t>504473-47</t>
  </si>
  <si>
    <t>PEX17 fused to GFP</t>
  </si>
  <si>
    <t>S288c PEX17 Yeast strain</t>
  </si>
  <si>
    <t>UniProtKB:P40155</t>
  </si>
  <si>
    <t>504473-48</t>
  </si>
  <si>
    <t>PGM2 fused to GFP</t>
  </si>
  <si>
    <t>S288c PGM2 Yeast strain</t>
  </si>
  <si>
    <t>UniProtKB:P37012</t>
  </si>
  <si>
    <t>504473-49</t>
  </si>
  <si>
    <t>PRB1 fused to GFP</t>
  </si>
  <si>
    <t>S288c PRB1 Yeast strain</t>
  </si>
  <si>
    <t>UniProtKB:P09232</t>
  </si>
  <si>
    <t>504473-50</t>
  </si>
  <si>
    <t>PTR2 fused to GFP</t>
  </si>
  <si>
    <t>S288c PTR2 Yeast strain</t>
  </si>
  <si>
    <t>UniProtKB:P32901</t>
  </si>
  <si>
    <t>504473-51</t>
  </si>
  <si>
    <t>PUT1 fused to GFP</t>
  </si>
  <si>
    <t>S288c PUT1 Yeast strain</t>
  </si>
  <si>
    <t>UniProtKB:P09368</t>
  </si>
  <si>
    <t>504473-52</t>
  </si>
  <si>
    <t>PYC1 fused to GFP</t>
  </si>
  <si>
    <t>S288c PYC1 Yeast strain</t>
  </si>
  <si>
    <t>UniProtKB:P11154</t>
  </si>
  <si>
    <t>504473-53</t>
  </si>
  <si>
    <t>RNR3 fused to GFP</t>
  </si>
  <si>
    <t>S288c RNR3 Yeast strain</t>
  </si>
  <si>
    <t>UniProtKB:P21672</t>
  </si>
  <si>
    <t>504473-54</t>
  </si>
  <si>
    <t>RPL1A fused to GFP</t>
  </si>
  <si>
    <t>S288c RPL1A Yeast strain</t>
  </si>
  <si>
    <t>UniProtKB:P0CX43</t>
  </si>
  <si>
    <t>504473-55</t>
  </si>
  <si>
    <t>RPL1B fused to GFP</t>
  </si>
  <si>
    <t>S288c RPL1B Yeast strain</t>
  </si>
  <si>
    <t>UniProtKB:P0CX44</t>
  </si>
  <si>
    <t>504473-56</t>
  </si>
  <si>
    <t>RPL23A fused to GFP</t>
  </si>
  <si>
    <t>S288c RPL23A Yeast strain</t>
  </si>
  <si>
    <t>UniProtKB:P0CX41</t>
  </si>
  <si>
    <t>504473-57</t>
  </si>
  <si>
    <t>RPL23B fused to GFP</t>
  </si>
  <si>
    <t>S288c RPL23B Yeast strain</t>
  </si>
  <si>
    <t>UniProtKB:P0CX42</t>
  </si>
  <si>
    <t>504473-58</t>
  </si>
  <si>
    <t>RPL26B fused to GFP</t>
  </si>
  <si>
    <t>S288c RPL26B Yeast strain</t>
  </si>
  <si>
    <t>UniProtKB:P53221</t>
  </si>
  <si>
    <t>504473-59</t>
  </si>
  <si>
    <t>RPL2A fused to GFP</t>
  </si>
  <si>
    <t>S288c RPL2A Yeast strain</t>
  </si>
  <si>
    <t>UniProtKB:P0CX45</t>
  </si>
  <si>
    <t>504473-60</t>
  </si>
  <si>
    <t>RPL3 fused to GFP</t>
  </si>
  <si>
    <t>S288c RPL3 Yeast strain</t>
  </si>
  <si>
    <t>UniProtKB:P14126</t>
  </si>
  <si>
    <t>504473-61</t>
  </si>
  <si>
    <t>RPL34B fused to GFP</t>
  </si>
  <si>
    <t>S288c RPL34B Yeast strain</t>
  </si>
  <si>
    <t>UniProtKB:P40525</t>
  </si>
  <si>
    <t>504473-62</t>
  </si>
  <si>
    <t>RPL37A fused to GFP</t>
  </si>
  <si>
    <t>S288c RPL37A Yeast strain</t>
  </si>
  <si>
    <t>UniProtKB:P49166</t>
  </si>
  <si>
    <t>504473-63</t>
  </si>
  <si>
    <t>RPL40B fused to GFP</t>
  </si>
  <si>
    <t>S288c RPL40B Yeast strain</t>
  </si>
  <si>
    <t>UniProtKB:P0CH09</t>
  </si>
  <si>
    <t>504473-64</t>
  </si>
  <si>
    <t>RPL42B fused to GFP</t>
  </si>
  <si>
    <t>S288c RPL42B Yeast strain</t>
  </si>
  <si>
    <t>UniProtKB:P0CX28</t>
  </si>
  <si>
    <t>504473-65</t>
  </si>
  <si>
    <t>RPL5 fused to GFP</t>
  </si>
  <si>
    <t>S288c RPL5 Yeast strain</t>
  </si>
  <si>
    <t>UniProtKB:P26321</t>
  </si>
  <si>
    <t>504473-66</t>
  </si>
  <si>
    <t>RPL9A fused to GFP</t>
  </si>
  <si>
    <t>S288c RPL9A Yeast strain</t>
  </si>
  <si>
    <t>UniProtKB:P05738</t>
  </si>
  <si>
    <t>504473-67</t>
  </si>
  <si>
    <t>RPP1B fused to GFP</t>
  </si>
  <si>
    <t>S288c RPP1B Yeast strain</t>
  </si>
  <si>
    <t>UniProtKB:P10622</t>
  </si>
  <si>
    <t>504473-68</t>
  </si>
  <si>
    <t>RPP2B fused to GFP</t>
  </si>
  <si>
    <t>S288c RPP2B Yeast strain</t>
  </si>
  <si>
    <t>UniProtKB:P02400</t>
  </si>
  <si>
    <t>504473-69</t>
  </si>
  <si>
    <t>RPS18B fused to GFP</t>
  </si>
  <si>
    <t>S288c RPS18B Yeast strain</t>
  </si>
  <si>
    <t>UniProtKB:P0CX56</t>
  </si>
  <si>
    <t>504473-70</t>
  </si>
  <si>
    <t>RPS1B fused to GFP</t>
  </si>
  <si>
    <t>S288c RPS1B Yeast strain</t>
  </si>
  <si>
    <t>UniProtKB:P23248</t>
  </si>
  <si>
    <t>504473-71</t>
  </si>
  <si>
    <t>RPS22B fused to GFP</t>
  </si>
  <si>
    <t>S288c RPS22B Yeast strain</t>
  </si>
  <si>
    <t>UniProtKB:Q3E7Y3</t>
  </si>
  <si>
    <t>504473-72</t>
  </si>
  <si>
    <t>RPS23B fused to GFP</t>
  </si>
  <si>
    <t>S288c RPS23B Yeast strain</t>
  </si>
  <si>
    <t>UniProtKB:P0CX30</t>
  </si>
  <si>
    <t>504473-73</t>
  </si>
  <si>
    <t>UniProtKB:P0CX32</t>
  </si>
  <si>
    <t>RPS24B fused to GFP</t>
  </si>
  <si>
    <t>S288c RPS24B Yeast strain</t>
  </si>
  <si>
    <t>504473-74</t>
  </si>
  <si>
    <t>RPS30A fused to GFP</t>
  </si>
  <si>
    <t>S288c RPS30A Yeast strain</t>
  </si>
  <si>
    <t>UniProtKB:P0CX33</t>
  </si>
  <si>
    <t>504473-75</t>
  </si>
  <si>
    <t>RPS30B fused to GFP</t>
  </si>
  <si>
    <t>S288c RPS30B Yeast strain</t>
  </si>
  <si>
    <t>UniProtKB:P0CX34</t>
  </si>
  <si>
    <t>504473-76</t>
  </si>
  <si>
    <t>RPS4B fused to GFP</t>
  </si>
  <si>
    <t>S288c RPS4B Yeast strain</t>
  </si>
  <si>
    <t>UniProtKB:P0CX36</t>
  </si>
  <si>
    <t>504473-77</t>
  </si>
  <si>
    <t>RTN2 fused to GFP</t>
  </si>
  <si>
    <t>S288c RTN2 Yeast strain</t>
  </si>
  <si>
    <t>UniProtKB:Q12443</t>
  </si>
  <si>
    <t>504473-78</t>
  </si>
  <si>
    <t>SER3 fused to GFP</t>
  </si>
  <si>
    <t>S288c SER3 Yeast strain</t>
  </si>
  <si>
    <t>504473-79</t>
  </si>
  <si>
    <t>SHM2 fused to GFP</t>
  </si>
  <si>
    <t>S288c SHM2 Yeast strain</t>
  </si>
  <si>
    <t>UniProtKB:P37291</t>
  </si>
  <si>
    <t>504473-80</t>
  </si>
  <si>
    <t>SRC1 fused to GFP</t>
  </si>
  <si>
    <t>S288c SRC1 Yeast strain</t>
  </si>
  <si>
    <t>UniProtKB:Q03707</t>
  </si>
  <si>
    <t>504473-81</t>
  </si>
  <si>
    <t>SRX1 fused to GFP</t>
  </si>
  <si>
    <t>S288c SRX1 Yeast strain</t>
  </si>
  <si>
    <t>UniProtKB:P36077</t>
  </si>
  <si>
    <t>504473-82</t>
  </si>
  <si>
    <t>THI7 fused to GFP</t>
  </si>
  <si>
    <t>S288c THI7 Yeast strain</t>
  </si>
  <si>
    <t>UniProtKB:Q05998</t>
  </si>
  <si>
    <t>504473-83</t>
  </si>
  <si>
    <t>TSA2 fused to GFP</t>
  </si>
  <si>
    <t>S288c TSA2 Yeast strain</t>
  </si>
  <si>
    <t>UniProtKB:Q04120</t>
  </si>
  <si>
    <t>504473-84</t>
  </si>
  <si>
    <t>UBI4 fused to GFP</t>
  </si>
  <si>
    <t>S288c UBI4 Yeast strain</t>
  </si>
  <si>
    <t>UniProtKB:P0CG63</t>
  </si>
  <si>
    <t>504473-85</t>
  </si>
  <si>
    <t>UBP3 fused to GFP</t>
  </si>
  <si>
    <t>S288c UBP3 Yeast strain</t>
  </si>
  <si>
    <t>UniProtKB:Q01477</t>
  </si>
  <si>
    <t>504473-86</t>
  </si>
  <si>
    <t>UGA1 fused to GFP</t>
  </si>
  <si>
    <t>S288c UGA1 Yeast strain</t>
  </si>
  <si>
    <t>UniProtKB:P17649</t>
  </si>
  <si>
    <t>504473-87</t>
  </si>
  <si>
    <t>VPH2 fused to GFP</t>
  </si>
  <si>
    <t>S288c VPH2 Yeast strain</t>
  </si>
  <si>
    <t>UniProtKB:P32341</t>
  </si>
  <si>
    <t>504473-88</t>
  </si>
  <si>
    <t>BDH2 fused to GFP</t>
  </si>
  <si>
    <t>S288c BDH2 Yeast strain</t>
  </si>
  <si>
    <t>UniProtKB:P39713</t>
  </si>
  <si>
    <t>504473-89</t>
  </si>
  <si>
    <t>YBR139W fused to GFP</t>
  </si>
  <si>
    <t>S288c YBR139W Yeast strain</t>
  </si>
  <si>
    <t>UniProtKB:P38109</t>
  </si>
  <si>
    <t>504473-90</t>
  </si>
  <si>
    <t>YEL007W fused to GFP</t>
  </si>
  <si>
    <t>S288c YEL007W Yeast strain</t>
  </si>
  <si>
    <t>UniProtKB:P40002</t>
  </si>
  <si>
    <t>504473-91</t>
  </si>
  <si>
    <t>YER156C fused to GFP</t>
  </si>
  <si>
    <t>S288c YER156C Yeast strain</t>
  </si>
  <si>
    <t>UniProtKB:P40093</t>
  </si>
  <si>
    <t>504473-92</t>
  </si>
  <si>
    <t>YGL036W fused to GFP</t>
  </si>
  <si>
    <t>S288c YGL036W Yeast strain</t>
  </si>
  <si>
    <t>UniProtKB:P53185</t>
  </si>
  <si>
    <t>504473-93</t>
  </si>
  <si>
    <t>RTC3 fused to GFP</t>
  </si>
  <si>
    <t>S288c RTC3 Yeast strain</t>
  </si>
  <si>
    <t>UniProtKB:P38804</t>
  </si>
  <si>
    <t>504473-94</t>
  </si>
  <si>
    <t>YJL144W fused to GFP</t>
  </si>
  <si>
    <t>S288c YJL144W Yeast strain</t>
  </si>
  <si>
    <t>UniProtKB:P47009</t>
  </si>
  <si>
    <t>504473-95</t>
  </si>
  <si>
    <t>YPL150W fused to GFP</t>
  </si>
  <si>
    <t>S288c YPL150W Yeast strain</t>
  </si>
  <si>
    <t>UniProtKB:Q12152</t>
  </si>
  <si>
    <t>504473-96</t>
  </si>
  <si>
    <t>ZAP1 fused to GFP</t>
  </si>
  <si>
    <t>S288c ZAP1 Yeast strain</t>
  </si>
  <si>
    <t>UniProtKB:P47043</t>
  </si>
  <si>
    <t>UniProtKB:Q06337</t>
  </si>
  <si>
    <t>504479-2</t>
  </si>
  <si>
    <t>BP fused to GFP</t>
  </si>
  <si>
    <t>S288c BP(TOR) Yeast strain</t>
  </si>
  <si>
    <t>504479-3</t>
  </si>
  <si>
    <t>S288c AGP1 Yeast strain</t>
  </si>
  <si>
    <t>504479-4</t>
  </si>
  <si>
    <t>504479-5</t>
  </si>
  <si>
    <t>504479-6</t>
  </si>
  <si>
    <t>RPL19A fused to GFP</t>
  </si>
  <si>
    <t>S288c RPL19AYeast strain</t>
  </si>
  <si>
    <t>UniProtKB:P0CX82</t>
  </si>
  <si>
    <t>504481-2</t>
  </si>
  <si>
    <t>504481-3</t>
  </si>
  <si>
    <t>504481-4</t>
  </si>
  <si>
    <t>504481-5</t>
  </si>
  <si>
    <t>504481-6</t>
  </si>
  <si>
    <t>finished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</si>
</sst>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sz val="11"/>
      <color theme="1"/>
      <name val="Calibri"/>
      <family val="2"/>
    </font>
    <font>
      <sz val="10"/>
      <color theme="1"/>
      <name val="Arial"/>
      <family val="2"/>
    </font>
    <font>
      <sz val="8"/>
      <name val="Arial"/>
    </font>
    <font>
      <u/>
      <sz val="10"/>
      <color theme="10"/>
      <name val="Arial"/>
    </font>
    <font>
      <u/>
      <sz val="10"/>
      <color theme="11"/>
      <name val="Arial"/>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0"/>
        <bgColor indexed="64"/>
      </patternFill>
    </fill>
  </fills>
  <borders count="2">
    <border>
      <left/>
      <right/>
      <top/>
      <bottom/>
      <diagonal/>
    </border>
    <border>
      <left/>
      <right style="thin">
        <color indexed="64"/>
      </right>
      <top/>
      <bottom/>
      <diagonal/>
    </border>
  </borders>
  <cellStyleXfs count="480">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6">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0" borderId="0" xfId="0" applyFill="1"/>
    <xf numFmtId="3" fontId="0" fillId="0" borderId="0" xfId="0" applyNumberFormat="1"/>
    <xf numFmtId="0" fontId="0" fillId="2" borderId="0" xfId="0" applyFill="1"/>
    <xf numFmtId="0" fontId="0" fillId="0" borderId="0" xfId="0" applyAlignment="1">
      <alignment wrapText="1"/>
    </xf>
    <xf numFmtId="0" fontId="0" fillId="3" borderId="0" xfId="0" applyFill="1"/>
    <xf numFmtId="0" fontId="0" fillId="4" borderId="0" xfId="0" applyFill="1"/>
    <xf numFmtId="0" fontId="0" fillId="0" borderId="1" xfId="0" applyBorder="1" applyAlignment="1">
      <alignment wrapText="1"/>
    </xf>
    <xf numFmtId="0" fontId="0" fillId="0" borderId="1" xfId="0" applyBorder="1"/>
    <xf numFmtId="0" fontId="0" fillId="0" borderId="1" xfId="0" applyFill="1" applyBorder="1"/>
    <xf numFmtId="49" fontId="1" fillId="0" borderId="0" xfId="0" applyNumberFormat="1" applyFont="1"/>
    <xf numFmtId="0" fontId="1" fillId="0" borderId="0" xfId="0" applyFont="1"/>
    <xf numFmtId="0" fontId="0" fillId="2" borderId="1" xfId="0" applyFill="1" applyBorder="1"/>
    <xf numFmtId="0" fontId="1" fillId="2" borderId="0" xfId="0" applyFont="1" applyFill="1"/>
    <xf numFmtId="0" fontId="1" fillId="0" borderId="0" xfId="0" applyFont="1" applyFill="1"/>
    <xf numFmtId="0" fontId="0" fillId="0" borderId="0" xfId="0" applyFont="1" applyFill="1" applyBorder="1"/>
    <xf numFmtId="0" fontId="0" fillId="0" borderId="0" xfId="0" applyFont="1" applyFill="1"/>
    <xf numFmtId="0" fontId="0" fillId="2" borderId="0" xfId="0" applyFont="1" applyFill="1"/>
    <xf numFmtId="0" fontId="1" fillId="0" borderId="0" xfId="0" applyFont="1" applyFill="1" applyBorder="1"/>
    <xf numFmtId="0" fontId="0" fillId="0" borderId="0" xfId="0" applyAlignment="1"/>
    <xf numFmtId="0" fontId="0" fillId="0" borderId="0" xfId="0" applyAlignment="1">
      <alignment wrapText="1"/>
    </xf>
  </cellXfs>
  <cellStyles count="48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B8477"/>
  <sheetViews>
    <sheetView tabSelected="1" workbookViewId="0">
      <pane xSplit="2565" ySplit="4800" topLeftCell="A228" activePane="bottomRight"/>
      <selection activeCell="C505" sqref="C505"/>
      <selection pane="topRight" activeCell="F2" sqref="D2:F2"/>
      <selection pane="bottomLeft" activeCell="A274" sqref="A274"/>
      <selection pane="bottomRight" activeCell="I258" sqref="I258"/>
    </sheetView>
  </sheetViews>
  <sheetFormatPr defaultColWidth="8.85546875" defaultRowHeight="12.75" x14ac:dyDescent="0.2"/>
  <cols>
    <col min="1" max="5" width="20.7109375" customWidth="1"/>
    <col min="6" max="6" width="20.7109375" style="13" customWidth="1"/>
    <col min="7" max="7" width="20.7109375" customWidth="1"/>
    <col min="8" max="8" width="27.5703125" customWidth="1"/>
    <col min="9" max="13" width="20.7109375" customWidth="1"/>
    <col min="14" max="14" width="25.7109375" customWidth="1"/>
    <col min="15" max="19" width="20.7109375" customWidth="1"/>
    <col min="20" max="20" width="38.42578125" customWidth="1"/>
    <col min="21" max="27" width="20.7109375" customWidth="1"/>
    <col min="28" max="28" width="20.7109375" style="13" customWidth="1"/>
    <col min="29" max="54" width="20.7109375" customWidth="1"/>
  </cols>
  <sheetData>
    <row r="1" spans="1:54" s="3" customFormat="1" ht="156.75" customHeight="1" x14ac:dyDescent="0.2">
      <c r="A1" s="2" t="s">
        <v>0</v>
      </c>
      <c r="B1" s="3" t="s">
        <v>1</v>
      </c>
      <c r="C1" s="4" t="s">
        <v>2</v>
      </c>
      <c r="D1" s="4" t="s">
        <v>1933</v>
      </c>
      <c r="E1" s="3" t="s">
        <v>3</v>
      </c>
      <c r="F1" s="12" t="s">
        <v>4</v>
      </c>
      <c r="G1" s="4" t="s">
        <v>5</v>
      </c>
      <c r="H1" s="4" t="s">
        <v>6</v>
      </c>
      <c r="I1" s="4" t="s">
        <v>1934</v>
      </c>
      <c r="J1" s="4" t="s">
        <v>1</v>
      </c>
      <c r="K1" s="4" t="s">
        <v>1</v>
      </c>
      <c r="L1" s="4" t="s">
        <v>7</v>
      </c>
      <c r="M1" s="4" t="s">
        <v>8</v>
      </c>
      <c r="N1" s="25" t="s">
        <v>9</v>
      </c>
      <c r="O1" s="25"/>
      <c r="P1" s="25" t="s">
        <v>10</v>
      </c>
      <c r="Q1" s="25"/>
      <c r="R1" s="25" t="s">
        <v>11</v>
      </c>
      <c r="S1" s="25"/>
      <c r="T1" s="25"/>
      <c r="U1" s="4" t="s">
        <v>12</v>
      </c>
      <c r="V1" s="25" t="s">
        <v>13</v>
      </c>
      <c r="W1" s="25"/>
      <c r="X1" s="4" t="s">
        <v>14</v>
      </c>
      <c r="Y1" s="9" t="s">
        <v>15</v>
      </c>
      <c r="Z1" s="25" t="s">
        <v>16</v>
      </c>
      <c r="AA1" s="25"/>
      <c r="AB1" s="25"/>
      <c r="AC1" s="24" t="s">
        <v>17</v>
      </c>
      <c r="AD1" s="24"/>
      <c r="AE1" s="24"/>
      <c r="AF1" s="24"/>
      <c r="AG1" s="24"/>
      <c r="AH1" s="24"/>
      <c r="AI1" s="24"/>
    </row>
    <row r="2" spans="1:54" s="4" customFormat="1" ht="57.75" customHeight="1" x14ac:dyDescent="0.2">
      <c r="A2" s="5" t="s">
        <v>18</v>
      </c>
      <c r="B2" s="5" t="s">
        <v>19</v>
      </c>
      <c r="C2" s="5" t="s">
        <v>20</v>
      </c>
      <c r="D2" s="5" t="s">
        <v>21</v>
      </c>
      <c r="E2" s="5" t="s">
        <v>1</v>
      </c>
      <c r="F2" s="12" t="s">
        <v>22</v>
      </c>
      <c r="G2" s="5" t="s">
        <v>1</v>
      </c>
      <c r="H2" s="5" t="s">
        <v>23</v>
      </c>
      <c r="I2" s="5" t="s">
        <v>24</v>
      </c>
      <c r="J2" s="5" t="s">
        <v>25</v>
      </c>
      <c r="K2" s="5" t="s">
        <v>26</v>
      </c>
      <c r="L2" s="5" t="s">
        <v>27</v>
      </c>
      <c r="M2" s="2" t="s">
        <v>1932</v>
      </c>
      <c r="N2" s="2" t="s">
        <v>28</v>
      </c>
      <c r="O2" s="5" t="s">
        <v>29</v>
      </c>
      <c r="P2" s="5" t="s">
        <v>30</v>
      </c>
      <c r="Q2" s="5" t="s">
        <v>31</v>
      </c>
      <c r="R2" s="5" t="s">
        <v>32</v>
      </c>
      <c r="S2" s="5" t="s">
        <v>33</v>
      </c>
      <c r="T2" s="5" t="s">
        <v>34</v>
      </c>
      <c r="U2" s="5" t="s">
        <v>12</v>
      </c>
      <c r="V2" s="5" t="s">
        <v>35</v>
      </c>
      <c r="W2" s="5" t="s">
        <v>36</v>
      </c>
      <c r="X2" s="5" t="s">
        <v>37</v>
      </c>
      <c r="Y2" s="9" t="s">
        <v>38</v>
      </c>
      <c r="Z2" s="9" t="s">
        <v>39</v>
      </c>
      <c r="AA2" s="9" t="s">
        <v>40</v>
      </c>
      <c r="AB2" s="12" t="s">
        <v>41</v>
      </c>
      <c r="AC2" s="5" t="s">
        <v>42</v>
      </c>
      <c r="AD2" s="5" t="s">
        <v>43</v>
      </c>
      <c r="AE2" s="5" t="s">
        <v>44</v>
      </c>
      <c r="AF2" s="5" t="s">
        <v>45</v>
      </c>
      <c r="AG2" s="5" t="s">
        <v>46</v>
      </c>
      <c r="AH2" s="5" t="s">
        <v>47</v>
      </c>
      <c r="AI2" s="5" t="s">
        <v>48</v>
      </c>
      <c r="AJ2" s="5" t="s">
        <v>49</v>
      </c>
      <c r="AK2" s="5" t="s">
        <v>50</v>
      </c>
      <c r="AL2" s="5" t="s">
        <v>51</v>
      </c>
      <c r="AM2" s="5" t="s">
        <v>52</v>
      </c>
      <c r="AN2" s="5" t="s">
        <v>53</v>
      </c>
      <c r="AO2" s="5" t="s">
        <v>54</v>
      </c>
      <c r="AP2" s="5" t="s">
        <v>55</v>
      </c>
      <c r="AQ2" s="5" t="s">
        <v>56</v>
      </c>
      <c r="AR2" s="5" t="s">
        <v>57</v>
      </c>
      <c r="AS2" s="5" t="s">
        <v>58</v>
      </c>
      <c r="AT2" s="5" t="s">
        <v>59</v>
      </c>
      <c r="AU2" s="5" t="s">
        <v>60</v>
      </c>
      <c r="AV2" s="5" t="s">
        <v>61</v>
      </c>
      <c r="AW2" s="5" t="s">
        <v>62</v>
      </c>
      <c r="AX2" s="5" t="s">
        <v>63</v>
      </c>
      <c r="AY2" s="5" t="s">
        <v>64</v>
      </c>
      <c r="AZ2" s="5" t="s">
        <v>65</v>
      </c>
      <c r="BA2" s="5" t="s">
        <v>66</v>
      </c>
      <c r="BB2" s="5" t="s">
        <v>67</v>
      </c>
    </row>
    <row r="3" spans="1:54" x14ac:dyDescent="0.2">
      <c r="A3">
        <v>1480</v>
      </c>
      <c r="B3" t="str">
        <f>IF(OR($A1080=$A3,ISBLANK($A3)),"",IF(ISERR(SEARCH("cell-based",E3)),IF(AND(ISERR(SEARCH("biochem",E3)),ISERR(SEARCH("protein",E3)),ISERR(SEARCH("nucleic",E3))),"",IF(ISERR(SEARCH("target",G3)),"Define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1249</v>
      </c>
      <c r="D3" t="s">
        <v>1935</v>
      </c>
      <c r="E3" t="s">
        <v>1174</v>
      </c>
      <c r="F3" s="13" t="s">
        <v>1444</v>
      </c>
      <c r="G3" t="s">
        <v>1643</v>
      </c>
      <c r="H3" t="s">
        <v>1609</v>
      </c>
      <c r="I3" t="s">
        <v>1936</v>
      </c>
      <c r="J3">
        <v>3000000</v>
      </c>
      <c r="K3" t="s">
        <v>1384</v>
      </c>
      <c r="N3" t="s">
        <v>1937</v>
      </c>
      <c r="O3" t="s">
        <v>1129</v>
      </c>
      <c r="P3" t="s">
        <v>1148</v>
      </c>
      <c r="Q3" t="s">
        <v>1183</v>
      </c>
      <c r="R3" t="s">
        <v>1113</v>
      </c>
      <c r="S3" t="s">
        <v>1218</v>
      </c>
      <c r="T3" t="s">
        <v>1096</v>
      </c>
      <c r="U3" t="s">
        <v>1314</v>
      </c>
      <c r="V3" t="s">
        <v>1938</v>
      </c>
      <c r="W3" t="s">
        <v>1939</v>
      </c>
      <c r="Y3" t="s">
        <v>1869</v>
      </c>
      <c r="Z3" t="s">
        <v>1940</v>
      </c>
      <c r="AA3">
        <v>13.67</v>
      </c>
      <c r="AB3" s="13" t="s">
        <v>1248</v>
      </c>
      <c r="BB3" t="s">
        <v>1</v>
      </c>
    </row>
    <row r="4" spans="1:54" x14ac:dyDescent="0.2">
      <c r="A4">
        <v>1483</v>
      </c>
      <c r="B4" t="str">
        <f>IF(OR($A3=$A4,ISBLANK($A4)),"",IF(ISERR(SEARCH("cell-based",E4)),IF(AND(ISERR(SEARCH("biochem",E4)),ISERR(SEARCH("protein",E4)),ISERR(SEARCH("nucleic",E4))),"",IF(ISERR(SEARCH("target",G4)),"Define a Target component","")),IF(ISERR(SEARCH("cell",G4)),"Define a Cell component",""))&amp;IF(ISERR(SEARCH("small-molecule",E4)),IF(ISBLANK(K4), "Need a Detector Role",""),"")&amp;IF(ISERR(SEARCH("fluorescence",L4)),"",IF(ISBLANK(S4), "Need Emission",IF(ISBLANK(R4), "Need Excitation","")))&amp;IF(ISERR(SEARCH("absorbance",L4)),"",IF(ISBLANK(T4), "Need Absorbance","")))</f>
        <v/>
      </c>
      <c r="C4" t="s">
        <v>1249</v>
      </c>
      <c r="D4" t="s">
        <v>1935</v>
      </c>
      <c r="E4" t="s">
        <v>1174</v>
      </c>
      <c r="F4" s="13" t="s">
        <v>1444</v>
      </c>
      <c r="G4" t="s">
        <v>1643</v>
      </c>
      <c r="H4" t="s">
        <v>1609</v>
      </c>
      <c r="I4" t="s">
        <v>1242</v>
      </c>
      <c r="J4">
        <v>3000000</v>
      </c>
      <c r="K4" t="s">
        <v>1384</v>
      </c>
      <c r="L4" t="s">
        <v>1941</v>
      </c>
      <c r="N4" t="s">
        <v>1937</v>
      </c>
      <c r="O4" t="s">
        <v>1129</v>
      </c>
      <c r="P4" t="s">
        <v>1148</v>
      </c>
      <c r="Q4" t="s">
        <v>1183</v>
      </c>
      <c r="R4" t="s">
        <v>1113</v>
      </c>
      <c r="S4" t="s">
        <v>1218</v>
      </c>
      <c r="T4" t="s">
        <v>1096</v>
      </c>
      <c r="U4" t="s">
        <v>1314</v>
      </c>
      <c r="V4" t="s">
        <v>1938</v>
      </c>
      <c r="W4" t="s">
        <v>1939</v>
      </c>
      <c r="Y4" t="s">
        <v>1869</v>
      </c>
      <c r="Z4" t="s">
        <v>1940</v>
      </c>
      <c r="AA4">
        <v>24.86</v>
      </c>
      <c r="AB4" s="13" t="s">
        <v>1248</v>
      </c>
      <c r="BB4" t="s">
        <v>1</v>
      </c>
    </row>
    <row r="5" spans="1:54" x14ac:dyDescent="0.2">
      <c r="A5">
        <v>2757</v>
      </c>
      <c r="B5" t="str">
        <f t="shared" ref="B5:B28" si="0">IF(OR($A4=$A5,ISBLANK($A5)),"",IF(ISERR(SEARCH("cell-based",E5)),IF(AND(ISERR(SEARCH("biochem",E5)),ISERR(SEARCH("protein",E5)),ISERR(SEARCH("nucleic",E5))),"",IF(ISERR(SEARCH("target",G5)),"Define a Target component","")),IF(ISERR(SEARCH("cell",G5)),"Define a Cell component",""))&amp;IF(ISERR(SEARCH("small-molecule",E5)),IF(ISBLANK(K5), "Need a Detector Role",""),"")&amp;IF(ISERR(SEARCH("fluorescence",L5)),"",IF(ISBLANK(S5), "Need Emission",IF(ISBLANK(R5), "Need Excitation","")))&amp;IF(ISERR(SEARCH("absorbance",L5)),"",IF(ISBLANK(T5), "Need Absorbance","")))</f>
        <v>Need a Detector Role</v>
      </c>
      <c r="C5" t="s">
        <v>1249</v>
      </c>
      <c r="D5" t="s">
        <v>1942</v>
      </c>
      <c r="E5" t="s">
        <v>1174</v>
      </c>
      <c r="F5" s="13" t="s">
        <v>1444</v>
      </c>
      <c r="G5" t="s">
        <v>1643</v>
      </c>
      <c r="H5" t="s">
        <v>1703</v>
      </c>
      <c r="L5" t="s">
        <v>1943</v>
      </c>
      <c r="M5" t="s">
        <v>1467</v>
      </c>
      <c r="N5" t="s">
        <v>1937</v>
      </c>
      <c r="O5" t="s">
        <v>1129</v>
      </c>
      <c r="P5" t="s">
        <v>1148</v>
      </c>
      <c r="Q5" t="s">
        <v>1183</v>
      </c>
      <c r="R5" t="s">
        <v>1113</v>
      </c>
      <c r="S5" t="s">
        <v>1218</v>
      </c>
      <c r="T5" t="s">
        <v>1096</v>
      </c>
      <c r="U5" t="s">
        <v>1314</v>
      </c>
      <c r="W5" t="s">
        <v>1944</v>
      </c>
      <c r="Y5" t="s">
        <v>1798</v>
      </c>
      <c r="Z5" t="s">
        <v>1940</v>
      </c>
      <c r="AA5">
        <v>25</v>
      </c>
      <c r="BB5" t="s">
        <v>1</v>
      </c>
    </row>
    <row r="6" spans="1:54" x14ac:dyDescent="0.2">
      <c r="A6">
        <v>463227</v>
      </c>
      <c r="B6" t="str">
        <f t="shared" si="0"/>
        <v>Define a Cell componentNeed a Detector Role</v>
      </c>
      <c r="C6" t="s">
        <v>1083</v>
      </c>
      <c r="D6" t="s">
        <v>1945</v>
      </c>
      <c r="E6" t="s">
        <v>1174</v>
      </c>
      <c r="F6" s="13" t="s">
        <v>1158</v>
      </c>
      <c r="G6" t="s">
        <v>1639</v>
      </c>
      <c r="H6" t="s">
        <v>1784</v>
      </c>
      <c r="I6" t="s">
        <v>1946</v>
      </c>
      <c r="M6" t="s">
        <v>1322</v>
      </c>
      <c r="N6" t="s">
        <v>1951</v>
      </c>
      <c r="O6" t="s">
        <v>1129</v>
      </c>
      <c r="P6" t="s">
        <v>1356</v>
      </c>
      <c r="Q6" t="s">
        <v>1406</v>
      </c>
      <c r="R6" t="s">
        <v>1113</v>
      </c>
      <c r="S6" t="s">
        <v>1218</v>
      </c>
      <c r="T6" t="s">
        <v>1151</v>
      </c>
      <c r="U6" t="s">
        <v>1314</v>
      </c>
      <c r="V6" t="s">
        <v>1938</v>
      </c>
      <c r="W6" t="s">
        <v>1952</v>
      </c>
      <c r="Y6" t="s">
        <v>1859</v>
      </c>
      <c r="Z6" t="s">
        <v>1954</v>
      </c>
      <c r="AA6">
        <v>10</v>
      </c>
      <c r="AB6" s="13" t="s">
        <v>1591</v>
      </c>
      <c r="BB6" t="s">
        <v>1</v>
      </c>
    </row>
    <row r="7" spans="1:54" x14ac:dyDescent="0.2">
      <c r="A7">
        <v>463227</v>
      </c>
      <c r="C7" t="s">
        <v>1207</v>
      </c>
      <c r="D7" t="s">
        <v>1946</v>
      </c>
      <c r="G7" t="s">
        <v>1643</v>
      </c>
      <c r="H7" t="s">
        <v>1609</v>
      </c>
      <c r="I7" t="s">
        <v>1519</v>
      </c>
      <c r="J7">
        <v>200000</v>
      </c>
      <c r="K7" t="s">
        <v>1384</v>
      </c>
      <c r="L7" t="s">
        <v>1949</v>
      </c>
      <c r="M7" t="s">
        <v>1322</v>
      </c>
      <c r="V7" t="s">
        <v>1938</v>
      </c>
      <c r="W7" t="s">
        <v>1953</v>
      </c>
    </row>
    <row r="8" spans="1:54" x14ac:dyDescent="0.2">
      <c r="A8">
        <v>463227</v>
      </c>
      <c r="G8" t="s">
        <v>1340</v>
      </c>
      <c r="H8" t="s">
        <v>1778</v>
      </c>
      <c r="I8" t="s">
        <v>1948</v>
      </c>
      <c r="L8" t="s">
        <v>1950</v>
      </c>
      <c r="M8" t="s">
        <v>1322</v>
      </c>
    </row>
    <row r="9" spans="1:54" x14ac:dyDescent="0.2">
      <c r="A9">
        <v>463227</v>
      </c>
      <c r="G9" t="s">
        <v>1381</v>
      </c>
      <c r="H9" t="s">
        <v>1796</v>
      </c>
      <c r="I9" t="s">
        <v>1947</v>
      </c>
      <c r="J9">
        <v>100</v>
      </c>
      <c r="K9" t="s">
        <v>1448</v>
      </c>
    </row>
    <row r="10" spans="1:54" x14ac:dyDescent="0.2">
      <c r="A10">
        <v>463228</v>
      </c>
      <c r="B10" t="str">
        <f>IF(OR($A6=$A10,ISBLANK($A10)),"",IF(ISERR(SEARCH("cell-based",E10)),IF(AND(ISERR(SEARCH("biochem",E10)),ISERR(SEARCH("protein",E10)),ISERR(SEARCH("nucleic",E10))),"",IF(ISERR(SEARCH("target",G10)),"Define a Target component","")),IF(ISERR(SEARCH("cell",G10)),"Define a Cell component",""))&amp;IF(ISERR(SEARCH("small-molecule",E10)),IF(ISBLANK(K10), "Need a Detector Role",""),"")&amp;IF(ISERR(SEARCH("fluorescence",L10)),"",IF(ISBLANK(S10), "Need Emission",IF(ISBLANK(R10), "Need Excitation","")))&amp;IF(ISERR(SEARCH("absorbance",L10)),"",IF(ISBLANK(T10), "Need Absorbance","")))</f>
        <v>Define a Cell componentNeed a Detector Role</v>
      </c>
      <c r="C10" t="s">
        <v>1083</v>
      </c>
      <c r="D10" t="s">
        <v>1945</v>
      </c>
      <c r="E10" t="s">
        <v>1174</v>
      </c>
      <c r="F10" s="13" t="s">
        <v>1158</v>
      </c>
      <c r="G10" t="s">
        <v>1639</v>
      </c>
      <c r="H10" t="s">
        <v>1784</v>
      </c>
      <c r="I10" t="s">
        <v>1946</v>
      </c>
      <c r="M10" t="s">
        <v>1322</v>
      </c>
      <c r="N10" t="s">
        <v>1951</v>
      </c>
      <c r="O10" t="s">
        <v>1129</v>
      </c>
      <c r="P10" t="s">
        <v>1356</v>
      </c>
      <c r="Q10" t="s">
        <v>1406</v>
      </c>
      <c r="R10" t="s">
        <v>1113</v>
      </c>
      <c r="S10" t="s">
        <v>1218</v>
      </c>
      <c r="T10" t="s">
        <v>1151</v>
      </c>
      <c r="U10" t="s">
        <v>1314</v>
      </c>
      <c r="V10" t="s">
        <v>1938</v>
      </c>
      <c r="W10" t="s">
        <v>1952</v>
      </c>
      <c r="Y10" t="s">
        <v>1859</v>
      </c>
      <c r="Z10" t="s">
        <v>1954</v>
      </c>
      <c r="AA10">
        <v>10</v>
      </c>
      <c r="AB10" s="13" t="s">
        <v>1591</v>
      </c>
      <c r="BB10" t="s">
        <v>1</v>
      </c>
    </row>
    <row r="11" spans="1:54" x14ac:dyDescent="0.2">
      <c r="A11">
        <v>463228</v>
      </c>
      <c r="C11" t="s">
        <v>1207</v>
      </c>
      <c r="D11" t="s">
        <v>1946</v>
      </c>
      <c r="G11" t="s">
        <v>1643</v>
      </c>
      <c r="H11" t="s">
        <v>1609</v>
      </c>
      <c r="I11" t="s">
        <v>1519</v>
      </c>
      <c r="J11">
        <v>200000</v>
      </c>
      <c r="K11" t="s">
        <v>1384</v>
      </c>
      <c r="L11" t="s">
        <v>1949</v>
      </c>
      <c r="M11" t="s">
        <v>1322</v>
      </c>
      <c r="V11" t="s">
        <v>1938</v>
      </c>
      <c r="W11" t="s">
        <v>1953</v>
      </c>
    </row>
    <row r="12" spans="1:54" x14ac:dyDescent="0.2">
      <c r="A12">
        <v>463228</v>
      </c>
      <c r="G12" t="s">
        <v>1340</v>
      </c>
      <c r="H12" t="s">
        <v>1778</v>
      </c>
      <c r="I12" t="s">
        <v>1948</v>
      </c>
      <c r="L12" t="s">
        <v>1950</v>
      </c>
      <c r="M12" t="s">
        <v>1322</v>
      </c>
    </row>
    <row r="13" spans="1:54" x14ac:dyDescent="0.2">
      <c r="A13">
        <v>463228</v>
      </c>
      <c r="G13" t="s">
        <v>1381</v>
      </c>
      <c r="H13" t="s">
        <v>1796</v>
      </c>
      <c r="I13" t="s">
        <v>1947</v>
      </c>
      <c r="J13">
        <v>100</v>
      </c>
      <c r="K13" t="s">
        <v>1448</v>
      </c>
    </row>
    <row r="14" spans="1:54" x14ac:dyDescent="0.2">
      <c r="A14">
        <v>488818</v>
      </c>
      <c r="B14" t="str">
        <f>IF(OR($A10=$A14,ISBLANK($A14)),"",IF(ISERR(SEARCH("cell-based",E14)),IF(AND(ISERR(SEARCH("biochem",E14)),ISERR(SEARCH("protein",E14)),ISERR(SEARCH("nucleic",E14))),"",IF(ISERR(SEARCH("target",G14)),"Define a Target component","")),IF(ISERR(SEARCH("cell",G14)),"Define a Cell component",""))&amp;IF(ISERR(SEARCH("small-molecule",E14)),IF(ISBLANK(K14), "Need a Detector Role",""),"")&amp;IF(ISERR(SEARCH("fluorescence",L14)),"",IF(ISBLANK(S14), "Need Emission",IF(ISBLANK(R14), "Need Excitation","")))&amp;IF(ISERR(SEARCH("absorbance",L14)),"",IF(ISBLANK(T14), "Need Absorbance","")))</f>
        <v>Need a Detector Role</v>
      </c>
      <c r="C14" t="s">
        <v>1249</v>
      </c>
      <c r="D14" t="s">
        <v>1942</v>
      </c>
      <c r="E14" t="s">
        <v>1174</v>
      </c>
      <c r="F14" s="13" t="s">
        <v>1444</v>
      </c>
      <c r="G14" t="s">
        <v>1643</v>
      </c>
      <c r="H14" t="s">
        <v>1703</v>
      </c>
      <c r="L14" t="s">
        <v>1943</v>
      </c>
      <c r="M14" t="s">
        <v>1467</v>
      </c>
      <c r="N14" t="s">
        <v>1937</v>
      </c>
      <c r="O14" t="s">
        <v>1129</v>
      </c>
      <c r="P14" t="s">
        <v>1148</v>
      </c>
      <c r="Q14" t="s">
        <v>1183</v>
      </c>
      <c r="R14" t="s">
        <v>1113</v>
      </c>
      <c r="S14" t="s">
        <v>1218</v>
      </c>
      <c r="T14" t="s">
        <v>1096</v>
      </c>
      <c r="U14" t="s">
        <v>1314</v>
      </c>
      <c r="W14" t="s">
        <v>1944</v>
      </c>
      <c r="Y14" t="s">
        <v>1798</v>
      </c>
      <c r="Z14" t="s">
        <v>1940</v>
      </c>
      <c r="AA14">
        <v>25</v>
      </c>
      <c r="BB14" t="s">
        <v>1</v>
      </c>
    </row>
    <row r="15" spans="1:54" x14ac:dyDescent="0.2">
      <c r="A15">
        <v>488829</v>
      </c>
      <c r="B15" t="str">
        <f t="shared" si="0"/>
        <v>Need a Detector Role</v>
      </c>
      <c r="C15" t="s">
        <v>1249</v>
      </c>
      <c r="D15" t="s">
        <v>1942</v>
      </c>
      <c r="E15" t="s">
        <v>1174</v>
      </c>
      <c r="F15" s="13" t="s">
        <v>1444</v>
      </c>
      <c r="G15" t="s">
        <v>1643</v>
      </c>
      <c r="H15" t="s">
        <v>1703</v>
      </c>
      <c r="L15" t="s">
        <v>1943</v>
      </c>
      <c r="M15" t="s">
        <v>1467</v>
      </c>
      <c r="N15" t="s">
        <v>1937</v>
      </c>
      <c r="O15" t="s">
        <v>1129</v>
      </c>
      <c r="P15" t="s">
        <v>1148</v>
      </c>
      <c r="Q15" t="s">
        <v>1183</v>
      </c>
      <c r="R15" t="s">
        <v>1113</v>
      </c>
      <c r="S15" t="s">
        <v>1218</v>
      </c>
      <c r="T15" t="s">
        <v>1096</v>
      </c>
      <c r="U15" t="s">
        <v>1314</v>
      </c>
      <c r="W15" t="s">
        <v>1944</v>
      </c>
      <c r="Y15" t="s">
        <v>1798</v>
      </c>
      <c r="Z15" t="s">
        <v>1940</v>
      </c>
      <c r="AA15">
        <v>25</v>
      </c>
      <c r="BB15" t="s">
        <v>1</v>
      </c>
    </row>
    <row r="16" spans="1:54" x14ac:dyDescent="0.2">
      <c r="A16">
        <v>488987</v>
      </c>
      <c r="B16" t="str">
        <f t="shared" si="0"/>
        <v>Define a Cell componentNeed a Detector Role</v>
      </c>
      <c r="C16" t="s">
        <v>1083</v>
      </c>
      <c r="D16" t="s">
        <v>1945</v>
      </c>
      <c r="E16" t="s">
        <v>1174</v>
      </c>
      <c r="F16" s="13" t="s">
        <v>1158</v>
      </c>
      <c r="G16" t="s">
        <v>1639</v>
      </c>
      <c r="H16" t="s">
        <v>1784</v>
      </c>
      <c r="I16" t="s">
        <v>1946</v>
      </c>
      <c r="M16" t="s">
        <v>1322</v>
      </c>
      <c r="N16" s="16" t="s">
        <v>1960</v>
      </c>
      <c r="O16" t="s">
        <v>1129</v>
      </c>
      <c r="P16" t="s">
        <v>1148</v>
      </c>
      <c r="Q16" t="s">
        <v>1396</v>
      </c>
      <c r="R16" t="s">
        <v>1113</v>
      </c>
      <c r="S16" t="s">
        <v>1201</v>
      </c>
      <c r="T16" t="s">
        <v>1151</v>
      </c>
      <c r="U16" t="s">
        <v>1347</v>
      </c>
      <c r="W16" s="16" t="s">
        <v>1961</v>
      </c>
      <c r="Y16" t="s">
        <v>1859</v>
      </c>
      <c r="Z16" t="s">
        <v>1954</v>
      </c>
      <c r="AA16">
        <v>10</v>
      </c>
      <c r="AB16" s="13" t="s">
        <v>1591</v>
      </c>
      <c r="BB16" t="s">
        <v>1</v>
      </c>
    </row>
    <row r="17" spans="1:54" x14ac:dyDescent="0.2">
      <c r="A17">
        <v>488987</v>
      </c>
      <c r="C17" t="s">
        <v>1207</v>
      </c>
      <c r="D17" t="s">
        <v>1946</v>
      </c>
      <c r="G17" t="s">
        <v>1643</v>
      </c>
      <c r="H17" t="s">
        <v>1609</v>
      </c>
      <c r="I17" t="s">
        <v>1519</v>
      </c>
      <c r="J17">
        <v>200000</v>
      </c>
      <c r="K17" t="s">
        <v>1384</v>
      </c>
      <c r="L17" t="s">
        <v>1949</v>
      </c>
      <c r="M17" t="s">
        <v>1322</v>
      </c>
    </row>
    <row r="18" spans="1:54" x14ac:dyDescent="0.2">
      <c r="A18">
        <v>488987</v>
      </c>
      <c r="G18" t="s">
        <v>1391</v>
      </c>
      <c r="H18" t="s">
        <v>1783</v>
      </c>
      <c r="I18" t="s">
        <v>1955</v>
      </c>
      <c r="L18" s="16" t="s">
        <v>1958</v>
      </c>
      <c r="M18" t="s">
        <v>1322</v>
      </c>
    </row>
    <row r="19" spans="1:54" x14ac:dyDescent="0.2">
      <c r="A19">
        <v>488987</v>
      </c>
      <c r="G19" t="s">
        <v>1587</v>
      </c>
      <c r="H19" t="s">
        <v>1770</v>
      </c>
      <c r="J19" s="15" t="s">
        <v>1956</v>
      </c>
      <c r="L19" s="16" t="s">
        <v>1959</v>
      </c>
    </row>
    <row r="20" spans="1:54" x14ac:dyDescent="0.2">
      <c r="A20">
        <v>488987</v>
      </c>
      <c r="G20" t="s">
        <v>1340</v>
      </c>
      <c r="H20" t="s">
        <v>1770</v>
      </c>
      <c r="J20" s="15" t="s">
        <v>1957</v>
      </c>
      <c r="L20" s="16" t="s">
        <v>1960</v>
      </c>
    </row>
    <row r="21" spans="1:54" x14ac:dyDescent="0.2">
      <c r="A21">
        <v>504425</v>
      </c>
      <c r="B21" t="str">
        <f>IF(OR($A16=$A21,ISBLANK($A21)),"",IF(ISERR(SEARCH("cell-based",E21)),IF(AND(ISERR(SEARCH("biochem",E21)),ISERR(SEARCH("protein",E21)),ISERR(SEARCH("nucleic",E21))),"",IF(ISERR(SEARCH("target",G21)),"Define a Target component","")),IF(ISERR(SEARCH("cell",G21)),"Define a Cell component",""))&amp;IF(ISERR(SEARCH("small-molecule",E21)),IF(ISBLANK(K21), "Need a Detector Role",""),"")&amp;IF(ISERR(SEARCH("fluorescence",L21)),"",IF(ISBLANK(S21), "Need Emission",IF(ISBLANK(R21), "Need Excitation","")))&amp;IF(ISERR(SEARCH("absorbance",L21)),"",IF(ISBLANK(T21), "Need Absorbance","")))</f>
        <v>Define a Cell componentNeed a Detector Role</v>
      </c>
      <c r="C21" t="s">
        <v>1083</v>
      </c>
      <c r="D21" s="16" t="s">
        <v>1962</v>
      </c>
      <c r="E21" t="s">
        <v>1174</v>
      </c>
      <c r="F21" s="13" t="s">
        <v>1634</v>
      </c>
      <c r="G21" t="s">
        <v>1639</v>
      </c>
      <c r="H21" t="s">
        <v>1784</v>
      </c>
      <c r="I21" s="16" t="s">
        <v>1967</v>
      </c>
      <c r="M21" t="s">
        <v>1322</v>
      </c>
      <c r="N21" s="16" t="s">
        <v>1965</v>
      </c>
      <c r="O21" t="s">
        <v>1129</v>
      </c>
      <c r="P21" t="s">
        <v>1544</v>
      </c>
      <c r="Q21" s="8" t="s">
        <v>1966</v>
      </c>
      <c r="R21" t="s">
        <v>1113</v>
      </c>
      <c r="S21" t="s">
        <v>1218</v>
      </c>
      <c r="T21" t="s">
        <v>1151</v>
      </c>
      <c r="U21" t="s">
        <v>1314</v>
      </c>
      <c r="Y21" t="s">
        <v>1896</v>
      </c>
      <c r="Z21" s="16" t="s">
        <v>1940</v>
      </c>
      <c r="AA21">
        <v>0</v>
      </c>
      <c r="AB21" s="13" t="s">
        <v>1282</v>
      </c>
      <c r="BB21" t="s">
        <v>1</v>
      </c>
    </row>
    <row r="22" spans="1:54" x14ac:dyDescent="0.2">
      <c r="A22">
        <v>504425</v>
      </c>
      <c r="C22" t="s">
        <v>1207</v>
      </c>
      <c r="D22" s="16" t="s">
        <v>1967</v>
      </c>
      <c r="G22" t="s">
        <v>1643</v>
      </c>
      <c r="H22" t="s">
        <v>1609</v>
      </c>
      <c r="I22" t="s">
        <v>1088</v>
      </c>
      <c r="J22">
        <v>7000</v>
      </c>
      <c r="K22" t="s">
        <v>1502</v>
      </c>
      <c r="L22" s="16" t="s">
        <v>1963</v>
      </c>
      <c r="M22" t="s">
        <v>1322</v>
      </c>
    </row>
    <row r="23" spans="1:54" x14ac:dyDescent="0.2">
      <c r="A23">
        <v>504425</v>
      </c>
      <c r="D23" s="16"/>
      <c r="G23" t="s">
        <v>1340</v>
      </c>
      <c r="H23" t="s">
        <v>1796</v>
      </c>
      <c r="I23" t="s">
        <v>1964</v>
      </c>
      <c r="L23" s="16"/>
    </row>
    <row r="24" spans="1:54" x14ac:dyDescent="0.2">
      <c r="A24">
        <v>504426</v>
      </c>
      <c r="B24" t="str">
        <f>IF(OR($A21=$A24,ISBLANK($A24)),"",IF(ISERR(SEARCH("cell-based",E24)),IF(AND(ISERR(SEARCH("biochem",E24)),ISERR(SEARCH("protein",E24)),ISERR(SEARCH("nucleic",E24))),"",IF(ISERR(SEARCH("target",G24)),"Define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Define a Cell componentNeed a Detector Role</v>
      </c>
      <c r="C24" t="s">
        <v>1083</v>
      </c>
      <c r="D24" s="16" t="s">
        <v>1962</v>
      </c>
      <c r="E24" t="s">
        <v>1174</v>
      </c>
      <c r="F24" s="13" t="s">
        <v>1634</v>
      </c>
      <c r="G24" t="s">
        <v>1639</v>
      </c>
      <c r="H24" t="s">
        <v>1784</v>
      </c>
      <c r="I24" s="16" t="s">
        <v>1968</v>
      </c>
      <c r="M24" t="s">
        <v>1322</v>
      </c>
      <c r="N24" s="16" t="s">
        <v>1965</v>
      </c>
      <c r="O24" t="s">
        <v>1129</v>
      </c>
      <c r="P24" t="s">
        <v>1544</v>
      </c>
      <c r="Q24" s="8" t="s">
        <v>1966</v>
      </c>
      <c r="R24" t="s">
        <v>1113</v>
      </c>
      <c r="S24" t="s">
        <v>1218</v>
      </c>
      <c r="T24" t="s">
        <v>1151</v>
      </c>
      <c r="U24" t="s">
        <v>1314</v>
      </c>
      <c r="Y24" t="s">
        <v>1896</v>
      </c>
      <c r="Z24" s="16" t="s">
        <v>1940</v>
      </c>
      <c r="AA24">
        <v>0</v>
      </c>
      <c r="AB24" s="13" t="s">
        <v>1282</v>
      </c>
      <c r="BB24" t="s">
        <v>1</v>
      </c>
    </row>
    <row r="25" spans="1:54" x14ac:dyDescent="0.2">
      <c r="A25">
        <v>504426</v>
      </c>
      <c r="C25" t="s">
        <v>1207</v>
      </c>
      <c r="D25" s="16" t="s">
        <v>1968</v>
      </c>
      <c r="G25" t="s">
        <v>1643</v>
      </c>
      <c r="H25" t="s">
        <v>1609</v>
      </c>
      <c r="I25" t="s">
        <v>1088</v>
      </c>
      <c r="J25">
        <v>7000</v>
      </c>
      <c r="K25" t="s">
        <v>1502</v>
      </c>
      <c r="L25" s="16" t="s">
        <v>1963</v>
      </c>
      <c r="M25" t="s">
        <v>1322</v>
      </c>
    </row>
    <row r="26" spans="1:54" x14ac:dyDescent="0.2">
      <c r="A26">
        <v>504426</v>
      </c>
      <c r="D26" s="16"/>
      <c r="G26" t="s">
        <v>1340</v>
      </c>
      <c r="H26" t="s">
        <v>1796</v>
      </c>
      <c r="I26" t="s">
        <v>1964</v>
      </c>
      <c r="L26" s="16"/>
    </row>
    <row r="27" spans="1:54" x14ac:dyDescent="0.2">
      <c r="A27">
        <v>504463</v>
      </c>
      <c r="B27" t="str">
        <f>IF(OR($A24=$A27,ISBLANK($A27)),"",IF(ISERR(SEARCH("cell-based",E27)),IF(AND(ISERR(SEARCH("biochem",E27)),ISERR(SEARCH("protein",E27)),ISERR(SEARCH("nucleic",E27))),"",IF(ISERR(SEARCH("target",G27)),"Define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Need a Detector Role</v>
      </c>
      <c r="C27" t="s">
        <v>1249</v>
      </c>
      <c r="D27" t="s">
        <v>1942</v>
      </c>
      <c r="E27" t="s">
        <v>1174</v>
      </c>
      <c r="F27" s="13" t="s">
        <v>1444</v>
      </c>
      <c r="G27" t="s">
        <v>1643</v>
      </c>
      <c r="H27" t="s">
        <v>1703</v>
      </c>
      <c r="L27" t="s">
        <v>1943</v>
      </c>
      <c r="M27" t="s">
        <v>1467</v>
      </c>
      <c r="N27" t="s">
        <v>1937</v>
      </c>
      <c r="O27" t="s">
        <v>1129</v>
      </c>
      <c r="P27" t="s">
        <v>1148</v>
      </c>
      <c r="Q27" t="s">
        <v>1183</v>
      </c>
      <c r="R27" t="s">
        <v>1113</v>
      </c>
      <c r="S27" t="s">
        <v>1218</v>
      </c>
      <c r="T27" t="s">
        <v>1096</v>
      </c>
      <c r="U27" t="s">
        <v>1314</v>
      </c>
      <c r="W27" t="s">
        <v>1944</v>
      </c>
      <c r="Y27" t="s">
        <v>1798</v>
      </c>
      <c r="Z27" t="s">
        <v>1940</v>
      </c>
      <c r="AA27">
        <v>25</v>
      </c>
      <c r="BB27" t="s">
        <v>1</v>
      </c>
    </row>
    <row r="28" spans="1:54" s="6" customFormat="1" x14ac:dyDescent="0.2">
      <c r="A28" s="19">
        <v>504473</v>
      </c>
      <c r="B28" s="6" t="str">
        <f t="shared" si="0"/>
        <v>Define a Cell componentNeed a Detector Role</v>
      </c>
      <c r="C28" s="6" t="s">
        <v>1083</v>
      </c>
      <c r="D28" s="16" t="s">
        <v>2000</v>
      </c>
      <c r="E28" s="6" t="s">
        <v>1174</v>
      </c>
      <c r="F28" s="14" t="s">
        <v>1612</v>
      </c>
      <c r="G28" s="6" t="s">
        <v>1639</v>
      </c>
      <c r="H28" s="6" t="s">
        <v>1779</v>
      </c>
      <c r="I28" s="19" t="s">
        <v>1997</v>
      </c>
      <c r="L28" s="20" t="s">
        <v>1999</v>
      </c>
      <c r="M28" s="6" t="s">
        <v>1467</v>
      </c>
      <c r="N28" s="21" t="s">
        <v>1951</v>
      </c>
      <c r="O28" s="6" t="s">
        <v>1181</v>
      </c>
      <c r="P28" s="6" t="s">
        <v>1148</v>
      </c>
      <c r="Q28" s="22" t="s">
        <v>2001</v>
      </c>
      <c r="R28" s="6" t="s">
        <v>1113</v>
      </c>
      <c r="S28" s="6" t="s">
        <v>1218</v>
      </c>
      <c r="T28" s="6" t="s">
        <v>1151</v>
      </c>
      <c r="U28" s="6" t="s">
        <v>1358</v>
      </c>
      <c r="V28" s="21" t="s">
        <v>2002</v>
      </c>
      <c r="W28" s="21" t="s">
        <v>2003</v>
      </c>
      <c r="Y28" s="6" t="s">
        <v>1920</v>
      </c>
      <c r="Z28" s="19" t="s">
        <v>1940</v>
      </c>
      <c r="AA28" s="6">
        <v>1.5</v>
      </c>
      <c r="AB28" s="14"/>
      <c r="BB28" s="6" t="s">
        <v>1</v>
      </c>
    </row>
    <row r="29" spans="1:54" s="6" customFormat="1" x14ac:dyDescent="0.2">
      <c r="A29" s="19">
        <v>504473</v>
      </c>
      <c r="C29" s="6" t="s">
        <v>1207</v>
      </c>
      <c r="D29" s="19" t="s">
        <v>1997</v>
      </c>
      <c r="F29" s="14"/>
      <c r="G29" s="6" t="s">
        <v>1643</v>
      </c>
      <c r="H29" s="6" t="s">
        <v>1703</v>
      </c>
      <c r="L29" s="19" t="s">
        <v>1998</v>
      </c>
      <c r="M29" s="6" t="s">
        <v>1467</v>
      </c>
      <c r="AB29" s="14"/>
    </row>
    <row r="30" spans="1:54" s="6" customFormat="1" x14ac:dyDescent="0.2">
      <c r="A30" s="19" t="s">
        <v>2004</v>
      </c>
      <c r="C30" s="6" t="s">
        <v>1083</v>
      </c>
      <c r="D30" s="16" t="s">
        <v>2000</v>
      </c>
      <c r="E30" s="6" t="s">
        <v>1174</v>
      </c>
      <c r="F30" s="14" t="s">
        <v>1612</v>
      </c>
      <c r="G30" s="6" t="s">
        <v>1639</v>
      </c>
      <c r="H30" s="6" t="s">
        <v>1779</v>
      </c>
      <c r="I30" s="19" t="s">
        <v>2005</v>
      </c>
      <c r="L30" s="23" t="s">
        <v>2006</v>
      </c>
      <c r="M30" s="6" t="s">
        <v>1467</v>
      </c>
      <c r="N30" s="21" t="s">
        <v>1951</v>
      </c>
      <c r="O30" s="6" t="s">
        <v>1181</v>
      </c>
      <c r="P30" s="6" t="s">
        <v>1148</v>
      </c>
      <c r="Q30" s="22" t="s">
        <v>2001</v>
      </c>
      <c r="R30" s="6" t="s">
        <v>1113</v>
      </c>
      <c r="S30" s="6" t="s">
        <v>1218</v>
      </c>
      <c r="T30" s="6" t="s">
        <v>1151</v>
      </c>
      <c r="U30" s="6" t="s">
        <v>1358</v>
      </c>
      <c r="V30" s="21" t="s">
        <v>2002</v>
      </c>
      <c r="W30" s="21" t="s">
        <v>2003</v>
      </c>
      <c r="Y30" s="6" t="s">
        <v>1920</v>
      </c>
      <c r="Z30" s="19" t="s">
        <v>1940</v>
      </c>
      <c r="AA30" s="6">
        <v>1.5</v>
      </c>
      <c r="AB30" s="14"/>
    </row>
    <row r="31" spans="1:54" s="6" customFormat="1" x14ac:dyDescent="0.2">
      <c r="A31" s="19" t="s">
        <v>2004</v>
      </c>
      <c r="C31" s="6" t="s">
        <v>1207</v>
      </c>
      <c r="D31" s="19" t="s">
        <v>2005</v>
      </c>
      <c r="F31" s="14"/>
      <c r="G31" s="6" t="s">
        <v>1643</v>
      </c>
      <c r="H31" s="6" t="s">
        <v>1703</v>
      </c>
      <c r="L31" s="19" t="s">
        <v>2007</v>
      </c>
      <c r="M31" s="6" t="s">
        <v>1467</v>
      </c>
      <c r="AB31" s="14"/>
    </row>
    <row r="32" spans="1:54" s="6" customFormat="1" x14ac:dyDescent="0.2">
      <c r="A32" s="19" t="s">
        <v>2008</v>
      </c>
      <c r="C32" s="6" t="s">
        <v>1083</v>
      </c>
      <c r="D32" s="16" t="s">
        <v>2000</v>
      </c>
      <c r="E32" s="6" t="s">
        <v>1174</v>
      </c>
      <c r="F32" s="14" t="s">
        <v>1612</v>
      </c>
      <c r="G32" s="6" t="s">
        <v>1639</v>
      </c>
      <c r="H32" s="6" t="s">
        <v>1779</v>
      </c>
      <c r="I32" s="19" t="s">
        <v>2009</v>
      </c>
      <c r="L32" s="23" t="s">
        <v>2010</v>
      </c>
      <c r="M32" s="6" t="s">
        <v>1467</v>
      </c>
      <c r="N32" s="21" t="s">
        <v>1951</v>
      </c>
      <c r="O32" s="6" t="s">
        <v>1181</v>
      </c>
      <c r="P32" s="6" t="s">
        <v>1148</v>
      </c>
      <c r="Q32" s="22" t="s">
        <v>2001</v>
      </c>
      <c r="R32" s="6" t="s">
        <v>1113</v>
      </c>
      <c r="S32" s="6" t="s">
        <v>1218</v>
      </c>
      <c r="T32" s="6" t="s">
        <v>1151</v>
      </c>
      <c r="U32" s="6" t="s">
        <v>1358</v>
      </c>
      <c r="V32" s="21" t="s">
        <v>2002</v>
      </c>
      <c r="W32" s="21" t="s">
        <v>2003</v>
      </c>
      <c r="Y32" s="6" t="s">
        <v>1920</v>
      </c>
      <c r="Z32" s="19" t="s">
        <v>1940</v>
      </c>
      <c r="AA32" s="6">
        <v>1.5</v>
      </c>
      <c r="AB32" s="14"/>
    </row>
    <row r="33" spans="1:28" s="6" customFormat="1" x14ac:dyDescent="0.2">
      <c r="A33" s="19" t="s">
        <v>2008</v>
      </c>
      <c r="C33" s="6" t="s">
        <v>1207</v>
      </c>
      <c r="D33" s="19" t="s">
        <v>2009</v>
      </c>
      <c r="F33" s="14"/>
      <c r="G33" s="6" t="s">
        <v>1643</v>
      </c>
      <c r="H33" s="6" t="s">
        <v>1703</v>
      </c>
      <c r="L33" s="19" t="s">
        <v>2011</v>
      </c>
      <c r="M33" s="6" t="s">
        <v>1467</v>
      </c>
      <c r="AB33" s="14"/>
    </row>
    <row r="34" spans="1:28" s="6" customFormat="1" x14ac:dyDescent="0.2">
      <c r="A34" s="19" t="s">
        <v>2012</v>
      </c>
      <c r="C34" s="6" t="s">
        <v>1083</v>
      </c>
      <c r="D34" s="16" t="s">
        <v>2000</v>
      </c>
      <c r="E34" s="6" t="s">
        <v>1174</v>
      </c>
      <c r="F34" s="14" t="s">
        <v>1612</v>
      </c>
      <c r="G34" s="6" t="s">
        <v>1639</v>
      </c>
      <c r="H34" s="6" t="s">
        <v>1779</v>
      </c>
      <c r="I34" s="19" t="s">
        <v>2013</v>
      </c>
      <c r="L34" s="23" t="s">
        <v>2014</v>
      </c>
      <c r="M34" s="6" t="s">
        <v>1467</v>
      </c>
      <c r="N34" s="21" t="s">
        <v>1951</v>
      </c>
      <c r="O34" s="6" t="s">
        <v>1181</v>
      </c>
      <c r="P34" s="6" t="s">
        <v>1148</v>
      </c>
      <c r="Q34" s="22" t="s">
        <v>2001</v>
      </c>
      <c r="R34" s="6" t="s">
        <v>1113</v>
      </c>
      <c r="S34" s="6" t="s">
        <v>1218</v>
      </c>
      <c r="T34" s="6" t="s">
        <v>1151</v>
      </c>
      <c r="U34" s="6" t="s">
        <v>1358</v>
      </c>
      <c r="V34" s="21" t="s">
        <v>2002</v>
      </c>
      <c r="W34" s="21" t="s">
        <v>2003</v>
      </c>
      <c r="Y34" s="6" t="s">
        <v>1920</v>
      </c>
      <c r="Z34" s="19" t="s">
        <v>1940</v>
      </c>
      <c r="AA34" s="6">
        <v>1.5</v>
      </c>
      <c r="AB34" s="14"/>
    </row>
    <row r="35" spans="1:28" s="6" customFormat="1" x14ac:dyDescent="0.2">
      <c r="A35" s="19" t="s">
        <v>2012</v>
      </c>
      <c r="C35" s="6" t="s">
        <v>1207</v>
      </c>
      <c r="D35" s="19" t="s">
        <v>2013</v>
      </c>
      <c r="F35" s="14"/>
      <c r="G35" s="6" t="s">
        <v>1643</v>
      </c>
      <c r="H35" s="6" t="s">
        <v>1703</v>
      </c>
      <c r="L35" s="19" t="s">
        <v>2015</v>
      </c>
      <c r="M35" s="6" t="s">
        <v>1467</v>
      </c>
      <c r="AB35" s="14"/>
    </row>
    <row r="36" spans="1:28" s="6" customFormat="1" x14ac:dyDescent="0.2">
      <c r="A36" s="19" t="s">
        <v>2016</v>
      </c>
      <c r="C36" s="6" t="s">
        <v>1083</v>
      </c>
      <c r="D36" s="16" t="s">
        <v>2000</v>
      </c>
      <c r="E36" s="6" t="s">
        <v>1174</v>
      </c>
      <c r="F36" s="14" t="s">
        <v>1612</v>
      </c>
      <c r="G36" s="6" t="s">
        <v>1639</v>
      </c>
      <c r="H36" s="6" t="s">
        <v>1779</v>
      </c>
      <c r="I36" s="19" t="s">
        <v>2017</v>
      </c>
      <c r="L36" s="23" t="s">
        <v>2018</v>
      </c>
      <c r="M36" s="6" t="s">
        <v>1467</v>
      </c>
      <c r="N36" s="21" t="s">
        <v>1951</v>
      </c>
      <c r="O36" s="6" t="s">
        <v>1181</v>
      </c>
      <c r="P36" s="6" t="s">
        <v>1148</v>
      </c>
      <c r="Q36" s="22" t="s">
        <v>2001</v>
      </c>
      <c r="R36" s="6" t="s">
        <v>1113</v>
      </c>
      <c r="S36" s="6" t="s">
        <v>1218</v>
      </c>
      <c r="T36" s="6" t="s">
        <v>1151</v>
      </c>
      <c r="U36" s="6" t="s">
        <v>1358</v>
      </c>
      <c r="V36" s="21" t="s">
        <v>2002</v>
      </c>
      <c r="W36" s="21" t="s">
        <v>2003</v>
      </c>
      <c r="Y36" s="6" t="s">
        <v>1920</v>
      </c>
      <c r="Z36" s="19" t="s">
        <v>1940</v>
      </c>
      <c r="AA36" s="6">
        <v>1.5</v>
      </c>
      <c r="AB36" s="14"/>
    </row>
    <row r="37" spans="1:28" s="6" customFormat="1" x14ac:dyDescent="0.2">
      <c r="A37" s="19" t="s">
        <v>2016</v>
      </c>
      <c r="C37" s="6" t="s">
        <v>1207</v>
      </c>
      <c r="D37" s="19" t="s">
        <v>2017</v>
      </c>
      <c r="F37" s="14"/>
      <c r="G37" s="6" t="s">
        <v>1643</v>
      </c>
      <c r="H37" s="6" t="s">
        <v>1703</v>
      </c>
      <c r="L37" s="19" t="s">
        <v>2019</v>
      </c>
      <c r="M37" s="6" t="s">
        <v>1467</v>
      </c>
      <c r="AB37" s="14"/>
    </row>
    <row r="38" spans="1:28" s="6" customFormat="1" x14ac:dyDescent="0.2">
      <c r="A38" s="19" t="s">
        <v>2020</v>
      </c>
      <c r="C38" s="6" t="s">
        <v>1083</v>
      </c>
      <c r="D38" s="16" t="s">
        <v>2000</v>
      </c>
      <c r="E38" s="6" t="s">
        <v>1174</v>
      </c>
      <c r="F38" s="14" t="s">
        <v>1612</v>
      </c>
      <c r="G38" s="6" t="s">
        <v>1639</v>
      </c>
      <c r="H38" s="6" t="s">
        <v>1779</v>
      </c>
      <c r="I38" s="19" t="s">
        <v>2021</v>
      </c>
      <c r="L38" s="23" t="s">
        <v>2026</v>
      </c>
      <c r="M38" s="6" t="s">
        <v>1467</v>
      </c>
      <c r="N38" s="21" t="s">
        <v>1951</v>
      </c>
      <c r="O38" s="6" t="s">
        <v>1181</v>
      </c>
      <c r="P38" s="6" t="s">
        <v>1148</v>
      </c>
      <c r="Q38" s="22" t="s">
        <v>2001</v>
      </c>
      <c r="R38" s="6" t="s">
        <v>1113</v>
      </c>
      <c r="S38" s="6" t="s">
        <v>1218</v>
      </c>
      <c r="T38" s="6" t="s">
        <v>1151</v>
      </c>
      <c r="U38" s="6" t="s">
        <v>1358</v>
      </c>
      <c r="V38" s="21" t="s">
        <v>2002</v>
      </c>
      <c r="W38" s="21" t="s">
        <v>2003</v>
      </c>
      <c r="Y38" s="6" t="s">
        <v>1920</v>
      </c>
      <c r="Z38" s="19" t="s">
        <v>1940</v>
      </c>
      <c r="AA38" s="6">
        <v>1.5</v>
      </c>
      <c r="AB38" s="14"/>
    </row>
    <row r="39" spans="1:28" s="6" customFormat="1" x14ac:dyDescent="0.2">
      <c r="A39" s="19" t="s">
        <v>2020</v>
      </c>
      <c r="C39" s="6" t="s">
        <v>1207</v>
      </c>
      <c r="D39" s="19" t="s">
        <v>2021</v>
      </c>
      <c r="F39" s="14"/>
      <c r="G39" s="6" t="s">
        <v>1643</v>
      </c>
      <c r="H39" s="6" t="s">
        <v>1703</v>
      </c>
      <c r="L39" s="19" t="s">
        <v>2022</v>
      </c>
      <c r="M39" s="6" t="s">
        <v>1467</v>
      </c>
      <c r="AB39" s="14"/>
    </row>
    <row r="40" spans="1:28" s="6" customFormat="1" x14ac:dyDescent="0.2">
      <c r="A40" s="19" t="s">
        <v>2023</v>
      </c>
      <c r="C40" s="6" t="s">
        <v>1083</v>
      </c>
      <c r="D40" s="16" t="s">
        <v>2000</v>
      </c>
      <c r="E40" s="6" t="s">
        <v>1174</v>
      </c>
      <c r="F40" s="14" t="s">
        <v>1612</v>
      </c>
      <c r="G40" s="6" t="s">
        <v>1639</v>
      </c>
      <c r="H40" s="6" t="s">
        <v>1779</v>
      </c>
      <c r="I40" s="19" t="s">
        <v>2024</v>
      </c>
      <c r="L40" s="23" t="s">
        <v>2027</v>
      </c>
      <c r="M40" s="6" t="s">
        <v>1467</v>
      </c>
      <c r="N40" s="21" t="s">
        <v>1951</v>
      </c>
      <c r="O40" s="6" t="s">
        <v>1181</v>
      </c>
      <c r="P40" s="6" t="s">
        <v>1148</v>
      </c>
      <c r="Q40" s="22" t="s">
        <v>2001</v>
      </c>
      <c r="R40" s="6" t="s">
        <v>1113</v>
      </c>
      <c r="S40" s="6" t="s">
        <v>1218</v>
      </c>
      <c r="T40" s="6" t="s">
        <v>1151</v>
      </c>
      <c r="U40" s="6" t="s">
        <v>1358</v>
      </c>
      <c r="V40" s="21" t="s">
        <v>2002</v>
      </c>
      <c r="W40" s="21" t="s">
        <v>2003</v>
      </c>
      <c r="Y40" s="6" t="s">
        <v>1920</v>
      </c>
      <c r="Z40" s="19" t="s">
        <v>1940</v>
      </c>
      <c r="AA40" s="6">
        <v>1.5</v>
      </c>
      <c r="AB40" s="14"/>
    </row>
    <row r="41" spans="1:28" s="6" customFormat="1" x14ac:dyDescent="0.2">
      <c r="A41" s="19" t="s">
        <v>2023</v>
      </c>
      <c r="C41" s="6" t="s">
        <v>1207</v>
      </c>
      <c r="D41" s="19" t="s">
        <v>2024</v>
      </c>
      <c r="F41" s="14"/>
      <c r="G41" s="6" t="s">
        <v>1643</v>
      </c>
      <c r="H41" s="6" t="s">
        <v>1703</v>
      </c>
      <c r="L41" s="19" t="s">
        <v>2025</v>
      </c>
      <c r="M41" s="6" t="s">
        <v>1467</v>
      </c>
      <c r="AB41" s="14"/>
    </row>
    <row r="42" spans="1:28" s="6" customFormat="1" x14ac:dyDescent="0.2">
      <c r="A42" s="19" t="s">
        <v>2028</v>
      </c>
      <c r="C42" s="6" t="s">
        <v>1083</v>
      </c>
      <c r="D42" s="16" t="s">
        <v>2000</v>
      </c>
      <c r="E42" s="6" t="s">
        <v>1174</v>
      </c>
      <c r="F42" s="14" t="s">
        <v>1612</v>
      </c>
      <c r="G42" s="6" t="s">
        <v>1639</v>
      </c>
      <c r="H42" s="6" t="s">
        <v>1779</v>
      </c>
      <c r="I42" s="19" t="s">
        <v>2029</v>
      </c>
      <c r="L42" s="23" t="s">
        <v>2030</v>
      </c>
      <c r="M42" s="6" t="s">
        <v>1467</v>
      </c>
      <c r="N42" s="21" t="s">
        <v>1951</v>
      </c>
      <c r="O42" s="6" t="s">
        <v>1181</v>
      </c>
      <c r="P42" s="6" t="s">
        <v>1148</v>
      </c>
      <c r="Q42" s="22" t="s">
        <v>2001</v>
      </c>
      <c r="R42" s="6" t="s">
        <v>1113</v>
      </c>
      <c r="S42" s="6" t="s">
        <v>1218</v>
      </c>
      <c r="T42" s="6" t="s">
        <v>1151</v>
      </c>
      <c r="U42" s="6" t="s">
        <v>1358</v>
      </c>
      <c r="V42" s="21" t="s">
        <v>2002</v>
      </c>
      <c r="W42" s="21" t="s">
        <v>2003</v>
      </c>
      <c r="Y42" s="6" t="s">
        <v>1920</v>
      </c>
      <c r="Z42" s="19" t="s">
        <v>1940</v>
      </c>
      <c r="AA42" s="6">
        <v>1.5</v>
      </c>
      <c r="AB42" s="14"/>
    </row>
    <row r="43" spans="1:28" s="6" customFormat="1" x14ac:dyDescent="0.2">
      <c r="A43" s="19" t="s">
        <v>2028</v>
      </c>
      <c r="C43" s="6" t="s">
        <v>1207</v>
      </c>
      <c r="D43" s="19" t="s">
        <v>2029</v>
      </c>
      <c r="F43" s="14"/>
      <c r="G43" s="6" t="s">
        <v>1643</v>
      </c>
      <c r="H43" s="6" t="s">
        <v>1703</v>
      </c>
      <c r="L43" s="19" t="s">
        <v>2031</v>
      </c>
      <c r="M43" s="6" t="s">
        <v>1467</v>
      </c>
      <c r="AB43" s="14"/>
    </row>
    <row r="44" spans="1:28" s="6" customFormat="1" x14ac:dyDescent="0.2">
      <c r="A44" s="19" t="s">
        <v>2032</v>
      </c>
      <c r="C44" s="6" t="s">
        <v>1083</v>
      </c>
      <c r="D44" s="16" t="s">
        <v>2000</v>
      </c>
      <c r="E44" s="6" t="s">
        <v>1174</v>
      </c>
      <c r="F44" s="14" t="s">
        <v>1612</v>
      </c>
      <c r="G44" s="6" t="s">
        <v>1639</v>
      </c>
      <c r="H44" s="6" t="s">
        <v>1779</v>
      </c>
      <c r="I44" s="19" t="s">
        <v>2033</v>
      </c>
      <c r="L44" s="23" t="s">
        <v>2034</v>
      </c>
      <c r="M44" s="6" t="s">
        <v>1467</v>
      </c>
      <c r="N44" s="21" t="s">
        <v>1951</v>
      </c>
      <c r="O44" s="6" t="s">
        <v>1181</v>
      </c>
      <c r="P44" s="6" t="s">
        <v>1148</v>
      </c>
      <c r="Q44" s="22" t="s">
        <v>2001</v>
      </c>
      <c r="R44" s="6" t="s">
        <v>1113</v>
      </c>
      <c r="S44" s="6" t="s">
        <v>1218</v>
      </c>
      <c r="T44" s="6" t="s">
        <v>1151</v>
      </c>
      <c r="U44" s="6" t="s">
        <v>1358</v>
      </c>
      <c r="V44" s="21" t="s">
        <v>2002</v>
      </c>
      <c r="W44" s="21" t="s">
        <v>2003</v>
      </c>
      <c r="Y44" s="6" t="s">
        <v>1920</v>
      </c>
      <c r="Z44" s="19" t="s">
        <v>1940</v>
      </c>
      <c r="AA44" s="6">
        <v>1.5</v>
      </c>
      <c r="AB44" s="14"/>
    </row>
    <row r="45" spans="1:28" s="6" customFormat="1" x14ac:dyDescent="0.2">
      <c r="A45" s="19" t="s">
        <v>2032</v>
      </c>
      <c r="C45" s="6" t="s">
        <v>1207</v>
      </c>
      <c r="D45" s="19" t="s">
        <v>2033</v>
      </c>
      <c r="F45" s="14"/>
      <c r="G45" s="6" t="s">
        <v>1643</v>
      </c>
      <c r="H45" s="6" t="s">
        <v>1703</v>
      </c>
      <c r="L45" s="19" t="s">
        <v>2035</v>
      </c>
      <c r="M45" s="6" t="s">
        <v>1467</v>
      </c>
      <c r="AB45" s="14"/>
    </row>
    <row r="46" spans="1:28" s="6" customFormat="1" x14ac:dyDescent="0.2">
      <c r="A46" s="19" t="s">
        <v>2036</v>
      </c>
      <c r="C46" s="6" t="s">
        <v>1083</v>
      </c>
      <c r="D46" s="16" t="s">
        <v>2000</v>
      </c>
      <c r="E46" s="6" t="s">
        <v>1174</v>
      </c>
      <c r="F46" s="14" t="s">
        <v>1612</v>
      </c>
      <c r="G46" s="6" t="s">
        <v>1639</v>
      </c>
      <c r="H46" s="6" t="s">
        <v>1779</v>
      </c>
      <c r="I46" s="19" t="s">
        <v>2037</v>
      </c>
      <c r="L46" s="23" t="s">
        <v>2038</v>
      </c>
      <c r="M46" s="6" t="s">
        <v>1467</v>
      </c>
      <c r="N46" s="21" t="s">
        <v>1951</v>
      </c>
      <c r="O46" s="6" t="s">
        <v>1181</v>
      </c>
      <c r="P46" s="6" t="s">
        <v>1148</v>
      </c>
      <c r="Q46" s="22" t="s">
        <v>2001</v>
      </c>
      <c r="R46" s="6" t="s">
        <v>1113</v>
      </c>
      <c r="S46" s="6" t="s">
        <v>1218</v>
      </c>
      <c r="T46" s="6" t="s">
        <v>1151</v>
      </c>
      <c r="U46" s="6" t="s">
        <v>1358</v>
      </c>
      <c r="V46" s="21" t="s">
        <v>2002</v>
      </c>
      <c r="W46" s="21" t="s">
        <v>2003</v>
      </c>
      <c r="Y46" s="6" t="s">
        <v>1920</v>
      </c>
      <c r="Z46" s="19" t="s">
        <v>1940</v>
      </c>
      <c r="AA46" s="6">
        <v>1.5</v>
      </c>
      <c r="AB46" s="14"/>
    </row>
    <row r="47" spans="1:28" s="6" customFormat="1" x14ac:dyDescent="0.2">
      <c r="A47" s="19" t="s">
        <v>2036</v>
      </c>
      <c r="C47" s="6" t="s">
        <v>1207</v>
      </c>
      <c r="D47" s="19" t="s">
        <v>2037</v>
      </c>
      <c r="F47" s="14"/>
      <c r="G47" s="6" t="s">
        <v>1643</v>
      </c>
      <c r="H47" s="6" t="s">
        <v>1703</v>
      </c>
      <c r="L47" s="19" t="s">
        <v>2039</v>
      </c>
      <c r="M47" s="6" t="s">
        <v>1467</v>
      </c>
      <c r="AB47" s="14"/>
    </row>
    <row r="48" spans="1:28" s="6" customFormat="1" x14ac:dyDescent="0.2">
      <c r="A48" s="19" t="s">
        <v>2040</v>
      </c>
      <c r="C48" s="6" t="s">
        <v>1083</v>
      </c>
      <c r="D48" s="16" t="s">
        <v>2000</v>
      </c>
      <c r="E48" s="6" t="s">
        <v>1174</v>
      </c>
      <c r="F48" s="14" t="s">
        <v>1612</v>
      </c>
      <c r="G48" s="6" t="s">
        <v>1639</v>
      </c>
      <c r="H48" s="6" t="s">
        <v>1779</v>
      </c>
      <c r="I48" s="19" t="s">
        <v>2041</v>
      </c>
      <c r="L48" s="23" t="s">
        <v>2042</v>
      </c>
      <c r="M48" s="6" t="s">
        <v>1467</v>
      </c>
      <c r="N48" s="21" t="s">
        <v>1951</v>
      </c>
      <c r="O48" s="6" t="s">
        <v>1181</v>
      </c>
      <c r="P48" s="6" t="s">
        <v>1148</v>
      </c>
      <c r="Q48" s="22" t="s">
        <v>2001</v>
      </c>
      <c r="R48" s="6" t="s">
        <v>1113</v>
      </c>
      <c r="S48" s="6" t="s">
        <v>1218</v>
      </c>
      <c r="T48" s="6" t="s">
        <v>1151</v>
      </c>
      <c r="U48" s="6" t="s">
        <v>1358</v>
      </c>
      <c r="V48" s="21" t="s">
        <v>2002</v>
      </c>
      <c r="W48" s="21" t="s">
        <v>2003</v>
      </c>
      <c r="Y48" s="6" t="s">
        <v>1920</v>
      </c>
      <c r="Z48" s="19" t="s">
        <v>1940</v>
      </c>
      <c r="AA48" s="6">
        <v>1.5</v>
      </c>
      <c r="AB48" s="14"/>
    </row>
    <row r="49" spans="1:28" s="6" customFormat="1" x14ac:dyDescent="0.2">
      <c r="A49" s="19" t="s">
        <v>2040</v>
      </c>
      <c r="C49" s="6" t="s">
        <v>1207</v>
      </c>
      <c r="D49" s="19" t="s">
        <v>2041</v>
      </c>
      <c r="F49" s="14"/>
      <c r="G49" s="6" t="s">
        <v>1643</v>
      </c>
      <c r="H49" s="6" t="s">
        <v>1703</v>
      </c>
      <c r="L49" s="19" t="s">
        <v>2043</v>
      </c>
      <c r="M49" s="6" t="s">
        <v>1467</v>
      </c>
      <c r="AB49" s="14"/>
    </row>
    <row r="50" spans="1:28" s="6" customFormat="1" x14ac:dyDescent="0.2">
      <c r="A50" s="19" t="s">
        <v>2044</v>
      </c>
      <c r="C50" s="6" t="s">
        <v>1083</v>
      </c>
      <c r="D50" s="16" t="s">
        <v>2000</v>
      </c>
      <c r="E50" s="6" t="s">
        <v>1174</v>
      </c>
      <c r="F50" s="14" t="s">
        <v>1612</v>
      </c>
      <c r="G50" s="6" t="s">
        <v>1639</v>
      </c>
      <c r="H50" s="6" t="s">
        <v>1779</v>
      </c>
      <c r="I50" s="19" t="s">
        <v>2045</v>
      </c>
      <c r="L50" s="23" t="s">
        <v>2046</v>
      </c>
      <c r="M50" s="6" t="s">
        <v>1467</v>
      </c>
      <c r="N50" s="21" t="s">
        <v>1951</v>
      </c>
      <c r="O50" s="6" t="s">
        <v>1181</v>
      </c>
      <c r="P50" s="6" t="s">
        <v>1148</v>
      </c>
      <c r="Q50" s="22" t="s">
        <v>2001</v>
      </c>
      <c r="R50" s="6" t="s">
        <v>1113</v>
      </c>
      <c r="S50" s="6" t="s">
        <v>1218</v>
      </c>
      <c r="T50" s="6" t="s">
        <v>1151</v>
      </c>
      <c r="U50" s="6" t="s">
        <v>1358</v>
      </c>
      <c r="V50" s="21" t="s">
        <v>2002</v>
      </c>
      <c r="W50" s="21" t="s">
        <v>2003</v>
      </c>
      <c r="Y50" s="6" t="s">
        <v>1920</v>
      </c>
      <c r="Z50" s="19" t="s">
        <v>1940</v>
      </c>
      <c r="AA50" s="6">
        <v>1.5</v>
      </c>
      <c r="AB50" s="14"/>
    </row>
    <row r="51" spans="1:28" s="6" customFormat="1" x14ac:dyDescent="0.2">
      <c r="A51" s="19" t="s">
        <v>2044</v>
      </c>
      <c r="C51" s="6" t="s">
        <v>1207</v>
      </c>
      <c r="D51" s="19" t="s">
        <v>2045</v>
      </c>
      <c r="F51" s="14"/>
      <c r="G51" s="6" t="s">
        <v>1643</v>
      </c>
      <c r="H51" s="6" t="s">
        <v>1703</v>
      </c>
      <c r="L51" s="19" t="s">
        <v>2047</v>
      </c>
      <c r="M51" s="6" t="s">
        <v>1467</v>
      </c>
      <c r="AB51" s="14"/>
    </row>
    <row r="52" spans="1:28" s="6" customFormat="1" x14ac:dyDescent="0.2">
      <c r="A52" s="19" t="s">
        <v>2048</v>
      </c>
      <c r="C52" s="6" t="s">
        <v>1083</v>
      </c>
      <c r="D52" s="16" t="s">
        <v>2000</v>
      </c>
      <c r="E52" s="6" t="s">
        <v>1174</v>
      </c>
      <c r="F52" s="14" t="s">
        <v>1612</v>
      </c>
      <c r="G52" s="6" t="s">
        <v>1639</v>
      </c>
      <c r="H52" s="6" t="s">
        <v>1779</v>
      </c>
      <c r="I52" s="19" t="s">
        <v>2049</v>
      </c>
      <c r="L52" s="23" t="s">
        <v>2050</v>
      </c>
      <c r="M52" s="6" t="s">
        <v>1467</v>
      </c>
      <c r="N52" s="21" t="s">
        <v>1951</v>
      </c>
      <c r="O52" s="6" t="s">
        <v>1181</v>
      </c>
      <c r="P52" s="6" t="s">
        <v>1148</v>
      </c>
      <c r="Q52" s="22" t="s">
        <v>2001</v>
      </c>
      <c r="R52" s="6" t="s">
        <v>1113</v>
      </c>
      <c r="S52" s="6" t="s">
        <v>1218</v>
      </c>
      <c r="T52" s="6" t="s">
        <v>1151</v>
      </c>
      <c r="U52" s="6" t="s">
        <v>1358</v>
      </c>
      <c r="V52" s="21" t="s">
        <v>2002</v>
      </c>
      <c r="W52" s="21" t="s">
        <v>2003</v>
      </c>
      <c r="Y52" s="6" t="s">
        <v>1920</v>
      </c>
      <c r="Z52" s="19" t="s">
        <v>1940</v>
      </c>
      <c r="AA52" s="6">
        <v>1.5</v>
      </c>
      <c r="AB52" s="14"/>
    </row>
    <row r="53" spans="1:28" s="6" customFormat="1" x14ac:dyDescent="0.2">
      <c r="A53" s="19" t="s">
        <v>2048</v>
      </c>
      <c r="C53" s="6" t="s">
        <v>1207</v>
      </c>
      <c r="D53" s="19" t="s">
        <v>2049</v>
      </c>
      <c r="F53" s="14"/>
      <c r="G53" s="6" t="s">
        <v>1643</v>
      </c>
      <c r="H53" s="6" t="s">
        <v>1703</v>
      </c>
      <c r="L53" s="19" t="s">
        <v>2051</v>
      </c>
      <c r="M53" s="6" t="s">
        <v>1467</v>
      </c>
      <c r="AB53" s="14"/>
    </row>
    <row r="54" spans="1:28" s="6" customFormat="1" x14ac:dyDescent="0.2">
      <c r="A54" s="19" t="s">
        <v>2052</v>
      </c>
      <c r="C54" s="6" t="s">
        <v>1083</v>
      </c>
      <c r="D54" s="16" t="s">
        <v>2000</v>
      </c>
      <c r="E54" s="6" t="s">
        <v>1174</v>
      </c>
      <c r="F54" s="14" t="s">
        <v>1612</v>
      </c>
      <c r="G54" s="6" t="s">
        <v>1639</v>
      </c>
      <c r="H54" s="6" t="s">
        <v>1779</v>
      </c>
      <c r="I54" s="19" t="s">
        <v>2053</v>
      </c>
      <c r="L54" s="23" t="s">
        <v>2054</v>
      </c>
      <c r="M54" s="6" t="s">
        <v>1467</v>
      </c>
      <c r="N54" s="21" t="s">
        <v>1951</v>
      </c>
      <c r="O54" s="6" t="s">
        <v>1181</v>
      </c>
      <c r="P54" s="6" t="s">
        <v>1148</v>
      </c>
      <c r="Q54" s="22" t="s">
        <v>2001</v>
      </c>
      <c r="R54" s="6" t="s">
        <v>1113</v>
      </c>
      <c r="S54" s="6" t="s">
        <v>1218</v>
      </c>
      <c r="T54" s="6" t="s">
        <v>1151</v>
      </c>
      <c r="U54" s="6" t="s">
        <v>1358</v>
      </c>
      <c r="V54" s="21" t="s">
        <v>2002</v>
      </c>
      <c r="W54" s="21" t="s">
        <v>2003</v>
      </c>
      <c r="Y54" s="6" t="s">
        <v>1920</v>
      </c>
      <c r="Z54" s="19" t="s">
        <v>1940</v>
      </c>
      <c r="AA54" s="6">
        <v>1.5</v>
      </c>
      <c r="AB54" s="14"/>
    </row>
    <row r="55" spans="1:28" s="6" customFormat="1" x14ac:dyDescent="0.2">
      <c r="A55" s="19" t="s">
        <v>2052</v>
      </c>
      <c r="C55" s="6" t="s">
        <v>1207</v>
      </c>
      <c r="D55" s="19" t="s">
        <v>2053</v>
      </c>
      <c r="F55" s="14"/>
      <c r="G55" s="6" t="s">
        <v>1643</v>
      </c>
      <c r="H55" s="6" t="s">
        <v>1703</v>
      </c>
      <c r="L55" s="19" t="s">
        <v>2055</v>
      </c>
      <c r="M55" s="6" t="s">
        <v>1467</v>
      </c>
      <c r="AB55" s="14"/>
    </row>
    <row r="56" spans="1:28" s="6" customFormat="1" x14ac:dyDescent="0.2">
      <c r="A56" s="19" t="s">
        <v>2056</v>
      </c>
      <c r="C56" s="6" t="s">
        <v>1083</v>
      </c>
      <c r="D56" s="16" t="s">
        <v>2000</v>
      </c>
      <c r="E56" s="6" t="s">
        <v>1174</v>
      </c>
      <c r="F56" s="14" t="s">
        <v>1612</v>
      </c>
      <c r="G56" s="6" t="s">
        <v>1639</v>
      </c>
      <c r="H56" s="6" t="s">
        <v>1779</v>
      </c>
      <c r="I56" s="19" t="s">
        <v>2057</v>
      </c>
      <c r="L56" s="23" t="s">
        <v>2058</v>
      </c>
      <c r="M56" s="6" t="s">
        <v>1467</v>
      </c>
      <c r="N56" s="21" t="s">
        <v>1951</v>
      </c>
      <c r="O56" s="6" t="s">
        <v>1181</v>
      </c>
      <c r="P56" s="6" t="s">
        <v>1148</v>
      </c>
      <c r="Q56" s="22" t="s">
        <v>2001</v>
      </c>
      <c r="R56" s="6" t="s">
        <v>1113</v>
      </c>
      <c r="S56" s="6" t="s">
        <v>1218</v>
      </c>
      <c r="T56" s="6" t="s">
        <v>1151</v>
      </c>
      <c r="U56" s="6" t="s">
        <v>1358</v>
      </c>
      <c r="V56" s="21" t="s">
        <v>2002</v>
      </c>
      <c r="W56" s="21" t="s">
        <v>2003</v>
      </c>
      <c r="Y56" s="6" t="s">
        <v>1920</v>
      </c>
      <c r="Z56" s="19" t="s">
        <v>1940</v>
      </c>
      <c r="AA56" s="6">
        <v>1.5</v>
      </c>
      <c r="AB56" s="14"/>
    </row>
    <row r="57" spans="1:28" s="6" customFormat="1" x14ac:dyDescent="0.2">
      <c r="A57" s="19" t="s">
        <v>2056</v>
      </c>
      <c r="C57" s="6" t="s">
        <v>1207</v>
      </c>
      <c r="D57" s="19" t="s">
        <v>2057</v>
      </c>
      <c r="F57" s="14"/>
      <c r="G57" s="6" t="s">
        <v>1643</v>
      </c>
      <c r="H57" s="6" t="s">
        <v>1703</v>
      </c>
      <c r="L57" s="19" t="s">
        <v>2059</v>
      </c>
      <c r="M57" s="6" t="s">
        <v>1467</v>
      </c>
      <c r="AB57" s="14"/>
    </row>
    <row r="58" spans="1:28" s="6" customFormat="1" x14ac:dyDescent="0.2">
      <c r="A58" s="19" t="s">
        <v>2060</v>
      </c>
      <c r="C58" s="6" t="s">
        <v>1083</v>
      </c>
      <c r="D58" s="16" t="s">
        <v>2000</v>
      </c>
      <c r="E58" s="6" t="s">
        <v>1174</v>
      </c>
      <c r="F58" s="14" t="s">
        <v>1612</v>
      </c>
      <c r="G58" s="6" t="s">
        <v>1639</v>
      </c>
      <c r="H58" s="6" t="s">
        <v>1779</v>
      </c>
      <c r="I58" s="19" t="s">
        <v>2061</v>
      </c>
      <c r="L58" s="23" t="s">
        <v>2062</v>
      </c>
      <c r="M58" s="6" t="s">
        <v>1467</v>
      </c>
      <c r="N58" s="21" t="s">
        <v>1951</v>
      </c>
      <c r="O58" s="6" t="s">
        <v>1181</v>
      </c>
      <c r="P58" s="6" t="s">
        <v>1148</v>
      </c>
      <c r="Q58" s="22" t="s">
        <v>2001</v>
      </c>
      <c r="R58" s="6" t="s">
        <v>1113</v>
      </c>
      <c r="S58" s="6" t="s">
        <v>1218</v>
      </c>
      <c r="T58" s="6" t="s">
        <v>1151</v>
      </c>
      <c r="U58" s="6" t="s">
        <v>1358</v>
      </c>
      <c r="V58" s="21" t="s">
        <v>2002</v>
      </c>
      <c r="W58" s="21" t="s">
        <v>2003</v>
      </c>
      <c r="Y58" s="6" t="s">
        <v>1920</v>
      </c>
      <c r="Z58" s="19" t="s">
        <v>1940</v>
      </c>
      <c r="AA58" s="6">
        <v>1.5</v>
      </c>
      <c r="AB58" s="14"/>
    </row>
    <row r="59" spans="1:28" s="6" customFormat="1" x14ac:dyDescent="0.2">
      <c r="A59" s="19" t="s">
        <v>2060</v>
      </c>
      <c r="C59" s="6" t="s">
        <v>1207</v>
      </c>
      <c r="D59" s="19" t="s">
        <v>2061</v>
      </c>
      <c r="F59" s="14"/>
      <c r="G59" s="6" t="s">
        <v>1643</v>
      </c>
      <c r="H59" s="6" t="s">
        <v>1703</v>
      </c>
      <c r="L59" s="19" t="s">
        <v>2063</v>
      </c>
      <c r="M59" s="6" t="s">
        <v>1467</v>
      </c>
      <c r="AB59" s="14"/>
    </row>
    <row r="60" spans="1:28" s="6" customFormat="1" x14ac:dyDescent="0.2">
      <c r="A60" s="19" t="s">
        <v>2064</v>
      </c>
      <c r="C60" s="19" t="s">
        <v>1083</v>
      </c>
      <c r="D60" s="16" t="s">
        <v>2000</v>
      </c>
      <c r="E60" s="6" t="s">
        <v>1174</v>
      </c>
      <c r="F60" s="14" t="s">
        <v>1612</v>
      </c>
      <c r="G60" s="6" t="s">
        <v>1639</v>
      </c>
      <c r="H60" s="6" t="s">
        <v>1779</v>
      </c>
      <c r="I60" s="19" t="s">
        <v>2065</v>
      </c>
      <c r="L60" s="23" t="s">
        <v>2066</v>
      </c>
      <c r="M60" s="6" t="s">
        <v>1467</v>
      </c>
      <c r="N60" s="21" t="s">
        <v>1951</v>
      </c>
      <c r="O60" s="6" t="s">
        <v>1181</v>
      </c>
      <c r="P60" s="6" t="s">
        <v>1148</v>
      </c>
      <c r="Q60" s="22" t="s">
        <v>2001</v>
      </c>
      <c r="R60" s="6" t="s">
        <v>1113</v>
      </c>
      <c r="S60" s="6" t="s">
        <v>1218</v>
      </c>
      <c r="T60" s="6" t="s">
        <v>1151</v>
      </c>
      <c r="U60" s="6" t="s">
        <v>1358</v>
      </c>
      <c r="V60" s="21" t="s">
        <v>2002</v>
      </c>
      <c r="W60" s="21" t="s">
        <v>2003</v>
      </c>
      <c r="Y60" s="6" t="s">
        <v>1920</v>
      </c>
      <c r="Z60" s="19" t="s">
        <v>1940</v>
      </c>
      <c r="AA60" s="6">
        <v>1.5</v>
      </c>
      <c r="AB60" s="14"/>
    </row>
    <row r="61" spans="1:28" s="6" customFormat="1" x14ac:dyDescent="0.2">
      <c r="A61" s="19" t="s">
        <v>2064</v>
      </c>
      <c r="C61" s="6" t="s">
        <v>1207</v>
      </c>
      <c r="D61" s="19" t="s">
        <v>2065</v>
      </c>
      <c r="F61" s="14"/>
      <c r="G61" s="6" t="s">
        <v>1643</v>
      </c>
      <c r="H61" s="6" t="s">
        <v>1703</v>
      </c>
      <c r="L61" s="19" t="s">
        <v>2067</v>
      </c>
      <c r="M61" s="6" t="s">
        <v>1467</v>
      </c>
      <c r="AB61" s="14"/>
    </row>
    <row r="62" spans="1:28" s="6" customFormat="1" x14ac:dyDescent="0.2">
      <c r="A62" s="19" t="s">
        <v>2068</v>
      </c>
      <c r="C62" s="19" t="s">
        <v>1083</v>
      </c>
      <c r="D62" s="16" t="s">
        <v>2000</v>
      </c>
      <c r="E62" s="6" t="s">
        <v>1174</v>
      </c>
      <c r="F62" s="14" t="s">
        <v>1612</v>
      </c>
      <c r="G62" s="6" t="s">
        <v>1639</v>
      </c>
      <c r="H62" s="6" t="s">
        <v>1779</v>
      </c>
      <c r="I62" s="19" t="s">
        <v>2071</v>
      </c>
      <c r="L62" s="23" t="s">
        <v>2069</v>
      </c>
      <c r="M62" s="6" t="s">
        <v>1467</v>
      </c>
      <c r="N62" s="21" t="s">
        <v>1951</v>
      </c>
      <c r="O62" s="6" t="s">
        <v>1181</v>
      </c>
      <c r="P62" s="6" t="s">
        <v>1148</v>
      </c>
      <c r="Q62" s="22" t="s">
        <v>2001</v>
      </c>
      <c r="R62" s="6" t="s">
        <v>1113</v>
      </c>
      <c r="S62" s="6" t="s">
        <v>1218</v>
      </c>
      <c r="T62" s="6" t="s">
        <v>1151</v>
      </c>
      <c r="U62" s="6" t="s">
        <v>1358</v>
      </c>
      <c r="V62" s="21" t="s">
        <v>2002</v>
      </c>
      <c r="W62" s="21" t="s">
        <v>2003</v>
      </c>
      <c r="Y62" s="6" t="s">
        <v>1920</v>
      </c>
      <c r="Z62" s="19" t="s">
        <v>1940</v>
      </c>
      <c r="AA62" s="6">
        <v>1.5</v>
      </c>
      <c r="AB62" s="14"/>
    </row>
    <row r="63" spans="1:28" s="6" customFormat="1" x14ac:dyDescent="0.2">
      <c r="A63" s="19" t="s">
        <v>2068</v>
      </c>
      <c r="C63" s="6" t="s">
        <v>1207</v>
      </c>
      <c r="D63" s="19" t="s">
        <v>2071</v>
      </c>
      <c r="F63" s="14"/>
      <c r="G63" s="6" t="s">
        <v>1643</v>
      </c>
      <c r="H63" s="6" t="s">
        <v>1703</v>
      </c>
      <c r="L63" s="19" t="s">
        <v>2070</v>
      </c>
      <c r="M63" s="6" t="s">
        <v>1467</v>
      </c>
      <c r="AB63" s="14"/>
    </row>
    <row r="64" spans="1:28" s="6" customFormat="1" x14ac:dyDescent="0.2">
      <c r="A64" s="19" t="s">
        <v>2072</v>
      </c>
      <c r="C64" s="19" t="s">
        <v>1083</v>
      </c>
      <c r="D64" s="16" t="s">
        <v>2000</v>
      </c>
      <c r="E64" s="6" t="s">
        <v>1174</v>
      </c>
      <c r="F64" s="14" t="s">
        <v>1612</v>
      </c>
      <c r="G64" s="6" t="s">
        <v>1639</v>
      </c>
      <c r="H64" s="6" t="s">
        <v>1779</v>
      </c>
      <c r="I64" s="19" t="s">
        <v>2073</v>
      </c>
      <c r="L64" s="23" t="s">
        <v>2074</v>
      </c>
      <c r="M64" s="6" t="s">
        <v>1467</v>
      </c>
      <c r="N64" s="21" t="s">
        <v>1951</v>
      </c>
      <c r="O64" s="6" t="s">
        <v>1181</v>
      </c>
      <c r="P64" s="6" t="s">
        <v>1148</v>
      </c>
      <c r="Q64" s="22" t="s">
        <v>2001</v>
      </c>
      <c r="R64" s="6" t="s">
        <v>1113</v>
      </c>
      <c r="S64" s="6" t="s">
        <v>1218</v>
      </c>
      <c r="T64" s="6" t="s">
        <v>1151</v>
      </c>
      <c r="U64" s="6" t="s">
        <v>1358</v>
      </c>
      <c r="V64" s="21" t="s">
        <v>2002</v>
      </c>
      <c r="W64" s="21" t="s">
        <v>2003</v>
      </c>
      <c r="Y64" s="6" t="s">
        <v>1920</v>
      </c>
      <c r="Z64" s="19" t="s">
        <v>1940</v>
      </c>
      <c r="AA64" s="6">
        <v>1.5</v>
      </c>
      <c r="AB64" s="14"/>
    </row>
    <row r="65" spans="1:28" s="6" customFormat="1" x14ac:dyDescent="0.2">
      <c r="A65" s="19" t="s">
        <v>2072</v>
      </c>
      <c r="C65" s="6" t="s">
        <v>1207</v>
      </c>
      <c r="D65" s="19" t="s">
        <v>2073</v>
      </c>
      <c r="F65" s="14"/>
      <c r="G65" s="6" t="s">
        <v>1643</v>
      </c>
      <c r="H65" s="6" t="s">
        <v>1703</v>
      </c>
      <c r="L65" s="19" t="s">
        <v>2075</v>
      </c>
      <c r="M65" s="6" t="s">
        <v>1467</v>
      </c>
      <c r="AB65" s="14"/>
    </row>
    <row r="66" spans="1:28" s="6" customFormat="1" x14ac:dyDescent="0.2">
      <c r="A66" s="19" t="s">
        <v>2076</v>
      </c>
      <c r="C66" s="19" t="s">
        <v>1083</v>
      </c>
      <c r="D66" s="16" t="s">
        <v>2000</v>
      </c>
      <c r="E66" s="6" t="s">
        <v>1174</v>
      </c>
      <c r="F66" s="14" t="s">
        <v>1612</v>
      </c>
      <c r="G66" s="6" t="s">
        <v>1639</v>
      </c>
      <c r="H66" s="6" t="s">
        <v>1779</v>
      </c>
      <c r="I66" s="19" t="s">
        <v>2077</v>
      </c>
      <c r="L66" s="23" t="s">
        <v>2078</v>
      </c>
      <c r="M66" s="6" t="s">
        <v>1467</v>
      </c>
      <c r="N66" s="21" t="s">
        <v>1951</v>
      </c>
      <c r="O66" s="6" t="s">
        <v>1181</v>
      </c>
      <c r="P66" s="6" t="s">
        <v>1148</v>
      </c>
      <c r="Q66" s="22" t="s">
        <v>2001</v>
      </c>
      <c r="R66" s="6" t="s">
        <v>1113</v>
      </c>
      <c r="S66" s="6" t="s">
        <v>1218</v>
      </c>
      <c r="T66" s="6" t="s">
        <v>1151</v>
      </c>
      <c r="U66" s="6" t="s">
        <v>1358</v>
      </c>
      <c r="V66" s="21" t="s">
        <v>2002</v>
      </c>
      <c r="W66" s="21" t="s">
        <v>2003</v>
      </c>
      <c r="Y66" s="6" t="s">
        <v>1920</v>
      </c>
      <c r="Z66" s="19" t="s">
        <v>1940</v>
      </c>
      <c r="AA66" s="6">
        <v>1.5</v>
      </c>
      <c r="AB66" s="14"/>
    </row>
    <row r="67" spans="1:28" s="6" customFormat="1" x14ac:dyDescent="0.2">
      <c r="A67" s="19" t="s">
        <v>2076</v>
      </c>
      <c r="C67" s="6" t="s">
        <v>1207</v>
      </c>
      <c r="D67" s="19" t="s">
        <v>2077</v>
      </c>
      <c r="F67" s="14"/>
      <c r="G67" s="6" t="s">
        <v>1643</v>
      </c>
      <c r="H67" s="6" t="s">
        <v>1703</v>
      </c>
      <c r="L67" s="19" t="s">
        <v>2079</v>
      </c>
      <c r="M67" s="6" t="s">
        <v>1467</v>
      </c>
      <c r="AB67" s="14"/>
    </row>
    <row r="68" spans="1:28" s="6" customFormat="1" x14ac:dyDescent="0.2">
      <c r="A68" s="19" t="s">
        <v>2080</v>
      </c>
      <c r="C68" s="19" t="s">
        <v>1083</v>
      </c>
      <c r="D68" s="16" t="s">
        <v>2000</v>
      </c>
      <c r="E68" s="6" t="s">
        <v>1174</v>
      </c>
      <c r="F68" s="14" t="s">
        <v>1612</v>
      </c>
      <c r="G68" s="6" t="s">
        <v>1639</v>
      </c>
      <c r="H68" s="6" t="s">
        <v>1779</v>
      </c>
      <c r="I68" s="19" t="s">
        <v>2083</v>
      </c>
      <c r="L68" s="23" t="s">
        <v>2081</v>
      </c>
      <c r="M68" s="6" t="s">
        <v>1467</v>
      </c>
      <c r="N68" s="21" t="s">
        <v>1951</v>
      </c>
      <c r="O68" s="6" t="s">
        <v>1181</v>
      </c>
      <c r="P68" s="6" t="s">
        <v>1148</v>
      </c>
      <c r="Q68" s="22" t="s">
        <v>2001</v>
      </c>
      <c r="R68" s="6" t="s">
        <v>1113</v>
      </c>
      <c r="S68" s="6" t="s">
        <v>1218</v>
      </c>
      <c r="T68" s="6" t="s">
        <v>1151</v>
      </c>
      <c r="U68" s="6" t="s">
        <v>1358</v>
      </c>
      <c r="V68" s="21" t="s">
        <v>2002</v>
      </c>
      <c r="W68" s="21" t="s">
        <v>2003</v>
      </c>
      <c r="Y68" s="6" t="s">
        <v>1920</v>
      </c>
      <c r="Z68" s="19" t="s">
        <v>1940</v>
      </c>
      <c r="AA68" s="6">
        <v>1.5</v>
      </c>
      <c r="AB68" s="14"/>
    </row>
    <row r="69" spans="1:28" s="6" customFormat="1" x14ac:dyDescent="0.2">
      <c r="A69" s="19" t="s">
        <v>2080</v>
      </c>
      <c r="C69" s="6" t="s">
        <v>1207</v>
      </c>
      <c r="D69" s="19" t="s">
        <v>2083</v>
      </c>
      <c r="F69" s="14"/>
      <c r="G69" s="6" t="s">
        <v>1643</v>
      </c>
      <c r="H69" s="6" t="s">
        <v>1703</v>
      </c>
      <c r="L69" s="19" t="s">
        <v>2082</v>
      </c>
      <c r="M69" s="6" t="s">
        <v>1467</v>
      </c>
      <c r="AB69" s="14"/>
    </row>
    <row r="70" spans="1:28" s="6" customFormat="1" x14ac:dyDescent="0.2">
      <c r="A70" s="19" t="s">
        <v>2084</v>
      </c>
      <c r="C70" s="19" t="s">
        <v>1083</v>
      </c>
      <c r="D70" s="16" t="s">
        <v>2000</v>
      </c>
      <c r="E70" s="6" t="s">
        <v>1174</v>
      </c>
      <c r="F70" s="14" t="s">
        <v>1612</v>
      </c>
      <c r="G70" s="6" t="s">
        <v>1639</v>
      </c>
      <c r="H70" s="6" t="s">
        <v>1779</v>
      </c>
      <c r="I70" s="19" t="s">
        <v>2085</v>
      </c>
      <c r="L70" s="23" t="s">
        <v>2086</v>
      </c>
      <c r="M70" s="6" t="s">
        <v>1467</v>
      </c>
      <c r="N70" s="21" t="s">
        <v>1951</v>
      </c>
      <c r="O70" s="6" t="s">
        <v>1181</v>
      </c>
      <c r="P70" s="6" t="s">
        <v>1148</v>
      </c>
      <c r="Q70" s="22" t="s">
        <v>2001</v>
      </c>
      <c r="R70" s="6" t="s">
        <v>1113</v>
      </c>
      <c r="S70" s="6" t="s">
        <v>1218</v>
      </c>
      <c r="T70" s="6" t="s">
        <v>1151</v>
      </c>
      <c r="U70" s="6" t="s">
        <v>1358</v>
      </c>
      <c r="V70" s="21" t="s">
        <v>2002</v>
      </c>
      <c r="W70" s="21" t="s">
        <v>2003</v>
      </c>
      <c r="Y70" s="6" t="s">
        <v>1920</v>
      </c>
      <c r="Z70" s="19" t="s">
        <v>1940</v>
      </c>
      <c r="AA70" s="6">
        <v>1.5</v>
      </c>
      <c r="AB70" s="14"/>
    </row>
    <row r="71" spans="1:28" s="6" customFormat="1" x14ac:dyDescent="0.2">
      <c r="A71" s="19" t="s">
        <v>2084</v>
      </c>
      <c r="C71" s="6" t="s">
        <v>1207</v>
      </c>
      <c r="D71" s="19" t="s">
        <v>2085</v>
      </c>
      <c r="F71" s="14"/>
      <c r="G71" s="6" t="s">
        <v>1643</v>
      </c>
      <c r="H71" s="6" t="s">
        <v>1703</v>
      </c>
      <c r="L71" s="19" t="s">
        <v>2087</v>
      </c>
      <c r="M71" s="6" t="s">
        <v>1467</v>
      </c>
      <c r="AB71" s="14"/>
    </row>
    <row r="72" spans="1:28" s="6" customFormat="1" x14ac:dyDescent="0.2">
      <c r="A72" s="19" t="s">
        <v>2088</v>
      </c>
      <c r="C72" s="19" t="s">
        <v>1083</v>
      </c>
      <c r="D72" s="16" t="s">
        <v>2000</v>
      </c>
      <c r="E72" s="6" t="s">
        <v>1174</v>
      </c>
      <c r="F72" s="14" t="s">
        <v>1612</v>
      </c>
      <c r="G72" s="6" t="s">
        <v>1639</v>
      </c>
      <c r="H72" s="6" t="s">
        <v>1779</v>
      </c>
      <c r="I72" s="19" t="s">
        <v>2091</v>
      </c>
      <c r="L72" s="23" t="s">
        <v>2089</v>
      </c>
      <c r="M72" s="6" t="s">
        <v>1467</v>
      </c>
      <c r="N72" s="21" t="s">
        <v>1951</v>
      </c>
      <c r="O72" s="6" t="s">
        <v>1181</v>
      </c>
      <c r="P72" s="6" t="s">
        <v>1148</v>
      </c>
      <c r="Q72" s="22" t="s">
        <v>2001</v>
      </c>
      <c r="R72" s="6" t="s">
        <v>1113</v>
      </c>
      <c r="S72" s="6" t="s">
        <v>1218</v>
      </c>
      <c r="T72" s="6" t="s">
        <v>1151</v>
      </c>
      <c r="U72" s="6" t="s">
        <v>1358</v>
      </c>
      <c r="V72" s="21" t="s">
        <v>2002</v>
      </c>
      <c r="W72" s="21" t="s">
        <v>2003</v>
      </c>
      <c r="Y72" s="6" t="s">
        <v>1920</v>
      </c>
      <c r="Z72" s="19" t="s">
        <v>1940</v>
      </c>
      <c r="AA72" s="6">
        <v>1.5</v>
      </c>
      <c r="AB72" s="14"/>
    </row>
    <row r="73" spans="1:28" s="6" customFormat="1" x14ac:dyDescent="0.2">
      <c r="A73" s="19" t="s">
        <v>2088</v>
      </c>
      <c r="C73" s="6" t="s">
        <v>1207</v>
      </c>
      <c r="D73" s="19" t="s">
        <v>2091</v>
      </c>
      <c r="F73" s="14"/>
      <c r="G73" s="6" t="s">
        <v>1643</v>
      </c>
      <c r="H73" s="6" t="s">
        <v>1703</v>
      </c>
      <c r="L73" s="19" t="s">
        <v>2090</v>
      </c>
      <c r="M73" s="6" t="s">
        <v>1467</v>
      </c>
      <c r="AB73" s="14"/>
    </row>
    <row r="74" spans="1:28" s="6" customFormat="1" x14ac:dyDescent="0.2">
      <c r="A74" s="19" t="s">
        <v>2092</v>
      </c>
      <c r="C74" s="19" t="s">
        <v>1083</v>
      </c>
      <c r="D74" s="16" t="s">
        <v>2000</v>
      </c>
      <c r="E74" s="6" t="s">
        <v>1174</v>
      </c>
      <c r="F74" s="14" t="s">
        <v>1612</v>
      </c>
      <c r="G74" s="6" t="s">
        <v>1639</v>
      </c>
      <c r="H74" s="6" t="s">
        <v>1779</v>
      </c>
      <c r="I74" s="19" t="s">
        <v>2095</v>
      </c>
      <c r="L74" s="23" t="s">
        <v>2093</v>
      </c>
      <c r="M74" s="6" t="s">
        <v>1467</v>
      </c>
      <c r="N74" s="21" t="s">
        <v>1951</v>
      </c>
      <c r="O74" s="6" t="s">
        <v>1181</v>
      </c>
      <c r="P74" s="6" t="s">
        <v>1148</v>
      </c>
      <c r="Q74" s="22" t="s">
        <v>2001</v>
      </c>
      <c r="R74" s="6" t="s">
        <v>1113</v>
      </c>
      <c r="S74" s="6" t="s">
        <v>1218</v>
      </c>
      <c r="T74" s="6" t="s">
        <v>1151</v>
      </c>
      <c r="U74" s="6" t="s">
        <v>1358</v>
      </c>
      <c r="V74" s="21" t="s">
        <v>2002</v>
      </c>
      <c r="W74" s="21" t="s">
        <v>2003</v>
      </c>
      <c r="Y74" s="6" t="s">
        <v>1920</v>
      </c>
      <c r="Z74" s="19" t="s">
        <v>1940</v>
      </c>
      <c r="AA74" s="6">
        <v>1.5</v>
      </c>
      <c r="AB74" s="14"/>
    </row>
    <row r="75" spans="1:28" s="6" customFormat="1" x14ac:dyDescent="0.2">
      <c r="A75" s="19" t="s">
        <v>2092</v>
      </c>
      <c r="C75" s="6" t="s">
        <v>1207</v>
      </c>
      <c r="D75" s="19" t="s">
        <v>2095</v>
      </c>
      <c r="F75" s="14"/>
      <c r="G75" s="6" t="s">
        <v>1643</v>
      </c>
      <c r="H75" s="6" t="s">
        <v>1703</v>
      </c>
      <c r="L75" s="19" t="s">
        <v>2094</v>
      </c>
      <c r="M75" s="6" t="s">
        <v>1467</v>
      </c>
      <c r="AB75" s="14"/>
    </row>
    <row r="76" spans="1:28" s="6" customFormat="1" x14ac:dyDescent="0.2">
      <c r="A76" s="19" t="s">
        <v>2096</v>
      </c>
      <c r="C76" s="19" t="s">
        <v>1083</v>
      </c>
      <c r="D76" s="16" t="s">
        <v>2000</v>
      </c>
      <c r="E76" s="6" t="s">
        <v>1174</v>
      </c>
      <c r="F76" s="14" t="s">
        <v>1612</v>
      </c>
      <c r="G76" s="6" t="s">
        <v>1639</v>
      </c>
      <c r="H76" s="6" t="s">
        <v>1779</v>
      </c>
      <c r="I76" s="19" t="s">
        <v>2099</v>
      </c>
      <c r="L76" s="23" t="s">
        <v>2097</v>
      </c>
      <c r="M76" s="6" t="s">
        <v>1467</v>
      </c>
      <c r="N76" s="21" t="s">
        <v>1951</v>
      </c>
      <c r="O76" s="6" t="s">
        <v>1181</v>
      </c>
      <c r="P76" s="6" t="s">
        <v>1148</v>
      </c>
      <c r="Q76" s="22" t="s">
        <v>2001</v>
      </c>
      <c r="R76" s="6" t="s">
        <v>1113</v>
      </c>
      <c r="S76" s="6" t="s">
        <v>1218</v>
      </c>
      <c r="T76" s="6" t="s">
        <v>1151</v>
      </c>
      <c r="U76" s="6" t="s">
        <v>1358</v>
      </c>
      <c r="V76" s="21" t="s">
        <v>2002</v>
      </c>
      <c r="W76" s="21" t="s">
        <v>2003</v>
      </c>
      <c r="Y76" s="6" t="s">
        <v>1920</v>
      </c>
      <c r="Z76" s="19" t="s">
        <v>1940</v>
      </c>
      <c r="AA76" s="6">
        <v>1.5</v>
      </c>
      <c r="AB76" s="14"/>
    </row>
    <row r="77" spans="1:28" s="6" customFormat="1" x14ac:dyDescent="0.2">
      <c r="A77" s="19" t="s">
        <v>2096</v>
      </c>
      <c r="C77" s="6" t="s">
        <v>1207</v>
      </c>
      <c r="D77" s="19" t="s">
        <v>2099</v>
      </c>
      <c r="F77" s="14"/>
      <c r="G77" s="6" t="s">
        <v>1643</v>
      </c>
      <c r="H77" s="6" t="s">
        <v>1703</v>
      </c>
      <c r="L77" s="19" t="s">
        <v>2098</v>
      </c>
      <c r="M77" s="6" t="s">
        <v>1467</v>
      </c>
      <c r="AB77" s="14"/>
    </row>
    <row r="78" spans="1:28" s="6" customFormat="1" x14ac:dyDescent="0.2">
      <c r="A78" s="19" t="s">
        <v>2100</v>
      </c>
      <c r="C78" s="19" t="s">
        <v>1083</v>
      </c>
      <c r="D78" s="16" t="s">
        <v>2000</v>
      </c>
      <c r="E78" s="6" t="s">
        <v>1174</v>
      </c>
      <c r="F78" s="14" t="s">
        <v>1612</v>
      </c>
      <c r="G78" s="6" t="s">
        <v>1639</v>
      </c>
      <c r="H78" s="6" t="s">
        <v>1779</v>
      </c>
      <c r="I78" s="19" t="s">
        <v>2103</v>
      </c>
      <c r="L78" s="23" t="s">
        <v>2101</v>
      </c>
      <c r="M78" s="6" t="s">
        <v>1467</v>
      </c>
      <c r="N78" s="21" t="s">
        <v>1951</v>
      </c>
      <c r="O78" s="6" t="s">
        <v>1181</v>
      </c>
      <c r="P78" s="6" t="s">
        <v>1148</v>
      </c>
      <c r="Q78" s="22" t="s">
        <v>2001</v>
      </c>
      <c r="R78" s="6" t="s">
        <v>1113</v>
      </c>
      <c r="S78" s="6" t="s">
        <v>1218</v>
      </c>
      <c r="T78" s="6" t="s">
        <v>1151</v>
      </c>
      <c r="U78" s="6" t="s">
        <v>1358</v>
      </c>
      <c r="V78" s="21" t="s">
        <v>2002</v>
      </c>
      <c r="W78" s="21" t="s">
        <v>2003</v>
      </c>
      <c r="Y78" s="6" t="s">
        <v>1920</v>
      </c>
      <c r="Z78" s="19" t="s">
        <v>1940</v>
      </c>
      <c r="AA78" s="6">
        <v>1.5</v>
      </c>
      <c r="AB78" s="14"/>
    </row>
    <row r="79" spans="1:28" s="6" customFormat="1" x14ac:dyDescent="0.2">
      <c r="A79" s="19" t="s">
        <v>2100</v>
      </c>
      <c r="C79" s="6" t="s">
        <v>1207</v>
      </c>
      <c r="D79" s="19" t="s">
        <v>2103</v>
      </c>
      <c r="F79" s="14"/>
      <c r="G79" s="6" t="s">
        <v>1643</v>
      </c>
      <c r="H79" s="6" t="s">
        <v>1703</v>
      </c>
      <c r="L79" s="19" t="s">
        <v>2102</v>
      </c>
      <c r="M79" s="6" t="s">
        <v>1467</v>
      </c>
      <c r="AB79" s="14"/>
    </row>
    <row r="80" spans="1:28" s="6" customFormat="1" x14ac:dyDescent="0.2">
      <c r="A80" s="19" t="s">
        <v>2107</v>
      </c>
      <c r="C80" s="19" t="s">
        <v>1083</v>
      </c>
      <c r="D80" s="16" t="s">
        <v>2000</v>
      </c>
      <c r="E80" s="6" t="s">
        <v>1174</v>
      </c>
      <c r="F80" s="14" t="s">
        <v>1612</v>
      </c>
      <c r="G80" s="6" t="s">
        <v>1639</v>
      </c>
      <c r="H80" s="6" t="s">
        <v>1779</v>
      </c>
      <c r="I80" s="19" t="s">
        <v>2106</v>
      </c>
      <c r="L80" s="23" t="s">
        <v>2104</v>
      </c>
      <c r="M80" s="6" t="s">
        <v>1467</v>
      </c>
      <c r="N80" s="21" t="s">
        <v>1951</v>
      </c>
      <c r="O80" s="6" t="s">
        <v>1181</v>
      </c>
      <c r="P80" s="6" t="s">
        <v>1148</v>
      </c>
      <c r="Q80" s="22" t="s">
        <v>2001</v>
      </c>
      <c r="R80" s="6" t="s">
        <v>1113</v>
      </c>
      <c r="S80" s="6" t="s">
        <v>1218</v>
      </c>
      <c r="T80" s="6" t="s">
        <v>1151</v>
      </c>
      <c r="U80" s="6" t="s">
        <v>1358</v>
      </c>
      <c r="V80" s="21" t="s">
        <v>2002</v>
      </c>
      <c r="W80" s="21" t="s">
        <v>2003</v>
      </c>
      <c r="Y80" s="6" t="s">
        <v>1920</v>
      </c>
      <c r="Z80" s="19" t="s">
        <v>1940</v>
      </c>
      <c r="AA80" s="6">
        <v>1.5</v>
      </c>
      <c r="AB80" s="14"/>
    </row>
    <row r="81" spans="1:28" s="6" customFormat="1" x14ac:dyDescent="0.2">
      <c r="A81" s="19" t="s">
        <v>2107</v>
      </c>
      <c r="C81" s="6" t="s">
        <v>1207</v>
      </c>
      <c r="D81" s="19" t="s">
        <v>2106</v>
      </c>
      <c r="F81" s="14"/>
      <c r="G81" s="6" t="s">
        <v>1643</v>
      </c>
      <c r="H81" s="6" t="s">
        <v>1703</v>
      </c>
      <c r="L81" s="19" t="s">
        <v>2105</v>
      </c>
      <c r="M81" s="6" t="s">
        <v>1467</v>
      </c>
      <c r="AB81" s="14"/>
    </row>
    <row r="82" spans="1:28" s="6" customFormat="1" x14ac:dyDescent="0.2">
      <c r="A82" s="19" t="s">
        <v>2108</v>
      </c>
      <c r="C82" s="19" t="s">
        <v>1083</v>
      </c>
      <c r="D82" s="16" t="s">
        <v>2000</v>
      </c>
      <c r="E82" s="6" t="s">
        <v>1174</v>
      </c>
      <c r="F82" s="14" t="s">
        <v>1612</v>
      </c>
      <c r="G82" s="6" t="s">
        <v>1639</v>
      </c>
      <c r="H82" s="6" t="s">
        <v>1779</v>
      </c>
      <c r="I82" s="19" t="s">
        <v>2111</v>
      </c>
      <c r="L82" s="23" t="s">
        <v>2109</v>
      </c>
      <c r="M82" s="6" t="s">
        <v>1467</v>
      </c>
      <c r="N82" s="21" t="s">
        <v>1951</v>
      </c>
      <c r="O82" s="6" t="s">
        <v>1181</v>
      </c>
      <c r="P82" s="6" t="s">
        <v>1148</v>
      </c>
      <c r="Q82" s="22" t="s">
        <v>2001</v>
      </c>
      <c r="R82" s="6" t="s">
        <v>1113</v>
      </c>
      <c r="S82" s="6" t="s">
        <v>1218</v>
      </c>
      <c r="T82" s="6" t="s">
        <v>1151</v>
      </c>
      <c r="U82" s="6" t="s">
        <v>1358</v>
      </c>
      <c r="V82" s="21" t="s">
        <v>2002</v>
      </c>
      <c r="W82" s="21" t="s">
        <v>2003</v>
      </c>
      <c r="Y82" s="6" t="s">
        <v>1920</v>
      </c>
      <c r="Z82" s="19" t="s">
        <v>1940</v>
      </c>
      <c r="AA82" s="6">
        <v>1.5</v>
      </c>
      <c r="AB82" s="14"/>
    </row>
    <row r="83" spans="1:28" s="6" customFormat="1" x14ac:dyDescent="0.2">
      <c r="A83" s="19" t="s">
        <v>2108</v>
      </c>
      <c r="C83" s="6" t="s">
        <v>1207</v>
      </c>
      <c r="D83" s="19" t="s">
        <v>2111</v>
      </c>
      <c r="F83" s="14"/>
      <c r="G83" s="6" t="s">
        <v>1643</v>
      </c>
      <c r="H83" s="6" t="s">
        <v>1703</v>
      </c>
      <c r="L83" s="19" t="s">
        <v>2110</v>
      </c>
      <c r="M83" s="6" t="s">
        <v>1467</v>
      </c>
      <c r="AB83" s="14"/>
    </row>
    <row r="84" spans="1:28" s="6" customFormat="1" x14ac:dyDescent="0.2">
      <c r="A84" s="19" t="s">
        <v>2112</v>
      </c>
      <c r="C84" s="19" t="s">
        <v>1083</v>
      </c>
      <c r="D84" s="16" t="s">
        <v>2000</v>
      </c>
      <c r="E84" s="6" t="s">
        <v>1174</v>
      </c>
      <c r="F84" s="14" t="s">
        <v>1612</v>
      </c>
      <c r="G84" s="6" t="s">
        <v>1639</v>
      </c>
      <c r="H84" s="6" t="s">
        <v>1779</v>
      </c>
      <c r="I84" s="19" t="s">
        <v>2115</v>
      </c>
      <c r="L84" s="23" t="s">
        <v>2113</v>
      </c>
      <c r="M84" s="6" t="s">
        <v>1467</v>
      </c>
      <c r="N84" s="21" t="s">
        <v>1951</v>
      </c>
      <c r="O84" s="6" t="s">
        <v>1181</v>
      </c>
      <c r="P84" s="6" t="s">
        <v>1148</v>
      </c>
      <c r="Q84" s="22" t="s">
        <v>2001</v>
      </c>
      <c r="R84" s="6" t="s">
        <v>1113</v>
      </c>
      <c r="S84" s="6" t="s">
        <v>1218</v>
      </c>
      <c r="T84" s="6" t="s">
        <v>1151</v>
      </c>
      <c r="U84" s="6" t="s">
        <v>1358</v>
      </c>
      <c r="V84" s="21" t="s">
        <v>2002</v>
      </c>
      <c r="W84" s="21" t="s">
        <v>2003</v>
      </c>
      <c r="Y84" s="6" t="s">
        <v>1920</v>
      </c>
      <c r="Z84" s="19" t="s">
        <v>1940</v>
      </c>
      <c r="AA84" s="6">
        <v>1.5</v>
      </c>
      <c r="AB84" s="14"/>
    </row>
    <row r="85" spans="1:28" s="6" customFormat="1" x14ac:dyDescent="0.2">
      <c r="A85" s="19" t="s">
        <v>2112</v>
      </c>
      <c r="C85" s="6" t="s">
        <v>1207</v>
      </c>
      <c r="D85" s="19" t="s">
        <v>2115</v>
      </c>
      <c r="F85" s="14"/>
      <c r="G85" s="6" t="s">
        <v>1643</v>
      </c>
      <c r="H85" s="6" t="s">
        <v>1703</v>
      </c>
      <c r="L85" s="19" t="s">
        <v>2114</v>
      </c>
      <c r="M85" s="6" t="s">
        <v>1467</v>
      </c>
      <c r="AB85" s="14"/>
    </row>
    <row r="86" spans="1:28" s="6" customFormat="1" x14ac:dyDescent="0.2">
      <c r="A86" s="19" t="s">
        <v>2116</v>
      </c>
      <c r="C86" s="19" t="s">
        <v>1083</v>
      </c>
      <c r="D86" s="16" t="s">
        <v>2000</v>
      </c>
      <c r="E86" s="6" t="s">
        <v>1174</v>
      </c>
      <c r="F86" s="14" t="s">
        <v>1612</v>
      </c>
      <c r="G86" s="6" t="s">
        <v>1639</v>
      </c>
      <c r="H86" s="6" t="s">
        <v>1779</v>
      </c>
      <c r="I86" s="19" t="s">
        <v>2119</v>
      </c>
      <c r="L86" s="23" t="s">
        <v>2117</v>
      </c>
      <c r="M86" s="6" t="s">
        <v>1467</v>
      </c>
      <c r="N86" s="21" t="s">
        <v>1951</v>
      </c>
      <c r="O86" s="6" t="s">
        <v>1181</v>
      </c>
      <c r="P86" s="6" t="s">
        <v>1148</v>
      </c>
      <c r="Q86" s="22" t="s">
        <v>2001</v>
      </c>
      <c r="R86" s="6" t="s">
        <v>1113</v>
      </c>
      <c r="S86" s="6" t="s">
        <v>1218</v>
      </c>
      <c r="T86" s="6" t="s">
        <v>1151</v>
      </c>
      <c r="U86" s="6" t="s">
        <v>1358</v>
      </c>
      <c r="V86" s="21" t="s">
        <v>2002</v>
      </c>
      <c r="W86" s="21" t="s">
        <v>2003</v>
      </c>
      <c r="Y86" s="6" t="s">
        <v>1920</v>
      </c>
      <c r="Z86" s="19" t="s">
        <v>1940</v>
      </c>
      <c r="AA86" s="6">
        <v>1.5</v>
      </c>
      <c r="AB86" s="14"/>
    </row>
    <row r="87" spans="1:28" s="6" customFormat="1" x14ac:dyDescent="0.2">
      <c r="A87" s="19" t="s">
        <v>2116</v>
      </c>
      <c r="C87" s="6" t="s">
        <v>1207</v>
      </c>
      <c r="D87" s="19" t="s">
        <v>2119</v>
      </c>
      <c r="F87" s="14"/>
      <c r="G87" s="6" t="s">
        <v>1643</v>
      </c>
      <c r="H87" s="6" t="s">
        <v>1703</v>
      </c>
      <c r="L87" s="19" t="s">
        <v>2118</v>
      </c>
      <c r="M87" s="6" t="s">
        <v>1467</v>
      </c>
      <c r="AB87" s="14"/>
    </row>
    <row r="88" spans="1:28" s="6" customFormat="1" x14ac:dyDescent="0.2">
      <c r="A88" s="19" t="s">
        <v>2120</v>
      </c>
      <c r="C88" s="19" t="s">
        <v>1083</v>
      </c>
      <c r="D88" s="16" t="s">
        <v>2000</v>
      </c>
      <c r="E88" s="6" t="s">
        <v>1174</v>
      </c>
      <c r="F88" s="14" t="s">
        <v>1612</v>
      </c>
      <c r="G88" s="6" t="s">
        <v>1639</v>
      </c>
      <c r="H88" s="6" t="s">
        <v>1779</v>
      </c>
      <c r="I88" s="19" t="s">
        <v>2123</v>
      </c>
      <c r="L88" s="23" t="s">
        <v>2121</v>
      </c>
      <c r="M88" s="6" t="s">
        <v>1467</v>
      </c>
      <c r="N88" s="21" t="s">
        <v>1951</v>
      </c>
      <c r="O88" s="6" t="s">
        <v>1181</v>
      </c>
      <c r="P88" s="6" t="s">
        <v>1148</v>
      </c>
      <c r="Q88" s="22" t="s">
        <v>2001</v>
      </c>
      <c r="R88" s="6" t="s">
        <v>1113</v>
      </c>
      <c r="S88" s="6" t="s">
        <v>1218</v>
      </c>
      <c r="T88" s="6" t="s">
        <v>1151</v>
      </c>
      <c r="U88" s="6" t="s">
        <v>1358</v>
      </c>
      <c r="V88" s="21" t="s">
        <v>2002</v>
      </c>
      <c r="W88" s="21" t="s">
        <v>2003</v>
      </c>
      <c r="Y88" s="6" t="s">
        <v>1920</v>
      </c>
      <c r="Z88" s="19" t="s">
        <v>1940</v>
      </c>
      <c r="AA88" s="6">
        <v>1.5</v>
      </c>
      <c r="AB88" s="14"/>
    </row>
    <row r="89" spans="1:28" s="6" customFormat="1" x14ac:dyDescent="0.2">
      <c r="A89" s="19" t="s">
        <v>2120</v>
      </c>
      <c r="C89" s="6" t="s">
        <v>1207</v>
      </c>
      <c r="D89" s="19" t="s">
        <v>2123</v>
      </c>
      <c r="F89" s="14"/>
      <c r="G89" s="6" t="s">
        <v>1643</v>
      </c>
      <c r="H89" s="6" t="s">
        <v>1703</v>
      </c>
      <c r="L89" s="19" t="s">
        <v>2122</v>
      </c>
      <c r="M89" s="6" t="s">
        <v>1467</v>
      </c>
      <c r="AB89" s="14"/>
    </row>
    <row r="90" spans="1:28" s="6" customFormat="1" x14ac:dyDescent="0.2">
      <c r="A90" s="19" t="s">
        <v>2124</v>
      </c>
      <c r="C90" s="19" t="s">
        <v>1083</v>
      </c>
      <c r="D90" s="16" t="s">
        <v>2000</v>
      </c>
      <c r="E90" s="6" t="s">
        <v>1174</v>
      </c>
      <c r="F90" s="14" t="s">
        <v>1612</v>
      </c>
      <c r="G90" s="6" t="s">
        <v>1639</v>
      </c>
      <c r="H90" s="6" t="s">
        <v>1779</v>
      </c>
      <c r="I90" s="19" t="s">
        <v>2127</v>
      </c>
      <c r="L90" s="23" t="s">
        <v>2125</v>
      </c>
      <c r="M90" s="6" t="s">
        <v>1467</v>
      </c>
      <c r="N90" s="21" t="s">
        <v>1951</v>
      </c>
      <c r="O90" s="6" t="s">
        <v>1181</v>
      </c>
      <c r="P90" s="6" t="s">
        <v>1148</v>
      </c>
      <c r="Q90" s="22" t="s">
        <v>2001</v>
      </c>
      <c r="R90" s="6" t="s">
        <v>1113</v>
      </c>
      <c r="S90" s="6" t="s">
        <v>1218</v>
      </c>
      <c r="T90" s="6" t="s">
        <v>1151</v>
      </c>
      <c r="U90" s="6" t="s">
        <v>1358</v>
      </c>
      <c r="V90" s="21" t="s">
        <v>2002</v>
      </c>
      <c r="W90" s="21" t="s">
        <v>2003</v>
      </c>
      <c r="Y90" s="6" t="s">
        <v>1920</v>
      </c>
      <c r="Z90" s="19" t="s">
        <v>1940</v>
      </c>
      <c r="AA90" s="6">
        <v>1.5</v>
      </c>
      <c r="AB90" s="14"/>
    </row>
    <row r="91" spans="1:28" s="6" customFormat="1" x14ac:dyDescent="0.2">
      <c r="A91" s="19" t="s">
        <v>2124</v>
      </c>
      <c r="C91" s="6" t="s">
        <v>1207</v>
      </c>
      <c r="D91" s="19" t="s">
        <v>2127</v>
      </c>
      <c r="F91" s="14"/>
      <c r="G91" s="6" t="s">
        <v>1643</v>
      </c>
      <c r="H91" s="6" t="s">
        <v>1703</v>
      </c>
      <c r="L91" s="19" t="s">
        <v>2126</v>
      </c>
      <c r="M91" s="6" t="s">
        <v>1467</v>
      </c>
      <c r="AB91" s="14"/>
    </row>
    <row r="92" spans="1:28" s="6" customFormat="1" x14ac:dyDescent="0.2">
      <c r="A92" s="19" t="s">
        <v>2128</v>
      </c>
      <c r="C92" s="19" t="s">
        <v>1083</v>
      </c>
      <c r="D92" s="16" t="s">
        <v>2000</v>
      </c>
      <c r="E92" s="6" t="s">
        <v>1174</v>
      </c>
      <c r="F92" s="14" t="s">
        <v>1612</v>
      </c>
      <c r="G92" s="6" t="s">
        <v>1639</v>
      </c>
      <c r="H92" s="6" t="s">
        <v>1779</v>
      </c>
      <c r="I92" s="19" t="s">
        <v>2131</v>
      </c>
      <c r="L92" s="23" t="s">
        <v>2129</v>
      </c>
      <c r="M92" s="6" t="s">
        <v>1467</v>
      </c>
      <c r="N92" s="21" t="s">
        <v>1951</v>
      </c>
      <c r="O92" s="6" t="s">
        <v>1181</v>
      </c>
      <c r="P92" s="6" t="s">
        <v>1148</v>
      </c>
      <c r="Q92" s="22" t="s">
        <v>2001</v>
      </c>
      <c r="R92" s="6" t="s">
        <v>1113</v>
      </c>
      <c r="S92" s="6" t="s">
        <v>1218</v>
      </c>
      <c r="T92" s="6" t="s">
        <v>1151</v>
      </c>
      <c r="U92" s="6" t="s">
        <v>1358</v>
      </c>
      <c r="V92" s="21" t="s">
        <v>2002</v>
      </c>
      <c r="W92" s="21" t="s">
        <v>2003</v>
      </c>
      <c r="Y92" s="6" t="s">
        <v>1920</v>
      </c>
      <c r="Z92" s="19" t="s">
        <v>1940</v>
      </c>
      <c r="AA92" s="6">
        <v>1.5</v>
      </c>
      <c r="AB92" s="14"/>
    </row>
    <row r="93" spans="1:28" s="6" customFormat="1" x14ac:dyDescent="0.2">
      <c r="A93" s="19" t="s">
        <v>2128</v>
      </c>
      <c r="C93" s="6" t="s">
        <v>1207</v>
      </c>
      <c r="D93" s="19" t="s">
        <v>2131</v>
      </c>
      <c r="F93" s="14"/>
      <c r="G93" s="6" t="s">
        <v>1643</v>
      </c>
      <c r="H93" s="6" t="s">
        <v>1703</v>
      </c>
      <c r="L93" s="19" t="s">
        <v>2130</v>
      </c>
      <c r="M93" s="6" t="s">
        <v>1467</v>
      </c>
      <c r="AB93" s="14"/>
    </row>
    <row r="94" spans="1:28" s="6" customFormat="1" x14ac:dyDescent="0.2">
      <c r="A94" s="19" t="s">
        <v>2132</v>
      </c>
      <c r="C94" s="19" t="s">
        <v>1083</v>
      </c>
      <c r="D94" s="16" t="s">
        <v>2000</v>
      </c>
      <c r="E94" s="6" t="s">
        <v>1174</v>
      </c>
      <c r="F94" s="14" t="s">
        <v>1612</v>
      </c>
      <c r="G94" s="6" t="s">
        <v>1639</v>
      </c>
      <c r="H94" s="6" t="s">
        <v>1779</v>
      </c>
      <c r="I94" s="19" t="s">
        <v>2135</v>
      </c>
      <c r="L94" s="23" t="s">
        <v>2134</v>
      </c>
      <c r="M94" s="6" t="s">
        <v>1467</v>
      </c>
      <c r="N94" s="21" t="s">
        <v>1951</v>
      </c>
      <c r="O94" s="6" t="s">
        <v>1181</v>
      </c>
      <c r="P94" s="6" t="s">
        <v>1148</v>
      </c>
      <c r="Q94" s="22" t="s">
        <v>2001</v>
      </c>
      <c r="R94" s="6" t="s">
        <v>1113</v>
      </c>
      <c r="S94" s="6" t="s">
        <v>1218</v>
      </c>
      <c r="T94" s="6" t="s">
        <v>1151</v>
      </c>
      <c r="U94" s="6" t="s">
        <v>1358</v>
      </c>
      <c r="V94" s="21" t="s">
        <v>2002</v>
      </c>
      <c r="W94" s="21" t="s">
        <v>2003</v>
      </c>
      <c r="Y94" s="6" t="s">
        <v>1920</v>
      </c>
      <c r="Z94" s="19" t="s">
        <v>1940</v>
      </c>
      <c r="AA94" s="6">
        <v>1.5</v>
      </c>
      <c r="AB94" s="14"/>
    </row>
    <row r="95" spans="1:28" s="6" customFormat="1" x14ac:dyDescent="0.2">
      <c r="A95" s="19" t="s">
        <v>2132</v>
      </c>
      <c r="C95" s="6" t="s">
        <v>1207</v>
      </c>
      <c r="D95" s="19" t="s">
        <v>2135</v>
      </c>
      <c r="F95" s="14"/>
      <c r="G95" s="6" t="s">
        <v>1643</v>
      </c>
      <c r="H95" s="6" t="s">
        <v>1703</v>
      </c>
      <c r="L95" s="19" t="s">
        <v>2133</v>
      </c>
      <c r="M95" s="6" t="s">
        <v>1467</v>
      </c>
      <c r="AB95" s="14"/>
    </row>
    <row r="96" spans="1:28" s="6" customFormat="1" x14ac:dyDescent="0.2">
      <c r="A96" s="19" t="s">
        <v>2136</v>
      </c>
      <c r="C96" s="19" t="s">
        <v>1083</v>
      </c>
      <c r="D96" s="16" t="s">
        <v>2000</v>
      </c>
      <c r="E96" s="6" t="s">
        <v>1174</v>
      </c>
      <c r="F96" s="14" t="s">
        <v>1612</v>
      </c>
      <c r="G96" s="6" t="s">
        <v>1639</v>
      </c>
      <c r="H96" s="6" t="s">
        <v>1779</v>
      </c>
      <c r="I96" s="19" t="s">
        <v>2139</v>
      </c>
      <c r="L96" s="23" t="s">
        <v>2137</v>
      </c>
      <c r="M96" s="6" t="s">
        <v>1467</v>
      </c>
      <c r="N96" s="21" t="s">
        <v>1951</v>
      </c>
      <c r="O96" s="6" t="s">
        <v>1181</v>
      </c>
      <c r="P96" s="6" t="s">
        <v>1148</v>
      </c>
      <c r="Q96" s="22" t="s">
        <v>2001</v>
      </c>
      <c r="R96" s="6" t="s">
        <v>1113</v>
      </c>
      <c r="S96" s="6" t="s">
        <v>1218</v>
      </c>
      <c r="T96" s="6" t="s">
        <v>1151</v>
      </c>
      <c r="U96" s="6" t="s">
        <v>1358</v>
      </c>
      <c r="V96" s="21" t="s">
        <v>2002</v>
      </c>
      <c r="W96" s="21" t="s">
        <v>2003</v>
      </c>
      <c r="Y96" s="6" t="s">
        <v>1920</v>
      </c>
      <c r="Z96" s="19" t="s">
        <v>1940</v>
      </c>
      <c r="AA96" s="6">
        <v>1.5</v>
      </c>
      <c r="AB96" s="14"/>
    </row>
    <row r="97" spans="1:28" s="6" customFormat="1" x14ac:dyDescent="0.2">
      <c r="A97" s="19" t="s">
        <v>2136</v>
      </c>
      <c r="C97" s="6" t="s">
        <v>1207</v>
      </c>
      <c r="D97" s="19" t="s">
        <v>2139</v>
      </c>
      <c r="F97" s="14"/>
      <c r="G97" s="6" t="s">
        <v>1643</v>
      </c>
      <c r="H97" s="6" t="s">
        <v>1703</v>
      </c>
      <c r="L97" s="19" t="s">
        <v>2138</v>
      </c>
      <c r="M97" s="6" t="s">
        <v>1467</v>
      </c>
      <c r="AB97" s="14"/>
    </row>
    <row r="98" spans="1:28" s="6" customFormat="1" x14ac:dyDescent="0.2">
      <c r="A98" s="19" t="s">
        <v>2140</v>
      </c>
      <c r="C98" s="19" t="s">
        <v>1083</v>
      </c>
      <c r="D98" s="16" t="s">
        <v>2000</v>
      </c>
      <c r="E98" s="6" t="s">
        <v>1174</v>
      </c>
      <c r="F98" s="14" t="s">
        <v>1612</v>
      </c>
      <c r="G98" s="6" t="s">
        <v>1639</v>
      </c>
      <c r="H98" s="6" t="s">
        <v>1779</v>
      </c>
      <c r="I98" s="19" t="s">
        <v>2143</v>
      </c>
      <c r="L98" s="23" t="s">
        <v>2141</v>
      </c>
      <c r="M98" s="6" t="s">
        <v>1467</v>
      </c>
      <c r="N98" s="21" t="s">
        <v>1951</v>
      </c>
      <c r="O98" s="6" t="s">
        <v>1181</v>
      </c>
      <c r="P98" s="6" t="s">
        <v>1148</v>
      </c>
      <c r="Q98" s="22" t="s">
        <v>2001</v>
      </c>
      <c r="R98" s="6" t="s">
        <v>1113</v>
      </c>
      <c r="S98" s="6" t="s">
        <v>1218</v>
      </c>
      <c r="T98" s="6" t="s">
        <v>1151</v>
      </c>
      <c r="U98" s="6" t="s">
        <v>1358</v>
      </c>
      <c r="V98" s="21" t="s">
        <v>2002</v>
      </c>
      <c r="W98" s="21" t="s">
        <v>2003</v>
      </c>
      <c r="Y98" s="6" t="s">
        <v>1920</v>
      </c>
      <c r="Z98" s="19" t="s">
        <v>1940</v>
      </c>
      <c r="AA98" s="6">
        <v>1.5</v>
      </c>
      <c r="AB98" s="14"/>
    </row>
    <row r="99" spans="1:28" s="6" customFormat="1" x14ac:dyDescent="0.2">
      <c r="A99" s="19" t="s">
        <v>2140</v>
      </c>
      <c r="C99" s="6" t="s">
        <v>1207</v>
      </c>
      <c r="D99" s="19" t="s">
        <v>2143</v>
      </c>
      <c r="F99" s="14"/>
      <c r="G99" s="6" t="s">
        <v>1643</v>
      </c>
      <c r="H99" s="6" t="s">
        <v>1703</v>
      </c>
      <c r="L99" s="19" t="s">
        <v>2142</v>
      </c>
      <c r="M99" s="6" t="s">
        <v>1467</v>
      </c>
      <c r="AB99" s="14"/>
    </row>
    <row r="100" spans="1:28" s="6" customFormat="1" x14ac:dyDescent="0.2">
      <c r="A100" s="19" t="s">
        <v>2144</v>
      </c>
      <c r="C100" s="19" t="s">
        <v>1083</v>
      </c>
      <c r="D100" s="16" t="s">
        <v>2000</v>
      </c>
      <c r="E100" s="6" t="s">
        <v>1174</v>
      </c>
      <c r="F100" s="14" t="s">
        <v>1612</v>
      </c>
      <c r="G100" s="6" t="s">
        <v>1639</v>
      </c>
      <c r="H100" s="6" t="s">
        <v>1779</v>
      </c>
      <c r="I100" s="19" t="s">
        <v>2147</v>
      </c>
      <c r="L100" s="23" t="s">
        <v>2145</v>
      </c>
      <c r="M100" s="6" t="s">
        <v>1467</v>
      </c>
      <c r="N100" s="21" t="s">
        <v>1951</v>
      </c>
      <c r="O100" s="6" t="s">
        <v>1181</v>
      </c>
      <c r="P100" s="6" t="s">
        <v>1148</v>
      </c>
      <c r="Q100" s="22" t="s">
        <v>2001</v>
      </c>
      <c r="R100" s="6" t="s">
        <v>1113</v>
      </c>
      <c r="S100" s="6" t="s">
        <v>1218</v>
      </c>
      <c r="T100" s="6" t="s">
        <v>1151</v>
      </c>
      <c r="U100" s="6" t="s">
        <v>1358</v>
      </c>
      <c r="V100" s="21" t="s">
        <v>2002</v>
      </c>
      <c r="W100" s="21" t="s">
        <v>2003</v>
      </c>
      <c r="Y100" s="6" t="s">
        <v>1920</v>
      </c>
      <c r="Z100" s="19" t="s">
        <v>1940</v>
      </c>
      <c r="AA100" s="6">
        <v>1.5</v>
      </c>
      <c r="AB100" s="14"/>
    </row>
    <row r="101" spans="1:28" s="6" customFormat="1" x14ac:dyDescent="0.2">
      <c r="A101" s="19" t="s">
        <v>2144</v>
      </c>
      <c r="C101" s="6" t="s">
        <v>1207</v>
      </c>
      <c r="D101" s="19" t="s">
        <v>2147</v>
      </c>
      <c r="F101" s="14"/>
      <c r="G101" s="6" t="s">
        <v>1643</v>
      </c>
      <c r="H101" s="6" t="s">
        <v>1703</v>
      </c>
      <c r="L101" s="19" t="s">
        <v>2146</v>
      </c>
      <c r="M101" s="6" t="s">
        <v>1467</v>
      </c>
      <c r="AB101" s="14"/>
    </row>
    <row r="102" spans="1:28" s="6" customFormat="1" x14ac:dyDescent="0.2">
      <c r="A102" s="19" t="s">
        <v>2148</v>
      </c>
      <c r="C102" s="19" t="s">
        <v>1083</v>
      </c>
      <c r="D102" s="16" t="s">
        <v>2000</v>
      </c>
      <c r="E102" s="6" t="s">
        <v>1174</v>
      </c>
      <c r="F102" s="14" t="s">
        <v>1612</v>
      </c>
      <c r="G102" s="6" t="s">
        <v>1639</v>
      </c>
      <c r="H102" s="6" t="s">
        <v>1779</v>
      </c>
      <c r="I102" s="19" t="s">
        <v>2151</v>
      </c>
      <c r="L102" s="23" t="s">
        <v>2149</v>
      </c>
      <c r="M102" s="6" t="s">
        <v>1467</v>
      </c>
      <c r="N102" s="21" t="s">
        <v>1951</v>
      </c>
      <c r="O102" s="6" t="s">
        <v>1181</v>
      </c>
      <c r="P102" s="6" t="s">
        <v>1148</v>
      </c>
      <c r="Q102" s="22" t="s">
        <v>2001</v>
      </c>
      <c r="R102" s="6" t="s">
        <v>1113</v>
      </c>
      <c r="S102" s="6" t="s">
        <v>1218</v>
      </c>
      <c r="T102" s="6" t="s">
        <v>1151</v>
      </c>
      <c r="U102" s="6" t="s">
        <v>1358</v>
      </c>
      <c r="V102" s="21" t="s">
        <v>2002</v>
      </c>
      <c r="W102" s="21" t="s">
        <v>2003</v>
      </c>
      <c r="Y102" s="6" t="s">
        <v>1920</v>
      </c>
      <c r="Z102" s="19" t="s">
        <v>1940</v>
      </c>
      <c r="AA102" s="6">
        <v>1.5</v>
      </c>
      <c r="AB102" s="14"/>
    </row>
    <row r="103" spans="1:28" s="6" customFormat="1" x14ac:dyDescent="0.2">
      <c r="A103" s="19" t="s">
        <v>2148</v>
      </c>
      <c r="C103" s="6" t="s">
        <v>1207</v>
      </c>
      <c r="D103" s="19" t="s">
        <v>2151</v>
      </c>
      <c r="F103" s="14"/>
      <c r="G103" s="6" t="s">
        <v>1643</v>
      </c>
      <c r="H103" s="6" t="s">
        <v>1703</v>
      </c>
      <c r="L103" s="19" t="s">
        <v>2150</v>
      </c>
      <c r="M103" s="6" t="s">
        <v>1467</v>
      </c>
      <c r="AB103" s="14"/>
    </row>
    <row r="104" spans="1:28" s="6" customFormat="1" x14ac:dyDescent="0.2">
      <c r="A104" s="19" t="s">
        <v>2152</v>
      </c>
      <c r="C104" s="19" t="s">
        <v>1083</v>
      </c>
      <c r="D104" s="16" t="s">
        <v>2000</v>
      </c>
      <c r="E104" s="6" t="s">
        <v>1174</v>
      </c>
      <c r="F104" s="14" t="s">
        <v>1612</v>
      </c>
      <c r="G104" s="6" t="s">
        <v>1639</v>
      </c>
      <c r="H104" s="6" t="s">
        <v>1779</v>
      </c>
      <c r="I104" s="19" t="s">
        <v>2155</v>
      </c>
      <c r="L104" s="23" t="s">
        <v>2153</v>
      </c>
      <c r="M104" s="6" t="s">
        <v>1467</v>
      </c>
      <c r="N104" s="21" t="s">
        <v>1951</v>
      </c>
      <c r="O104" s="6" t="s">
        <v>1181</v>
      </c>
      <c r="P104" s="6" t="s">
        <v>1148</v>
      </c>
      <c r="Q104" s="22" t="s">
        <v>2001</v>
      </c>
      <c r="R104" s="6" t="s">
        <v>1113</v>
      </c>
      <c r="S104" s="6" t="s">
        <v>1218</v>
      </c>
      <c r="T104" s="6" t="s">
        <v>1151</v>
      </c>
      <c r="U104" s="6" t="s">
        <v>1358</v>
      </c>
      <c r="V104" s="21" t="s">
        <v>2002</v>
      </c>
      <c r="W104" s="21" t="s">
        <v>2003</v>
      </c>
      <c r="Y104" s="6" t="s">
        <v>1920</v>
      </c>
      <c r="Z104" s="19" t="s">
        <v>1940</v>
      </c>
      <c r="AA104" s="6">
        <v>1.5</v>
      </c>
      <c r="AB104" s="14"/>
    </row>
    <row r="105" spans="1:28" s="6" customFormat="1" x14ac:dyDescent="0.2">
      <c r="A105" s="19" t="s">
        <v>2152</v>
      </c>
      <c r="C105" s="6" t="s">
        <v>1207</v>
      </c>
      <c r="D105" s="19" t="s">
        <v>2155</v>
      </c>
      <c r="F105" s="14"/>
      <c r="G105" s="6" t="s">
        <v>1643</v>
      </c>
      <c r="H105" s="6" t="s">
        <v>1703</v>
      </c>
      <c r="L105" s="19" t="s">
        <v>2154</v>
      </c>
      <c r="M105" s="6" t="s">
        <v>1467</v>
      </c>
      <c r="AB105" s="14"/>
    </row>
    <row r="106" spans="1:28" s="6" customFormat="1" x14ac:dyDescent="0.2">
      <c r="A106" s="19" t="s">
        <v>2156</v>
      </c>
      <c r="C106" s="19" t="s">
        <v>1083</v>
      </c>
      <c r="D106" s="16" t="s">
        <v>2000</v>
      </c>
      <c r="E106" s="6" t="s">
        <v>1174</v>
      </c>
      <c r="F106" s="14" t="s">
        <v>1612</v>
      </c>
      <c r="G106" s="6" t="s">
        <v>1639</v>
      </c>
      <c r="H106" s="6" t="s">
        <v>1779</v>
      </c>
      <c r="I106" s="19" t="s">
        <v>2159</v>
      </c>
      <c r="L106" s="23" t="s">
        <v>2157</v>
      </c>
      <c r="M106" s="6" t="s">
        <v>1467</v>
      </c>
      <c r="N106" s="21" t="s">
        <v>1951</v>
      </c>
      <c r="O106" s="6" t="s">
        <v>1181</v>
      </c>
      <c r="P106" s="6" t="s">
        <v>1148</v>
      </c>
      <c r="Q106" s="22" t="s">
        <v>2001</v>
      </c>
      <c r="R106" s="6" t="s">
        <v>1113</v>
      </c>
      <c r="S106" s="6" t="s">
        <v>1218</v>
      </c>
      <c r="T106" s="6" t="s">
        <v>1151</v>
      </c>
      <c r="U106" s="6" t="s">
        <v>1358</v>
      </c>
      <c r="V106" s="21" t="s">
        <v>2002</v>
      </c>
      <c r="W106" s="21" t="s">
        <v>2003</v>
      </c>
      <c r="Y106" s="6" t="s">
        <v>1920</v>
      </c>
      <c r="Z106" s="19" t="s">
        <v>1940</v>
      </c>
      <c r="AA106" s="6">
        <v>1.5</v>
      </c>
      <c r="AB106" s="14"/>
    </row>
    <row r="107" spans="1:28" s="6" customFormat="1" x14ac:dyDescent="0.2">
      <c r="A107" s="19" t="s">
        <v>2156</v>
      </c>
      <c r="C107" s="6" t="s">
        <v>1207</v>
      </c>
      <c r="D107" s="19" t="s">
        <v>2159</v>
      </c>
      <c r="F107" s="14"/>
      <c r="G107" s="6" t="s">
        <v>1643</v>
      </c>
      <c r="H107" s="6" t="s">
        <v>1703</v>
      </c>
      <c r="L107" s="19" t="s">
        <v>2158</v>
      </c>
      <c r="M107" s="6" t="s">
        <v>1467</v>
      </c>
      <c r="AB107" s="14"/>
    </row>
    <row r="108" spans="1:28" s="6" customFormat="1" x14ac:dyDescent="0.2">
      <c r="A108" s="19" t="s">
        <v>2160</v>
      </c>
      <c r="C108" s="19" t="s">
        <v>1083</v>
      </c>
      <c r="D108" s="16" t="s">
        <v>2000</v>
      </c>
      <c r="E108" s="6" t="s">
        <v>1174</v>
      </c>
      <c r="F108" s="14" t="s">
        <v>1612</v>
      </c>
      <c r="G108" s="6" t="s">
        <v>1639</v>
      </c>
      <c r="H108" s="6" t="s">
        <v>1779</v>
      </c>
      <c r="I108" s="19" t="s">
        <v>2163</v>
      </c>
      <c r="L108" s="23" t="s">
        <v>2161</v>
      </c>
      <c r="M108" s="6" t="s">
        <v>1467</v>
      </c>
      <c r="N108" s="21" t="s">
        <v>1951</v>
      </c>
      <c r="O108" s="6" t="s">
        <v>1181</v>
      </c>
      <c r="P108" s="6" t="s">
        <v>1148</v>
      </c>
      <c r="Q108" s="22" t="s">
        <v>2001</v>
      </c>
      <c r="R108" s="6" t="s">
        <v>1113</v>
      </c>
      <c r="S108" s="6" t="s">
        <v>1218</v>
      </c>
      <c r="T108" s="6" t="s">
        <v>1151</v>
      </c>
      <c r="U108" s="6" t="s">
        <v>1358</v>
      </c>
      <c r="V108" s="21" t="s">
        <v>2002</v>
      </c>
      <c r="W108" s="21" t="s">
        <v>2003</v>
      </c>
      <c r="Y108" s="6" t="s">
        <v>1920</v>
      </c>
      <c r="Z108" s="19" t="s">
        <v>1940</v>
      </c>
      <c r="AA108" s="6">
        <v>1.5</v>
      </c>
      <c r="AB108" s="14"/>
    </row>
    <row r="109" spans="1:28" s="6" customFormat="1" x14ac:dyDescent="0.2">
      <c r="A109" s="19" t="s">
        <v>2160</v>
      </c>
      <c r="C109" s="6" t="s">
        <v>1207</v>
      </c>
      <c r="D109" s="19" t="s">
        <v>2163</v>
      </c>
      <c r="F109" s="14"/>
      <c r="G109" s="6" t="s">
        <v>1643</v>
      </c>
      <c r="H109" s="6" t="s">
        <v>1703</v>
      </c>
      <c r="L109" s="19" t="s">
        <v>2162</v>
      </c>
      <c r="M109" s="6" t="s">
        <v>1467</v>
      </c>
      <c r="AB109" s="14"/>
    </row>
    <row r="110" spans="1:28" s="6" customFormat="1" x14ac:dyDescent="0.2">
      <c r="A110" s="19" t="s">
        <v>2164</v>
      </c>
      <c r="C110" s="19" t="s">
        <v>1083</v>
      </c>
      <c r="D110" s="16" t="s">
        <v>2000</v>
      </c>
      <c r="E110" s="6" t="s">
        <v>1174</v>
      </c>
      <c r="F110" s="14" t="s">
        <v>1612</v>
      </c>
      <c r="G110" s="6" t="s">
        <v>1639</v>
      </c>
      <c r="H110" s="6" t="s">
        <v>1779</v>
      </c>
      <c r="I110" s="19" t="s">
        <v>2167</v>
      </c>
      <c r="L110" s="23" t="s">
        <v>2165</v>
      </c>
      <c r="M110" s="6" t="s">
        <v>1467</v>
      </c>
      <c r="N110" s="21" t="s">
        <v>1951</v>
      </c>
      <c r="O110" s="6" t="s">
        <v>1181</v>
      </c>
      <c r="P110" s="6" t="s">
        <v>1148</v>
      </c>
      <c r="Q110" s="22" t="s">
        <v>2001</v>
      </c>
      <c r="R110" s="6" t="s">
        <v>1113</v>
      </c>
      <c r="S110" s="6" t="s">
        <v>1218</v>
      </c>
      <c r="T110" s="6" t="s">
        <v>1151</v>
      </c>
      <c r="U110" s="6" t="s">
        <v>1358</v>
      </c>
      <c r="V110" s="21" t="s">
        <v>2002</v>
      </c>
      <c r="W110" s="21" t="s">
        <v>2003</v>
      </c>
      <c r="Y110" s="6" t="s">
        <v>1920</v>
      </c>
      <c r="Z110" s="19" t="s">
        <v>1940</v>
      </c>
      <c r="AA110" s="6">
        <v>1.5</v>
      </c>
      <c r="AB110" s="14"/>
    </row>
    <row r="111" spans="1:28" s="6" customFormat="1" x14ac:dyDescent="0.2">
      <c r="A111" s="19" t="s">
        <v>2164</v>
      </c>
      <c r="C111" s="6" t="s">
        <v>1207</v>
      </c>
      <c r="D111" s="19" t="s">
        <v>2167</v>
      </c>
      <c r="F111" s="14"/>
      <c r="G111" s="6" t="s">
        <v>1643</v>
      </c>
      <c r="H111" s="6" t="s">
        <v>1703</v>
      </c>
      <c r="L111" s="19" t="s">
        <v>2166</v>
      </c>
      <c r="M111" s="6" t="s">
        <v>1467</v>
      </c>
      <c r="AB111" s="14"/>
    </row>
    <row r="112" spans="1:28" s="6" customFormat="1" x14ac:dyDescent="0.2">
      <c r="A112" s="19" t="s">
        <v>2168</v>
      </c>
      <c r="C112" s="19" t="s">
        <v>1083</v>
      </c>
      <c r="D112" s="16" t="s">
        <v>2000</v>
      </c>
      <c r="E112" s="6" t="s">
        <v>1174</v>
      </c>
      <c r="F112" s="14" t="s">
        <v>1612</v>
      </c>
      <c r="G112" s="6" t="s">
        <v>1639</v>
      </c>
      <c r="H112" s="6" t="s">
        <v>1779</v>
      </c>
      <c r="I112" s="19" t="s">
        <v>2171</v>
      </c>
      <c r="L112" s="23" t="s">
        <v>2169</v>
      </c>
      <c r="M112" s="6" t="s">
        <v>1467</v>
      </c>
      <c r="N112" s="21" t="s">
        <v>1951</v>
      </c>
      <c r="O112" s="6" t="s">
        <v>1181</v>
      </c>
      <c r="P112" s="6" t="s">
        <v>1148</v>
      </c>
      <c r="Q112" s="22" t="s">
        <v>2001</v>
      </c>
      <c r="R112" s="6" t="s">
        <v>1113</v>
      </c>
      <c r="S112" s="6" t="s">
        <v>1218</v>
      </c>
      <c r="T112" s="6" t="s">
        <v>1151</v>
      </c>
      <c r="U112" s="6" t="s">
        <v>1358</v>
      </c>
      <c r="V112" s="21" t="s">
        <v>2002</v>
      </c>
      <c r="W112" s="21" t="s">
        <v>2003</v>
      </c>
      <c r="Y112" s="6" t="s">
        <v>1920</v>
      </c>
      <c r="Z112" s="19" t="s">
        <v>1940</v>
      </c>
      <c r="AA112" s="6">
        <v>1.5</v>
      </c>
      <c r="AB112" s="14"/>
    </row>
    <row r="113" spans="1:28" s="6" customFormat="1" x14ac:dyDescent="0.2">
      <c r="A113" s="19" t="s">
        <v>2168</v>
      </c>
      <c r="C113" s="6" t="s">
        <v>1207</v>
      </c>
      <c r="D113" s="19" t="s">
        <v>2171</v>
      </c>
      <c r="F113" s="14"/>
      <c r="G113" s="6" t="s">
        <v>1643</v>
      </c>
      <c r="H113" s="6" t="s">
        <v>1703</v>
      </c>
      <c r="L113" s="19" t="s">
        <v>2170</v>
      </c>
      <c r="M113" s="6" t="s">
        <v>1467</v>
      </c>
      <c r="AB113" s="14"/>
    </row>
    <row r="114" spans="1:28" s="6" customFormat="1" x14ac:dyDescent="0.2">
      <c r="A114" s="19" t="s">
        <v>2172</v>
      </c>
      <c r="C114" s="19" t="s">
        <v>1083</v>
      </c>
      <c r="D114" s="16" t="s">
        <v>2000</v>
      </c>
      <c r="E114" s="6" t="s">
        <v>1174</v>
      </c>
      <c r="F114" s="14" t="s">
        <v>1612</v>
      </c>
      <c r="G114" s="6" t="s">
        <v>1639</v>
      </c>
      <c r="H114" s="6" t="s">
        <v>1779</v>
      </c>
      <c r="I114" s="19" t="s">
        <v>2175</v>
      </c>
      <c r="L114" s="23" t="s">
        <v>2173</v>
      </c>
      <c r="M114" s="6" t="s">
        <v>1467</v>
      </c>
      <c r="N114" s="21" t="s">
        <v>1951</v>
      </c>
      <c r="O114" s="6" t="s">
        <v>1181</v>
      </c>
      <c r="P114" s="6" t="s">
        <v>1148</v>
      </c>
      <c r="Q114" s="22" t="s">
        <v>2001</v>
      </c>
      <c r="R114" s="6" t="s">
        <v>1113</v>
      </c>
      <c r="S114" s="6" t="s">
        <v>1218</v>
      </c>
      <c r="T114" s="6" t="s">
        <v>1151</v>
      </c>
      <c r="U114" s="6" t="s">
        <v>1358</v>
      </c>
      <c r="V114" s="21" t="s">
        <v>2002</v>
      </c>
      <c r="W114" s="21" t="s">
        <v>2003</v>
      </c>
      <c r="Y114" s="6" t="s">
        <v>1920</v>
      </c>
      <c r="Z114" s="19" t="s">
        <v>1940</v>
      </c>
      <c r="AA114" s="6">
        <v>1.5</v>
      </c>
      <c r="AB114" s="14"/>
    </row>
    <row r="115" spans="1:28" s="6" customFormat="1" x14ac:dyDescent="0.2">
      <c r="A115" s="19" t="s">
        <v>2172</v>
      </c>
      <c r="C115" s="6" t="s">
        <v>1207</v>
      </c>
      <c r="D115" s="19" t="s">
        <v>2175</v>
      </c>
      <c r="F115" s="14"/>
      <c r="G115" s="6" t="s">
        <v>1643</v>
      </c>
      <c r="H115" s="6" t="s">
        <v>1703</v>
      </c>
      <c r="L115" s="19" t="s">
        <v>2174</v>
      </c>
      <c r="M115" s="6" t="s">
        <v>1467</v>
      </c>
      <c r="AB115" s="14"/>
    </row>
    <row r="116" spans="1:28" s="6" customFormat="1" x14ac:dyDescent="0.2">
      <c r="A116" s="19" t="s">
        <v>2176</v>
      </c>
      <c r="C116" s="19" t="s">
        <v>1083</v>
      </c>
      <c r="D116" s="16" t="s">
        <v>2000</v>
      </c>
      <c r="E116" s="6" t="s">
        <v>1174</v>
      </c>
      <c r="F116" s="14" t="s">
        <v>1612</v>
      </c>
      <c r="G116" s="6" t="s">
        <v>1639</v>
      </c>
      <c r="H116" s="6" t="s">
        <v>1779</v>
      </c>
      <c r="I116" s="19" t="s">
        <v>2179</v>
      </c>
      <c r="L116" s="23" t="s">
        <v>2177</v>
      </c>
      <c r="M116" s="6" t="s">
        <v>1467</v>
      </c>
      <c r="N116" s="21" t="s">
        <v>1951</v>
      </c>
      <c r="O116" s="6" t="s">
        <v>1181</v>
      </c>
      <c r="P116" s="6" t="s">
        <v>1148</v>
      </c>
      <c r="Q116" s="22" t="s">
        <v>2001</v>
      </c>
      <c r="R116" s="6" t="s">
        <v>1113</v>
      </c>
      <c r="S116" s="6" t="s">
        <v>1218</v>
      </c>
      <c r="T116" s="6" t="s">
        <v>1151</v>
      </c>
      <c r="U116" s="6" t="s">
        <v>1358</v>
      </c>
      <c r="V116" s="21" t="s">
        <v>2002</v>
      </c>
      <c r="W116" s="21" t="s">
        <v>2003</v>
      </c>
      <c r="Y116" s="6" t="s">
        <v>1920</v>
      </c>
      <c r="Z116" s="19" t="s">
        <v>1940</v>
      </c>
      <c r="AA116" s="6">
        <v>1.5</v>
      </c>
      <c r="AB116" s="14"/>
    </row>
    <row r="117" spans="1:28" s="6" customFormat="1" x14ac:dyDescent="0.2">
      <c r="A117" s="19" t="s">
        <v>2176</v>
      </c>
      <c r="C117" s="6" t="s">
        <v>1207</v>
      </c>
      <c r="D117" s="19" t="s">
        <v>2179</v>
      </c>
      <c r="F117" s="14"/>
      <c r="G117" s="6" t="s">
        <v>1643</v>
      </c>
      <c r="H117" s="6" t="s">
        <v>1703</v>
      </c>
      <c r="L117" s="19" t="s">
        <v>2178</v>
      </c>
      <c r="M117" s="6" t="s">
        <v>1467</v>
      </c>
      <c r="AB117" s="14"/>
    </row>
    <row r="118" spans="1:28" s="6" customFormat="1" x14ac:dyDescent="0.2">
      <c r="A118" s="19" t="s">
        <v>2180</v>
      </c>
      <c r="C118" s="19" t="s">
        <v>1083</v>
      </c>
      <c r="D118" s="16" t="s">
        <v>2000</v>
      </c>
      <c r="E118" s="6" t="s">
        <v>1174</v>
      </c>
      <c r="F118" s="14" t="s">
        <v>1612</v>
      </c>
      <c r="G118" s="6" t="s">
        <v>1639</v>
      </c>
      <c r="H118" s="6" t="s">
        <v>1779</v>
      </c>
      <c r="I118" s="19" t="s">
        <v>2183</v>
      </c>
      <c r="L118" s="23" t="s">
        <v>2181</v>
      </c>
      <c r="M118" s="6" t="s">
        <v>1467</v>
      </c>
      <c r="N118" s="21" t="s">
        <v>1951</v>
      </c>
      <c r="O118" s="6" t="s">
        <v>1181</v>
      </c>
      <c r="P118" s="6" t="s">
        <v>1148</v>
      </c>
      <c r="Q118" s="22" t="s">
        <v>2001</v>
      </c>
      <c r="R118" s="6" t="s">
        <v>1113</v>
      </c>
      <c r="S118" s="6" t="s">
        <v>1218</v>
      </c>
      <c r="T118" s="6" t="s">
        <v>1151</v>
      </c>
      <c r="U118" s="6" t="s">
        <v>1358</v>
      </c>
      <c r="V118" s="21" t="s">
        <v>2002</v>
      </c>
      <c r="W118" s="21" t="s">
        <v>2003</v>
      </c>
      <c r="Y118" s="6" t="s">
        <v>1920</v>
      </c>
      <c r="Z118" s="19" t="s">
        <v>1940</v>
      </c>
      <c r="AA118" s="6">
        <v>1.5</v>
      </c>
      <c r="AB118" s="14"/>
    </row>
    <row r="119" spans="1:28" s="6" customFormat="1" x14ac:dyDescent="0.2">
      <c r="A119" s="19" t="s">
        <v>2180</v>
      </c>
      <c r="C119" s="6" t="s">
        <v>1207</v>
      </c>
      <c r="D119" s="19" t="s">
        <v>2183</v>
      </c>
      <c r="F119" s="14"/>
      <c r="G119" s="6" t="s">
        <v>1643</v>
      </c>
      <c r="H119" s="6" t="s">
        <v>1703</v>
      </c>
      <c r="L119" s="19" t="s">
        <v>2182</v>
      </c>
      <c r="M119" s="6" t="s">
        <v>1467</v>
      </c>
      <c r="AB119" s="14"/>
    </row>
    <row r="120" spans="1:28" s="6" customFormat="1" x14ac:dyDescent="0.2">
      <c r="A120" s="19" t="s">
        <v>2184</v>
      </c>
      <c r="C120" s="19" t="s">
        <v>1083</v>
      </c>
      <c r="D120" s="16" t="s">
        <v>2000</v>
      </c>
      <c r="E120" s="6" t="s">
        <v>1174</v>
      </c>
      <c r="F120" s="14" t="s">
        <v>1612</v>
      </c>
      <c r="G120" s="6" t="s">
        <v>1639</v>
      </c>
      <c r="H120" s="6" t="s">
        <v>1779</v>
      </c>
      <c r="I120" s="19" t="s">
        <v>2187</v>
      </c>
      <c r="L120" s="23" t="s">
        <v>2185</v>
      </c>
      <c r="M120" s="6" t="s">
        <v>1467</v>
      </c>
      <c r="N120" s="21" t="s">
        <v>1951</v>
      </c>
      <c r="O120" s="6" t="s">
        <v>1181</v>
      </c>
      <c r="P120" s="6" t="s">
        <v>1148</v>
      </c>
      <c r="Q120" s="22" t="s">
        <v>2001</v>
      </c>
      <c r="R120" s="6" t="s">
        <v>1113</v>
      </c>
      <c r="S120" s="6" t="s">
        <v>1218</v>
      </c>
      <c r="T120" s="6" t="s">
        <v>1151</v>
      </c>
      <c r="U120" s="6" t="s">
        <v>1358</v>
      </c>
      <c r="V120" s="21" t="s">
        <v>2002</v>
      </c>
      <c r="W120" s="21" t="s">
        <v>2003</v>
      </c>
      <c r="Y120" s="6" t="s">
        <v>1920</v>
      </c>
      <c r="Z120" s="19" t="s">
        <v>1940</v>
      </c>
      <c r="AA120" s="6">
        <v>1.5</v>
      </c>
      <c r="AB120" s="14"/>
    </row>
    <row r="121" spans="1:28" s="6" customFormat="1" x14ac:dyDescent="0.2">
      <c r="A121" s="19" t="s">
        <v>2184</v>
      </c>
      <c r="C121" s="6" t="s">
        <v>1207</v>
      </c>
      <c r="D121" s="19" t="s">
        <v>2187</v>
      </c>
      <c r="F121" s="14"/>
      <c r="G121" s="6" t="s">
        <v>1643</v>
      </c>
      <c r="H121" s="6" t="s">
        <v>1703</v>
      </c>
      <c r="L121" s="19" t="s">
        <v>2186</v>
      </c>
      <c r="M121" s="6" t="s">
        <v>1467</v>
      </c>
      <c r="AB121" s="14"/>
    </row>
    <row r="122" spans="1:28" s="6" customFormat="1" x14ac:dyDescent="0.2">
      <c r="A122" s="19" t="s">
        <v>2188</v>
      </c>
      <c r="C122" s="19" t="s">
        <v>1083</v>
      </c>
      <c r="D122" s="16" t="s">
        <v>2000</v>
      </c>
      <c r="E122" s="6" t="s">
        <v>1174</v>
      </c>
      <c r="F122" s="14" t="s">
        <v>1612</v>
      </c>
      <c r="G122" s="6" t="s">
        <v>1639</v>
      </c>
      <c r="H122" s="6" t="s">
        <v>1779</v>
      </c>
      <c r="I122" s="19" t="s">
        <v>2191</v>
      </c>
      <c r="L122" s="23" t="s">
        <v>2189</v>
      </c>
      <c r="M122" s="6" t="s">
        <v>1467</v>
      </c>
      <c r="N122" s="21" t="s">
        <v>1951</v>
      </c>
      <c r="O122" s="6" t="s">
        <v>1181</v>
      </c>
      <c r="P122" s="6" t="s">
        <v>1148</v>
      </c>
      <c r="Q122" s="22" t="s">
        <v>2001</v>
      </c>
      <c r="R122" s="6" t="s">
        <v>1113</v>
      </c>
      <c r="S122" s="6" t="s">
        <v>1218</v>
      </c>
      <c r="T122" s="6" t="s">
        <v>1151</v>
      </c>
      <c r="U122" s="6" t="s">
        <v>1358</v>
      </c>
      <c r="V122" s="21" t="s">
        <v>2002</v>
      </c>
      <c r="W122" s="21" t="s">
        <v>2003</v>
      </c>
      <c r="Y122" s="6" t="s">
        <v>1920</v>
      </c>
      <c r="Z122" s="19" t="s">
        <v>1940</v>
      </c>
      <c r="AA122" s="6">
        <v>1.5</v>
      </c>
      <c r="AB122" s="14"/>
    </row>
    <row r="123" spans="1:28" s="6" customFormat="1" x14ac:dyDescent="0.2">
      <c r="A123" s="19" t="s">
        <v>2188</v>
      </c>
      <c r="C123" s="6" t="s">
        <v>1207</v>
      </c>
      <c r="D123" s="19" t="s">
        <v>2191</v>
      </c>
      <c r="F123" s="14"/>
      <c r="G123" s="6" t="s">
        <v>1643</v>
      </c>
      <c r="H123" s="6" t="s">
        <v>1703</v>
      </c>
      <c r="L123" s="19" t="s">
        <v>2190</v>
      </c>
      <c r="M123" s="6" t="s">
        <v>1467</v>
      </c>
      <c r="AB123" s="14"/>
    </row>
    <row r="124" spans="1:28" s="6" customFormat="1" x14ac:dyDescent="0.2">
      <c r="A124" s="19" t="s">
        <v>2192</v>
      </c>
      <c r="C124" s="19" t="s">
        <v>1083</v>
      </c>
      <c r="D124" s="16" t="s">
        <v>2000</v>
      </c>
      <c r="E124" s="6" t="s">
        <v>1174</v>
      </c>
      <c r="F124" s="14" t="s">
        <v>1612</v>
      </c>
      <c r="G124" s="6" t="s">
        <v>1639</v>
      </c>
      <c r="H124" s="6" t="s">
        <v>1779</v>
      </c>
      <c r="I124" s="19" t="s">
        <v>2195</v>
      </c>
      <c r="L124" s="23" t="s">
        <v>2193</v>
      </c>
      <c r="M124" s="6" t="s">
        <v>1467</v>
      </c>
      <c r="N124" s="21" t="s">
        <v>1951</v>
      </c>
      <c r="O124" s="6" t="s">
        <v>1181</v>
      </c>
      <c r="P124" s="6" t="s">
        <v>1148</v>
      </c>
      <c r="Q124" s="22" t="s">
        <v>2001</v>
      </c>
      <c r="R124" s="6" t="s">
        <v>1113</v>
      </c>
      <c r="S124" s="6" t="s">
        <v>1218</v>
      </c>
      <c r="T124" s="6" t="s">
        <v>1151</v>
      </c>
      <c r="U124" s="6" t="s">
        <v>1358</v>
      </c>
      <c r="V124" s="21" t="s">
        <v>2002</v>
      </c>
      <c r="W124" s="21" t="s">
        <v>2003</v>
      </c>
      <c r="Y124" s="6" t="s">
        <v>1920</v>
      </c>
      <c r="Z124" s="19" t="s">
        <v>1940</v>
      </c>
      <c r="AA124" s="6">
        <v>1.5</v>
      </c>
      <c r="AB124" s="14"/>
    </row>
    <row r="125" spans="1:28" s="6" customFormat="1" x14ac:dyDescent="0.2">
      <c r="A125" s="19" t="s">
        <v>2192</v>
      </c>
      <c r="C125" s="6" t="s">
        <v>1207</v>
      </c>
      <c r="D125" s="19" t="s">
        <v>2195</v>
      </c>
      <c r="F125" s="14"/>
      <c r="G125" s="6" t="s">
        <v>1643</v>
      </c>
      <c r="H125" s="6" t="s">
        <v>1703</v>
      </c>
      <c r="L125" s="19" t="s">
        <v>2194</v>
      </c>
      <c r="M125" s="6" t="s">
        <v>1467</v>
      </c>
      <c r="AB125" s="14"/>
    </row>
    <row r="126" spans="1:28" s="6" customFormat="1" x14ac:dyDescent="0.2">
      <c r="A126" s="19" t="s">
        <v>2196</v>
      </c>
      <c r="C126" s="19" t="s">
        <v>1083</v>
      </c>
      <c r="D126" s="16" t="s">
        <v>2000</v>
      </c>
      <c r="E126" s="6" t="s">
        <v>1174</v>
      </c>
      <c r="F126" s="14" t="s">
        <v>1612</v>
      </c>
      <c r="G126" s="6" t="s">
        <v>1639</v>
      </c>
      <c r="H126" s="6" t="s">
        <v>1779</v>
      </c>
      <c r="I126" s="19" t="s">
        <v>2199</v>
      </c>
      <c r="L126" s="23" t="s">
        <v>2197</v>
      </c>
      <c r="M126" s="6" t="s">
        <v>1467</v>
      </c>
      <c r="N126" s="21" t="s">
        <v>1951</v>
      </c>
      <c r="O126" s="6" t="s">
        <v>1181</v>
      </c>
      <c r="P126" s="6" t="s">
        <v>1148</v>
      </c>
      <c r="Q126" s="22" t="s">
        <v>2001</v>
      </c>
      <c r="R126" s="6" t="s">
        <v>1113</v>
      </c>
      <c r="S126" s="6" t="s">
        <v>1218</v>
      </c>
      <c r="T126" s="6" t="s">
        <v>1151</v>
      </c>
      <c r="U126" s="6" t="s">
        <v>1358</v>
      </c>
      <c r="V126" s="21" t="s">
        <v>2002</v>
      </c>
      <c r="W126" s="21" t="s">
        <v>2003</v>
      </c>
      <c r="Y126" s="6" t="s">
        <v>1920</v>
      </c>
      <c r="Z126" s="19" t="s">
        <v>1940</v>
      </c>
      <c r="AA126" s="6">
        <v>1.5</v>
      </c>
      <c r="AB126" s="14"/>
    </row>
    <row r="127" spans="1:28" s="6" customFormat="1" x14ac:dyDescent="0.2">
      <c r="A127" s="19" t="s">
        <v>2196</v>
      </c>
      <c r="C127" s="6" t="s">
        <v>1207</v>
      </c>
      <c r="D127" s="19" t="s">
        <v>2199</v>
      </c>
      <c r="F127" s="14"/>
      <c r="G127" s="6" t="s">
        <v>1643</v>
      </c>
      <c r="H127" s="6" t="s">
        <v>1703</v>
      </c>
      <c r="L127" s="19" t="s">
        <v>2198</v>
      </c>
      <c r="M127" s="6" t="s">
        <v>1467</v>
      </c>
      <c r="AB127" s="14"/>
    </row>
    <row r="128" spans="1:28" s="6" customFormat="1" x14ac:dyDescent="0.2">
      <c r="A128" s="19" t="s">
        <v>2200</v>
      </c>
      <c r="C128" s="19" t="s">
        <v>1083</v>
      </c>
      <c r="D128" s="16" t="s">
        <v>2000</v>
      </c>
      <c r="E128" s="6" t="s">
        <v>1174</v>
      </c>
      <c r="F128" s="14" t="s">
        <v>1612</v>
      </c>
      <c r="G128" s="6" t="s">
        <v>1639</v>
      </c>
      <c r="H128" s="6" t="s">
        <v>1779</v>
      </c>
      <c r="I128" s="19" t="s">
        <v>2203</v>
      </c>
      <c r="L128" s="23" t="s">
        <v>2201</v>
      </c>
      <c r="M128" s="6" t="s">
        <v>1467</v>
      </c>
      <c r="N128" s="21" t="s">
        <v>1951</v>
      </c>
      <c r="O128" s="6" t="s">
        <v>1181</v>
      </c>
      <c r="P128" s="6" t="s">
        <v>1148</v>
      </c>
      <c r="Q128" s="22" t="s">
        <v>2001</v>
      </c>
      <c r="R128" s="6" t="s">
        <v>1113</v>
      </c>
      <c r="S128" s="6" t="s">
        <v>1218</v>
      </c>
      <c r="T128" s="6" t="s">
        <v>1151</v>
      </c>
      <c r="U128" s="6" t="s">
        <v>1358</v>
      </c>
      <c r="V128" s="21" t="s">
        <v>2002</v>
      </c>
      <c r="W128" s="21" t="s">
        <v>2003</v>
      </c>
      <c r="Y128" s="6" t="s">
        <v>1920</v>
      </c>
      <c r="Z128" s="19" t="s">
        <v>1940</v>
      </c>
      <c r="AA128" s="6">
        <v>1.5</v>
      </c>
      <c r="AB128" s="14"/>
    </row>
    <row r="129" spans="1:28" s="6" customFormat="1" x14ac:dyDescent="0.2">
      <c r="A129" s="19" t="s">
        <v>2200</v>
      </c>
      <c r="C129" s="6" t="s">
        <v>1207</v>
      </c>
      <c r="D129" s="19" t="s">
        <v>2203</v>
      </c>
      <c r="F129" s="14"/>
      <c r="G129" s="6" t="s">
        <v>1643</v>
      </c>
      <c r="H129" s="6" t="s">
        <v>1703</v>
      </c>
      <c r="L129" s="19" t="s">
        <v>2202</v>
      </c>
      <c r="M129" s="6" t="s">
        <v>1467</v>
      </c>
      <c r="AB129" s="14"/>
    </row>
    <row r="130" spans="1:28" s="6" customFormat="1" x14ac:dyDescent="0.2">
      <c r="A130" s="19" t="s">
        <v>2204</v>
      </c>
      <c r="C130" s="19" t="s">
        <v>1083</v>
      </c>
      <c r="D130" s="16" t="s">
        <v>2000</v>
      </c>
      <c r="E130" s="6" t="s">
        <v>1174</v>
      </c>
      <c r="F130" s="14" t="s">
        <v>1612</v>
      </c>
      <c r="G130" s="6" t="s">
        <v>1639</v>
      </c>
      <c r="H130" s="6" t="s">
        <v>1779</v>
      </c>
      <c r="I130" s="19" t="s">
        <v>2207</v>
      </c>
      <c r="L130" s="23" t="s">
        <v>2205</v>
      </c>
      <c r="M130" s="6" t="s">
        <v>1467</v>
      </c>
      <c r="N130" s="21" t="s">
        <v>1951</v>
      </c>
      <c r="O130" s="6" t="s">
        <v>1181</v>
      </c>
      <c r="P130" s="6" t="s">
        <v>1148</v>
      </c>
      <c r="Q130" s="22" t="s">
        <v>2001</v>
      </c>
      <c r="R130" s="6" t="s">
        <v>1113</v>
      </c>
      <c r="S130" s="6" t="s">
        <v>1218</v>
      </c>
      <c r="T130" s="6" t="s">
        <v>1151</v>
      </c>
      <c r="U130" s="6" t="s">
        <v>1358</v>
      </c>
      <c r="V130" s="21" t="s">
        <v>2002</v>
      </c>
      <c r="W130" s="21" t="s">
        <v>2003</v>
      </c>
      <c r="Y130" s="6" t="s">
        <v>1920</v>
      </c>
      <c r="Z130" s="19" t="s">
        <v>1940</v>
      </c>
      <c r="AA130" s="6">
        <v>1.5</v>
      </c>
      <c r="AB130" s="14"/>
    </row>
    <row r="131" spans="1:28" s="6" customFormat="1" x14ac:dyDescent="0.2">
      <c r="A131" s="19" t="s">
        <v>2204</v>
      </c>
      <c r="C131" s="6" t="s">
        <v>1207</v>
      </c>
      <c r="D131" s="19" t="s">
        <v>2207</v>
      </c>
      <c r="F131" s="14"/>
      <c r="G131" s="6" t="s">
        <v>1643</v>
      </c>
      <c r="H131" s="6" t="s">
        <v>1703</v>
      </c>
      <c r="L131" s="19" t="s">
        <v>2206</v>
      </c>
      <c r="M131" s="6" t="s">
        <v>1467</v>
      </c>
      <c r="AB131" s="14"/>
    </row>
    <row r="132" spans="1:28" s="6" customFormat="1" x14ac:dyDescent="0.2">
      <c r="A132" s="19" t="s">
        <v>2208</v>
      </c>
      <c r="C132" s="19" t="s">
        <v>1083</v>
      </c>
      <c r="D132" s="16" t="s">
        <v>2000</v>
      </c>
      <c r="E132" s="6" t="s">
        <v>1174</v>
      </c>
      <c r="F132" s="14" t="s">
        <v>1612</v>
      </c>
      <c r="G132" s="6" t="s">
        <v>1639</v>
      </c>
      <c r="H132" s="6" t="s">
        <v>1779</v>
      </c>
      <c r="I132" s="19" t="s">
        <v>2211</v>
      </c>
      <c r="L132" s="23" t="s">
        <v>2209</v>
      </c>
      <c r="M132" s="6" t="s">
        <v>1467</v>
      </c>
      <c r="N132" s="21" t="s">
        <v>1951</v>
      </c>
      <c r="O132" s="6" t="s">
        <v>1181</v>
      </c>
      <c r="P132" s="6" t="s">
        <v>1148</v>
      </c>
      <c r="Q132" s="22" t="s">
        <v>2001</v>
      </c>
      <c r="R132" s="6" t="s">
        <v>1113</v>
      </c>
      <c r="S132" s="6" t="s">
        <v>1218</v>
      </c>
      <c r="T132" s="6" t="s">
        <v>1151</v>
      </c>
      <c r="U132" s="6" t="s">
        <v>1358</v>
      </c>
      <c r="V132" s="21" t="s">
        <v>2002</v>
      </c>
      <c r="W132" s="21" t="s">
        <v>2003</v>
      </c>
      <c r="Y132" s="6" t="s">
        <v>1920</v>
      </c>
      <c r="Z132" s="19" t="s">
        <v>1940</v>
      </c>
      <c r="AA132" s="6">
        <v>1.5</v>
      </c>
      <c r="AB132" s="14"/>
    </row>
    <row r="133" spans="1:28" s="6" customFormat="1" x14ac:dyDescent="0.2">
      <c r="A133" s="19" t="s">
        <v>2208</v>
      </c>
      <c r="C133" s="6" t="s">
        <v>1207</v>
      </c>
      <c r="D133" s="19" t="s">
        <v>2211</v>
      </c>
      <c r="F133" s="14"/>
      <c r="G133" s="6" t="s">
        <v>1643</v>
      </c>
      <c r="H133" s="6" t="s">
        <v>1703</v>
      </c>
      <c r="L133" s="19" t="s">
        <v>2210</v>
      </c>
      <c r="M133" s="6" t="s">
        <v>1467</v>
      </c>
      <c r="AB133" s="14"/>
    </row>
    <row r="134" spans="1:28" s="6" customFormat="1" x14ac:dyDescent="0.2">
      <c r="A134" s="19" t="s">
        <v>2212</v>
      </c>
      <c r="C134" s="19" t="s">
        <v>1083</v>
      </c>
      <c r="D134" s="16" t="s">
        <v>2000</v>
      </c>
      <c r="E134" s="6" t="s">
        <v>1174</v>
      </c>
      <c r="F134" s="14" t="s">
        <v>1612</v>
      </c>
      <c r="G134" s="6" t="s">
        <v>1639</v>
      </c>
      <c r="H134" s="6" t="s">
        <v>1779</v>
      </c>
      <c r="I134" s="19" t="s">
        <v>2215</v>
      </c>
      <c r="L134" s="23" t="s">
        <v>2213</v>
      </c>
      <c r="M134" s="6" t="s">
        <v>1467</v>
      </c>
      <c r="N134" s="21" t="s">
        <v>1951</v>
      </c>
      <c r="O134" s="6" t="s">
        <v>1181</v>
      </c>
      <c r="P134" s="6" t="s">
        <v>1148</v>
      </c>
      <c r="Q134" s="22" t="s">
        <v>2001</v>
      </c>
      <c r="R134" s="6" t="s">
        <v>1113</v>
      </c>
      <c r="S134" s="6" t="s">
        <v>1218</v>
      </c>
      <c r="T134" s="6" t="s">
        <v>1151</v>
      </c>
      <c r="U134" s="6" t="s">
        <v>1358</v>
      </c>
      <c r="V134" s="21" t="s">
        <v>2002</v>
      </c>
      <c r="W134" s="21" t="s">
        <v>2003</v>
      </c>
      <c r="Y134" s="6" t="s">
        <v>1920</v>
      </c>
      <c r="Z134" s="19" t="s">
        <v>1940</v>
      </c>
      <c r="AA134" s="6">
        <v>1.5</v>
      </c>
      <c r="AB134" s="14"/>
    </row>
    <row r="135" spans="1:28" s="6" customFormat="1" x14ac:dyDescent="0.2">
      <c r="A135" s="19" t="s">
        <v>2212</v>
      </c>
      <c r="C135" s="6" t="s">
        <v>1207</v>
      </c>
      <c r="D135" s="19" t="s">
        <v>2215</v>
      </c>
      <c r="F135" s="14"/>
      <c r="G135" s="6" t="s">
        <v>1643</v>
      </c>
      <c r="H135" s="6" t="s">
        <v>1703</v>
      </c>
      <c r="L135" s="19" t="s">
        <v>2214</v>
      </c>
      <c r="M135" s="6" t="s">
        <v>1467</v>
      </c>
      <c r="AB135" s="14"/>
    </row>
    <row r="136" spans="1:28" s="6" customFormat="1" x14ac:dyDescent="0.2">
      <c r="A136" s="19" t="s">
        <v>2216</v>
      </c>
      <c r="C136" s="19" t="s">
        <v>1083</v>
      </c>
      <c r="D136" s="16" t="s">
        <v>2000</v>
      </c>
      <c r="E136" s="6" t="s">
        <v>1174</v>
      </c>
      <c r="F136" s="14" t="s">
        <v>1612</v>
      </c>
      <c r="G136" s="6" t="s">
        <v>1639</v>
      </c>
      <c r="H136" s="6" t="s">
        <v>1779</v>
      </c>
      <c r="I136" s="19" t="s">
        <v>2219</v>
      </c>
      <c r="L136" s="23" t="s">
        <v>2217</v>
      </c>
      <c r="M136" s="6" t="s">
        <v>1467</v>
      </c>
      <c r="N136" s="21" t="s">
        <v>1951</v>
      </c>
      <c r="O136" s="6" t="s">
        <v>1181</v>
      </c>
      <c r="P136" s="6" t="s">
        <v>1148</v>
      </c>
      <c r="Q136" s="22" t="s">
        <v>2001</v>
      </c>
      <c r="R136" s="6" t="s">
        <v>1113</v>
      </c>
      <c r="S136" s="6" t="s">
        <v>1218</v>
      </c>
      <c r="T136" s="6" t="s">
        <v>1151</v>
      </c>
      <c r="U136" s="6" t="s">
        <v>1358</v>
      </c>
      <c r="V136" s="21" t="s">
        <v>2002</v>
      </c>
      <c r="W136" s="21" t="s">
        <v>2003</v>
      </c>
      <c r="Y136" s="6" t="s">
        <v>1920</v>
      </c>
      <c r="Z136" s="19" t="s">
        <v>1940</v>
      </c>
      <c r="AA136" s="6">
        <v>1.5</v>
      </c>
      <c r="AB136" s="14"/>
    </row>
    <row r="137" spans="1:28" s="6" customFormat="1" x14ac:dyDescent="0.2">
      <c r="A137" s="19" t="s">
        <v>2216</v>
      </c>
      <c r="C137" s="6" t="s">
        <v>1207</v>
      </c>
      <c r="D137" s="19" t="s">
        <v>2219</v>
      </c>
      <c r="F137" s="14"/>
      <c r="G137" s="6" t="s">
        <v>1643</v>
      </c>
      <c r="H137" s="6" t="s">
        <v>1703</v>
      </c>
      <c r="L137" s="19" t="s">
        <v>2218</v>
      </c>
      <c r="M137" s="6" t="s">
        <v>1467</v>
      </c>
      <c r="AB137" s="14"/>
    </row>
    <row r="138" spans="1:28" s="6" customFormat="1" x14ac:dyDescent="0.2">
      <c r="A138" s="19" t="s">
        <v>2220</v>
      </c>
      <c r="C138" s="19" t="s">
        <v>1083</v>
      </c>
      <c r="D138" s="16" t="s">
        <v>2000</v>
      </c>
      <c r="E138" s="6" t="s">
        <v>1174</v>
      </c>
      <c r="F138" s="14" t="s">
        <v>1612</v>
      </c>
      <c r="G138" s="6" t="s">
        <v>1639</v>
      </c>
      <c r="H138" s="6" t="s">
        <v>1779</v>
      </c>
      <c r="I138" s="19" t="s">
        <v>2223</v>
      </c>
      <c r="L138" s="23" t="s">
        <v>2221</v>
      </c>
      <c r="M138" s="6" t="s">
        <v>1467</v>
      </c>
      <c r="N138" s="21" t="s">
        <v>1951</v>
      </c>
      <c r="O138" s="6" t="s">
        <v>1181</v>
      </c>
      <c r="P138" s="6" t="s">
        <v>1148</v>
      </c>
      <c r="Q138" s="22" t="s">
        <v>2001</v>
      </c>
      <c r="R138" s="6" t="s">
        <v>1113</v>
      </c>
      <c r="S138" s="6" t="s">
        <v>1218</v>
      </c>
      <c r="T138" s="6" t="s">
        <v>1151</v>
      </c>
      <c r="U138" s="6" t="s">
        <v>1358</v>
      </c>
      <c r="V138" s="21" t="s">
        <v>2002</v>
      </c>
      <c r="W138" s="21" t="s">
        <v>2003</v>
      </c>
      <c r="Y138" s="6" t="s">
        <v>1920</v>
      </c>
      <c r="Z138" s="19" t="s">
        <v>1940</v>
      </c>
      <c r="AA138" s="6">
        <v>1.5</v>
      </c>
      <c r="AB138" s="14"/>
    </row>
    <row r="139" spans="1:28" s="6" customFormat="1" x14ac:dyDescent="0.2">
      <c r="A139" s="19" t="s">
        <v>2220</v>
      </c>
      <c r="C139" s="6" t="s">
        <v>1207</v>
      </c>
      <c r="D139" s="19" t="s">
        <v>2223</v>
      </c>
      <c r="F139" s="14"/>
      <c r="G139" s="6" t="s">
        <v>1643</v>
      </c>
      <c r="H139" s="6" t="s">
        <v>1703</v>
      </c>
      <c r="L139" s="19" t="s">
        <v>2222</v>
      </c>
      <c r="M139" s="6" t="s">
        <v>1467</v>
      </c>
      <c r="AB139" s="14"/>
    </row>
    <row r="140" spans="1:28" s="6" customFormat="1" x14ac:dyDescent="0.2">
      <c r="A140" s="19" t="s">
        <v>2224</v>
      </c>
      <c r="C140" s="19" t="s">
        <v>1083</v>
      </c>
      <c r="D140" s="16" t="s">
        <v>2000</v>
      </c>
      <c r="E140" s="6" t="s">
        <v>1174</v>
      </c>
      <c r="F140" s="14" t="s">
        <v>1612</v>
      </c>
      <c r="G140" s="6" t="s">
        <v>1639</v>
      </c>
      <c r="H140" s="6" t="s">
        <v>1779</v>
      </c>
      <c r="I140" s="19" t="s">
        <v>2227</v>
      </c>
      <c r="L140" s="23" t="s">
        <v>2225</v>
      </c>
      <c r="M140" s="6" t="s">
        <v>1467</v>
      </c>
      <c r="N140" s="21" t="s">
        <v>1951</v>
      </c>
      <c r="O140" s="6" t="s">
        <v>1181</v>
      </c>
      <c r="P140" s="6" t="s">
        <v>1148</v>
      </c>
      <c r="Q140" s="22" t="s">
        <v>2001</v>
      </c>
      <c r="R140" s="6" t="s">
        <v>1113</v>
      </c>
      <c r="S140" s="6" t="s">
        <v>1218</v>
      </c>
      <c r="T140" s="6" t="s">
        <v>1151</v>
      </c>
      <c r="U140" s="6" t="s">
        <v>1358</v>
      </c>
      <c r="V140" s="21" t="s">
        <v>2002</v>
      </c>
      <c r="W140" s="21" t="s">
        <v>2003</v>
      </c>
      <c r="Y140" s="6" t="s">
        <v>1920</v>
      </c>
      <c r="Z140" s="19" t="s">
        <v>1940</v>
      </c>
      <c r="AA140" s="6">
        <v>1.5</v>
      </c>
      <c r="AB140" s="14"/>
    </row>
    <row r="141" spans="1:28" s="6" customFormat="1" x14ac:dyDescent="0.2">
      <c r="A141" s="19" t="s">
        <v>2224</v>
      </c>
      <c r="C141" s="6" t="s">
        <v>1207</v>
      </c>
      <c r="D141" s="19" t="s">
        <v>2227</v>
      </c>
      <c r="F141" s="14"/>
      <c r="G141" s="6" t="s">
        <v>1643</v>
      </c>
      <c r="H141" s="6" t="s">
        <v>1703</v>
      </c>
      <c r="L141" s="19" t="s">
        <v>2226</v>
      </c>
      <c r="M141" s="6" t="s">
        <v>1467</v>
      </c>
      <c r="AB141" s="14"/>
    </row>
    <row r="142" spans="1:28" s="6" customFormat="1" x14ac:dyDescent="0.2">
      <c r="A142" s="19" t="s">
        <v>2228</v>
      </c>
      <c r="C142" s="19" t="s">
        <v>1083</v>
      </c>
      <c r="D142" s="16" t="s">
        <v>2000</v>
      </c>
      <c r="E142" s="6" t="s">
        <v>1174</v>
      </c>
      <c r="F142" s="14" t="s">
        <v>1612</v>
      </c>
      <c r="G142" s="6" t="s">
        <v>1639</v>
      </c>
      <c r="H142" s="6" t="s">
        <v>1779</v>
      </c>
      <c r="I142" s="19" t="s">
        <v>2231</v>
      </c>
      <c r="L142" s="23" t="s">
        <v>2229</v>
      </c>
      <c r="M142" s="6" t="s">
        <v>1467</v>
      </c>
      <c r="N142" s="21" t="s">
        <v>1951</v>
      </c>
      <c r="O142" s="6" t="s">
        <v>1181</v>
      </c>
      <c r="P142" s="6" t="s">
        <v>1148</v>
      </c>
      <c r="Q142" s="22" t="s">
        <v>2001</v>
      </c>
      <c r="R142" s="6" t="s">
        <v>1113</v>
      </c>
      <c r="S142" s="6" t="s">
        <v>1218</v>
      </c>
      <c r="T142" s="6" t="s">
        <v>1151</v>
      </c>
      <c r="U142" s="6" t="s">
        <v>1358</v>
      </c>
      <c r="V142" s="21" t="s">
        <v>2002</v>
      </c>
      <c r="W142" s="21" t="s">
        <v>2003</v>
      </c>
      <c r="Y142" s="6" t="s">
        <v>1920</v>
      </c>
      <c r="Z142" s="19" t="s">
        <v>1940</v>
      </c>
      <c r="AA142" s="6">
        <v>1.5</v>
      </c>
      <c r="AB142" s="14"/>
    </row>
    <row r="143" spans="1:28" s="6" customFormat="1" x14ac:dyDescent="0.2">
      <c r="A143" s="19" t="s">
        <v>2228</v>
      </c>
      <c r="C143" s="6" t="s">
        <v>1207</v>
      </c>
      <c r="D143" s="19" t="s">
        <v>2231</v>
      </c>
      <c r="F143" s="14"/>
      <c r="G143" s="6" t="s">
        <v>1643</v>
      </c>
      <c r="H143" s="6" t="s">
        <v>1703</v>
      </c>
      <c r="L143" s="19" t="s">
        <v>2230</v>
      </c>
      <c r="M143" s="6" t="s">
        <v>1467</v>
      </c>
      <c r="AB143" s="14"/>
    </row>
    <row r="144" spans="1:28" s="6" customFormat="1" x14ac:dyDescent="0.2">
      <c r="A144" s="19" t="s">
        <v>2232</v>
      </c>
      <c r="C144" s="19" t="s">
        <v>1083</v>
      </c>
      <c r="D144" s="16" t="s">
        <v>2000</v>
      </c>
      <c r="E144" s="6" t="s">
        <v>1174</v>
      </c>
      <c r="F144" s="14" t="s">
        <v>1612</v>
      </c>
      <c r="G144" s="6" t="s">
        <v>1639</v>
      </c>
      <c r="H144" s="6" t="s">
        <v>1779</v>
      </c>
      <c r="I144" s="19" t="s">
        <v>2235</v>
      </c>
      <c r="L144" s="23" t="s">
        <v>2233</v>
      </c>
      <c r="M144" s="6" t="s">
        <v>1467</v>
      </c>
      <c r="N144" s="21" t="s">
        <v>1951</v>
      </c>
      <c r="O144" s="6" t="s">
        <v>1181</v>
      </c>
      <c r="P144" s="6" t="s">
        <v>1148</v>
      </c>
      <c r="Q144" s="22" t="s">
        <v>2001</v>
      </c>
      <c r="R144" s="6" t="s">
        <v>1113</v>
      </c>
      <c r="S144" s="6" t="s">
        <v>1218</v>
      </c>
      <c r="T144" s="6" t="s">
        <v>1151</v>
      </c>
      <c r="U144" s="6" t="s">
        <v>1358</v>
      </c>
      <c r="V144" s="21" t="s">
        <v>2002</v>
      </c>
      <c r="W144" s="21" t="s">
        <v>2003</v>
      </c>
      <c r="Y144" s="6" t="s">
        <v>1920</v>
      </c>
      <c r="Z144" s="19" t="s">
        <v>1940</v>
      </c>
      <c r="AA144" s="6">
        <v>1.5</v>
      </c>
      <c r="AB144" s="14"/>
    </row>
    <row r="145" spans="1:28" s="6" customFormat="1" x14ac:dyDescent="0.2">
      <c r="A145" s="19" t="s">
        <v>2232</v>
      </c>
      <c r="C145" s="6" t="s">
        <v>1207</v>
      </c>
      <c r="D145" s="19" t="s">
        <v>2235</v>
      </c>
      <c r="F145" s="14"/>
      <c r="G145" s="6" t="s">
        <v>1643</v>
      </c>
      <c r="H145" s="6" t="s">
        <v>1703</v>
      </c>
      <c r="L145" s="19" t="s">
        <v>2234</v>
      </c>
      <c r="M145" s="6" t="s">
        <v>1467</v>
      </c>
      <c r="AB145" s="14"/>
    </row>
    <row r="146" spans="1:28" s="6" customFormat="1" x14ac:dyDescent="0.2">
      <c r="A146" s="19" t="s">
        <v>2236</v>
      </c>
      <c r="C146" s="19" t="s">
        <v>1083</v>
      </c>
      <c r="D146" s="16" t="s">
        <v>2000</v>
      </c>
      <c r="E146" s="6" t="s">
        <v>1174</v>
      </c>
      <c r="F146" s="14" t="s">
        <v>1612</v>
      </c>
      <c r="G146" s="6" t="s">
        <v>1639</v>
      </c>
      <c r="H146" s="6" t="s">
        <v>1779</v>
      </c>
      <c r="I146" s="19" t="s">
        <v>2239</v>
      </c>
      <c r="L146" s="23" t="s">
        <v>2237</v>
      </c>
      <c r="M146" s="6" t="s">
        <v>1467</v>
      </c>
      <c r="N146" s="21" t="s">
        <v>1951</v>
      </c>
      <c r="O146" s="6" t="s">
        <v>1181</v>
      </c>
      <c r="P146" s="6" t="s">
        <v>1148</v>
      </c>
      <c r="Q146" s="22" t="s">
        <v>2001</v>
      </c>
      <c r="R146" s="6" t="s">
        <v>1113</v>
      </c>
      <c r="S146" s="6" t="s">
        <v>1218</v>
      </c>
      <c r="T146" s="6" t="s">
        <v>1151</v>
      </c>
      <c r="U146" s="6" t="s">
        <v>1358</v>
      </c>
      <c r="V146" s="21" t="s">
        <v>2002</v>
      </c>
      <c r="W146" s="21" t="s">
        <v>2003</v>
      </c>
      <c r="Y146" s="6" t="s">
        <v>1920</v>
      </c>
      <c r="Z146" s="19" t="s">
        <v>1940</v>
      </c>
      <c r="AA146" s="6">
        <v>1.5</v>
      </c>
      <c r="AB146" s="14"/>
    </row>
    <row r="147" spans="1:28" s="6" customFormat="1" x14ac:dyDescent="0.2">
      <c r="A147" s="19" t="s">
        <v>2236</v>
      </c>
      <c r="C147" s="6" t="s">
        <v>1207</v>
      </c>
      <c r="D147" s="19" t="s">
        <v>2239</v>
      </c>
      <c r="F147" s="14"/>
      <c r="G147" s="6" t="s">
        <v>1643</v>
      </c>
      <c r="H147" s="6" t="s">
        <v>1703</v>
      </c>
      <c r="L147" s="19" t="s">
        <v>2238</v>
      </c>
      <c r="M147" s="6" t="s">
        <v>1467</v>
      </c>
      <c r="AB147" s="14"/>
    </row>
    <row r="148" spans="1:28" s="6" customFormat="1" x14ac:dyDescent="0.2">
      <c r="A148" s="19" t="s">
        <v>2240</v>
      </c>
      <c r="C148" s="19" t="s">
        <v>1083</v>
      </c>
      <c r="D148" s="16" t="s">
        <v>2000</v>
      </c>
      <c r="E148" s="6" t="s">
        <v>1174</v>
      </c>
      <c r="F148" s="14" t="s">
        <v>1612</v>
      </c>
      <c r="G148" s="6" t="s">
        <v>1639</v>
      </c>
      <c r="H148" s="6" t="s">
        <v>1779</v>
      </c>
      <c r="I148" s="19" t="s">
        <v>2243</v>
      </c>
      <c r="L148" s="23" t="s">
        <v>2241</v>
      </c>
      <c r="M148" s="6" t="s">
        <v>1467</v>
      </c>
      <c r="N148" s="21" t="s">
        <v>1951</v>
      </c>
      <c r="O148" s="6" t="s">
        <v>1181</v>
      </c>
      <c r="P148" s="6" t="s">
        <v>1148</v>
      </c>
      <c r="Q148" s="22" t="s">
        <v>2001</v>
      </c>
      <c r="R148" s="6" t="s">
        <v>1113</v>
      </c>
      <c r="S148" s="6" t="s">
        <v>1218</v>
      </c>
      <c r="T148" s="6" t="s">
        <v>1151</v>
      </c>
      <c r="U148" s="6" t="s">
        <v>1358</v>
      </c>
      <c r="V148" s="21" t="s">
        <v>2002</v>
      </c>
      <c r="W148" s="21" t="s">
        <v>2003</v>
      </c>
      <c r="Y148" s="6" t="s">
        <v>1920</v>
      </c>
      <c r="Z148" s="19" t="s">
        <v>1940</v>
      </c>
      <c r="AA148" s="6">
        <v>1.5</v>
      </c>
      <c r="AB148" s="14"/>
    </row>
    <row r="149" spans="1:28" s="6" customFormat="1" x14ac:dyDescent="0.2">
      <c r="A149" s="19" t="s">
        <v>2240</v>
      </c>
      <c r="C149" s="6" t="s">
        <v>1207</v>
      </c>
      <c r="D149" s="19" t="s">
        <v>2243</v>
      </c>
      <c r="F149" s="14"/>
      <c r="G149" s="6" t="s">
        <v>1643</v>
      </c>
      <c r="H149" s="6" t="s">
        <v>1703</v>
      </c>
      <c r="L149" s="19" t="s">
        <v>2242</v>
      </c>
      <c r="M149" s="6" t="s">
        <v>1467</v>
      </c>
      <c r="AB149" s="14"/>
    </row>
    <row r="150" spans="1:28" s="6" customFormat="1" x14ac:dyDescent="0.2">
      <c r="A150" s="19" t="s">
        <v>2244</v>
      </c>
      <c r="C150" s="19" t="s">
        <v>1083</v>
      </c>
      <c r="D150" s="16" t="s">
        <v>2000</v>
      </c>
      <c r="E150" s="6" t="s">
        <v>1174</v>
      </c>
      <c r="F150" s="14" t="s">
        <v>1612</v>
      </c>
      <c r="G150" s="6" t="s">
        <v>1639</v>
      </c>
      <c r="H150" s="6" t="s">
        <v>1779</v>
      </c>
      <c r="I150" s="19" t="s">
        <v>2247</v>
      </c>
      <c r="L150" s="23" t="s">
        <v>2245</v>
      </c>
      <c r="M150" s="6" t="s">
        <v>1467</v>
      </c>
      <c r="N150" s="21" t="s">
        <v>1951</v>
      </c>
      <c r="O150" s="6" t="s">
        <v>1181</v>
      </c>
      <c r="P150" s="6" t="s">
        <v>1148</v>
      </c>
      <c r="Q150" s="22" t="s">
        <v>2001</v>
      </c>
      <c r="R150" s="6" t="s">
        <v>1113</v>
      </c>
      <c r="S150" s="6" t="s">
        <v>1218</v>
      </c>
      <c r="T150" s="6" t="s">
        <v>1151</v>
      </c>
      <c r="U150" s="6" t="s">
        <v>1358</v>
      </c>
      <c r="V150" s="21" t="s">
        <v>2002</v>
      </c>
      <c r="W150" s="21" t="s">
        <v>2003</v>
      </c>
      <c r="Y150" s="6" t="s">
        <v>1920</v>
      </c>
      <c r="Z150" s="19" t="s">
        <v>1940</v>
      </c>
      <c r="AA150" s="6">
        <v>1.5</v>
      </c>
      <c r="AB150" s="14"/>
    </row>
    <row r="151" spans="1:28" s="6" customFormat="1" x14ac:dyDescent="0.2">
      <c r="A151" s="19" t="s">
        <v>2244</v>
      </c>
      <c r="C151" s="6" t="s">
        <v>1207</v>
      </c>
      <c r="D151" s="19" t="s">
        <v>2247</v>
      </c>
      <c r="F151" s="14"/>
      <c r="G151" s="6" t="s">
        <v>1643</v>
      </c>
      <c r="H151" s="6" t="s">
        <v>1703</v>
      </c>
      <c r="L151" s="19" t="s">
        <v>2246</v>
      </c>
      <c r="M151" s="6" t="s">
        <v>1467</v>
      </c>
      <c r="AB151" s="14"/>
    </row>
    <row r="152" spans="1:28" s="6" customFormat="1" x14ac:dyDescent="0.2">
      <c r="A152" s="19" t="s">
        <v>2248</v>
      </c>
      <c r="C152" s="19" t="s">
        <v>1083</v>
      </c>
      <c r="D152" s="16" t="s">
        <v>2000</v>
      </c>
      <c r="E152" s="6" t="s">
        <v>1174</v>
      </c>
      <c r="F152" s="14" t="s">
        <v>1612</v>
      </c>
      <c r="G152" s="6" t="s">
        <v>1639</v>
      </c>
      <c r="H152" s="6" t="s">
        <v>1779</v>
      </c>
      <c r="I152" s="19" t="s">
        <v>2251</v>
      </c>
      <c r="L152" s="23" t="s">
        <v>2249</v>
      </c>
      <c r="M152" s="6" t="s">
        <v>1467</v>
      </c>
      <c r="N152" s="21" t="s">
        <v>1951</v>
      </c>
      <c r="O152" s="6" t="s">
        <v>1181</v>
      </c>
      <c r="P152" s="6" t="s">
        <v>1148</v>
      </c>
      <c r="Q152" s="22" t="s">
        <v>2001</v>
      </c>
      <c r="R152" s="6" t="s">
        <v>1113</v>
      </c>
      <c r="S152" s="6" t="s">
        <v>1218</v>
      </c>
      <c r="T152" s="6" t="s">
        <v>1151</v>
      </c>
      <c r="U152" s="6" t="s">
        <v>1358</v>
      </c>
      <c r="V152" s="21" t="s">
        <v>2002</v>
      </c>
      <c r="W152" s="21" t="s">
        <v>2003</v>
      </c>
      <c r="Y152" s="6" t="s">
        <v>1920</v>
      </c>
      <c r="Z152" s="19" t="s">
        <v>1940</v>
      </c>
      <c r="AA152" s="6">
        <v>1.5</v>
      </c>
      <c r="AB152" s="14"/>
    </row>
    <row r="153" spans="1:28" s="6" customFormat="1" x14ac:dyDescent="0.2">
      <c r="A153" s="19" t="s">
        <v>2248</v>
      </c>
      <c r="C153" s="6" t="s">
        <v>1207</v>
      </c>
      <c r="D153" s="19" t="s">
        <v>2251</v>
      </c>
      <c r="F153" s="14"/>
      <c r="G153" s="6" t="s">
        <v>1643</v>
      </c>
      <c r="H153" s="6" t="s">
        <v>1703</v>
      </c>
      <c r="L153" s="19" t="s">
        <v>2250</v>
      </c>
      <c r="M153" s="6" t="s">
        <v>1467</v>
      </c>
      <c r="AB153" s="14"/>
    </row>
    <row r="154" spans="1:28" s="6" customFormat="1" x14ac:dyDescent="0.2">
      <c r="A154" s="19" t="s">
        <v>2252</v>
      </c>
      <c r="C154" s="19" t="s">
        <v>1083</v>
      </c>
      <c r="D154" s="16" t="s">
        <v>2000</v>
      </c>
      <c r="E154" s="6" t="s">
        <v>1174</v>
      </c>
      <c r="F154" s="14" t="s">
        <v>1612</v>
      </c>
      <c r="G154" s="6" t="s">
        <v>1639</v>
      </c>
      <c r="H154" s="6" t="s">
        <v>1779</v>
      </c>
      <c r="I154" s="19" t="s">
        <v>2255</v>
      </c>
      <c r="L154" s="23" t="s">
        <v>2253</v>
      </c>
      <c r="M154" s="6" t="s">
        <v>1467</v>
      </c>
      <c r="N154" s="21" t="s">
        <v>1951</v>
      </c>
      <c r="O154" s="6" t="s">
        <v>1181</v>
      </c>
      <c r="P154" s="6" t="s">
        <v>1148</v>
      </c>
      <c r="Q154" s="22" t="s">
        <v>2001</v>
      </c>
      <c r="R154" s="6" t="s">
        <v>1113</v>
      </c>
      <c r="S154" s="6" t="s">
        <v>1218</v>
      </c>
      <c r="T154" s="6" t="s">
        <v>1151</v>
      </c>
      <c r="U154" s="6" t="s">
        <v>1358</v>
      </c>
      <c r="V154" s="21" t="s">
        <v>2002</v>
      </c>
      <c r="W154" s="21" t="s">
        <v>2003</v>
      </c>
      <c r="Y154" s="6" t="s">
        <v>1920</v>
      </c>
      <c r="Z154" s="19" t="s">
        <v>1940</v>
      </c>
      <c r="AA154" s="6">
        <v>1.5</v>
      </c>
      <c r="AB154" s="14"/>
    </row>
    <row r="155" spans="1:28" s="6" customFormat="1" x14ac:dyDescent="0.2">
      <c r="A155" s="19" t="s">
        <v>2252</v>
      </c>
      <c r="C155" s="6" t="s">
        <v>1207</v>
      </c>
      <c r="D155" s="19" t="s">
        <v>2255</v>
      </c>
      <c r="F155" s="14"/>
      <c r="G155" s="6" t="s">
        <v>1643</v>
      </c>
      <c r="H155" s="6" t="s">
        <v>1703</v>
      </c>
      <c r="L155" s="19" t="s">
        <v>2254</v>
      </c>
      <c r="M155" s="6" t="s">
        <v>1467</v>
      </c>
      <c r="AB155" s="14"/>
    </row>
    <row r="156" spans="1:28" s="6" customFormat="1" x14ac:dyDescent="0.2">
      <c r="A156" s="19" t="s">
        <v>2256</v>
      </c>
      <c r="C156" s="19" t="s">
        <v>1083</v>
      </c>
      <c r="D156" s="16" t="s">
        <v>2000</v>
      </c>
      <c r="E156" s="6" t="s">
        <v>1174</v>
      </c>
      <c r="F156" s="14" t="s">
        <v>1612</v>
      </c>
      <c r="G156" s="6" t="s">
        <v>1639</v>
      </c>
      <c r="H156" s="6" t="s">
        <v>1779</v>
      </c>
      <c r="I156" s="19" t="s">
        <v>2259</v>
      </c>
      <c r="L156" s="23" t="s">
        <v>2257</v>
      </c>
      <c r="M156" s="6" t="s">
        <v>1467</v>
      </c>
      <c r="N156" s="21" t="s">
        <v>1951</v>
      </c>
      <c r="O156" s="6" t="s">
        <v>1181</v>
      </c>
      <c r="P156" s="6" t="s">
        <v>1148</v>
      </c>
      <c r="Q156" s="22" t="s">
        <v>2001</v>
      </c>
      <c r="R156" s="6" t="s">
        <v>1113</v>
      </c>
      <c r="S156" s="6" t="s">
        <v>1218</v>
      </c>
      <c r="T156" s="6" t="s">
        <v>1151</v>
      </c>
      <c r="U156" s="6" t="s">
        <v>1358</v>
      </c>
      <c r="V156" s="21" t="s">
        <v>2002</v>
      </c>
      <c r="W156" s="21" t="s">
        <v>2003</v>
      </c>
      <c r="Y156" s="6" t="s">
        <v>1920</v>
      </c>
      <c r="Z156" s="19" t="s">
        <v>1940</v>
      </c>
      <c r="AA156" s="6">
        <v>1.5</v>
      </c>
      <c r="AB156" s="14"/>
    </row>
    <row r="157" spans="1:28" s="6" customFormat="1" x14ac:dyDescent="0.2">
      <c r="A157" s="19" t="s">
        <v>2256</v>
      </c>
      <c r="C157" s="6" t="s">
        <v>1207</v>
      </c>
      <c r="D157" s="19" t="s">
        <v>2259</v>
      </c>
      <c r="F157" s="14"/>
      <c r="G157" s="6" t="s">
        <v>1643</v>
      </c>
      <c r="H157" s="6" t="s">
        <v>1703</v>
      </c>
      <c r="L157" s="19" t="s">
        <v>2258</v>
      </c>
      <c r="M157" s="6" t="s">
        <v>1467</v>
      </c>
      <c r="AB157" s="14"/>
    </row>
    <row r="158" spans="1:28" s="6" customFormat="1" x14ac:dyDescent="0.2">
      <c r="A158" s="19" t="s">
        <v>2260</v>
      </c>
      <c r="C158" s="19" t="s">
        <v>1083</v>
      </c>
      <c r="D158" s="16" t="s">
        <v>2000</v>
      </c>
      <c r="E158" s="6" t="s">
        <v>1174</v>
      </c>
      <c r="F158" s="14" t="s">
        <v>1612</v>
      </c>
      <c r="G158" s="6" t="s">
        <v>1639</v>
      </c>
      <c r="H158" s="6" t="s">
        <v>1779</v>
      </c>
      <c r="I158" s="19" t="s">
        <v>2263</v>
      </c>
      <c r="L158" s="23" t="s">
        <v>2261</v>
      </c>
      <c r="M158" s="6" t="s">
        <v>1467</v>
      </c>
      <c r="N158" s="21" t="s">
        <v>1951</v>
      </c>
      <c r="O158" s="6" t="s">
        <v>1181</v>
      </c>
      <c r="P158" s="6" t="s">
        <v>1148</v>
      </c>
      <c r="Q158" s="22" t="s">
        <v>2001</v>
      </c>
      <c r="R158" s="6" t="s">
        <v>1113</v>
      </c>
      <c r="S158" s="6" t="s">
        <v>1218</v>
      </c>
      <c r="T158" s="6" t="s">
        <v>1151</v>
      </c>
      <c r="U158" s="6" t="s">
        <v>1358</v>
      </c>
      <c r="V158" s="21" t="s">
        <v>2002</v>
      </c>
      <c r="W158" s="21" t="s">
        <v>2003</v>
      </c>
      <c r="Y158" s="6" t="s">
        <v>1920</v>
      </c>
      <c r="Z158" s="19" t="s">
        <v>1940</v>
      </c>
      <c r="AA158" s="6">
        <v>1.5</v>
      </c>
      <c r="AB158" s="14"/>
    </row>
    <row r="159" spans="1:28" s="6" customFormat="1" x14ac:dyDescent="0.2">
      <c r="A159" s="19" t="s">
        <v>2260</v>
      </c>
      <c r="C159" s="6" t="s">
        <v>1207</v>
      </c>
      <c r="D159" s="19" t="s">
        <v>2263</v>
      </c>
      <c r="F159" s="14"/>
      <c r="G159" s="6" t="s">
        <v>1643</v>
      </c>
      <c r="H159" s="6" t="s">
        <v>1703</v>
      </c>
      <c r="L159" s="19" t="s">
        <v>2262</v>
      </c>
      <c r="M159" s="6" t="s">
        <v>1467</v>
      </c>
      <c r="AB159" s="14"/>
    </row>
    <row r="160" spans="1:28" s="6" customFormat="1" x14ac:dyDescent="0.2">
      <c r="A160" s="19" t="s">
        <v>2264</v>
      </c>
      <c r="C160" s="19" t="s">
        <v>1083</v>
      </c>
      <c r="D160" s="16" t="s">
        <v>2000</v>
      </c>
      <c r="E160" s="6" t="s">
        <v>1174</v>
      </c>
      <c r="F160" s="14" t="s">
        <v>1612</v>
      </c>
      <c r="G160" s="6" t="s">
        <v>1639</v>
      </c>
      <c r="H160" s="6" t="s">
        <v>1779</v>
      </c>
      <c r="I160" s="19" t="s">
        <v>2267</v>
      </c>
      <c r="L160" s="23" t="s">
        <v>2265</v>
      </c>
      <c r="M160" s="6" t="s">
        <v>1467</v>
      </c>
      <c r="N160" s="21" t="s">
        <v>1951</v>
      </c>
      <c r="O160" s="6" t="s">
        <v>1181</v>
      </c>
      <c r="P160" s="6" t="s">
        <v>1148</v>
      </c>
      <c r="Q160" s="22" t="s">
        <v>2001</v>
      </c>
      <c r="R160" s="6" t="s">
        <v>1113</v>
      </c>
      <c r="S160" s="6" t="s">
        <v>1218</v>
      </c>
      <c r="T160" s="6" t="s">
        <v>1151</v>
      </c>
      <c r="U160" s="6" t="s">
        <v>1358</v>
      </c>
      <c r="V160" s="21" t="s">
        <v>2002</v>
      </c>
      <c r="W160" s="21" t="s">
        <v>2003</v>
      </c>
      <c r="Y160" s="6" t="s">
        <v>1920</v>
      </c>
      <c r="Z160" s="19" t="s">
        <v>1940</v>
      </c>
      <c r="AA160" s="6">
        <v>1.5</v>
      </c>
      <c r="AB160" s="14"/>
    </row>
    <row r="161" spans="1:28" s="6" customFormat="1" x14ac:dyDescent="0.2">
      <c r="A161" s="19" t="s">
        <v>2264</v>
      </c>
      <c r="C161" s="6" t="s">
        <v>1207</v>
      </c>
      <c r="D161" s="19" t="s">
        <v>2267</v>
      </c>
      <c r="F161" s="14"/>
      <c r="G161" s="6" t="s">
        <v>1643</v>
      </c>
      <c r="H161" s="6" t="s">
        <v>1703</v>
      </c>
      <c r="L161" s="19" t="s">
        <v>2266</v>
      </c>
      <c r="M161" s="6" t="s">
        <v>1467</v>
      </c>
      <c r="AB161" s="14"/>
    </row>
    <row r="162" spans="1:28" s="6" customFormat="1" x14ac:dyDescent="0.2">
      <c r="A162" s="19" t="s">
        <v>2268</v>
      </c>
      <c r="C162" s="19" t="s">
        <v>1083</v>
      </c>
      <c r="D162" s="16" t="s">
        <v>2000</v>
      </c>
      <c r="E162" s="6" t="s">
        <v>1174</v>
      </c>
      <c r="F162" s="14" t="s">
        <v>1612</v>
      </c>
      <c r="G162" s="6" t="s">
        <v>1639</v>
      </c>
      <c r="H162" s="6" t="s">
        <v>1779</v>
      </c>
      <c r="I162" s="19" t="s">
        <v>2271</v>
      </c>
      <c r="L162" s="23" t="s">
        <v>2269</v>
      </c>
      <c r="M162" s="6" t="s">
        <v>1467</v>
      </c>
      <c r="N162" s="21" t="s">
        <v>1951</v>
      </c>
      <c r="O162" s="6" t="s">
        <v>1181</v>
      </c>
      <c r="P162" s="6" t="s">
        <v>1148</v>
      </c>
      <c r="Q162" s="22" t="s">
        <v>2001</v>
      </c>
      <c r="R162" s="6" t="s">
        <v>1113</v>
      </c>
      <c r="S162" s="6" t="s">
        <v>1218</v>
      </c>
      <c r="T162" s="6" t="s">
        <v>1151</v>
      </c>
      <c r="U162" s="6" t="s">
        <v>1358</v>
      </c>
      <c r="V162" s="21" t="s">
        <v>2002</v>
      </c>
      <c r="W162" s="21" t="s">
        <v>2003</v>
      </c>
      <c r="Y162" s="6" t="s">
        <v>1920</v>
      </c>
      <c r="Z162" s="19" t="s">
        <v>1940</v>
      </c>
      <c r="AA162" s="6">
        <v>1.5</v>
      </c>
      <c r="AB162" s="14"/>
    </row>
    <row r="163" spans="1:28" s="6" customFormat="1" x14ac:dyDescent="0.2">
      <c r="A163" s="19" t="s">
        <v>2268</v>
      </c>
      <c r="C163" s="6" t="s">
        <v>1207</v>
      </c>
      <c r="D163" s="19" t="s">
        <v>2271</v>
      </c>
      <c r="F163" s="14"/>
      <c r="G163" s="6" t="s">
        <v>1643</v>
      </c>
      <c r="H163" s="6" t="s">
        <v>1703</v>
      </c>
      <c r="L163" s="19" t="s">
        <v>2270</v>
      </c>
      <c r="M163" s="6" t="s">
        <v>1467</v>
      </c>
      <c r="AB163" s="14"/>
    </row>
    <row r="164" spans="1:28" s="6" customFormat="1" x14ac:dyDescent="0.2">
      <c r="A164" s="19" t="s">
        <v>2272</v>
      </c>
      <c r="C164" s="19" t="s">
        <v>1083</v>
      </c>
      <c r="D164" s="16" t="s">
        <v>2000</v>
      </c>
      <c r="E164" s="6" t="s">
        <v>1174</v>
      </c>
      <c r="F164" s="14" t="s">
        <v>1612</v>
      </c>
      <c r="G164" s="6" t="s">
        <v>1639</v>
      </c>
      <c r="H164" s="6" t="s">
        <v>1779</v>
      </c>
      <c r="I164" s="19" t="s">
        <v>2275</v>
      </c>
      <c r="L164" s="23" t="s">
        <v>2273</v>
      </c>
      <c r="M164" s="6" t="s">
        <v>1467</v>
      </c>
      <c r="N164" s="21" t="s">
        <v>1951</v>
      </c>
      <c r="O164" s="6" t="s">
        <v>1181</v>
      </c>
      <c r="P164" s="6" t="s">
        <v>1148</v>
      </c>
      <c r="Q164" s="22" t="s">
        <v>2001</v>
      </c>
      <c r="R164" s="6" t="s">
        <v>1113</v>
      </c>
      <c r="S164" s="6" t="s">
        <v>1218</v>
      </c>
      <c r="T164" s="6" t="s">
        <v>1151</v>
      </c>
      <c r="U164" s="6" t="s">
        <v>1358</v>
      </c>
      <c r="V164" s="21" t="s">
        <v>2002</v>
      </c>
      <c r="W164" s="21" t="s">
        <v>2003</v>
      </c>
      <c r="Y164" s="6" t="s">
        <v>1920</v>
      </c>
      <c r="Z164" s="19" t="s">
        <v>1940</v>
      </c>
      <c r="AA164" s="6">
        <v>1.5</v>
      </c>
      <c r="AB164" s="14"/>
    </row>
    <row r="165" spans="1:28" s="6" customFormat="1" x14ac:dyDescent="0.2">
      <c r="A165" s="19" t="s">
        <v>2272</v>
      </c>
      <c r="C165" s="6" t="s">
        <v>1207</v>
      </c>
      <c r="D165" s="19" t="s">
        <v>2275</v>
      </c>
      <c r="F165" s="14"/>
      <c r="G165" s="6" t="s">
        <v>1643</v>
      </c>
      <c r="H165" s="6" t="s">
        <v>1703</v>
      </c>
      <c r="L165" s="19" t="s">
        <v>2274</v>
      </c>
      <c r="M165" s="6" t="s">
        <v>1467</v>
      </c>
      <c r="AB165" s="14"/>
    </row>
    <row r="166" spans="1:28" s="6" customFormat="1" x14ac:dyDescent="0.2">
      <c r="A166" s="19" t="s">
        <v>2276</v>
      </c>
      <c r="C166" s="19" t="s">
        <v>1083</v>
      </c>
      <c r="D166" s="16" t="s">
        <v>2000</v>
      </c>
      <c r="E166" s="6" t="s">
        <v>1174</v>
      </c>
      <c r="F166" s="14" t="s">
        <v>1612</v>
      </c>
      <c r="G166" s="6" t="s">
        <v>1639</v>
      </c>
      <c r="H166" s="6" t="s">
        <v>1779</v>
      </c>
      <c r="I166" s="19" t="s">
        <v>2279</v>
      </c>
      <c r="L166" s="23" t="s">
        <v>2277</v>
      </c>
      <c r="M166" s="6" t="s">
        <v>1467</v>
      </c>
      <c r="N166" s="21" t="s">
        <v>1951</v>
      </c>
      <c r="O166" s="6" t="s">
        <v>1181</v>
      </c>
      <c r="P166" s="6" t="s">
        <v>1148</v>
      </c>
      <c r="Q166" s="22" t="s">
        <v>2001</v>
      </c>
      <c r="R166" s="6" t="s">
        <v>1113</v>
      </c>
      <c r="S166" s="6" t="s">
        <v>1218</v>
      </c>
      <c r="T166" s="6" t="s">
        <v>1151</v>
      </c>
      <c r="U166" s="6" t="s">
        <v>1358</v>
      </c>
      <c r="V166" s="21" t="s">
        <v>2002</v>
      </c>
      <c r="W166" s="21" t="s">
        <v>2003</v>
      </c>
      <c r="Y166" s="6" t="s">
        <v>1920</v>
      </c>
      <c r="Z166" s="19" t="s">
        <v>1940</v>
      </c>
      <c r="AA166" s="6">
        <v>1.5</v>
      </c>
      <c r="AB166" s="14"/>
    </row>
    <row r="167" spans="1:28" s="6" customFormat="1" x14ac:dyDescent="0.2">
      <c r="A167" s="19" t="s">
        <v>2276</v>
      </c>
      <c r="C167" s="6" t="s">
        <v>1207</v>
      </c>
      <c r="D167" s="19" t="s">
        <v>2279</v>
      </c>
      <c r="F167" s="14"/>
      <c r="G167" s="6" t="s">
        <v>1643</v>
      </c>
      <c r="H167" s="6" t="s">
        <v>1703</v>
      </c>
      <c r="L167" s="19" t="s">
        <v>2278</v>
      </c>
      <c r="M167" s="6" t="s">
        <v>1467</v>
      </c>
      <c r="AB167" s="14"/>
    </row>
    <row r="168" spans="1:28" s="6" customFormat="1" x14ac:dyDescent="0.2">
      <c r="A168" s="19" t="s">
        <v>2280</v>
      </c>
      <c r="C168" s="19" t="s">
        <v>1083</v>
      </c>
      <c r="D168" s="16" t="s">
        <v>2000</v>
      </c>
      <c r="E168" s="6" t="s">
        <v>1174</v>
      </c>
      <c r="F168" s="14" t="s">
        <v>1612</v>
      </c>
      <c r="G168" s="6" t="s">
        <v>1639</v>
      </c>
      <c r="H168" s="6" t="s">
        <v>1779</v>
      </c>
      <c r="I168" s="19" t="s">
        <v>2283</v>
      </c>
      <c r="L168" s="23" t="s">
        <v>2281</v>
      </c>
      <c r="M168" s="6" t="s">
        <v>1467</v>
      </c>
      <c r="N168" s="21" t="s">
        <v>1951</v>
      </c>
      <c r="O168" s="6" t="s">
        <v>1181</v>
      </c>
      <c r="P168" s="6" t="s">
        <v>1148</v>
      </c>
      <c r="Q168" s="22" t="s">
        <v>2001</v>
      </c>
      <c r="R168" s="6" t="s">
        <v>1113</v>
      </c>
      <c r="S168" s="6" t="s">
        <v>1218</v>
      </c>
      <c r="T168" s="6" t="s">
        <v>1151</v>
      </c>
      <c r="U168" s="6" t="s">
        <v>1358</v>
      </c>
      <c r="V168" s="21" t="s">
        <v>2002</v>
      </c>
      <c r="W168" s="21" t="s">
        <v>2003</v>
      </c>
      <c r="Y168" s="6" t="s">
        <v>1920</v>
      </c>
      <c r="Z168" s="19" t="s">
        <v>1940</v>
      </c>
      <c r="AA168" s="6">
        <v>1.5</v>
      </c>
      <c r="AB168" s="14"/>
    </row>
    <row r="169" spans="1:28" s="6" customFormat="1" x14ac:dyDescent="0.2">
      <c r="A169" s="19" t="s">
        <v>2280</v>
      </c>
      <c r="C169" s="6" t="s">
        <v>1207</v>
      </c>
      <c r="D169" s="19" t="s">
        <v>2283</v>
      </c>
      <c r="F169" s="14"/>
      <c r="G169" s="6" t="s">
        <v>1643</v>
      </c>
      <c r="H169" s="6" t="s">
        <v>1703</v>
      </c>
      <c r="L169" s="19" t="s">
        <v>2282</v>
      </c>
      <c r="M169" s="6" t="s">
        <v>1467</v>
      </c>
      <c r="AB169" s="14"/>
    </row>
    <row r="170" spans="1:28" s="6" customFormat="1" x14ac:dyDescent="0.2">
      <c r="A170" s="19" t="s">
        <v>2284</v>
      </c>
      <c r="C170" s="19" t="s">
        <v>1083</v>
      </c>
      <c r="D170" s="16" t="s">
        <v>2000</v>
      </c>
      <c r="E170" s="6" t="s">
        <v>1174</v>
      </c>
      <c r="F170" s="14" t="s">
        <v>1612</v>
      </c>
      <c r="G170" s="6" t="s">
        <v>1639</v>
      </c>
      <c r="H170" s="6" t="s">
        <v>1779</v>
      </c>
      <c r="I170" s="19" t="s">
        <v>2287</v>
      </c>
      <c r="L170" s="23" t="s">
        <v>2285</v>
      </c>
      <c r="M170" s="6" t="s">
        <v>1467</v>
      </c>
      <c r="N170" s="21" t="s">
        <v>1951</v>
      </c>
      <c r="O170" s="6" t="s">
        <v>1181</v>
      </c>
      <c r="P170" s="6" t="s">
        <v>1148</v>
      </c>
      <c r="Q170" s="22" t="s">
        <v>2001</v>
      </c>
      <c r="R170" s="6" t="s">
        <v>1113</v>
      </c>
      <c r="S170" s="6" t="s">
        <v>1218</v>
      </c>
      <c r="T170" s="6" t="s">
        <v>1151</v>
      </c>
      <c r="U170" s="6" t="s">
        <v>1358</v>
      </c>
      <c r="V170" s="21" t="s">
        <v>2002</v>
      </c>
      <c r="W170" s="21" t="s">
        <v>2003</v>
      </c>
      <c r="Y170" s="6" t="s">
        <v>1920</v>
      </c>
      <c r="Z170" s="19" t="s">
        <v>1940</v>
      </c>
      <c r="AA170" s="6">
        <v>1.5</v>
      </c>
      <c r="AB170" s="14"/>
    </row>
    <row r="171" spans="1:28" s="6" customFormat="1" x14ac:dyDescent="0.2">
      <c r="A171" s="19" t="s">
        <v>2284</v>
      </c>
      <c r="C171" s="6" t="s">
        <v>1207</v>
      </c>
      <c r="D171" s="19" t="s">
        <v>2287</v>
      </c>
      <c r="F171" s="14"/>
      <c r="G171" s="6" t="s">
        <v>1643</v>
      </c>
      <c r="H171" s="6" t="s">
        <v>1703</v>
      </c>
      <c r="L171" s="19" t="s">
        <v>2286</v>
      </c>
      <c r="M171" s="6" t="s">
        <v>1467</v>
      </c>
      <c r="AB171" s="14"/>
    </row>
    <row r="172" spans="1:28" s="6" customFormat="1" x14ac:dyDescent="0.2">
      <c r="A172" s="19" t="s">
        <v>2288</v>
      </c>
      <c r="C172" s="19" t="s">
        <v>1083</v>
      </c>
      <c r="D172" s="16" t="s">
        <v>2000</v>
      </c>
      <c r="E172" s="6" t="s">
        <v>1174</v>
      </c>
      <c r="F172" s="14" t="s">
        <v>1612</v>
      </c>
      <c r="G172" s="6" t="s">
        <v>1639</v>
      </c>
      <c r="H172" s="6" t="s">
        <v>1779</v>
      </c>
      <c r="I172" s="19" t="s">
        <v>2289</v>
      </c>
      <c r="L172" s="23" t="s">
        <v>2290</v>
      </c>
      <c r="M172" s="6" t="s">
        <v>1467</v>
      </c>
      <c r="N172" s="21" t="s">
        <v>1951</v>
      </c>
      <c r="O172" s="6" t="s">
        <v>1181</v>
      </c>
      <c r="P172" s="6" t="s">
        <v>1148</v>
      </c>
      <c r="Q172" s="22" t="s">
        <v>2001</v>
      </c>
      <c r="R172" s="6" t="s">
        <v>1113</v>
      </c>
      <c r="S172" s="6" t="s">
        <v>1218</v>
      </c>
      <c r="T172" s="6" t="s">
        <v>1151</v>
      </c>
      <c r="U172" s="6" t="s">
        <v>1358</v>
      </c>
      <c r="V172" s="21" t="s">
        <v>2002</v>
      </c>
      <c r="W172" s="21" t="s">
        <v>2003</v>
      </c>
      <c r="Y172" s="6" t="s">
        <v>1920</v>
      </c>
      <c r="Z172" s="19" t="s">
        <v>1940</v>
      </c>
      <c r="AA172" s="6">
        <v>1.5</v>
      </c>
      <c r="AB172" s="14"/>
    </row>
    <row r="173" spans="1:28" s="6" customFormat="1" x14ac:dyDescent="0.2">
      <c r="A173" s="19" t="s">
        <v>2288</v>
      </c>
      <c r="C173" s="6" t="s">
        <v>1207</v>
      </c>
      <c r="D173" s="19" t="s">
        <v>2289</v>
      </c>
      <c r="F173" s="14"/>
      <c r="G173" s="6" t="s">
        <v>1643</v>
      </c>
      <c r="H173" s="6" t="s">
        <v>1703</v>
      </c>
      <c r="L173" s="19" t="s">
        <v>2291</v>
      </c>
      <c r="M173" s="6" t="s">
        <v>1467</v>
      </c>
      <c r="AB173" s="14"/>
    </row>
    <row r="174" spans="1:28" s="6" customFormat="1" x14ac:dyDescent="0.2">
      <c r="A174" s="19" t="s">
        <v>2292</v>
      </c>
      <c r="C174" s="19" t="s">
        <v>1083</v>
      </c>
      <c r="D174" s="16" t="s">
        <v>2000</v>
      </c>
      <c r="E174" s="6" t="s">
        <v>1174</v>
      </c>
      <c r="F174" s="14" t="s">
        <v>1612</v>
      </c>
      <c r="G174" s="6" t="s">
        <v>1639</v>
      </c>
      <c r="H174" s="6" t="s">
        <v>1779</v>
      </c>
      <c r="I174" s="19" t="s">
        <v>2295</v>
      </c>
      <c r="L174" s="23" t="s">
        <v>2293</v>
      </c>
      <c r="M174" s="6" t="s">
        <v>1467</v>
      </c>
      <c r="N174" s="21" t="s">
        <v>1951</v>
      </c>
      <c r="O174" s="6" t="s">
        <v>1181</v>
      </c>
      <c r="P174" s="6" t="s">
        <v>1148</v>
      </c>
      <c r="Q174" s="22" t="s">
        <v>2001</v>
      </c>
      <c r="R174" s="6" t="s">
        <v>1113</v>
      </c>
      <c r="S174" s="6" t="s">
        <v>1218</v>
      </c>
      <c r="T174" s="6" t="s">
        <v>1151</v>
      </c>
      <c r="U174" s="6" t="s">
        <v>1358</v>
      </c>
      <c r="V174" s="21" t="s">
        <v>2002</v>
      </c>
      <c r="W174" s="21" t="s">
        <v>2003</v>
      </c>
      <c r="Y174" s="6" t="s">
        <v>1920</v>
      </c>
      <c r="Z174" s="19" t="s">
        <v>1940</v>
      </c>
      <c r="AA174" s="6">
        <v>1.5</v>
      </c>
      <c r="AB174" s="14"/>
    </row>
    <row r="175" spans="1:28" s="6" customFormat="1" x14ac:dyDescent="0.2">
      <c r="A175" s="19" t="s">
        <v>2292</v>
      </c>
      <c r="C175" s="6" t="s">
        <v>1207</v>
      </c>
      <c r="D175" s="19" t="s">
        <v>2295</v>
      </c>
      <c r="F175" s="14"/>
      <c r="G175" s="6" t="s">
        <v>1643</v>
      </c>
      <c r="H175" s="6" t="s">
        <v>1703</v>
      </c>
      <c r="L175" s="19" t="s">
        <v>2294</v>
      </c>
      <c r="M175" s="6" t="s">
        <v>1467</v>
      </c>
      <c r="AB175" s="14"/>
    </row>
    <row r="176" spans="1:28" s="6" customFormat="1" x14ac:dyDescent="0.2">
      <c r="A176" s="19" t="s">
        <v>2296</v>
      </c>
      <c r="C176" s="19" t="s">
        <v>1083</v>
      </c>
      <c r="D176" s="16" t="s">
        <v>2000</v>
      </c>
      <c r="E176" s="6" t="s">
        <v>1174</v>
      </c>
      <c r="F176" s="14" t="s">
        <v>1612</v>
      </c>
      <c r="G176" s="6" t="s">
        <v>1639</v>
      </c>
      <c r="H176" s="6" t="s">
        <v>1779</v>
      </c>
      <c r="I176" s="19" t="s">
        <v>2299</v>
      </c>
      <c r="L176" s="23" t="s">
        <v>2297</v>
      </c>
      <c r="M176" s="6" t="s">
        <v>1467</v>
      </c>
      <c r="N176" s="21" t="s">
        <v>1951</v>
      </c>
      <c r="O176" s="6" t="s">
        <v>1181</v>
      </c>
      <c r="P176" s="6" t="s">
        <v>1148</v>
      </c>
      <c r="Q176" s="22" t="s">
        <v>2001</v>
      </c>
      <c r="R176" s="6" t="s">
        <v>1113</v>
      </c>
      <c r="S176" s="6" t="s">
        <v>1218</v>
      </c>
      <c r="T176" s="6" t="s">
        <v>1151</v>
      </c>
      <c r="U176" s="6" t="s">
        <v>1358</v>
      </c>
      <c r="V176" s="21" t="s">
        <v>2002</v>
      </c>
      <c r="W176" s="21" t="s">
        <v>2003</v>
      </c>
      <c r="Y176" s="6" t="s">
        <v>1920</v>
      </c>
      <c r="Z176" s="19" t="s">
        <v>1940</v>
      </c>
      <c r="AA176" s="6">
        <v>1.5</v>
      </c>
      <c r="AB176" s="14"/>
    </row>
    <row r="177" spans="1:28" s="6" customFormat="1" x14ac:dyDescent="0.2">
      <c r="A177" s="19" t="s">
        <v>2296</v>
      </c>
      <c r="C177" s="6" t="s">
        <v>1207</v>
      </c>
      <c r="D177" s="19" t="s">
        <v>2299</v>
      </c>
      <c r="F177" s="14"/>
      <c r="G177" s="6" t="s">
        <v>1643</v>
      </c>
      <c r="H177" s="6" t="s">
        <v>1703</v>
      </c>
      <c r="L177" s="19" t="s">
        <v>2298</v>
      </c>
      <c r="M177" s="6" t="s">
        <v>1467</v>
      </c>
      <c r="AB177" s="14"/>
    </row>
    <row r="178" spans="1:28" s="6" customFormat="1" x14ac:dyDescent="0.2">
      <c r="A178" s="19" t="s">
        <v>2300</v>
      </c>
      <c r="C178" s="19" t="s">
        <v>1083</v>
      </c>
      <c r="D178" s="16" t="s">
        <v>2000</v>
      </c>
      <c r="E178" s="6" t="s">
        <v>1174</v>
      </c>
      <c r="F178" s="14" t="s">
        <v>1612</v>
      </c>
      <c r="G178" s="6" t="s">
        <v>1639</v>
      </c>
      <c r="H178" s="6" t="s">
        <v>1779</v>
      </c>
      <c r="I178" s="19" t="s">
        <v>2303</v>
      </c>
      <c r="L178" s="23" t="s">
        <v>2301</v>
      </c>
      <c r="M178" s="6" t="s">
        <v>1467</v>
      </c>
      <c r="N178" s="21" t="s">
        <v>1951</v>
      </c>
      <c r="O178" s="6" t="s">
        <v>1181</v>
      </c>
      <c r="P178" s="6" t="s">
        <v>1148</v>
      </c>
      <c r="Q178" s="22" t="s">
        <v>2001</v>
      </c>
      <c r="R178" s="6" t="s">
        <v>1113</v>
      </c>
      <c r="S178" s="6" t="s">
        <v>1218</v>
      </c>
      <c r="T178" s="6" t="s">
        <v>1151</v>
      </c>
      <c r="U178" s="6" t="s">
        <v>1358</v>
      </c>
      <c r="V178" s="21" t="s">
        <v>2002</v>
      </c>
      <c r="W178" s="21" t="s">
        <v>2003</v>
      </c>
      <c r="Y178" s="6" t="s">
        <v>1920</v>
      </c>
      <c r="Z178" s="19" t="s">
        <v>1940</v>
      </c>
      <c r="AA178" s="6">
        <v>1.5</v>
      </c>
      <c r="AB178" s="14"/>
    </row>
    <row r="179" spans="1:28" s="6" customFormat="1" x14ac:dyDescent="0.2">
      <c r="A179" s="19" t="s">
        <v>2300</v>
      </c>
      <c r="C179" s="6" t="s">
        <v>1207</v>
      </c>
      <c r="D179" s="19" t="s">
        <v>2303</v>
      </c>
      <c r="F179" s="14"/>
      <c r="G179" s="6" t="s">
        <v>1643</v>
      </c>
      <c r="H179" s="6" t="s">
        <v>1703</v>
      </c>
      <c r="L179" s="19" t="s">
        <v>2302</v>
      </c>
      <c r="M179" s="6" t="s">
        <v>1467</v>
      </c>
      <c r="AB179" s="14"/>
    </row>
    <row r="180" spans="1:28" s="6" customFormat="1" x14ac:dyDescent="0.2">
      <c r="A180" s="19" t="s">
        <v>2304</v>
      </c>
      <c r="C180" s="19" t="s">
        <v>1083</v>
      </c>
      <c r="D180" s="16" t="s">
        <v>2000</v>
      </c>
      <c r="E180" s="6" t="s">
        <v>1174</v>
      </c>
      <c r="F180" s="14" t="s">
        <v>1612</v>
      </c>
      <c r="G180" s="6" t="s">
        <v>1639</v>
      </c>
      <c r="H180" s="6" t="s">
        <v>1779</v>
      </c>
      <c r="I180" s="19" t="s">
        <v>2307</v>
      </c>
      <c r="L180" s="23" t="s">
        <v>2305</v>
      </c>
      <c r="M180" s="6" t="s">
        <v>1467</v>
      </c>
      <c r="N180" s="21" t="s">
        <v>1951</v>
      </c>
      <c r="O180" s="6" t="s">
        <v>1181</v>
      </c>
      <c r="P180" s="6" t="s">
        <v>1148</v>
      </c>
      <c r="Q180" s="22" t="s">
        <v>2001</v>
      </c>
      <c r="R180" s="6" t="s">
        <v>1113</v>
      </c>
      <c r="S180" s="6" t="s">
        <v>1218</v>
      </c>
      <c r="T180" s="6" t="s">
        <v>1151</v>
      </c>
      <c r="U180" s="6" t="s">
        <v>1358</v>
      </c>
      <c r="V180" s="21" t="s">
        <v>2002</v>
      </c>
      <c r="W180" s="21" t="s">
        <v>2003</v>
      </c>
      <c r="Y180" s="6" t="s">
        <v>1920</v>
      </c>
      <c r="Z180" s="19" t="s">
        <v>1940</v>
      </c>
      <c r="AA180" s="6">
        <v>1.5</v>
      </c>
      <c r="AB180" s="14"/>
    </row>
    <row r="181" spans="1:28" s="6" customFormat="1" x14ac:dyDescent="0.2">
      <c r="A181" s="19" t="s">
        <v>2304</v>
      </c>
      <c r="C181" s="6" t="s">
        <v>1207</v>
      </c>
      <c r="D181" s="19" t="s">
        <v>2307</v>
      </c>
      <c r="F181" s="14"/>
      <c r="G181" s="6" t="s">
        <v>1643</v>
      </c>
      <c r="H181" s="6" t="s">
        <v>1703</v>
      </c>
      <c r="L181" s="19" t="s">
        <v>2306</v>
      </c>
      <c r="M181" s="6" t="s">
        <v>1467</v>
      </c>
      <c r="AB181" s="14"/>
    </row>
    <row r="182" spans="1:28" s="6" customFormat="1" x14ac:dyDescent="0.2">
      <c r="A182" s="19" t="s">
        <v>2308</v>
      </c>
      <c r="C182" s="19" t="s">
        <v>1083</v>
      </c>
      <c r="D182" s="16" t="s">
        <v>2000</v>
      </c>
      <c r="E182" s="6" t="s">
        <v>1174</v>
      </c>
      <c r="F182" s="14" t="s">
        <v>1612</v>
      </c>
      <c r="G182" s="6" t="s">
        <v>1639</v>
      </c>
      <c r="H182" s="6" t="s">
        <v>1779</v>
      </c>
      <c r="I182" s="19" t="s">
        <v>2307</v>
      </c>
      <c r="L182" s="23" t="s">
        <v>2309</v>
      </c>
      <c r="M182" s="6" t="s">
        <v>1467</v>
      </c>
      <c r="N182" s="21" t="s">
        <v>1951</v>
      </c>
      <c r="O182" s="6" t="s">
        <v>1181</v>
      </c>
      <c r="P182" s="6" t="s">
        <v>1148</v>
      </c>
      <c r="Q182" s="22" t="s">
        <v>2001</v>
      </c>
      <c r="R182" s="6" t="s">
        <v>1113</v>
      </c>
      <c r="S182" s="6" t="s">
        <v>1218</v>
      </c>
      <c r="T182" s="6" t="s">
        <v>1151</v>
      </c>
      <c r="U182" s="6" t="s">
        <v>1358</v>
      </c>
      <c r="V182" s="21" t="s">
        <v>2002</v>
      </c>
      <c r="W182" s="21" t="s">
        <v>2003</v>
      </c>
      <c r="Y182" s="6" t="s">
        <v>1920</v>
      </c>
      <c r="Z182" s="19" t="s">
        <v>1940</v>
      </c>
      <c r="AA182" s="6">
        <v>1.5</v>
      </c>
      <c r="AB182" s="14"/>
    </row>
    <row r="183" spans="1:28" s="6" customFormat="1" x14ac:dyDescent="0.2">
      <c r="A183" s="19" t="s">
        <v>2308</v>
      </c>
      <c r="C183" s="6" t="s">
        <v>1207</v>
      </c>
      <c r="D183" s="19" t="s">
        <v>2307</v>
      </c>
      <c r="F183" s="14"/>
      <c r="G183" s="6" t="s">
        <v>1643</v>
      </c>
      <c r="H183" s="6" t="s">
        <v>1703</v>
      </c>
      <c r="L183" s="19" t="s">
        <v>2310</v>
      </c>
      <c r="M183" s="6" t="s">
        <v>1467</v>
      </c>
      <c r="AB183" s="14"/>
    </row>
    <row r="184" spans="1:28" s="6" customFormat="1" x14ac:dyDescent="0.2">
      <c r="A184" s="19" t="s">
        <v>2311</v>
      </c>
      <c r="C184" s="19" t="s">
        <v>1083</v>
      </c>
      <c r="D184" s="16" t="s">
        <v>2000</v>
      </c>
      <c r="E184" s="6" t="s">
        <v>1174</v>
      </c>
      <c r="F184" s="14" t="s">
        <v>1612</v>
      </c>
      <c r="G184" s="6" t="s">
        <v>1639</v>
      </c>
      <c r="H184" s="6" t="s">
        <v>1779</v>
      </c>
      <c r="I184" s="19" t="s">
        <v>2314</v>
      </c>
      <c r="L184" s="23" t="s">
        <v>2312</v>
      </c>
      <c r="M184" s="6" t="s">
        <v>1467</v>
      </c>
      <c r="N184" s="21" t="s">
        <v>1951</v>
      </c>
      <c r="O184" s="6" t="s">
        <v>1181</v>
      </c>
      <c r="P184" s="6" t="s">
        <v>1148</v>
      </c>
      <c r="Q184" s="22" t="s">
        <v>2001</v>
      </c>
      <c r="R184" s="6" t="s">
        <v>1113</v>
      </c>
      <c r="S184" s="6" t="s">
        <v>1218</v>
      </c>
      <c r="T184" s="6" t="s">
        <v>1151</v>
      </c>
      <c r="U184" s="6" t="s">
        <v>1358</v>
      </c>
      <c r="V184" s="21" t="s">
        <v>2002</v>
      </c>
      <c r="W184" s="21" t="s">
        <v>2003</v>
      </c>
      <c r="Y184" s="6" t="s">
        <v>1920</v>
      </c>
      <c r="Z184" s="19" t="s">
        <v>1940</v>
      </c>
      <c r="AA184" s="6">
        <v>1.5</v>
      </c>
      <c r="AB184" s="14"/>
    </row>
    <row r="185" spans="1:28" s="6" customFormat="1" x14ac:dyDescent="0.2">
      <c r="A185" s="19" t="s">
        <v>2311</v>
      </c>
      <c r="C185" s="6" t="s">
        <v>1207</v>
      </c>
      <c r="D185" s="19" t="s">
        <v>2314</v>
      </c>
      <c r="F185" s="14"/>
      <c r="G185" s="6" t="s">
        <v>1643</v>
      </c>
      <c r="H185" s="6" t="s">
        <v>1703</v>
      </c>
      <c r="L185" s="19" t="s">
        <v>2313</v>
      </c>
      <c r="M185" s="6" t="s">
        <v>1467</v>
      </c>
      <c r="AB185" s="14"/>
    </row>
    <row r="186" spans="1:28" s="6" customFormat="1" x14ac:dyDescent="0.2">
      <c r="A186" s="19" t="s">
        <v>2315</v>
      </c>
      <c r="C186" s="19" t="s">
        <v>1083</v>
      </c>
      <c r="D186" s="16" t="s">
        <v>2000</v>
      </c>
      <c r="E186" s="6" t="s">
        <v>1174</v>
      </c>
      <c r="F186" s="14" t="s">
        <v>1612</v>
      </c>
      <c r="G186" s="6" t="s">
        <v>1639</v>
      </c>
      <c r="H186" s="6" t="s">
        <v>1779</v>
      </c>
      <c r="I186" s="19" t="s">
        <v>2318</v>
      </c>
      <c r="L186" s="23" t="s">
        <v>2316</v>
      </c>
      <c r="M186" s="6" t="s">
        <v>1467</v>
      </c>
      <c r="N186" s="21" t="s">
        <v>1951</v>
      </c>
      <c r="O186" s="6" t="s">
        <v>1181</v>
      </c>
      <c r="P186" s="6" t="s">
        <v>1148</v>
      </c>
      <c r="Q186" s="22" t="s">
        <v>2001</v>
      </c>
      <c r="R186" s="6" t="s">
        <v>1113</v>
      </c>
      <c r="S186" s="6" t="s">
        <v>1218</v>
      </c>
      <c r="T186" s="6" t="s">
        <v>1151</v>
      </c>
      <c r="U186" s="6" t="s">
        <v>1358</v>
      </c>
      <c r="V186" s="21" t="s">
        <v>2002</v>
      </c>
      <c r="W186" s="21" t="s">
        <v>2003</v>
      </c>
      <c r="Y186" s="6" t="s">
        <v>1920</v>
      </c>
      <c r="Z186" s="19" t="s">
        <v>1940</v>
      </c>
      <c r="AA186" s="6">
        <v>1.5</v>
      </c>
      <c r="AB186" s="14"/>
    </row>
    <row r="187" spans="1:28" s="6" customFormat="1" x14ac:dyDescent="0.2">
      <c r="A187" s="19" t="s">
        <v>2315</v>
      </c>
      <c r="C187" s="6" t="s">
        <v>1207</v>
      </c>
      <c r="D187" s="19" t="s">
        <v>2318</v>
      </c>
      <c r="F187" s="14"/>
      <c r="G187" s="6" t="s">
        <v>1643</v>
      </c>
      <c r="H187" s="6" t="s">
        <v>1703</v>
      </c>
      <c r="L187" s="19" t="s">
        <v>2317</v>
      </c>
      <c r="M187" s="6" t="s">
        <v>1467</v>
      </c>
      <c r="AB187" s="14"/>
    </row>
    <row r="188" spans="1:28" s="6" customFormat="1" x14ac:dyDescent="0.2">
      <c r="A188" s="19" t="s">
        <v>2319</v>
      </c>
      <c r="C188" s="19" t="s">
        <v>1083</v>
      </c>
      <c r="D188" s="16" t="s">
        <v>2000</v>
      </c>
      <c r="E188" s="6" t="s">
        <v>1174</v>
      </c>
      <c r="F188" s="14" t="s">
        <v>1612</v>
      </c>
      <c r="G188" s="6" t="s">
        <v>1639</v>
      </c>
      <c r="H188" s="6" t="s">
        <v>1779</v>
      </c>
      <c r="I188" s="19" t="s">
        <v>2322</v>
      </c>
      <c r="L188" s="23" t="s">
        <v>2320</v>
      </c>
      <c r="M188" s="6" t="s">
        <v>1467</v>
      </c>
      <c r="N188" s="21" t="s">
        <v>1951</v>
      </c>
      <c r="O188" s="6" t="s">
        <v>1181</v>
      </c>
      <c r="P188" s="6" t="s">
        <v>1148</v>
      </c>
      <c r="Q188" s="22" t="s">
        <v>2001</v>
      </c>
      <c r="R188" s="6" t="s">
        <v>1113</v>
      </c>
      <c r="S188" s="6" t="s">
        <v>1218</v>
      </c>
      <c r="T188" s="6" t="s">
        <v>1151</v>
      </c>
      <c r="U188" s="6" t="s">
        <v>1358</v>
      </c>
      <c r="V188" s="21" t="s">
        <v>2002</v>
      </c>
      <c r="W188" s="21" t="s">
        <v>2003</v>
      </c>
      <c r="Y188" s="6" t="s">
        <v>1920</v>
      </c>
      <c r="Z188" s="19" t="s">
        <v>1940</v>
      </c>
      <c r="AA188" s="6">
        <v>1.5</v>
      </c>
      <c r="AB188" s="14"/>
    </row>
    <row r="189" spans="1:28" s="6" customFormat="1" x14ac:dyDescent="0.2">
      <c r="A189" s="19" t="s">
        <v>2319</v>
      </c>
      <c r="C189" s="6" t="s">
        <v>1207</v>
      </c>
      <c r="D189" s="19" t="s">
        <v>2322</v>
      </c>
      <c r="F189" s="14"/>
      <c r="G189" s="6" t="s">
        <v>1643</v>
      </c>
      <c r="H189" s="6" t="s">
        <v>1703</v>
      </c>
      <c r="L189" s="19" t="s">
        <v>2321</v>
      </c>
      <c r="M189" s="6" t="s">
        <v>1467</v>
      </c>
      <c r="AB189" s="14"/>
    </row>
    <row r="190" spans="1:28" s="6" customFormat="1" x14ac:dyDescent="0.2">
      <c r="A190" s="19" t="s">
        <v>2323</v>
      </c>
      <c r="C190" s="19" t="s">
        <v>1083</v>
      </c>
      <c r="D190" s="16" t="s">
        <v>2000</v>
      </c>
      <c r="E190" s="6" t="s">
        <v>1174</v>
      </c>
      <c r="F190" s="14" t="s">
        <v>1612</v>
      </c>
      <c r="G190" s="6" t="s">
        <v>1639</v>
      </c>
      <c r="H190" s="6" t="s">
        <v>1779</v>
      </c>
      <c r="I190" s="19" t="s">
        <v>2326</v>
      </c>
      <c r="L190" s="23" t="s">
        <v>2324</v>
      </c>
      <c r="M190" s="6" t="s">
        <v>1467</v>
      </c>
      <c r="N190" s="21" t="s">
        <v>1951</v>
      </c>
      <c r="O190" s="6" t="s">
        <v>1181</v>
      </c>
      <c r="P190" s="6" t="s">
        <v>1148</v>
      </c>
      <c r="Q190" s="22" t="s">
        <v>2001</v>
      </c>
      <c r="R190" s="6" t="s">
        <v>1113</v>
      </c>
      <c r="S190" s="6" t="s">
        <v>1218</v>
      </c>
      <c r="T190" s="6" t="s">
        <v>1151</v>
      </c>
      <c r="U190" s="6" t="s">
        <v>1358</v>
      </c>
      <c r="V190" s="21" t="s">
        <v>2002</v>
      </c>
      <c r="W190" s="21" t="s">
        <v>2003</v>
      </c>
      <c r="Y190" s="6" t="s">
        <v>1920</v>
      </c>
      <c r="Z190" s="19" t="s">
        <v>1940</v>
      </c>
      <c r="AA190" s="6">
        <v>1.5</v>
      </c>
      <c r="AB190" s="14"/>
    </row>
    <row r="191" spans="1:28" s="6" customFormat="1" x14ac:dyDescent="0.2">
      <c r="A191" s="19" t="s">
        <v>2323</v>
      </c>
      <c r="C191" s="6" t="s">
        <v>1207</v>
      </c>
      <c r="D191" s="19" t="s">
        <v>2326</v>
      </c>
      <c r="F191" s="14"/>
      <c r="G191" s="6" t="s">
        <v>1643</v>
      </c>
      <c r="H191" s="6" t="s">
        <v>1703</v>
      </c>
      <c r="L191" s="19" t="s">
        <v>2325</v>
      </c>
      <c r="M191" s="6" t="s">
        <v>1467</v>
      </c>
      <c r="AB191" s="14"/>
    </row>
    <row r="192" spans="1:28" s="6" customFormat="1" x14ac:dyDescent="0.2">
      <c r="A192" s="19" t="s">
        <v>2327</v>
      </c>
      <c r="C192" s="19" t="s">
        <v>1083</v>
      </c>
      <c r="D192" s="16" t="s">
        <v>2000</v>
      </c>
      <c r="E192" s="6" t="s">
        <v>1174</v>
      </c>
      <c r="F192" s="14" t="s">
        <v>1612</v>
      </c>
      <c r="G192" s="6" t="s">
        <v>1639</v>
      </c>
      <c r="H192" s="6" t="s">
        <v>1779</v>
      </c>
      <c r="I192" s="19" t="s">
        <v>2330</v>
      </c>
      <c r="L192" s="23" t="s">
        <v>2328</v>
      </c>
      <c r="M192" s="6" t="s">
        <v>1467</v>
      </c>
      <c r="N192" s="21" t="s">
        <v>1951</v>
      </c>
      <c r="O192" s="6" t="s">
        <v>1181</v>
      </c>
      <c r="P192" s="6" t="s">
        <v>1148</v>
      </c>
      <c r="Q192" s="22" t="s">
        <v>2001</v>
      </c>
      <c r="R192" s="6" t="s">
        <v>1113</v>
      </c>
      <c r="S192" s="6" t="s">
        <v>1218</v>
      </c>
      <c r="T192" s="6" t="s">
        <v>1151</v>
      </c>
      <c r="U192" s="6" t="s">
        <v>1358</v>
      </c>
      <c r="V192" s="21" t="s">
        <v>2002</v>
      </c>
      <c r="W192" s="21" t="s">
        <v>2003</v>
      </c>
      <c r="Y192" s="6" t="s">
        <v>1920</v>
      </c>
      <c r="Z192" s="19" t="s">
        <v>1940</v>
      </c>
      <c r="AA192" s="6">
        <v>1.5</v>
      </c>
      <c r="AB192" s="14"/>
    </row>
    <row r="193" spans="1:28" s="6" customFormat="1" x14ac:dyDescent="0.2">
      <c r="A193" s="19" t="s">
        <v>2327</v>
      </c>
      <c r="C193" s="6" t="s">
        <v>1207</v>
      </c>
      <c r="D193" s="19" t="s">
        <v>2330</v>
      </c>
      <c r="F193" s="14"/>
      <c r="G193" s="6" t="s">
        <v>1643</v>
      </c>
      <c r="H193" s="6" t="s">
        <v>1703</v>
      </c>
      <c r="L193" s="19" t="s">
        <v>2329</v>
      </c>
      <c r="M193" s="6" t="s">
        <v>1467</v>
      </c>
      <c r="AB193" s="14"/>
    </row>
    <row r="194" spans="1:28" s="6" customFormat="1" x14ac:dyDescent="0.2">
      <c r="A194" s="19" t="s">
        <v>2331</v>
      </c>
      <c r="C194" s="19" t="s">
        <v>1083</v>
      </c>
      <c r="D194" s="16" t="s">
        <v>2000</v>
      </c>
      <c r="E194" s="6" t="s">
        <v>1174</v>
      </c>
      <c r="F194" s="14" t="s">
        <v>1612</v>
      </c>
      <c r="G194" s="6" t="s">
        <v>1639</v>
      </c>
      <c r="H194" s="6" t="s">
        <v>1779</v>
      </c>
      <c r="I194" s="19" t="s">
        <v>2334</v>
      </c>
      <c r="L194" s="23" t="s">
        <v>2332</v>
      </c>
      <c r="M194" s="6" t="s">
        <v>1467</v>
      </c>
      <c r="N194" s="21" t="s">
        <v>1951</v>
      </c>
      <c r="O194" s="6" t="s">
        <v>1181</v>
      </c>
      <c r="P194" s="6" t="s">
        <v>1148</v>
      </c>
      <c r="Q194" s="22" t="s">
        <v>2001</v>
      </c>
      <c r="R194" s="6" t="s">
        <v>1113</v>
      </c>
      <c r="S194" s="6" t="s">
        <v>1218</v>
      </c>
      <c r="T194" s="6" t="s">
        <v>1151</v>
      </c>
      <c r="U194" s="6" t="s">
        <v>1358</v>
      </c>
      <c r="V194" s="21" t="s">
        <v>2002</v>
      </c>
      <c r="W194" s="21" t="s">
        <v>2003</v>
      </c>
      <c r="Y194" s="6" t="s">
        <v>1920</v>
      </c>
      <c r="Z194" s="19" t="s">
        <v>1940</v>
      </c>
      <c r="AA194" s="6">
        <v>1.5</v>
      </c>
      <c r="AB194" s="14"/>
    </row>
    <row r="195" spans="1:28" s="6" customFormat="1" x14ac:dyDescent="0.2">
      <c r="A195" s="19" t="s">
        <v>2331</v>
      </c>
      <c r="C195" s="6" t="s">
        <v>1207</v>
      </c>
      <c r="D195" s="19" t="s">
        <v>2334</v>
      </c>
      <c r="F195" s="14"/>
      <c r="G195" s="6" t="s">
        <v>1643</v>
      </c>
      <c r="H195" s="6" t="s">
        <v>1703</v>
      </c>
      <c r="L195" s="19" t="s">
        <v>2333</v>
      </c>
      <c r="M195" s="6" t="s">
        <v>1467</v>
      </c>
      <c r="AB195" s="14"/>
    </row>
    <row r="196" spans="1:28" s="6" customFormat="1" x14ac:dyDescent="0.2">
      <c r="A196" s="19" t="s">
        <v>2335</v>
      </c>
      <c r="C196" s="19" t="s">
        <v>1083</v>
      </c>
      <c r="D196" s="16" t="s">
        <v>2000</v>
      </c>
      <c r="E196" s="6" t="s">
        <v>1174</v>
      </c>
      <c r="F196" s="14" t="s">
        <v>1612</v>
      </c>
      <c r="G196" s="6" t="s">
        <v>1639</v>
      </c>
      <c r="H196" s="6" t="s">
        <v>1779</v>
      </c>
      <c r="I196" s="19" t="s">
        <v>2338</v>
      </c>
      <c r="L196" s="23" t="s">
        <v>2336</v>
      </c>
      <c r="M196" s="6" t="s">
        <v>1467</v>
      </c>
      <c r="N196" s="21" t="s">
        <v>1951</v>
      </c>
      <c r="O196" s="6" t="s">
        <v>1181</v>
      </c>
      <c r="P196" s="6" t="s">
        <v>1148</v>
      </c>
      <c r="Q196" s="22" t="s">
        <v>2001</v>
      </c>
      <c r="R196" s="6" t="s">
        <v>1113</v>
      </c>
      <c r="S196" s="6" t="s">
        <v>1218</v>
      </c>
      <c r="T196" s="6" t="s">
        <v>1151</v>
      </c>
      <c r="U196" s="6" t="s">
        <v>1358</v>
      </c>
      <c r="V196" s="21" t="s">
        <v>2002</v>
      </c>
      <c r="W196" s="21" t="s">
        <v>2003</v>
      </c>
      <c r="Y196" s="6" t="s">
        <v>1920</v>
      </c>
      <c r="Z196" s="19" t="s">
        <v>1940</v>
      </c>
      <c r="AA196" s="6">
        <v>1.5</v>
      </c>
      <c r="AB196" s="14"/>
    </row>
    <row r="197" spans="1:28" s="6" customFormat="1" x14ac:dyDescent="0.2">
      <c r="A197" s="19" t="s">
        <v>2335</v>
      </c>
      <c r="C197" s="6" t="s">
        <v>1207</v>
      </c>
      <c r="D197" s="19" t="s">
        <v>2338</v>
      </c>
      <c r="F197" s="14"/>
      <c r="G197" s="6" t="s">
        <v>1643</v>
      </c>
      <c r="H197" s="6" t="s">
        <v>1703</v>
      </c>
      <c r="L197" s="19" t="s">
        <v>2337</v>
      </c>
      <c r="M197" s="6" t="s">
        <v>1467</v>
      </c>
      <c r="AB197" s="14"/>
    </row>
    <row r="198" spans="1:28" s="6" customFormat="1" x14ac:dyDescent="0.2">
      <c r="A198" s="19" t="s">
        <v>2339</v>
      </c>
      <c r="C198" s="19" t="s">
        <v>1083</v>
      </c>
      <c r="D198" s="16" t="s">
        <v>2000</v>
      </c>
      <c r="E198" s="6" t="s">
        <v>1174</v>
      </c>
      <c r="F198" s="14" t="s">
        <v>1612</v>
      </c>
      <c r="G198" s="6" t="s">
        <v>1639</v>
      </c>
      <c r="H198" s="6" t="s">
        <v>1779</v>
      </c>
      <c r="I198" s="19" t="s">
        <v>2342</v>
      </c>
      <c r="L198" s="23" t="s">
        <v>2340</v>
      </c>
      <c r="M198" s="6" t="s">
        <v>1467</v>
      </c>
      <c r="N198" s="21" t="s">
        <v>1951</v>
      </c>
      <c r="O198" s="6" t="s">
        <v>1181</v>
      </c>
      <c r="P198" s="6" t="s">
        <v>1148</v>
      </c>
      <c r="Q198" s="22" t="s">
        <v>2001</v>
      </c>
      <c r="R198" s="6" t="s">
        <v>1113</v>
      </c>
      <c r="S198" s="6" t="s">
        <v>1218</v>
      </c>
      <c r="T198" s="6" t="s">
        <v>1151</v>
      </c>
      <c r="U198" s="6" t="s">
        <v>1358</v>
      </c>
      <c r="V198" s="21" t="s">
        <v>2002</v>
      </c>
      <c r="W198" s="21" t="s">
        <v>2003</v>
      </c>
      <c r="Y198" s="6" t="s">
        <v>1920</v>
      </c>
      <c r="Z198" s="19" t="s">
        <v>1940</v>
      </c>
      <c r="AA198" s="6">
        <v>1.5</v>
      </c>
      <c r="AB198" s="14"/>
    </row>
    <row r="199" spans="1:28" s="6" customFormat="1" x14ac:dyDescent="0.2">
      <c r="A199" s="19" t="s">
        <v>2339</v>
      </c>
      <c r="C199" s="6" t="s">
        <v>1207</v>
      </c>
      <c r="D199" s="19" t="s">
        <v>2342</v>
      </c>
      <c r="F199" s="14"/>
      <c r="G199" s="6" t="s">
        <v>1643</v>
      </c>
      <c r="H199" s="6" t="s">
        <v>1703</v>
      </c>
      <c r="L199" s="19" t="s">
        <v>2341</v>
      </c>
      <c r="M199" s="6" t="s">
        <v>1467</v>
      </c>
      <c r="AB199" s="14"/>
    </row>
    <row r="200" spans="1:28" s="6" customFormat="1" x14ac:dyDescent="0.2">
      <c r="A200" s="19" t="s">
        <v>2343</v>
      </c>
      <c r="C200" s="19" t="s">
        <v>1083</v>
      </c>
      <c r="D200" s="16" t="s">
        <v>2000</v>
      </c>
      <c r="E200" s="6" t="s">
        <v>1174</v>
      </c>
      <c r="F200" s="14" t="s">
        <v>1612</v>
      </c>
      <c r="G200" s="6" t="s">
        <v>1639</v>
      </c>
      <c r="H200" s="6" t="s">
        <v>1779</v>
      </c>
      <c r="I200" s="19" t="s">
        <v>2346</v>
      </c>
      <c r="L200" s="23" t="s">
        <v>2344</v>
      </c>
      <c r="M200" s="6" t="s">
        <v>1467</v>
      </c>
      <c r="N200" s="21" t="s">
        <v>1951</v>
      </c>
      <c r="O200" s="6" t="s">
        <v>1181</v>
      </c>
      <c r="P200" s="6" t="s">
        <v>1148</v>
      </c>
      <c r="Q200" s="22" t="s">
        <v>2001</v>
      </c>
      <c r="R200" s="6" t="s">
        <v>1113</v>
      </c>
      <c r="S200" s="6" t="s">
        <v>1218</v>
      </c>
      <c r="T200" s="6" t="s">
        <v>1151</v>
      </c>
      <c r="U200" s="6" t="s">
        <v>1358</v>
      </c>
      <c r="V200" s="21" t="s">
        <v>2002</v>
      </c>
      <c r="W200" s="21" t="s">
        <v>2003</v>
      </c>
      <c r="Y200" s="6" t="s">
        <v>1920</v>
      </c>
      <c r="Z200" s="19" t="s">
        <v>1940</v>
      </c>
      <c r="AA200" s="6">
        <v>1.5</v>
      </c>
      <c r="AB200" s="14"/>
    </row>
    <row r="201" spans="1:28" s="6" customFormat="1" x14ac:dyDescent="0.2">
      <c r="A201" s="19" t="s">
        <v>2343</v>
      </c>
      <c r="C201" s="6" t="s">
        <v>1207</v>
      </c>
      <c r="D201" s="19" t="s">
        <v>2346</v>
      </c>
      <c r="F201" s="14"/>
      <c r="G201" s="6" t="s">
        <v>1643</v>
      </c>
      <c r="H201" s="6" t="s">
        <v>1703</v>
      </c>
      <c r="L201" s="19" t="s">
        <v>2345</v>
      </c>
      <c r="M201" s="6" t="s">
        <v>1467</v>
      </c>
      <c r="AB201" s="14"/>
    </row>
    <row r="202" spans="1:28" s="6" customFormat="1" x14ac:dyDescent="0.2">
      <c r="A202" s="19" t="s">
        <v>2347</v>
      </c>
      <c r="C202" s="19" t="s">
        <v>1083</v>
      </c>
      <c r="D202" s="16" t="s">
        <v>2000</v>
      </c>
      <c r="E202" s="6" t="s">
        <v>1174</v>
      </c>
      <c r="F202" s="14" t="s">
        <v>1612</v>
      </c>
      <c r="G202" s="6" t="s">
        <v>1639</v>
      </c>
      <c r="H202" s="6" t="s">
        <v>1779</v>
      </c>
      <c r="I202" s="19" t="s">
        <v>2350</v>
      </c>
      <c r="L202" s="23" t="s">
        <v>2348</v>
      </c>
      <c r="M202" s="6" t="s">
        <v>1467</v>
      </c>
      <c r="N202" s="21" t="s">
        <v>1951</v>
      </c>
      <c r="O202" s="6" t="s">
        <v>1181</v>
      </c>
      <c r="P202" s="6" t="s">
        <v>1148</v>
      </c>
      <c r="Q202" s="22" t="s">
        <v>2001</v>
      </c>
      <c r="R202" s="6" t="s">
        <v>1113</v>
      </c>
      <c r="S202" s="6" t="s">
        <v>1218</v>
      </c>
      <c r="T202" s="6" t="s">
        <v>1151</v>
      </c>
      <c r="U202" s="6" t="s">
        <v>1358</v>
      </c>
      <c r="V202" s="21" t="s">
        <v>2002</v>
      </c>
      <c r="W202" s="21" t="s">
        <v>2003</v>
      </c>
      <c r="Y202" s="6" t="s">
        <v>1920</v>
      </c>
      <c r="Z202" s="19" t="s">
        <v>1940</v>
      </c>
      <c r="AA202" s="6">
        <v>1.5</v>
      </c>
      <c r="AB202" s="14"/>
    </row>
    <row r="203" spans="1:28" s="6" customFormat="1" x14ac:dyDescent="0.2">
      <c r="A203" s="19" t="s">
        <v>2347</v>
      </c>
      <c r="C203" s="6" t="s">
        <v>1207</v>
      </c>
      <c r="D203" s="19" t="s">
        <v>2350</v>
      </c>
      <c r="F203" s="14"/>
      <c r="G203" s="6" t="s">
        <v>1643</v>
      </c>
      <c r="H203" s="6" t="s">
        <v>1703</v>
      </c>
      <c r="L203" s="19" t="s">
        <v>2349</v>
      </c>
      <c r="M203" s="6" t="s">
        <v>1467</v>
      </c>
      <c r="AB203" s="14"/>
    </row>
    <row r="204" spans="1:28" s="6" customFormat="1" x14ac:dyDescent="0.2">
      <c r="A204" s="19" t="s">
        <v>2351</v>
      </c>
      <c r="C204" s="19" t="s">
        <v>1083</v>
      </c>
      <c r="D204" s="16" t="s">
        <v>2000</v>
      </c>
      <c r="E204" s="6" t="s">
        <v>1174</v>
      </c>
      <c r="F204" s="14" t="s">
        <v>1612</v>
      </c>
      <c r="G204" s="6" t="s">
        <v>1639</v>
      </c>
      <c r="H204" s="6" t="s">
        <v>1779</v>
      </c>
      <c r="I204" s="19" t="s">
        <v>2354</v>
      </c>
      <c r="L204" s="23" t="s">
        <v>2352</v>
      </c>
      <c r="M204" s="6" t="s">
        <v>1467</v>
      </c>
      <c r="N204" s="21" t="s">
        <v>1951</v>
      </c>
      <c r="O204" s="6" t="s">
        <v>1181</v>
      </c>
      <c r="P204" s="6" t="s">
        <v>1148</v>
      </c>
      <c r="Q204" s="22" t="s">
        <v>2001</v>
      </c>
      <c r="R204" s="6" t="s">
        <v>1113</v>
      </c>
      <c r="S204" s="6" t="s">
        <v>1218</v>
      </c>
      <c r="T204" s="6" t="s">
        <v>1151</v>
      </c>
      <c r="U204" s="6" t="s">
        <v>1358</v>
      </c>
      <c r="V204" s="21" t="s">
        <v>2002</v>
      </c>
      <c r="W204" s="21" t="s">
        <v>2003</v>
      </c>
      <c r="Y204" s="6" t="s">
        <v>1920</v>
      </c>
      <c r="Z204" s="19" t="s">
        <v>1940</v>
      </c>
      <c r="AA204" s="6">
        <v>1.5</v>
      </c>
      <c r="AB204" s="14"/>
    </row>
    <row r="205" spans="1:28" s="6" customFormat="1" x14ac:dyDescent="0.2">
      <c r="A205" s="19" t="s">
        <v>2351</v>
      </c>
      <c r="C205" s="6" t="s">
        <v>1207</v>
      </c>
      <c r="D205" s="19" t="s">
        <v>2354</v>
      </c>
      <c r="F205" s="14"/>
      <c r="G205" s="6" t="s">
        <v>1643</v>
      </c>
      <c r="H205" s="6" t="s">
        <v>1703</v>
      </c>
      <c r="L205" s="19" t="s">
        <v>2353</v>
      </c>
      <c r="M205" s="6" t="s">
        <v>1467</v>
      </c>
      <c r="AB205" s="14"/>
    </row>
    <row r="206" spans="1:28" s="6" customFormat="1" x14ac:dyDescent="0.2">
      <c r="A206" s="19" t="s">
        <v>2355</v>
      </c>
      <c r="C206" s="19" t="s">
        <v>1083</v>
      </c>
      <c r="D206" s="16" t="s">
        <v>2000</v>
      </c>
      <c r="E206" s="6" t="s">
        <v>1174</v>
      </c>
      <c r="F206" s="14" t="s">
        <v>1612</v>
      </c>
      <c r="G206" s="6" t="s">
        <v>1639</v>
      </c>
      <c r="H206" s="6" t="s">
        <v>1779</v>
      </c>
      <c r="I206" s="19" t="s">
        <v>2358</v>
      </c>
      <c r="L206" s="23" t="s">
        <v>2356</v>
      </c>
      <c r="M206" s="6" t="s">
        <v>1467</v>
      </c>
      <c r="N206" s="21" t="s">
        <v>1951</v>
      </c>
      <c r="O206" s="6" t="s">
        <v>1181</v>
      </c>
      <c r="P206" s="6" t="s">
        <v>1148</v>
      </c>
      <c r="Q206" s="22" t="s">
        <v>2001</v>
      </c>
      <c r="R206" s="6" t="s">
        <v>1113</v>
      </c>
      <c r="S206" s="6" t="s">
        <v>1218</v>
      </c>
      <c r="T206" s="6" t="s">
        <v>1151</v>
      </c>
      <c r="U206" s="6" t="s">
        <v>1358</v>
      </c>
      <c r="V206" s="21" t="s">
        <v>2002</v>
      </c>
      <c r="W206" s="21" t="s">
        <v>2003</v>
      </c>
      <c r="Y206" s="6" t="s">
        <v>1920</v>
      </c>
      <c r="Z206" s="19" t="s">
        <v>1940</v>
      </c>
      <c r="AA206" s="6">
        <v>1.5</v>
      </c>
      <c r="AB206" s="14"/>
    </row>
    <row r="207" spans="1:28" s="6" customFormat="1" x14ac:dyDescent="0.2">
      <c r="A207" s="19" t="s">
        <v>2355</v>
      </c>
      <c r="C207" s="6" t="s">
        <v>1207</v>
      </c>
      <c r="D207" s="19" t="s">
        <v>2358</v>
      </c>
      <c r="F207" s="14"/>
      <c r="G207" s="6" t="s">
        <v>1643</v>
      </c>
      <c r="H207" s="6" t="s">
        <v>1703</v>
      </c>
      <c r="L207" s="19" t="s">
        <v>2357</v>
      </c>
      <c r="M207" s="6" t="s">
        <v>1467</v>
      </c>
      <c r="AB207" s="14"/>
    </row>
    <row r="208" spans="1:28" s="6" customFormat="1" x14ac:dyDescent="0.2">
      <c r="A208" s="19" t="s">
        <v>2359</v>
      </c>
      <c r="C208" s="19" t="s">
        <v>1083</v>
      </c>
      <c r="D208" s="16" t="s">
        <v>2000</v>
      </c>
      <c r="E208" s="6" t="s">
        <v>1174</v>
      </c>
      <c r="F208" s="14" t="s">
        <v>1612</v>
      </c>
      <c r="G208" s="6" t="s">
        <v>1639</v>
      </c>
      <c r="H208" s="6" t="s">
        <v>1779</v>
      </c>
      <c r="I208" s="19" t="s">
        <v>2362</v>
      </c>
      <c r="L208" s="23" t="s">
        <v>2360</v>
      </c>
      <c r="M208" s="6" t="s">
        <v>1467</v>
      </c>
      <c r="N208" s="21" t="s">
        <v>1951</v>
      </c>
      <c r="O208" s="6" t="s">
        <v>1181</v>
      </c>
      <c r="P208" s="6" t="s">
        <v>1148</v>
      </c>
      <c r="Q208" s="22" t="s">
        <v>2001</v>
      </c>
      <c r="R208" s="6" t="s">
        <v>1113</v>
      </c>
      <c r="S208" s="6" t="s">
        <v>1218</v>
      </c>
      <c r="T208" s="6" t="s">
        <v>1151</v>
      </c>
      <c r="U208" s="6" t="s">
        <v>1358</v>
      </c>
      <c r="V208" s="21" t="s">
        <v>2002</v>
      </c>
      <c r="W208" s="21" t="s">
        <v>2003</v>
      </c>
      <c r="Y208" s="6" t="s">
        <v>1920</v>
      </c>
      <c r="Z208" s="19" t="s">
        <v>1940</v>
      </c>
      <c r="AA208" s="6">
        <v>1.5</v>
      </c>
      <c r="AB208" s="14"/>
    </row>
    <row r="209" spans="1:54" s="6" customFormat="1" x14ac:dyDescent="0.2">
      <c r="A209" s="19" t="s">
        <v>2359</v>
      </c>
      <c r="C209" s="6" t="s">
        <v>1207</v>
      </c>
      <c r="D209" s="19" t="s">
        <v>2362</v>
      </c>
      <c r="F209" s="14"/>
      <c r="G209" s="6" t="s">
        <v>1643</v>
      </c>
      <c r="H209" s="6" t="s">
        <v>1703</v>
      </c>
      <c r="L209" s="19" t="s">
        <v>2361</v>
      </c>
      <c r="M209" s="6" t="s">
        <v>1467</v>
      </c>
      <c r="AB209" s="14"/>
    </row>
    <row r="210" spans="1:54" s="6" customFormat="1" x14ac:dyDescent="0.2">
      <c r="A210" s="19" t="s">
        <v>2363</v>
      </c>
      <c r="C210" s="19" t="s">
        <v>1083</v>
      </c>
      <c r="D210" s="16" t="s">
        <v>2000</v>
      </c>
      <c r="E210" s="6" t="s">
        <v>1174</v>
      </c>
      <c r="F210" s="14" t="s">
        <v>1612</v>
      </c>
      <c r="G210" s="6" t="s">
        <v>1639</v>
      </c>
      <c r="H210" s="6" t="s">
        <v>1779</v>
      </c>
      <c r="I210" s="19" t="s">
        <v>2366</v>
      </c>
      <c r="L210" s="23" t="s">
        <v>2364</v>
      </c>
      <c r="M210" s="6" t="s">
        <v>1467</v>
      </c>
      <c r="N210" s="21" t="s">
        <v>1951</v>
      </c>
      <c r="O210" s="6" t="s">
        <v>1181</v>
      </c>
      <c r="P210" s="6" t="s">
        <v>1148</v>
      </c>
      <c r="Q210" s="22" t="s">
        <v>2001</v>
      </c>
      <c r="R210" s="6" t="s">
        <v>1113</v>
      </c>
      <c r="S210" s="6" t="s">
        <v>1218</v>
      </c>
      <c r="T210" s="6" t="s">
        <v>1151</v>
      </c>
      <c r="U210" s="6" t="s">
        <v>1358</v>
      </c>
      <c r="V210" s="21" t="s">
        <v>2002</v>
      </c>
      <c r="W210" s="21" t="s">
        <v>2003</v>
      </c>
      <c r="Y210" s="6" t="s">
        <v>1920</v>
      </c>
      <c r="Z210" s="19" t="s">
        <v>1940</v>
      </c>
      <c r="AA210" s="6">
        <v>1.5</v>
      </c>
      <c r="AB210" s="14"/>
    </row>
    <row r="211" spans="1:54" s="6" customFormat="1" x14ac:dyDescent="0.2">
      <c r="A211" s="19" t="s">
        <v>2363</v>
      </c>
      <c r="C211" s="6" t="s">
        <v>1207</v>
      </c>
      <c r="D211" s="19" t="s">
        <v>2366</v>
      </c>
      <c r="F211" s="14"/>
      <c r="G211" s="6" t="s">
        <v>1643</v>
      </c>
      <c r="H211" s="6" t="s">
        <v>1703</v>
      </c>
      <c r="L211" s="19" t="s">
        <v>2365</v>
      </c>
      <c r="M211" s="6" t="s">
        <v>1467</v>
      </c>
      <c r="AB211" s="14"/>
    </row>
    <row r="212" spans="1:54" s="6" customFormat="1" x14ac:dyDescent="0.2">
      <c r="A212" s="19" t="s">
        <v>2367</v>
      </c>
      <c r="C212" s="19" t="s">
        <v>1083</v>
      </c>
      <c r="D212" s="16" t="s">
        <v>2000</v>
      </c>
      <c r="E212" s="6" t="s">
        <v>1174</v>
      </c>
      <c r="F212" s="14" t="s">
        <v>1612</v>
      </c>
      <c r="G212" s="6" t="s">
        <v>1639</v>
      </c>
      <c r="H212" s="6" t="s">
        <v>1779</v>
      </c>
      <c r="I212" s="19" t="s">
        <v>2370</v>
      </c>
      <c r="L212" s="23" t="s">
        <v>2368</v>
      </c>
      <c r="M212" s="6" t="s">
        <v>1467</v>
      </c>
      <c r="N212" s="21" t="s">
        <v>1951</v>
      </c>
      <c r="O212" s="6" t="s">
        <v>1181</v>
      </c>
      <c r="P212" s="6" t="s">
        <v>1148</v>
      </c>
      <c r="Q212" s="22" t="s">
        <v>2001</v>
      </c>
      <c r="R212" s="6" t="s">
        <v>1113</v>
      </c>
      <c r="S212" s="6" t="s">
        <v>1218</v>
      </c>
      <c r="T212" s="6" t="s">
        <v>1151</v>
      </c>
      <c r="U212" s="6" t="s">
        <v>1358</v>
      </c>
      <c r="V212" s="21" t="s">
        <v>2002</v>
      </c>
      <c r="W212" s="21" t="s">
        <v>2003</v>
      </c>
      <c r="Y212" s="6" t="s">
        <v>1920</v>
      </c>
      <c r="Z212" s="19" t="s">
        <v>1940</v>
      </c>
      <c r="AA212" s="6">
        <v>1.5</v>
      </c>
      <c r="AB212" s="14"/>
    </row>
    <row r="213" spans="1:54" s="6" customFormat="1" x14ac:dyDescent="0.2">
      <c r="A213" s="19" t="s">
        <v>2367</v>
      </c>
      <c r="C213" s="6" t="s">
        <v>1207</v>
      </c>
      <c r="D213" s="19" t="s">
        <v>2370</v>
      </c>
      <c r="F213" s="14"/>
      <c r="G213" s="6" t="s">
        <v>1643</v>
      </c>
      <c r="H213" s="6" t="s">
        <v>1703</v>
      </c>
      <c r="L213" s="19" t="s">
        <v>2369</v>
      </c>
      <c r="M213" s="6" t="s">
        <v>1467</v>
      </c>
      <c r="AB213" s="14"/>
    </row>
    <row r="214" spans="1:54" s="6" customFormat="1" x14ac:dyDescent="0.2">
      <c r="A214" s="19" t="s">
        <v>2371</v>
      </c>
      <c r="C214" s="19" t="s">
        <v>1083</v>
      </c>
      <c r="D214" s="16" t="s">
        <v>2000</v>
      </c>
      <c r="E214" s="6" t="s">
        <v>1174</v>
      </c>
      <c r="F214" s="14" t="s">
        <v>1612</v>
      </c>
      <c r="G214" s="6" t="s">
        <v>1639</v>
      </c>
      <c r="H214" s="6" t="s">
        <v>1779</v>
      </c>
      <c r="I214" s="19" t="s">
        <v>2374</v>
      </c>
      <c r="L214" s="23" t="s">
        <v>2372</v>
      </c>
      <c r="M214" s="6" t="s">
        <v>1467</v>
      </c>
      <c r="N214" s="21" t="s">
        <v>1951</v>
      </c>
      <c r="O214" s="6" t="s">
        <v>1181</v>
      </c>
      <c r="P214" s="6" t="s">
        <v>1148</v>
      </c>
      <c r="Q214" s="22" t="s">
        <v>2001</v>
      </c>
      <c r="R214" s="6" t="s">
        <v>1113</v>
      </c>
      <c r="S214" s="6" t="s">
        <v>1218</v>
      </c>
      <c r="T214" s="6" t="s">
        <v>1151</v>
      </c>
      <c r="U214" s="6" t="s">
        <v>1358</v>
      </c>
      <c r="V214" s="21" t="s">
        <v>2002</v>
      </c>
      <c r="W214" s="21" t="s">
        <v>2003</v>
      </c>
      <c r="Y214" s="6" t="s">
        <v>1920</v>
      </c>
      <c r="Z214" s="19" t="s">
        <v>1940</v>
      </c>
      <c r="AA214" s="6">
        <v>1.5</v>
      </c>
      <c r="AB214" s="14"/>
    </row>
    <row r="215" spans="1:54" s="6" customFormat="1" x14ac:dyDescent="0.2">
      <c r="A215" s="19" t="s">
        <v>2371</v>
      </c>
      <c r="C215" s="6" t="s">
        <v>1207</v>
      </c>
      <c r="D215" s="19" t="s">
        <v>2374</v>
      </c>
      <c r="F215" s="14"/>
      <c r="G215" s="6" t="s">
        <v>1643</v>
      </c>
      <c r="H215" s="6" t="s">
        <v>1703</v>
      </c>
      <c r="L215" s="19" t="s">
        <v>2373</v>
      </c>
      <c r="M215" s="6" t="s">
        <v>1467</v>
      </c>
      <c r="AB215" s="14"/>
    </row>
    <row r="216" spans="1:54" s="6" customFormat="1" x14ac:dyDescent="0.2">
      <c r="A216" s="19" t="s">
        <v>2375</v>
      </c>
      <c r="C216" s="19" t="s">
        <v>1083</v>
      </c>
      <c r="D216" s="16" t="s">
        <v>2000</v>
      </c>
      <c r="E216" s="6" t="s">
        <v>1174</v>
      </c>
      <c r="F216" s="14" t="s">
        <v>1612</v>
      </c>
      <c r="G216" s="6" t="s">
        <v>1639</v>
      </c>
      <c r="H216" s="6" t="s">
        <v>1779</v>
      </c>
      <c r="I216" s="19" t="s">
        <v>2378</v>
      </c>
      <c r="L216" s="23" t="s">
        <v>2376</v>
      </c>
      <c r="M216" s="6" t="s">
        <v>1467</v>
      </c>
      <c r="N216" s="21" t="s">
        <v>1951</v>
      </c>
      <c r="O216" s="6" t="s">
        <v>1181</v>
      </c>
      <c r="P216" s="6" t="s">
        <v>1148</v>
      </c>
      <c r="Q216" s="22" t="s">
        <v>2001</v>
      </c>
      <c r="R216" s="6" t="s">
        <v>1113</v>
      </c>
      <c r="S216" s="6" t="s">
        <v>1218</v>
      </c>
      <c r="T216" s="6" t="s">
        <v>1151</v>
      </c>
      <c r="U216" s="6" t="s">
        <v>1358</v>
      </c>
      <c r="V216" s="21" t="s">
        <v>2002</v>
      </c>
      <c r="W216" s="21" t="s">
        <v>2003</v>
      </c>
      <c r="Y216" s="6" t="s">
        <v>1920</v>
      </c>
      <c r="Z216" s="19" t="s">
        <v>1940</v>
      </c>
      <c r="AA216" s="6">
        <v>1.5</v>
      </c>
      <c r="AB216" s="14"/>
    </row>
    <row r="217" spans="1:54" s="6" customFormat="1" x14ac:dyDescent="0.2">
      <c r="A217" s="19" t="s">
        <v>2375</v>
      </c>
      <c r="C217" s="6" t="s">
        <v>1207</v>
      </c>
      <c r="D217" s="19" t="s">
        <v>2378</v>
      </c>
      <c r="F217" s="14"/>
      <c r="G217" s="6" t="s">
        <v>1643</v>
      </c>
      <c r="H217" s="6" t="s">
        <v>1703</v>
      </c>
      <c r="L217" s="19" t="s">
        <v>2377</v>
      </c>
      <c r="M217" s="6" t="s">
        <v>1467</v>
      </c>
      <c r="AB217" s="14"/>
    </row>
    <row r="218" spans="1:54" s="6" customFormat="1" x14ac:dyDescent="0.2">
      <c r="A218" s="19" t="s">
        <v>2379</v>
      </c>
      <c r="C218" s="19" t="s">
        <v>1083</v>
      </c>
      <c r="D218" s="16" t="s">
        <v>2000</v>
      </c>
      <c r="E218" s="6" t="s">
        <v>1174</v>
      </c>
      <c r="F218" s="14" t="s">
        <v>1612</v>
      </c>
      <c r="G218" s="6" t="s">
        <v>1639</v>
      </c>
      <c r="H218" s="6" t="s">
        <v>1779</v>
      </c>
      <c r="I218" s="19" t="s">
        <v>2382</v>
      </c>
      <c r="L218" s="23" t="s">
        <v>2380</v>
      </c>
      <c r="M218" s="6" t="s">
        <v>1467</v>
      </c>
      <c r="N218" s="21" t="s">
        <v>1951</v>
      </c>
      <c r="O218" s="6" t="s">
        <v>1181</v>
      </c>
      <c r="P218" s="6" t="s">
        <v>1148</v>
      </c>
      <c r="Q218" s="22" t="s">
        <v>2001</v>
      </c>
      <c r="R218" s="6" t="s">
        <v>1113</v>
      </c>
      <c r="S218" s="6" t="s">
        <v>1218</v>
      </c>
      <c r="T218" s="6" t="s">
        <v>1151</v>
      </c>
      <c r="U218" s="6" t="s">
        <v>1358</v>
      </c>
      <c r="V218" s="21" t="s">
        <v>2002</v>
      </c>
      <c r="W218" s="21" t="s">
        <v>2003</v>
      </c>
      <c r="Y218" s="6" t="s">
        <v>1920</v>
      </c>
      <c r="Z218" s="19" t="s">
        <v>1940</v>
      </c>
      <c r="AA218" s="6">
        <v>1.5</v>
      </c>
      <c r="AB218" s="14"/>
    </row>
    <row r="219" spans="1:54" s="6" customFormat="1" x14ac:dyDescent="0.2">
      <c r="A219" s="19" t="s">
        <v>2379</v>
      </c>
      <c r="C219" s="6" t="s">
        <v>1207</v>
      </c>
      <c r="D219" s="19" t="s">
        <v>2382</v>
      </c>
      <c r="F219" s="14"/>
      <c r="G219" s="6" t="s">
        <v>1643</v>
      </c>
      <c r="H219" s="6" t="s">
        <v>1703</v>
      </c>
      <c r="L219" s="19" t="s">
        <v>2381</v>
      </c>
      <c r="M219" s="6" t="s">
        <v>1467</v>
      </c>
      <c r="AB219" s="14"/>
    </row>
    <row r="220" spans="1:54" s="6" customFormat="1" x14ac:dyDescent="0.2">
      <c r="A220" s="6">
        <v>504479</v>
      </c>
      <c r="B220" s="6" t="str">
        <f>IF(OR($A28=$A220,ISBLANK($A220)),"",IF(ISERR(SEARCH("cell-based",E220)),IF(AND(ISERR(SEARCH("biochem",E220)),ISERR(SEARCH("protein",E220)),ISERR(SEARCH("nucleic",E220))),"",IF(ISERR(SEARCH("target",G220)),"Define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Define a Cell componentNeed a Detector Role</v>
      </c>
      <c r="C220" s="19" t="s">
        <v>1083</v>
      </c>
      <c r="D220" s="19" t="s">
        <v>2000</v>
      </c>
      <c r="E220" s="6" t="s">
        <v>1174</v>
      </c>
      <c r="F220" s="14" t="s">
        <v>1612</v>
      </c>
      <c r="G220" s="6" t="s">
        <v>1639</v>
      </c>
      <c r="H220" s="6" t="s">
        <v>1779</v>
      </c>
      <c r="I220" s="19" t="s">
        <v>2383</v>
      </c>
      <c r="L220" s="23" t="s">
        <v>2385</v>
      </c>
      <c r="M220" s="6" t="s">
        <v>1467</v>
      </c>
      <c r="N220" s="21" t="s">
        <v>1951</v>
      </c>
      <c r="O220" s="6" t="s">
        <v>1181</v>
      </c>
      <c r="P220" s="6" t="s">
        <v>1148</v>
      </c>
      <c r="Q220" s="21" t="s">
        <v>2001</v>
      </c>
      <c r="R220" s="6" t="s">
        <v>1113</v>
      </c>
      <c r="S220" s="6" t="s">
        <v>1218</v>
      </c>
      <c r="T220" s="6" t="s">
        <v>1151</v>
      </c>
      <c r="U220" s="6" t="s">
        <v>1314</v>
      </c>
      <c r="V220" s="21" t="s">
        <v>2002</v>
      </c>
      <c r="W220" s="21" t="s">
        <v>2003</v>
      </c>
      <c r="Y220" s="6" t="s">
        <v>1920</v>
      </c>
      <c r="Z220" s="19" t="s">
        <v>1940</v>
      </c>
      <c r="AA220" s="6">
        <v>1.5</v>
      </c>
      <c r="AB220" s="14"/>
      <c r="BB220" s="6" t="s">
        <v>1</v>
      </c>
    </row>
    <row r="221" spans="1:54" s="6" customFormat="1" x14ac:dyDescent="0.2">
      <c r="A221" s="6">
        <v>504479</v>
      </c>
      <c r="C221" s="6" t="s">
        <v>1207</v>
      </c>
      <c r="D221" s="19" t="s">
        <v>2383</v>
      </c>
      <c r="F221" s="14"/>
      <c r="G221" s="6" t="s">
        <v>1643</v>
      </c>
      <c r="H221" s="6" t="s">
        <v>1703</v>
      </c>
      <c r="L221" s="19" t="s">
        <v>2386</v>
      </c>
      <c r="M221" s="6" t="s">
        <v>1467</v>
      </c>
      <c r="AB221" s="14"/>
    </row>
    <row r="222" spans="1:54" s="6" customFormat="1" x14ac:dyDescent="0.2">
      <c r="A222" s="6" t="s">
        <v>2384</v>
      </c>
      <c r="C222" s="19" t="s">
        <v>1083</v>
      </c>
      <c r="D222" s="19" t="s">
        <v>2000</v>
      </c>
      <c r="E222" s="6" t="s">
        <v>1174</v>
      </c>
      <c r="F222" s="14" t="s">
        <v>1612</v>
      </c>
      <c r="G222" s="6" t="s">
        <v>1639</v>
      </c>
      <c r="H222" s="6" t="s">
        <v>1779</v>
      </c>
      <c r="I222" s="19" t="s">
        <v>2053</v>
      </c>
      <c r="L222" s="23" t="s">
        <v>2054</v>
      </c>
      <c r="M222" s="6" t="s">
        <v>1467</v>
      </c>
      <c r="N222" s="21" t="s">
        <v>1951</v>
      </c>
      <c r="O222" s="6" t="s">
        <v>1181</v>
      </c>
      <c r="P222" s="6" t="s">
        <v>1148</v>
      </c>
      <c r="Q222" s="21" t="s">
        <v>2001</v>
      </c>
      <c r="R222" s="6" t="s">
        <v>1113</v>
      </c>
      <c r="S222" s="6" t="s">
        <v>1218</v>
      </c>
      <c r="T222" s="6" t="s">
        <v>1151</v>
      </c>
      <c r="U222" s="6" t="s">
        <v>1314</v>
      </c>
      <c r="V222" s="21" t="s">
        <v>2002</v>
      </c>
      <c r="W222" s="21" t="s">
        <v>2003</v>
      </c>
      <c r="Y222" s="6" t="s">
        <v>1920</v>
      </c>
      <c r="Z222" s="19" t="s">
        <v>1940</v>
      </c>
      <c r="AA222" s="6">
        <v>1.5</v>
      </c>
      <c r="AB222" s="14"/>
    </row>
    <row r="223" spans="1:54" s="6" customFormat="1" x14ac:dyDescent="0.2">
      <c r="A223" s="6" t="s">
        <v>2384</v>
      </c>
      <c r="C223" s="6" t="s">
        <v>1207</v>
      </c>
      <c r="D223" s="19" t="s">
        <v>2053</v>
      </c>
      <c r="F223" s="14"/>
      <c r="G223" s="6" t="s">
        <v>1643</v>
      </c>
      <c r="H223" s="6" t="s">
        <v>1703</v>
      </c>
      <c r="L223" s="19" t="s">
        <v>2055</v>
      </c>
      <c r="M223" s="6" t="s">
        <v>1467</v>
      </c>
      <c r="AB223" s="14"/>
    </row>
    <row r="224" spans="1:54" s="6" customFormat="1" x14ac:dyDescent="0.2">
      <c r="A224" s="6" t="s">
        <v>2387</v>
      </c>
      <c r="C224" s="19" t="s">
        <v>1083</v>
      </c>
      <c r="D224" s="19" t="s">
        <v>2000</v>
      </c>
      <c r="E224" s="6" t="s">
        <v>1174</v>
      </c>
      <c r="F224" s="14" t="s">
        <v>1612</v>
      </c>
      <c r="G224" s="6" t="s">
        <v>1639</v>
      </c>
      <c r="H224" s="6" t="s">
        <v>1779</v>
      </c>
      <c r="I224" s="19" t="s">
        <v>2005</v>
      </c>
      <c r="L224" s="23" t="s">
        <v>2006</v>
      </c>
      <c r="M224" s="6" t="s">
        <v>1467</v>
      </c>
      <c r="N224" s="21" t="s">
        <v>1951</v>
      </c>
      <c r="O224" s="6" t="s">
        <v>1181</v>
      </c>
      <c r="P224" s="6" t="s">
        <v>1148</v>
      </c>
      <c r="Q224" s="21" t="s">
        <v>2001</v>
      </c>
      <c r="R224" s="6" t="s">
        <v>1113</v>
      </c>
      <c r="S224" s="6" t="s">
        <v>1218</v>
      </c>
      <c r="T224" s="6" t="s">
        <v>1151</v>
      </c>
      <c r="U224" s="6" t="s">
        <v>1314</v>
      </c>
      <c r="V224" s="21" t="s">
        <v>2002</v>
      </c>
      <c r="W224" s="21" t="s">
        <v>2003</v>
      </c>
      <c r="Y224" s="6" t="s">
        <v>1920</v>
      </c>
      <c r="Z224" s="19" t="s">
        <v>1940</v>
      </c>
      <c r="AA224" s="6">
        <v>1.5</v>
      </c>
      <c r="AB224" s="14"/>
    </row>
    <row r="225" spans="1:54" s="6" customFormat="1" x14ac:dyDescent="0.2">
      <c r="A225" s="6" t="s">
        <v>2387</v>
      </c>
      <c r="C225" s="6" t="s">
        <v>1207</v>
      </c>
      <c r="D225" s="19" t="s">
        <v>2005</v>
      </c>
      <c r="F225" s="14"/>
      <c r="G225" s="6" t="s">
        <v>1643</v>
      </c>
      <c r="H225" s="6" t="s">
        <v>1703</v>
      </c>
      <c r="L225" s="19" t="s">
        <v>2388</v>
      </c>
      <c r="M225" s="6" t="s">
        <v>1467</v>
      </c>
      <c r="AB225" s="14"/>
    </row>
    <row r="226" spans="1:54" s="6" customFormat="1" x14ac:dyDescent="0.2">
      <c r="A226" s="6" t="s">
        <v>2389</v>
      </c>
      <c r="C226" s="19" t="s">
        <v>1083</v>
      </c>
      <c r="D226" s="19" t="s">
        <v>2000</v>
      </c>
      <c r="E226" s="6" t="s">
        <v>1174</v>
      </c>
      <c r="F226" s="14" t="s">
        <v>1612</v>
      </c>
      <c r="G226" s="6" t="s">
        <v>1639</v>
      </c>
      <c r="H226" s="6" t="s">
        <v>1779</v>
      </c>
      <c r="I226" s="19" t="s">
        <v>2171</v>
      </c>
      <c r="L226" s="23" t="s">
        <v>2169</v>
      </c>
      <c r="M226" s="6" t="s">
        <v>1467</v>
      </c>
      <c r="N226" s="21" t="s">
        <v>1951</v>
      </c>
      <c r="O226" s="6" t="s">
        <v>1181</v>
      </c>
      <c r="P226" s="6" t="s">
        <v>1148</v>
      </c>
      <c r="Q226" s="21" t="s">
        <v>2001</v>
      </c>
      <c r="R226" s="6" t="s">
        <v>1113</v>
      </c>
      <c r="S226" s="6" t="s">
        <v>1218</v>
      </c>
      <c r="T226" s="6" t="s">
        <v>1151</v>
      </c>
      <c r="U226" s="6" t="s">
        <v>1314</v>
      </c>
      <c r="V226" s="21" t="s">
        <v>2002</v>
      </c>
      <c r="W226" s="21" t="s">
        <v>2003</v>
      </c>
      <c r="Y226" s="6" t="s">
        <v>1920</v>
      </c>
      <c r="Z226" s="19" t="s">
        <v>1940</v>
      </c>
      <c r="AA226" s="6">
        <v>1.5</v>
      </c>
      <c r="AB226" s="14"/>
    </row>
    <row r="227" spans="1:54" s="6" customFormat="1" x14ac:dyDescent="0.2">
      <c r="A227" s="6" t="s">
        <v>2389</v>
      </c>
      <c r="C227" s="6" t="s">
        <v>1207</v>
      </c>
      <c r="D227" s="19" t="s">
        <v>2171</v>
      </c>
      <c r="F227" s="14"/>
      <c r="G227" s="6" t="s">
        <v>1643</v>
      </c>
      <c r="H227" s="6" t="s">
        <v>1703</v>
      </c>
      <c r="L227" s="19" t="s">
        <v>2170</v>
      </c>
      <c r="M227" s="6" t="s">
        <v>1467</v>
      </c>
      <c r="AB227" s="14"/>
    </row>
    <row r="228" spans="1:54" s="6" customFormat="1" x14ac:dyDescent="0.2">
      <c r="A228" s="6" t="s">
        <v>2390</v>
      </c>
      <c r="C228" s="19" t="s">
        <v>1083</v>
      </c>
      <c r="D228" s="19" t="s">
        <v>2000</v>
      </c>
      <c r="E228" s="6" t="s">
        <v>1174</v>
      </c>
      <c r="F228" s="14" t="s">
        <v>1612</v>
      </c>
      <c r="G228" s="6" t="s">
        <v>1639</v>
      </c>
      <c r="H228" s="6" t="s">
        <v>1779</v>
      </c>
      <c r="I228" s="19" t="s">
        <v>2163</v>
      </c>
      <c r="L228" s="23" t="s">
        <v>2161</v>
      </c>
      <c r="M228" s="6" t="s">
        <v>1467</v>
      </c>
      <c r="N228" s="21" t="s">
        <v>1951</v>
      </c>
      <c r="O228" s="6" t="s">
        <v>1181</v>
      </c>
      <c r="P228" s="6" t="s">
        <v>1148</v>
      </c>
      <c r="Q228" s="21" t="s">
        <v>2001</v>
      </c>
      <c r="R228" s="6" t="s">
        <v>1113</v>
      </c>
      <c r="S228" s="6" t="s">
        <v>1218</v>
      </c>
      <c r="T228" s="6" t="s">
        <v>1151</v>
      </c>
      <c r="U228" s="6" t="s">
        <v>1314</v>
      </c>
      <c r="V228" s="21" t="s">
        <v>2002</v>
      </c>
      <c r="W228" s="21" t="s">
        <v>2003</v>
      </c>
      <c r="Y228" s="6" t="s">
        <v>1920</v>
      </c>
      <c r="Z228" s="19" t="s">
        <v>1940</v>
      </c>
      <c r="AA228" s="6">
        <v>1.5</v>
      </c>
      <c r="AB228" s="14"/>
    </row>
    <row r="229" spans="1:54" s="6" customFormat="1" x14ac:dyDescent="0.2">
      <c r="A229" s="6" t="s">
        <v>2390</v>
      </c>
      <c r="C229" s="6" t="s">
        <v>1207</v>
      </c>
      <c r="D229" s="19" t="s">
        <v>2163</v>
      </c>
      <c r="F229" s="14"/>
      <c r="G229" s="6" t="s">
        <v>1643</v>
      </c>
      <c r="H229" s="6" t="s">
        <v>1703</v>
      </c>
      <c r="L229" s="19" t="s">
        <v>2162</v>
      </c>
      <c r="M229" s="6" t="s">
        <v>1467</v>
      </c>
      <c r="AB229" s="14"/>
    </row>
    <row r="230" spans="1:54" s="6" customFormat="1" x14ac:dyDescent="0.2">
      <c r="A230" s="6" t="s">
        <v>2391</v>
      </c>
      <c r="C230" s="19" t="s">
        <v>1083</v>
      </c>
      <c r="D230" s="19" t="s">
        <v>2000</v>
      </c>
      <c r="E230" s="6" t="s">
        <v>1174</v>
      </c>
      <c r="F230" s="14" t="s">
        <v>1612</v>
      </c>
      <c r="G230" s="6" t="s">
        <v>1639</v>
      </c>
      <c r="H230" s="6" t="s">
        <v>1779</v>
      </c>
      <c r="I230" s="19" t="s">
        <v>2394</v>
      </c>
      <c r="L230" s="23" t="s">
        <v>2392</v>
      </c>
      <c r="M230" s="6" t="s">
        <v>1467</v>
      </c>
      <c r="N230" s="21" t="s">
        <v>1951</v>
      </c>
      <c r="O230" s="6" t="s">
        <v>1181</v>
      </c>
      <c r="P230" s="6" t="s">
        <v>1148</v>
      </c>
      <c r="Q230" s="21" t="s">
        <v>2001</v>
      </c>
      <c r="R230" s="6" t="s">
        <v>1113</v>
      </c>
      <c r="S230" s="6" t="s">
        <v>1218</v>
      </c>
      <c r="T230" s="6" t="s">
        <v>1151</v>
      </c>
      <c r="U230" s="6" t="s">
        <v>1314</v>
      </c>
      <c r="V230" s="21" t="s">
        <v>2002</v>
      </c>
      <c r="W230" s="21" t="s">
        <v>2003</v>
      </c>
      <c r="Y230" s="6" t="s">
        <v>1920</v>
      </c>
      <c r="Z230" s="19" t="s">
        <v>1954</v>
      </c>
      <c r="AA230" s="6">
        <v>0.65</v>
      </c>
      <c r="AB230" s="14"/>
    </row>
    <row r="231" spans="1:54" s="6" customFormat="1" x14ac:dyDescent="0.2">
      <c r="A231" s="6" t="s">
        <v>2391</v>
      </c>
      <c r="C231" s="6" t="s">
        <v>1207</v>
      </c>
      <c r="D231" s="19" t="s">
        <v>2394</v>
      </c>
      <c r="F231" s="14"/>
      <c r="G231" s="6" t="s">
        <v>1643</v>
      </c>
      <c r="H231" s="6" t="s">
        <v>1703</v>
      </c>
      <c r="L231" s="19" t="s">
        <v>2393</v>
      </c>
      <c r="M231" s="6" t="s">
        <v>1467</v>
      </c>
      <c r="AB231" s="14"/>
    </row>
    <row r="232" spans="1:54" s="6" customFormat="1" x14ac:dyDescent="0.2">
      <c r="A232" s="6">
        <v>504481</v>
      </c>
      <c r="B232" s="6" t="str">
        <f>IF(OR($A711=$A232,ISBLANK($A232)),"",IF(ISERR(SEARCH("cell-based",E232)),IF(AND(ISERR(SEARCH("biochem",E232)),ISERR(SEARCH("protein",E232)),ISERR(SEARCH("nucleic",E232))),"",IF(ISERR(SEARCH("target",G232)),"Define a Target component","")),IF(ISERR(SEARCH("cell",G232)),"Define a Cell component",""))&amp;IF(ISERR(SEARCH("small-molecule",E232)),IF(ISBLANK(K232), "Need a Detector Role",""),"")&amp;IF(ISERR(SEARCH("fluorescence",L232)),"",IF(ISBLANK(S232), "Need Emission",IF(ISBLANK(R232), "Need Excitation","")))&amp;IF(ISERR(SEARCH("absorbance",L232)),"",IF(ISBLANK(T232), "Need Absorbance","")))</f>
        <v>Define a Cell componentNeed a Detector Role</v>
      </c>
      <c r="C232" s="19" t="s">
        <v>1083</v>
      </c>
      <c r="D232" s="19" t="s">
        <v>2000</v>
      </c>
      <c r="E232" s="6" t="s">
        <v>1174</v>
      </c>
      <c r="F232" s="14" t="s">
        <v>1612</v>
      </c>
      <c r="G232" s="6" t="s">
        <v>1639</v>
      </c>
      <c r="H232" s="6" t="s">
        <v>1779</v>
      </c>
      <c r="I232" s="19" t="s">
        <v>2383</v>
      </c>
      <c r="L232" s="23" t="s">
        <v>2385</v>
      </c>
      <c r="M232" s="6" t="s">
        <v>1467</v>
      </c>
      <c r="N232" s="21" t="s">
        <v>1951</v>
      </c>
      <c r="O232" s="6" t="s">
        <v>1181</v>
      </c>
      <c r="P232" s="6" t="s">
        <v>1148</v>
      </c>
      <c r="Q232" s="21" t="s">
        <v>2001</v>
      </c>
      <c r="R232" s="6" t="s">
        <v>1113</v>
      </c>
      <c r="S232" s="6" t="s">
        <v>1218</v>
      </c>
      <c r="T232" s="6" t="s">
        <v>1151</v>
      </c>
      <c r="U232" s="6" t="s">
        <v>1314</v>
      </c>
      <c r="V232" s="21" t="s">
        <v>2002</v>
      </c>
      <c r="W232" s="21" t="s">
        <v>2003</v>
      </c>
      <c r="Y232" s="6" t="s">
        <v>1920</v>
      </c>
      <c r="Z232" s="19" t="s">
        <v>1940</v>
      </c>
      <c r="AA232" s="6">
        <v>1.5</v>
      </c>
      <c r="AB232" s="14"/>
      <c r="BB232" s="6" t="s">
        <v>1</v>
      </c>
    </row>
    <row r="233" spans="1:54" s="6" customFormat="1" x14ac:dyDescent="0.2">
      <c r="A233" s="6">
        <v>504481</v>
      </c>
      <c r="C233" s="6" t="s">
        <v>1207</v>
      </c>
      <c r="D233" s="19" t="s">
        <v>2383</v>
      </c>
      <c r="F233" s="14"/>
      <c r="G233" s="6" t="s">
        <v>1643</v>
      </c>
      <c r="H233" s="6" t="s">
        <v>1703</v>
      </c>
      <c r="L233" s="19" t="s">
        <v>2386</v>
      </c>
      <c r="M233" s="6" t="s">
        <v>1467</v>
      </c>
      <c r="AB233" s="14"/>
    </row>
    <row r="234" spans="1:54" s="6" customFormat="1" x14ac:dyDescent="0.2">
      <c r="A234" s="6" t="s">
        <v>2395</v>
      </c>
      <c r="C234" s="19" t="s">
        <v>1083</v>
      </c>
      <c r="D234" s="19" t="s">
        <v>2000</v>
      </c>
      <c r="E234" s="6" t="s">
        <v>1174</v>
      </c>
      <c r="F234" s="14" t="s">
        <v>1612</v>
      </c>
      <c r="G234" s="6" t="s">
        <v>1639</v>
      </c>
      <c r="H234" s="6" t="s">
        <v>1779</v>
      </c>
      <c r="I234" s="19" t="s">
        <v>2053</v>
      </c>
      <c r="L234" s="23" t="s">
        <v>2054</v>
      </c>
      <c r="M234" s="6" t="s">
        <v>1467</v>
      </c>
      <c r="N234" s="21" t="s">
        <v>1951</v>
      </c>
      <c r="O234" s="6" t="s">
        <v>1181</v>
      </c>
      <c r="P234" s="6" t="s">
        <v>1148</v>
      </c>
      <c r="Q234" s="21" t="s">
        <v>2001</v>
      </c>
      <c r="R234" s="6" t="s">
        <v>1113</v>
      </c>
      <c r="S234" s="6" t="s">
        <v>1218</v>
      </c>
      <c r="T234" s="6" t="s">
        <v>1151</v>
      </c>
      <c r="U234" s="6" t="s">
        <v>1314</v>
      </c>
      <c r="V234" s="21" t="s">
        <v>2002</v>
      </c>
      <c r="W234" s="21" t="s">
        <v>2003</v>
      </c>
      <c r="Y234" s="6" t="s">
        <v>1920</v>
      </c>
      <c r="Z234" s="19" t="s">
        <v>1940</v>
      </c>
      <c r="AA234" s="6">
        <v>1.5</v>
      </c>
      <c r="AB234" s="14"/>
    </row>
    <row r="235" spans="1:54" s="6" customFormat="1" x14ac:dyDescent="0.2">
      <c r="A235" s="6" t="s">
        <v>2395</v>
      </c>
      <c r="C235" s="6" t="s">
        <v>1207</v>
      </c>
      <c r="D235" s="19" t="s">
        <v>2053</v>
      </c>
      <c r="F235" s="14"/>
      <c r="G235" s="6" t="s">
        <v>1643</v>
      </c>
      <c r="H235" s="6" t="s">
        <v>1703</v>
      </c>
      <c r="L235" s="19" t="s">
        <v>2055</v>
      </c>
      <c r="M235" s="6" t="s">
        <v>1467</v>
      </c>
      <c r="AB235" s="14"/>
    </row>
    <row r="236" spans="1:54" s="6" customFormat="1" x14ac:dyDescent="0.2">
      <c r="A236" s="6" t="s">
        <v>2396</v>
      </c>
      <c r="C236" s="19" t="s">
        <v>1083</v>
      </c>
      <c r="D236" s="19" t="s">
        <v>2000</v>
      </c>
      <c r="E236" s="6" t="s">
        <v>1174</v>
      </c>
      <c r="F236" s="14" t="s">
        <v>1612</v>
      </c>
      <c r="G236" s="6" t="s">
        <v>1639</v>
      </c>
      <c r="H236" s="6" t="s">
        <v>1779</v>
      </c>
      <c r="I236" s="19" t="s">
        <v>2005</v>
      </c>
      <c r="L236" s="23" t="s">
        <v>2006</v>
      </c>
      <c r="M236" s="6" t="s">
        <v>1467</v>
      </c>
      <c r="N236" s="21" t="s">
        <v>1951</v>
      </c>
      <c r="O236" s="6" t="s">
        <v>1181</v>
      </c>
      <c r="P236" s="6" t="s">
        <v>1148</v>
      </c>
      <c r="Q236" s="21" t="s">
        <v>2001</v>
      </c>
      <c r="R236" s="6" t="s">
        <v>1113</v>
      </c>
      <c r="S236" s="6" t="s">
        <v>1218</v>
      </c>
      <c r="T236" s="6" t="s">
        <v>1151</v>
      </c>
      <c r="U236" s="6" t="s">
        <v>1314</v>
      </c>
      <c r="V236" s="21" t="s">
        <v>2002</v>
      </c>
      <c r="W236" s="21" t="s">
        <v>2003</v>
      </c>
      <c r="Y236" s="6" t="s">
        <v>1920</v>
      </c>
      <c r="Z236" s="19" t="s">
        <v>1940</v>
      </c>
      <c r="AA236" s="6">
        <v>1.5</v>
      </c>
      <c r="AB236" s="14"/>
    </row>
    <row r="237" spans="1:54" s="6" customFormat="1" x14ac:dyDescent="0.2">
      <c r="A237" s="6" t="s">
        <v>2396</v>
      </c>
      <c r="C237" s="6" t="s">
        <v>1207</v>
      </c>
      <c r="D237" s="19" t="s">
        <v>2005</v>
      </c>
      <c r="F237" s="14"/>
      <c r="G237" s="6" t="s">
        <v>1643</v>
      </c>
      <c r="H237" s="6" t="s">
        <v>1703</v>
      </c>
      <c r="L237" s="19" t="s">
        <v>2388</v>
      </c>
      <c r="M237" s="6" t="s">
        <v>1467</v>
      </c>
      <c r="AB237" s="14"/>
    </row>
    <row r="238" spans="1:54" s="6" customFormat="1" x14ac:dyDescent="0.2">
      <c r="A238" s="6" t="s">
        <v>2397</v>
      </c>
      <c r="C238" s="19" t="s">
        <v>1083</v>
      </c>
      <c r="D238" s="19" t="s">
        <v>2000</v>
      </c>
      <c r="E238" s="6" t="s">
        <v>1174</v>
      </c>
      <c r="F238" s="14" t="s">
        <v>1612</v>
      </c>
      <c r="G238" s="6" t="s">
        <v>1639</v>
      </c>
      <c r="H238" s="6" t="s">
        <v>1779</v>
      </c>
      <c r="I238" s="19" t="s">
        <v>2171</v>
      </c>
      <c r="L238" s="23" t="s">
        <v>2169</v>
      </c>
      <c r="M238" s="6" t="s">
        <v>1467</v>
      </c>
      <c r="N238" s="21" t="s">
        <v>1951</v>
      </c>
      <c r="O238" s="6" t="s">
        <v>1181</v>
      </c>
      <c r="P238" s="6" t="s">
        <v>1148</v>
      </c>
      <c r="Q238" s="21" t="s">
        <v>2001</v>
      </c>
      <c r="R238" s="6" t="s">
        <v>1113</v>
      </c>
      <c r="S238" s="6" t="s">
        <v>1218</v>
      </c>
      <c r="T238" s="6" t="s">
        <v>1151</v>
      </c>
      <c r="U238" s="6" t="s">
        <v>1314</v>
      </c>
      <c r="V238" s="21" t="s">
        <v>2002</v>
      </c>
      <c r="W238" s="21" t="s">
        <v>2003</v>
      </c>
      <c r="Y238" s="6" t="s">
        <v>1920</v>
      </c>
      <c r="Z238" s="19" t="s">
        <v>1940</v>
      </c>
      <c r="AA238" s="6">
        <v>1.5</v>
      </c>
      <c r="AB238" s="14"/>
    </row>
    <row r="239" spans="1:54" s="6" customFormat="1" x14ac:dyDescent="0.2">
      <c r="A239" s="6" t="s">
        <v>2397</v>
      </c>
      <c r="C239" s="6" t="s">
        <v>1207</v>
      </c>
      <c r="D239" s="19" t="s">
        <v>2171</v>
      </c>
      <c r="F239" s="14"/>
      <c r="G239" s="6" t="s">
        <v>1643</v>
      </c>
      <c r="H239" s="6" t="s">
        <v>1703</v>
      </c>
      <c r="L239" s="19" t="s">
        <v>2170</v>
      </c>
      <c r="M239" s="6" t="s">
        <v>1467</v>
      </c>
      <c r="AB239" s="14"/>
    </row>
    <row r="240" spans="1:54" s="6" customFormat="1" x14ac:dyDescent="0.2">
      <c r="A240" s="6" t="s">
        <v>2398</v>
      </c>
      <c r="C240" s="19" t="s">
        <v>1083</v>
      </c>
      <c r="D240" s="19" t="s">
        <v>2000</v>
      </c>
      <c r="E240" s="6" t="s">
        <v>1174</v>
      </c>
      <c r="F240" s="14" t="s">
        <v>1612</v>
      </c>
      <c r="G240" s="6" t="s">
        <v>1639</v>
      </c>
      <c r="H240" s="6" t="s">
        <v>1779</v>
      </c>
      <c r="I240" s="19" t="s">
        <v>2163</v>
      </c>
      <c r="L240" s="23" t="s">
        <v>2161</v>
      </c>
      <c r="M240" s="6" t="s">
        <v>1467</v>
      </c>
      <c r="N240" s="21" t="s">
        <v>1951</v>
      </c>
      <c r="O240" s="6" t="s">
        <v>1181</v>
      </c>
      <c r="P240" s="6" t="s">
        <v>1148</v>
      </c>
      <c r="Q240" s="21" t="s">
        <v>2001</v>
      </c>
      <c r="R240" s="6" t="s">
        <v>1113</v>
      </c>
      <c r="S240" s="6" t="s">
        <v>1218</v>
      </c>
      <c r="T240" s="6" t="s">
        <v>1151</v>
      </c>
      <c r="U240" s="6" t="s">
        <v>1314</v>
      </c>
      <c r="V240" s="21" t="s">
        <v>2002</v>
      </c>
      <c r="W240" s="21" t="s">
        <v>2003</v>
      </c>
      <c r="Y240" s="6" t="s">
        <v>1920</v>
      </c>
      <c r="Z240" s="19" t="s">
        <v>1940</v>
      </c>
      <c r="AA240" s="6">
        <v>1.5</v>
      </c>
      <c r="AB240" s="14"/>
    </row>
    <row r="241" spans="1:54" s="6" customFormat="1" x14ac:dyDescent="0.2">
      <c r="A241" s="6" t="s">
        <v>2398</v>
      </c>
      <c r="C241" s="6" t="s">
        <v>1207</v>
      </c>
      <c r="D241" s="19" t="s">
        <v>2163</v>
      </c>
      <c r="F241" s="14"/>
      <c r="G241" s="6" t="s">
        <v>1643</v>
      </c>
      <c r="H241" s="6" t="s">
        <v>1703</v>
      </c>
      <c r="L241" s="19" t="s">
        <v>2162</v>
      </c>
      <c r="M241" s="6" t="s">
        <v>1467</v>
      </c>
      <c r="AB241" s="14"/>
    </row>
    <row r="242" spans="1:54" s="6" customFormat="1" x14ac:dyDescent="0.2">
      <c r="A242" s="6" t="s">
        <v>2399</v>
      </c>
      <c r="C242" s="19" t="s">
        <v>1083</v>
      </c>
      <c r="D242" s="19" t="s">
        <v>2000</v>
      </c>
      <c r="E242" s="6" t="s">
        <v>1174</v>
      </c>
      <c r="F242" s="14" t="s">
        <v>1612</v>
      </c>
      <c r="G242" s="6" t="s">
        <v>1639</v>
      </c>
      <c r="H242" s="6" t="s">
        <v>1779</v>
      </c>
      <c r="I242" s="19" t="s">
        <v>2394</v>
      </c>
      <c r="L242" s="23" t="s">
        <v>2392</v>
      </c>
      <c r="M242" s="6" t="s">
        <v>1467</v>
      </c>
      <c r="N242" s="21" t="s">
        <v>1951</v>
      </c>
      <c r="O242" s="6" t="s">
        <v>1181</v>
      </c>
      <c r="P242" s="6" t="s">
        <v>1148</v>
      </c>
      <c r="Q242" s="21" t="s">
        <v>2001</v>
      </c>
      <c r="R242" s="6" t="s">
        <v>1113</v>
      </c>
      <c r="S242" s="6" t="s">
        <v>1218</v>
      </c>
      <c r="T242" s="6" t="s">
        <v>1151</v>
      </c>
      <c r="U242" s="6" t="s">
        <v>1314</v>
      </c>
      <c r="V242" s="21" t="s">
        <v>2002</v>
      </c>
      <c r="W242" s="21" t="s">
        <v>2003</v>
      </c>
      <c r="Y242" s="6" t="s">
        <v>1920</v>
      </c>
      <c r="Z242" s="19" t="s">
        <v>1954</v>
      </c>
      <c r="AA242" s="6">
        <v>0.65</v>
      </c>
      <c r="AB242" s="14"/>
    </row>
    <row r="243" spans="1:54" s="6" customFormat="1" x14ac:dyDescent="0.2">
      <c r="A243" s="6" t="s">
        <v>2399</v>
      </c>
      <c r="C243" s="6" t="s">
        <v>1207</v>
      </c>
      <c r="D243" s="19" t="s">
        <v>2394</v>
      </c>
      <c r="F243" s="14"/>
      <c r="G243" s="6" t="s">
        <v>1643</v>
      </c>
      <c r="H243" s="6" t="s">
        <v>1703</v>
      </c>
      <c r="L243" s="19" t="s">
        <v>2393</v>
      </c>
      <c r="M243" s="6" t="s">
        <v>1467</v>
      </c>
      <c r="AB243" s="14"/>
    </row>
    <row r="244" spans="1:54" x14ac:dyDescent="0.2">
      <c r="A244">
        <v>602158</v>
      </c>
      <c r="B244" t="str">
        <f>IF(OR($A232=$A244,ISBLANK($A244)),"",IF(ISERR(SEARCH("cell-based",E244)),IF(AND(ISERR(SEARCH("biochem",E244)),ISERR(SEARCH("protein",E244)),ISERR(SEARCH("nucleic",E244))),"",IF(ISERR(SEARCH("target",G244)),"Define a Target component","")),IF(ISERR(SEARCH("cell",G244)),"Define a Cell component",""))&amp;IF(ISERR(SEARCH("small-molecule",E244)),IF(ISBLANK(K244), "Need a Detector Role",""),"")&amp;IF(ISERR(SEARCH("fluorescence",L244)),"",IF(ISBLANK(S244), "Need Emission",IF(ISBLANK(R244), "Need Excitation","")))&amp;IF(ISERR(SEARCH("absorbance",L244)),"",IF(ISBLANK(T244), "Need Absorbance","")))</f>
        <v/>
      </c>
      <c r="C244" t="s">
        <v>1083</v>
      </c>
      <c r="D244" s="16" t="s">
        <v>1969</v>
      </c>
      <c r="E244" t="s">
        <v>1140</v>
      </c>
      <c r="F244" s="13" t="s">
        <v>1607</v>
      </c>
      <c r="G244" t="s">
        <v>1639</v>
      </c>
      <c r="H244" t="s">
        <v>1784</v>
      </c>
      <c r="I244" s="16" t="s">
        <v>1970</v>
      </c>
      <c r="J244">
        <v>26.5</v>
      </c>
      <c r="K244" t="s">
        <v>1145</v>
      </c>
      <c r="M244" t="s">
        <v>1322</v>
      </c>
      <c r="N244" t="s">
        <v>1160</v>
      </c>
      <c r="O244" t="s">
        <v>1129</v>
      </c>
      <c r="P244" t="s">
        <v>1637</v>
      </c>
      <c r="Q244" t="s">
        <v>1434</v>
      </c>
      <c r="R244" t="s">
        <v>1113</v>
      </c>
      <c r="S244" t="s">
        <v>1218</v>
      </c>
      <c r="T244" t="s">
        <v>1151</v>
      </c>
      <c r="U244" t="s">
        <v>1314</v>
      </c>
      <c r="Y244" t="s">
        <v>1855</v>
      </c>
      <c r="Z244" s="16" t="s">
        <v>1973</v>
      </c>
      <c r="AA244">
        <v>20</v>
      </c>
      <c r="AB244" s="13" t="s">
        <v>1591</v>
      </c>
      <c r="BB244" t="s">
        <v>1</v>
      </c>
    </row>
    <row r="245" spans="1:54" x14ac:dyDescent="0.2">
      <c r="A245">
        <v>602158</v>
      </c>
      <c r="C245" t="s">
        <v>1173</v>
      </c>
      <c r="D245" s="16" t="s">
        <v>1970</v>
      </c>
      <c r="G245" t="s">
        <v>1391</v>
      </c>
      <c r="H245" t="s">
        <v>1783</v>
      </c>
      <c r="I245" s="16" t="s">
        <v>1972</v>
      </c>
      <c r="J245">
        <v>64000000</v>
      </c>
      <c r="K245" t="s">
        <v>1448</v>
      </c>
      <c r="M245" t="s">
        <v>1322</v>
      </c>
    </row>
    <row r="246" spans="1:54" x14ac:dyDescent="0.2">
      <c r="A246">
        <v>602158</v>
      </c>
      <c r="G246" t="s">
        <v>1593</v>
      </c>
      <c r="H246" t="s">
        <v>1796</v>
      </c>
      <c r="I246" t="s">
        <v>1971</v>
      </c>
      <c r="J246">
        <v>10</v>
      </c>
      <c r="K246" t="s">
        <v>1213</v>
      </c>
    </row>
    <row r="247" spans="1:54" x14ac:dyDescent="0.2">
      <c r="A247">
        <v>602158</v>
      </c>
      <c r="G247" t="s">
        <v>1340</v>
      </c>
      <c r="H247" t="s">
        <v>1160</v>
      </c>
    </row>
    <row r="248" spans="1:54" s="8" customFormat="1" x14ac:dyDescent="0.2">
      <c r="A248" s="8">
        <v>602175</v>
      </c>
      <c r="B248" s="8" t="str">
        <f>IF(OR($A244=$A248,ISBLANK($A248)),"",IF(ISERR(SEARCH("cell-based",E248)),IF(AND(ISERR(SEARCH("biochem",E248)),ISERR(SEARCH("protein",E248)),ISERR(SEARCH("nucleic",E248))),"",IF(ISERR(SEARCH("target",G248)),"Define a Target component","")),IF(ISERR(SEARCH("cell",G248)),"Define a Cell component",""))&amp;IF(ISERR(SEARCH("small-molecule",E248)),IF(ISBLANK(K248), "Need a Detector Role",""),"")&amp;IF(ISERR(SEARCH("fluorescence",L248)),"",IF(ISBLANK(S248), "Need Emission",IF(ISBLANK(R248), "Need Excitation","")))&amp;IF(ISERR(SEARCH("absorbance",L248)),"",IF(ISBLANK(T248), "Need Absorbance","")))</f>
        <v>Need a Detector Role</v>
      </c>
      <c r="F248" s="17"/>
      <c r="AB248" s="17"/>
      <c r="BB248" s="8" t="s">
        <v>1</v>
      </c>
    </row>
    <row r="249" spans="1:54" s="8" customFormat="1" x14ac:dyDescent="0.2">
      <c r="A249" s="8">
        <v>623867</v>
      </c>
      <c r="B249" s="8" t="str">
        <f>IF(OR($A248=$A249,ISBLANK($A249)),"",IF(ISERR(SEARCH("cell-based",E249)),IF(AND(ISERR(SEARCH("biochem",E249)),ISERR(SEARCH("protein",E249)),ISERR(SEARCH("nucleic",E249))),"",IF(ISERR(SEARCH("target",G249)),"Define a Target component","")),IF(ISERR(SEARCH("cell",G249)),"Define a Cell component",""))&amp;IF(ISERR(SEARCH("small-molecule",E249)),IF(ISBLANK(K249), "Need a Detector Role",""),"")&amp;IF(ISERR(SEARCH("fluorescence",L249)),"",IF(ISBLANK(S249), "Need Emission",IF(ISBLANK(R249), "Need Excitation","")))&amp;IF(ISERR(SEARCH("absorbance",L249)),"",IF(ISBLANK(T249), "Need Absorbance","")))</f>
        <v>Need a Detector Role</v>
      </c>
      <c r="F249" s="17"/>
      <c r="AB249" s="17"/>
      <c r="BB249" s="8" t="s">
        <v>1</v>
      </c>
    </row>
    <row r="250" spans="1:54" s="8" customFormat="1" x14ac:dyDescent="0.2">
      <c r="A250" s="8">
        <v>623871</v>
      </c>
      <c r="B250" s="8" t="str">
        <f>IF(OR($A249=$A250,ISBLANK($A250)),"",IF(ISERR(SEARCH("cell-based",E250)),IF(AND(ISERR(SEARCH("biochem",E250)),ISERR(SEARCH("protein",E250)),ISERR(SEARCH("nucleic",E250))),"",IF(ISERR(SEARCH("target",G250)),"Define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Need a Detector Role</v>
      </c>
      <c r="F250" s="17"/>
      <c r="AB250" s="17"/>
      <c r="BB250" s="8" t="s">
        <v>1</v>
      </c>
    </row>
    <row r="251" spans="1:54" s="8" customFormat="1" x14ac:dyDescent="0.2">
      <c r="A251" s="8">
        <v>623872</v>
      </c>
      <c r="B251" s="8" t="str">
        <f>IF(OR($A1114=$A251,ISBLANK($A251)),"",IF(ISERR(SEARCH("cell-based",E251)),IF(AND(ISERR(SEARCH("biochem",E251)),ISERR(SEARCH("protein",E251)),ISERR(SEARCH("nucleic",E251))),"",IF(ISERR(SEARCH("target",G251)),"Define a Target component","")),IF(ISERR(SEARCH("cell",G251)),"Define a Cell component",""))&amp;IF(ISERR(SEARCH("small-molecule",E251)),IF(ISBLANK(K251), "Need a Detector Role",""),"")&amp;IF(ISERR(SEARCH("fluorescence",L251)),"",IF(ISBLANK(S251), "Need Emission",IF(ISBLANK(R251), "Need Excitation","")))&amp;IF(ISERR(SEARCH("absorbance",L251)),"",IF(ISBLANK(T251), "Need Absorbance","")))</f>
        <v>Need a Detector Role</v>
      </c>
      <c r="F251" s="17"/>
      <c r="AB251" s="17"/>
      <c r="BB251" s="8" t="s">
        <v>1</v>
      </c>
    </row>
    <row r="252" spans="1:54" s="8" customFormat="1" x14ac:dyDescent="0.2">
      <c r="A252" s="8">
        <v>623873</v>
      </c>
      <c r="B252" s="8" t="str">
        <f t="shared" ref="B252:B258" si="1">IF(OR($A251=$A252,ISBLANK($A252)),"",IF(ISERR(SEARCH("cell-based",E252)),IF(AND(ISERR(SEARCH("biochem",E252)),ISERR(SEARCH("protein",E252)),ISERR(SEARCH("nucleic",E252))),"",IF(ISERR(SEARCH("target",G252)),"Define a Target component","")),IF(ISERR(SEARCH("cell",G252)),"Define a Cell component",""))&amp;IF(ISERR(SEARCH("small-molecule",E252)),IF(ISBLANK(K252), "Need a Detector Role",""),"")&amp;IF(ISERR(SEARCH("fluorescence",L252)),"",IF(ISBLANK(S252), "Need Emission",IF(ISBLANK(R252), "Need Excitation","")))&amp;IF(ISERR(SEARCH("absorbance",L252)),"",IF(ISBLANK(T252), "Need Absorbance","")))</f>
        <v>Need a Detector Role</v>
      </c>
      <c r="F252" s="17"/>
      <c r="AB252" s="17"/>
      <c r="BB252" s="8" t="s">
        <v>1</v>
      </c>
    </row>
    <row r="253" spans="1:54" s="8" customFormat="1" x14ac:dyDescent="0.2">
      <c r="A253" s="8">
        <v>624086</v>
      </c>
      <c r="B253" s="8" t="str">
        <f t="shared" si="1"/>
        <v>Need a Detector Role</v>
      </c>
      <c r="F253" s="17"/>
      <c r="AB253" s="17"/>
      <c r="BB253" s="8" t="s">
        <v>1</v>
      </c>
    </row>
    <row r="254" spans="1:54" s="8" customFormat="1" x14ac:dyDescent="0.2">
      <c r="A254" s="8">
        <v>624108</v>
      </c>
      <c r="B254" s="8" t="str">
        <f t="shared" si="1"/>
        <v>Need a Detector Role</v>
      </c>
      <c r="F254" s="17"/>
      <c r="AB254" s="17"/>
      <c r="BB254" s="8" t="s">
        <v>1</v>
      </c>
    </row>
    <row r="255" spans="1:54" x14ac:dyDescent="0.2">
      <c r="A255">
        <v>624129</v>
      </c>
      <c r="B255" t="str">
        <f t="shared" si="1"/>
        <v>Define a Cell componentNeed a Detector Role</v>
      </c>
      <c r="C255" t="s">
        <v>1083</v>
      </c>
      <c r="D255" t="s">
        <v>1974</v>
      </c>
      <c r="E255" t="s">
        <v>1174</v>
      </c>
      <c r="F255" s="13" t="s">
        <v>1158</v>
      </c>
      <c r="G255" t="s">
        <v>1639</v>
      </c>
      <c r="H255" t="s">
        <v>1779</v>
      </c>
      <c r="I255" t="s">
        <v>1975</v>
      </c>
      <c r="L255" t="s">
        <v>1978</v>
      </c>
      <c r="M255" t="s">
        <v>1322</v>
      </c>
      <c r="N255" t="s">
        <v>1533</v>
      </c>
      <c r="O255" t="s">
        <v>1129</v>
      </c>
      <c r="P255" t="s">
        <v>1629</v>
      </c>
      <c r="Q255" t="s">
        <v>1451</v>
      </c>
      <c r="R255" t="s">
        <v>1113</v>
      </c>
      <c r="S255" t="s">
        <v>1218</v>
      </c>
      <c r="T255" t="s">
        <v>1151</v>
      </c>
      <c r="U255" t="s">
        <v>1281</v>
      </c>
      <c r="Y255" t="s">
        <v>1859</v>
      </c>
      <c r="Z255" t="s">
        <v>1954</v>
      </c>
      <c r="AA255" s="15" t="s">
        <v>1982</v>
      </c>
      <c r="AB255" s="13" t="s">
        <v>1591</v>
      </c>
      <c r="BB255" t="s">
        <v>1</v>
      </c>
    </row>
    <row r="256" spans="1:54" x14ac:dyDescent="0.2">
      <c r="A256">
        <v>624129</v>
      </c>
      <c r="B256" t="str">
        <f t="shared" si="1"/>
        <v/>
      </c>
      <c r="C256" t="s">
        <v>1207</v>
      </c>
      <c r="D256" t="s">
        <v>1975</v>
      </c>
      <c r="G256" t="s">
        <v>1643</v>
      </c>
      <c r="H256" t="s">
        <v>1609</v>
      </c>
      <c r="I256" t="s">
        <v>1266</v>
      </c>
      <c r="J256">
        <v>1000</v>
      </c>
      <c r="K256" t="s">
        <v>1502</v>
      </c>
      <c r="L256" t="s">
        <v>1979</v>
      </c>
      <c r="M256" s="8" t="s">
        <v>1981</v>
      </c>
      <c r="BB256" t="s">
        <v>1</v>
      </c>
    </row>
    <row r="257" spans="1:54" x14ac:dyDescent="0.2">
      <c r="A257" t="s">
        <v>1977</v>
      </c>
      <c r="B257" t="str">
        <f t="shared" si="1"/>
        <v>Need a Detector Role</v>
      </c>
      <c r="G257" t="s">
        <v>1562</v>
      </c>
      <c r="H257" t="s">
        <v>1779</v>
      </c>
      <c r="I257" t="s">
        <v>1948</v>
      </c>
      <c r="L257" t="s">
        <v>1980</v>
      </c>
      <c r="M257" t="s">
        <v>1322</v>
      </c>
      <c r="BB257" t="s">
        <v>1</v>
      </c>
    </row>
    <row r="258" spans="1:54" x14ac:dyDescent="0.2">
      <c r="A258" t="s">
        <v>1977</v>
      </c>
      <c r="B258" t="str">
        <f t="shared" si="1"/>
        <v/>
      </c>
      <c r="G258" t="s">
        <v>1410</v>
      </c>
      <c r="H258" t="s">
        <v>1796</v>
      </c>
      <c r="I258" t="s">
        <v>1976</v>
      </c>
      <c r="J258">
        <v>30</v>
      </c>
      <c r="K258" t="s">
        <v>1229</v>
      </c>
      <c r="BB258" t="s">
        <v>1</v>
      </c>
    </row>
    <row r="259" spans="1:54" x14ac:dyDescent="0.2">
      <c r="A259" t="s">
        <v>1977</v>
      </c>
      <c r="B259" t="str">
        <f>IF(OR($A2=$A259,ISBLANK($A259)),"",IF(ISERR(SEARCH("cell-based",E259)),IF(AND(ISERR(SEARCH("biochem",E259)),ISERR(SEARCH("protein",E259)),ISERR(SEARCH("nucleic",E259))),"",IF(ISERR(SEARCH("target",G259)),"Define a Target component","")),IF(ISERR(SEARCH("cell",G259)),"Define a Cell component",""))&amp;IF(ISERR(SEARCH("small-molecule",E259)),IF(ISBLANK(K259), "Need a Detector Role",""),"")&amp;IF(ISERR(SEARCH("fluorescence",L259)),"",IF(ISBLANK(S259), "Need Emission",IF(ISBLANK(R259), "Need Excitation","")))&amp;IF(ISERR(SEARCH("absorbance",L259)),"",IF(ISBLANK(T259), "Need Absorbance","")))</f>
        <v>Need a Detector Role</v>
      </c>
      <c r="G259" t="s">
        <v>1340</v>
      </c>
      <c r="H259" t="s">
        <v>1533</v>
      </c>
      <c r="BB259" t="s">
        <v>1</v>
      </c>
    </row>
    <row r="260" spans="1:54" x14ac:dyDescent="0.2">
      <c r="A260" t="s">
        <v>1983</v>
      </c>
      <c r="B260" t="str">
        <f t="shared" ref="B260:B323" si="2">IF(OR($A259=$A260,ISBLANK($A260)),"",IF(ISERR(SEARCH("cell-based",E260)),IF(AND(ISERR(SEARCH("biochem",E260)),ISERR(SEARCH("protein",E260)),ISERR(SEARCH("nucleic",E260))),"",IF(ISERR(SEARCH("target",G260)),"Define a Target component","")),IF(ISERR(SEARCH("cell",G260)),"Define a Cell component",""))&amp;IF(ISERR(SEARCH("small-molecule",E260)),IF(ISBLANK(K260), "Need a Detector Role",""),"")&amp;IF(ISERR(SEARCH("fluorescence",L260)),"",IF(ISBLANK(S260), "Need Emission",IF(ISBLANK(R260), "Need Excitation","")))&amp;IF(ISERR(SEARCH("absorbance",L260)),"",IF(ISBLANK(T260), "Need Absorbance","")))</f>
        <v/>
      </c>
      <c r="C260" t="s">
        <v>1207</v>
      </c>
      <c r="D260" s="16" t="s">
        <v>1984</v>
      </c>
      <c r="E260" t="s">
        <v>1157</v>
      </c>
      <c r="F260" s="13" t="s">
        <v>1158</v>
      </c>
      <c r="G260" t="s">
        <v>1639</v>
      </c>
      <c r="H260" t="s">
        <v>1784</v>
      </c>
      <c r="I260" s="16" t="s">
        <v>1984</v>
      </c>
      <c r="J260">
        <v>20000</v>
      </c>
      <c r="K260" t="s">
        <v>1457</v>
      </c>
      <c r="M260" t="s">
        <v>1322</v>
      </c>
      <c r="N260" t="s">
        <v>1533</v>
      </c>
      <c r="O260" t="s">
        <v>1129</v>
      </c>
      <c r="P260" t="s">
        <v>1629</v>
      </c>
      <c r="Q260" t="s">
        <v>1434</v>
      </c>
      <c r="R260" t="s">
        <v>1113</v>
      </c>
      <c r="S260" t="s">
        <v>1218</v>
      </c>
      <c r="T260" t="s">
        <v>1151</v>
      </c>
      <c r="U260" t="s">
        <v>1281</v>
      </c>
      <c r="Y260" t="s">
        <v>1859</v>
      </c>
      <c r="Z260" s="16" t="s">
        <v>1954</v>
      </c>
      <c r="AA260">
        <v>50</v>
      </c>
      <c r="AB260" s="13" t="s">
        <v>1591</v>
      </c>
      <c r="BB260" t="s">
        <v>1</v>
      </c>
    </row>
    <row r="261" spans="1:54" x14ac:dyDescent="0.2">
      <c r="A261" t="s">
        <v>1983</v>
      </c>
      <c r="B261" t="str">
        <f t="shared" si="2"/>
        <v/>
      </c>
      <c r="G261" t="s">
        <v>1340</v>
      </c>
      <c r="H261" t="s">
        <v>1533</v>
      </c>
      <c r="BB261" t="s">
        <v>1</v>
      </c>
    </row>
    <row r="262" spans="1:54" x14ac:dyDescent="0.2">
      <c r="A262" t="s">
        <v>1985</v>
      </c>
      <c r="B262" t="str">
        <f t="shared" si="2"/>
        <v>Define a Cell componentNeed a Detector Role</v>
      </c>
      <c r="C262" t="s">
        <v>1083</v>
      </c>
      <c r="D262" t="s">
        <v>1974</v>
      </c>
      <c r="E262" t="s">
        <v>1174</v>
      </c>
      <c r="F262" s="13" t="s">
        <v>1158</v>
      </c>
      <c r="G262" t="s">
        <v>1639</v>
      </c>
      <c r="H262" t="s">
        <v>1779</v>
      </c>
      <c r="I262" s="16" t="s">
        <v>1986</v>
      </c>
      <c r="L262" s="16" t="s">
        <v>1989</v>
      </c>
      <c r="M262" t="s">
        <v>1322</v>
      </c>
      <c r="N262" t="s">
        <v>1533</v>
      </c>
      <c r="O262" t="s">
        <v>1129</v>
      </c>
      <c r="P262" t="s">
        <v>1629</v>
      </c>
      <c r="Q262" t="s">
        <v>1434</v>
      </c>
      <c r="R262" t="s">
        <v>1113</v>
      </c>
      <c r="S262" t="s">
        <v>1218</v>
      </c>
      <c r="T262" t="s">
        <v>1151</v>
      </c>
      <c r="U262" t="s">
        <v>1281</v>
      </c>
      <c r="Y262" t="s">
        <v>1859</v>
      </c>
      <c r="Z262" t="s">
        <v>1954</v>
      </c>
      <c r="AA262" s="15" t="s">
        <v>1982</v>
      </c>
      <c r="AB262" s="13" t="s">
        <v>1591</v>
      </c>
      <c r="BB262" t="s">
        <v>1</v>
      </c>
    </row>
    <row r="263" spans="1:54" x14ac:dyDescent="0.2">
      <c r="A263" t="s">
        <v>1985</v>
      </c>
      <c r="B263" t="str">
        <f t="shared" si="2"/>
        <v/>
      </c>
      <c r="C263" t="s">
        <v>1207</v>
      </c>
      <c r="D263" s="16" t="s">
        <v>1986</v>
      </c>
      <c r="G263" t="s">
        <v>1643</v>
      </c>
      <c r="H263" t="s">
        <v>1609</v>
      </c>
      <c r="I263" t="s">
        <v>1266</v>
      </c>
      <c r="J263">
        <v>800</v>
      </c>
      <c r="K263" t="s">
        <v>1502</v>
      </c>
      <c r="L263" s="16" t="s">
        <v>1990</v>
      </c>
      <c r="M263" s="18" t="s">
        <v>1981</v>
      </c>
      <c r="BB263" t="s">
        <v>1</v>
      </c>
    </row>
    <row r="264" spans="1:54" x14ac:dyDescent="0.2">
      <c r="A264" t="s">
        <v>1985</v>
      </c>
      <c r="B264" t="str">
        <f t="shared" si="2"/>
        <v/>
      </c>
      <c r="G264" t="s">
        <v>1562</v>
      </c>
      <c r="H264" t="s">
        <v>1779</v>
      </c>
      <c r="I264" t="s">
        <v>1948</v>
      </c>
      <c r="L264" t="s">
        <v>1980</v>
      </c>
      <c r="M264" t="s">
        <v>1322</v>
      </c>
      <c r="BB264" t="s">
        <v>1</v>
      </c>
    </row>
    <row r="265" spans="1:54" x14ac:dyDescent="0.2">
      <c r="A265" t="s">
        <v>1985</v>
      </c>
      <c r="B265" t="str">
        <f t="shared" si="2"/>
        <v/>
      </c>
      <c r="G265" t="s">
        <v>1410</v>
      </c>
      <c r="H265" t="s">
        <v>1793</v>
      </c>
      <c r="I265" t="s">
        <v>1987</v>
      </c>
      <c r="J265">
        <v>42</v>
      </c>
      <c r="K265" t="s">
        <v>1229</v>
      </c>
      <c r="L265" s="16" t="s">
        <v>1988</v>
      </c>
      <c r="M265" t="s">
        <v>1322</v>
      </c>
      <c r="BB265" t="s">
        <v>1</v>
      </c>
    </row>
    <row r="266" spans="1:54" x14ac:dyDescent="0.2">
      <c r="A266" t="s">
        <v>1985</v>
      </c>
      <c r="B266" t="str">
        <f t="shared" si="2"/>
        <v/>
      </c>
      <c r="G266" t="s">
        <v>1340</v>
      </c>
      <c r="H266" t="s">
        <v>1533</v>
      </c>
      <c r="BB266" t="s">
        <v>1</v>
      </c>
    </row>
    <row r="267" spans="1:54" x14ac:dyDescent="0.2">
      <c r="A267" t="s">
        <v>1991</v>
      </c>
      <c r="B267" t="str">
        <f t="shared" si="2"/>
        <v>Define a Cell componentNeed a Detector Role</v>
      </c>
      <c r="C267" t="s">
        <v>1083</v>
      </c>
      <c r="D267" t="s">
        <v>1974</v>
      </c>
      <c r="E267" t="s">
        <v>1174</v>
      </c>
      <c r="F267" s="13" t="s">
        <v>1158</v>
      </c>
      <c r="G267" t="s">
        <v>1639</v>
      </c>
      <c r="H267" t="s">
        <v>1779</v>
      </c>
      <c r="I267" s="16" t="s">
        <v>1992</v>
      </c>
      <c r="L267" s="16" t="s">
        <v>1993</v>
      </c>
      <c r="M267" t="s">
        <v>1322</v>
      </c>
      <c r="N267" t="s">
        <v>1533</v>
      </c>
      <c r="O267" t="s">
        <v>1129</v>
      </c>
      <c r="P267" t="s">
        <v>1629</v>
      </c>
      <c r="Q267" t="s">
        <v>1434</v>
      </c>
      <c r="R267" t="s">
        <v>1113</v>
      </c>
      <c r="S267" t="s">
        <v>1218</v>
      </c>
      <c r="T267" t="s">
        <v>1151</v>
      </c>
      <c r="U267" t="s">
        <v>1281</v>
      </c>
      <c r="Y267" t="s">
        <v>1859</v>
      </c>
      <c r="Z267" t="s">
        <v>1954</v>
      </c>
      <c r="AA267" s="15" t="s">
        <v>1996</v>
      </c>
      <c r="AB267" s="13" t="s">
        <v>1591</v>
      </c>
      <c r="BB267" t="s">
        <v>1</v>
      </c>
    </row>
    <row r="268" spans="1:54" x14ac:dyDescent="0.2">
      <c r="A268" t="s">
        <v>1991</v>
      </c>
      <c r="B268" t="str">
        <f t="shared" si="2"/>
        <v/>
      </c>
      <c r="C268" t="s">
        <v>1207</v>
      </c>
      <c r="D268" s="16" t="s">
        <v>1992</v>
      </c>
      <c r="G268" t="s">
        <v>1643</v>
      </c>
      <c r="H268" t="s">
        <v>1609</v>
      </c>
      <c r="I268" t="s">
        <v>1266</v>
      </c>
      <c r="J268">
        <v>800</v>
      </c>
      <c r="K268" t="s">
        <v>1502</v>
      </c>
      <c r="L268" s="16" t="s">
        <v>1994</v>
      </c>
      <c r="M268" s="18" t="s">
        <v>1981</v>
      </c>
      <c r="BB268" t="s">
        <v>1</v>
      </c>
    </row>
    <row r="269" spans="1:54" x14ac:dyDescent="0.2">
      <c r="A269" t="s">
        <v>1991</v>
      </c>
      <c r="B269" t="str">
        <f t="shared" si="2"/>
        <v/>
      </c>
      <c r="G269" t="s">
        <v>1562</v>
      </c>
      <c r="H269" t="s">
        <v>1779</v>
      </c>
      <c r="I269" t="s">
        <v>1948</v>
      </c>
      <c r="L269" t="s">
        <v>1980</v>
      </c>
      <c r="M269" t="s">
        <v>1322</v>
      </c>
      <c r="BB269" t="s">
        <v>1</v>
      </c>
    </row>
    <row r="270" spans="1:54" x14ac:dyDescent="0.2">
      <c r="A270" t="s">
        <v>1991</v>
      </c>
      <c r="B270" t="str">
        <f t="shared" si="2"/>
        <v/>
      </c>
      <c r="G270" t="s">
        <v>1410</v>
      </c>
      <c r="H270" t="s">
        <v>1784</v>
      </c>
      <c r="I270" s="16" t="s">
        <v>1995</v>
      </c>
      <c r="J270">
        <v>25</v>
      </c>
      <c r="K270" t="s">
        <v>1229</v>
      </c>
      <c r="L270" s="16"/>
      <c r="M270" t="s">
        <v>1322</v>
      </c>
      <c r="BB270" t="s">
        <v>1</v>
      </c>
    </row>
    <row r="271" spans="1:54" x14ac:dyDescent="0.2">
      <c r="A271" t="s">
        <v>1991</v>
      </c>
      <c r="B271" t="str">
        <f t="shared" si="2"/>
        <v/>
      </c>
      <c r="G271" t="s">
        <v>1340</v>
      </c>
      <c r="H271" t="s">
        <v>1533</v>
      </c>
      <c r="BB271" t="s">
        <v>1</v>
      </c>
    </row>
    <row r="272" spans="1:54" x14ac:dyDescent="0.2">
      <c r="B272" t="str">
        <f t="shared" si="2"/>
        <v/>
      </c>
      <c r="BB272" t="s">
        <v>1</v>
      </c>
    </row>
    <row r="273" spans="1:54" x14ac:dyDescent="0.2">
      <c r="A273" t="s">
        <v>2400</v>
      </c>
      <c r="B273" t="str">
        <f t="shared" si="2"/>
        <v>Need a Detector Role</v>
      </c>
      <c r="BB273" t="s">
        <v>1</v>
      </c>
    </row>
    <row r="274" spans="1:54" x14ac:dyDescent="0.2">
      <c r="B274" t="str">
        <f t="shared" si="2"/>
        <v/>
      </c>
      <c r="BB274" t="s">
        <v>1</v>
      </c>
    </row>
    <row r="275" spans="1:54" x14ac:dyDescent="0.2">
      <c r="B275" t="str">
        <f t="shared" si="2"/>
        <v/>
      </c>
      <c r="BB275" t="s">
        <v>1</v>
      </c>
    </row>
    <row r="276" spans="1:54" x14ac:dyDescent="0.2">
      <c r="B276" t="str">
        <f t="shared" si="2"/>
        <v/>
      </c>
      <c r="BB276" t="s">
        <v>1</v>
      </c>
    </row>
    <row r="277" spans="1:54" x14ac:dyDescent="0.2">
      <c r="B277" t="str">
        <f t="shared" si="2"/>
        <v/>
      </c>
      <c r="BB277" t="s">
        <v>1</v>
      </c>
    </row>
    <row r="278" spans="1:54" x14ac:dyDescent="0.2">
      <c r="B278" t="str">
        <f t="shared" si="2"/>
        <v/>
      </c>
      <c r="BB278" t="s">
        <v>1</v>
      </c>
    </row>
    <row r="279" spans="1:54" x14ac:dyDescent="0.2">
      <c r="B279" t="str">
        <f t="shared" si="2"/>
        <v/>
      </c>
      <c r="BB279" t="s">
        <v>1</v>
      </c>
    </row>
    <row r="280" spans="1:54" x14ac:dyDescent="0.2">
      <c r="B280" t="str">
        <f t="shared" si="2"/>
        <v/>
      </c>
      <c r="BB280" t="s">
        <v>1</v>
      </c>
    </row>
    <row r="281" spans="1:54" x14ac:dyDescent="0.2">
      <c r="B281" t="str">
        <f t="shared" si="2"/>
        <v/>
      </c>
      <c r="BB281" t="s">
        <v>1</v>
      </c>
    </row>
    <row r="282" spans="1:54" x14ac:dyDescent="0.2">
      <c r="B282" t="str">
        <f t="shared" si="2"/>
        <v/>
      </c>
      <c r="BB282" t="s">
        <v>1</v>
      </c>
    </row>
    <row r="283" spans="1:54" x14ac:dyDescent="0.2">
      <c r="B283" t="str">
        <f t="shared" si="2"/>
        <v/>
      </c>
      <c r="BB283" t="s">
        <v>1</v>
      </c>
    </row>
    <row r="284" spans="1:54" x14ac:dyDescent="0.2">
      <c r="B284" t="str">
        <f t="shared" si="2"/>
        <v/>
      </c>
      <c r="BB284" t="s">
        <v>1</v>
      </c>
    </row>
    <row r="285" spans="1:54" x14ac:dyDescent="0.2">
      <c r="B285" t="str">
        <f t="shared" si="2"/>
        <v/>
      </c>
      <c r="BB285" t="s">
        <v>1</v>
      </c>
    </row>
    <row r="286" spans="1:54" x14ac:dyDescent="0.2">
      <c r="B286" t="str">
        <f t="shared" si="2"/>
        <v/>
      </c>
      <c r="BB286" t="s">
        <v>1</v>
      </c>
    </row>
    <row r="287" spans="1:54" x14ac:dyDescent="0.2">
      <c r="B287" t="str">
        <f t="shared" si="2"/>
        <v/>
      </c>
      <c r="BB287" t="s">
        <v>1</v>
      </c>
    </row>
    <row r="288" spans="1:54" x14ac:dyDescent="0.2">
      <c r="B288" t="str">
        <f t="shared" si="2"/>
        <v/>
      </c>
      <c r="BB288" t="s">
        <v>1</v>
      </c>
    </row>
    <row r="289" spans="2:54" x14ac:dyDescent="0.2">
      <c r="B289" t="str">
        <f t="shared" si="2"/>
        <v/>
      </c>
      <c r="BB289" t="s">
        <v>1</v>
      </c>
    </row>
    <row r="290" spans="2:54" x14ac:dyDescent="0.2">
      <c r="B290" t="str">
        <f t="shared" si="2"/>
        <v/>
      </c>
      <c r="BB290" t="s">
        <v>1</v>
      </c>
    </row>
    <row r="291" spans="2:54" x14ac:dyDescent="0.2">
      <c r="B291" t="str">
        <f t="shared" si="2"/>
        <v/>
      </c>
      <c r="BB291" t="s">
        <v>1</v>
      </c>
    </row>
    <row r="292" spans="2:54" x14ac:dyDescent="0.2">
      <c r="B292" t="str">
        <f t="shared" si="2"/>
        <v/>
      </c>
      <c r="BB292" t="s">
        <v>1</v>
      </c>
    </row>
    <row r="293" spans="2:54" x14ac:dyDescent="0.2">
      <c r="B293" t="str">
        <f t="shared" si="2"/>
        <v/>
      </c>
      <c r="BB293" t="s">
        <v>1</v>
      </c>
    </row>
    <row r="294" spans="2:54" x14ac:dyDescent="0.2">
      <c r="B294" t="str">
        <f t="shared" si="2"/>
        <v/>
      </c>
      <c r="BB294" t="s">
        <v>1</v>
      </c>
    </row>
    <row r="295" spans="2:54" x14ac:dyDescent="0.2">
      <c r="B295" t="str">
        <f t="shared" si="2"/>
        <v/>
      </c>
      <c r="BB295" t="s">
        <v>1</v>
      </c>
    </row>
    <row r="296" spans="2:54" x14ac:dyDescent="0.2">
      <c r="B296" t="str">
        <f t="shared" si="2"/>
        <v/>
      </c>
      <c r="BB296" t="s">
        <v>1</v>
      </c>
    </row>
    <row r="297" spans="2:54" x14ac:dyDescent="0.2">
      <c r="B297" t="str">
        <f t="shared" si="2"/>
        <v/>
      </c>
      <c r="BB297" t="s">
        <v>1</v>
      </c>
    </row>
    <row r="298" spans="2:54" x14ac:dyDescent="0.2">
      <c r="B298" t="str">
        <f t="shared" si="2"/>
        <v/>
      </c>
      <c r="BB298" t="s">
        <v>1</v>
      </c>
    </row>
    <row r="299" spans="2:54" x14ac:dyDescent="0.2">
      <c r="B299" t="str">
        <f t="shared" si="2"/>
        <v/>
      </c>
      <c r="BB299" t="s">
        <v>1</v>
      </c>
    </row>
    <row r="300" spans="2:54" x14ac:dyDescent="0.2">
      <c r="B300" t="str">
        <f t="shared" si="2"/>
        <v/>
      </c>
      <c r="BB300" t="s">
        <v>1</v>
      </c>
    </row>
    <row r="301" spans="2:54" x14ac:dyDescent="0.2">
      <c r="B301" t="str">
        <f t="shared" si="2"/>
        <v/>
      </c>
      <c r="BB301" t="s">
        <v>1</v>
      </c>
    </row>
    <row r="302" spans="2:54" x14ac:dyDescent="0.2">
      <c r="B302" t="str">
        <f t="shared" si="2"/>
        <v/>
      </c>
      <c r="BB302" t="s">
        <v>1</v>
      </c>
    </row>
    <row r="303" spans="2:54" x14ac:dyDescent="0.2">
      <c r="B303" t="str">
        <f t="shared" si="2"/>
        <v/>
      </c>
      <c r="BB303" t="s">
        <v>1</v>
      </c>
    </row>
    <row r="304" spans="2:54" x14ac:dyDescent="0.2">
      <c r="B304" t="str">
        <f t="shared" si="2"/>
        <v/>
      </c>
      <c r="BB304" t="s">
        <v>1</v>
      </c>
    </row>
    <row r="305" spans="2:54" x14ac:dyDescent="0.2">
      <c r="B305" t="str">
        <f t="shared" si="2"/>
        <v/>
      </c>
      <c r="BB305" t="s">
        <v>1</v>
      </c>
    </row>
    <row r="306" spans="2:54" x14ac:dyDescent="0.2">
      <c r="B306" t="str">
        <f t="shared" si="2"/>
        <v/>
      </c>
      <c r="BB306" t="s">
        <v>1</v>
      </c>
    </row>
    <row r="307" spans="2:54" x14ac:dyDescent="0.2">
      <c r="B307" t="str">
        <f t="shared" si="2"/>
        <v/>
      </c>
      <c r="BB307" t="s">
        <v>1</v>
      </c>
    </row>
    <row r="308" spans="2:54" x14ac:dyDescent="0.2">
      <c r="B308" t="str">
        <f t="shared" si="2"/>
        <v/>
      </c>
      <c r="BB308" t="s">
        <v>1</v>
      </c>
    </row>
    <row r="309" spans="2:54" x14ac:dyDescent="0.2">
      <c r="B309" t="str">
        <f t="shared" si="2"/>
        <v/>
      </c>
      <c r="BB309" t="s">
        <v>1</v>
      </c>
    </row>
    <row r="310" spans="2:54" x14ac:dyDescent="0.2">
      <c r="B310" t="str">
        <f t="shared" si="2"/>
        <v/>
      </c>
      <c r="BB310" t="s">
        <v>1</v>
      </c>
    </row>
    <row r="311" spans="2:54" x14ac:dyDescent="0.2">
      <c r="B311" t="str">
        <f t="shared" si="2"/>
        <v/>
      </c>
      <c r="BB311" t="s">
        <v>1</v>
      </c>
    </row>
    <row r="312" spans="2:54" x14ac:dyDescent="0.2">
      <c r="B312" t="str">
        <f t="shared" si="2"/>
        <v/>
      </c>
      <c r="BB312" t="s">
        <v>1</v>
      </c>
    </row>
    <row r="313" spans="2:54" x14ac:dyDescent="0.2">
      <c r="B313" t="str">
        <f t="shared" si="2"/>
        <v/>
      </c>
      <c r="BB313" t="s">
        <v>1</v>
      </c>
    </row>
    <row r="314" spans="2:54" x14ac:dyDescent="0.2">
      <c r="B314" t="str">
        <f t="shared" si="2"/>
        <v/>
      </c>
      <c r="BB314" t="s">
        <v>1</v>
      </c>
    </row>
    <row r="315" spans="2:54" x14ac:dyDescent="0.2">
      <c r="B315" t="str">
        <f t="shared" si="2"/>
        <v/>
      </c>
      <c r="BB315" t="s">
        <v>1</v>
      </c>
    </row>
    <row r="316" spans="2:54" x14ac:dyDescent="0.2">
      <c r="B316" t="str">
        <f t="shared" si="2"/>
        <v/>
      </c>
      <c r="BB316" t="s">
        <v>1</v>
      </c>
    </row>
    <row r="317" spans="2:54" x14ac:dyDescent="0.2">
      <c r="B317" t="str">
        <f t="shared" si="2"/>
        <v/>
      </c>
      <c r="BB317" t="s">
        <v>1</v>
      </c>
    </row>
    <row r="318" spans="2:54" x14ac:dyDescent="0.2">
      <c r="B318" t="str">
        <f t="shared" si="2"/>
        <v/>
      </c>
      <c r="BB318" t="s">
        <v>1</v>
      </c>
    </row>
    <row r="319" spans="2:54" x14ac:dyDescent="0.2">
      <c r="B319" t="str">
        <f t="shared" si="2"/>
        <v/>
      </c>
      <c r="BB319" t="s">
        <v>1</v>
      </c>
    </row>
    <row r="320" spans="2:54" x14ac:dyDescent="0.2">
      <c r="B320" t="str">
        <f t="shared" si="2"/>
        <v/>
      </c>
      <c r="BB320" t="s">
        <v>1</v>
      </c>
    </row>
    <row r="321" spans="2:54" x14ac:dyDescent="0.2">
      <c r="B321" t="str">
        <f t="shared" si="2"/>
        <v/>
      </c>
      <c r="BB321" t="s">
        <v>1</v>
      </c>
    </row>
    <row r="322" spans="2:54" x14ac:dyDescent="0.2">
      <c r="B322" t="str">
        <f t="shared" si="2"/>
        <v/>
      </c>
      <c r="BB322" t="s">
        <v>1</v>
      </c>
    </row>
    <row r="323" spans="2:54" x14ac:dyDescent="0.2">
      <c r="B323" t="str">
        <f t="shared" si="2"/>
        <v/>
      </c>
      <c r="BB323" t="s">
        <v>1</v>
      </c>
    </row>
    <row r="324" spans="2:54" x14ac:dyDescent="0.2">
      <c r="B324" t="str">
        <f t="shared" ref="B324:B387" si="3">IF(OR($A323=$A324,ISBLANK($A324)),"",IF(ISERR(SEARCH("cell-based",E324)),IF(AND(ISERR(SEARCH("biochem",E324)),ISERR(SEARCH("protein",E324)),ISERR(SEARCH("nucleic",E324))),"",IF(ISERR(SEARCH("target",G324)),"Define a Target component","")),IF(ISERR(SEARCH("cell",G324)),"Define a Cell component",""))&amp;IF(ISERR(SEARCH("small-molecule",E324)),IF(ISBLANK(K324), "Need a Detector Role",""),"")&amp;IF(ISERR(SEARCH("fluorescence",L324)),"",IF(ISBLANK(S324), "Need Emission",IF(ISBLANK(R324), "Need Excitation","")))&amp;IF(ISERR(SEARCH("absorbance",L324)),"",IF(ISBLANK(T324), "Need Absorbance","")))</f>
        <v/>
      </c>
      <c r="BB324" t="s">
        <v>1</v>
      </c>
    </row>
    <row r="325" spans="2:54" x14ac:dyDescent="0.2">
      <c r="B325" t="str">
        <f t="shared" si="3"/>
        <v/>
      </c>
      <c r="BB325" t="s">
        <v>1</v>
      </c>
    </row>
    <row r="326" spans="2:54" x14ac:dyDescent="0.2">
      <c r="B326" t="str">
        <f t="shared" si="3"/>
        <v/>
      </c>
      <c r="BB326" t="s">
        <v>1</v>
      </c>
    </row>
    <row r="327" spans="2:54" x14ac:dyDescent="0.2">
      <c r="B327" t="str">
        <f t="shared" si="3"/>
        <v/>
      </c>
      <c r="BB327" t="s">
        <v>1</v>
      </c>
    </row>
    <row r="328" spans="2:54" x14ac:dyDescent="0.2">
      <c r="B328" t="str">
        <f t="shared" si="3"/>
        <v/>
      </c>
      <c r="BB328" t="s">
        <v>1</v>
      </c>
    </row>
    <row r="329" spans="2:54" x14ac:dyDescent="0.2">
      <c r="B329" t="str">
        <f t="shared" si="3"/>
        <v/>
      </c>
      <c r="BB329" t="s">
        <v>1</v>
      </c>
    </row>
    <row r="330" spans="2:54" x14ac:dyDescent="0.2">
      <c r="B330" t="str">
        <f t="shared" si="3"/>
        <v/>
      </c>
      <c r="BB330" t="s">
        <v>1</v>
      </c>
    </row>
    <row r="331" spans="2:54" x14ac:dyDescent="0.2">
      <c r="B331" t="str">
        <f t="shared" si="3"/>
        <v/>
      </c>
      <c r="BB331" t="s">
        <v>1</v>
      </c>
    </row>
    <row r="332" spans="2:54" x14ac:dyDescent="0.2">
      <c r="B332" t="str">
        <f t="shared" si="3"/>
        <v/>
      </c>
      <c r="BB332" t="s">
        <v>1</v>
      </c>
    </row>
    <row r="333" spans="2:54" x14ac:dyDescent="0.2">
      <c r="B333" t="str">
        <f t="shared" si="3"/>
        <v/>
      </c>
      <c r="BB333" t="s">
        <v>1</v>
      </c>
    </row>
    <row r="334" spans="2:54" x14ac:dyDescent="0.2">
      <c r="B334" t="str">
        <f t="shared" si="3"/>
        <v/>
      </c>
      <c r="BB334" t="s">
        <v>1</v>
      </c>
    </row>
    <row r="335" spans="2:54" x14ac:dyDescent="0.2">
      <c r="B335" t="str">
        <f t="shared" si="3"/>
        <v/>
      </c>
      <c r="BB335" t="s">
        <v>1</v>
      </c>
    </row>
    <row r="336" spans="2:54" x14ac:dyDescent="0.2">
      <c r="B336" t="str">
        <f t="shared" si="3"/>
        <v/>
      </c>
      <c r="BB336" t="s">
        <v>1</v>
      </c>
    </row>
    <row r="337" spans="2:54" x14ac:dyDescent="0.2">
      <c r="B337" t="str">
        <f t="shared" si="3"/>
        <v/>
      </c>
      <c r="BB337" t="s">
        <v>1</v>
      </c>
    </row>
    <row r="338" spans="2:54" x14ac:dyDescent="0.2">
      <c r="B338" t="str">
        <f t="shared" si="3"/>
        <v/>
      </c>
      <c r="BB338" t="s">
        <v>1</v>
      </c>
    </row>
    <row r="339" spans="2:54" x14ac:dyDescent="0.2">
      <c r="B339" t="str">
        <f t="shared" si="3"/>
        <v/>
      </c>
      <c r="BB339" t="s">
        <v>1</v>
      </c>
    </row>
    <row r="340" spans="2:54" x14ac:dyDescent="0.2">
      <c r="B340" t="str">
        <f t="shared" si="3"/>
        <v/>
      </c>
      <c r="BB340" t="s">
        <v>1</v>
      </c>
    </row>
    <row r="341" spans="2:54" x14ac:dyDescent="0.2">
      <c r="B341" t="str">
        <f t="shared" si="3"/>
        <v/>
      </c>
      <c r="BB341" t="s">
        <v>1</v>
      </c>
    </row>
    <row r="342" spans="2:54" x14ac:dyDescent="0.2">
      <c r="B342" t="str">
        <f t="shared" si="3"/>
        <v/>
      </c>
      <c r="BB342" t="s">
        <v>1</v>
      </c>
    </row>
    <row r="343" spans="2:54" x14ac:dyDescent="0.2">
      <c r="B343" t="str">
        <f t="shared" si="3"/>
        <v/>
      </c>
      <c r="BB343" t="s">
        <v>1</v>
      </c>
    </row>
    <row r="344" spans="2:54" x14ac:dyDescent="0.2">
      <c r="B344" t="str">
        <f t="shared" si="3"/>
        <v/>
      </c>
      <c r="BB344" t="s">
        <v>1</v>
      </c>
    </row>
    <row r="345" spans="2:54" x14ac:dyDescent="0.2">
      <c r="B345" t="str">
        <f t="shared" si="3"/>
        <v/>
      </c>
      <c r="BB345" t="s">
        <v>1</v>
      </c>
    </row>
    <row r="346" spans="2:54" x14ac:dyDescent="0.2">
      <c r="B346" t="str">
        <f t="shared" si="3"/>
        <v/>
      </c>
      <c r="BB346" t="s">
        <v>1</v>
      </c>
    </row>
    <row r="347" spans="2:54" x14ac:dyDescent="0.2">
      <c r="B347" t="str">
        <f t="shared" si="3"/>
        <v/>
      </c>
      <c r="BB347" t="s">
        <v>1</v>
      </c>
    </row>
    <row r="348" spans="2:54" x14ac:dyDescent="0.2">
      <c r="B348" t="str">
        <f t="shared" si="3"/>
        <v/>
      </c>
      <c r="BB348" t="s">
        <v>1</v>
      </c>
    </row>
    <row r="349" spans="2:54" x14ac:dyDescent="0.2">
      <c r="B349" t="str">
        <f t="shared" si="3"/>
        <v/>
      </c>
      <c r="BB349" t="s">
        <v>1</v>
      </c>
    </row>
    <row r="350" spans="2:54" x14ac:dyDescent="0.2">
      <c r="B350" t="str">
        <f t="shared" si="3"/>
        <v/>
      </c>
      <c r="BB350" t="s">
        <v>1</v>
      </c>
    </row>
    <row r="351" spans="2:54" x14ac:dyDescent="0.2">
      <c r="B351" t="str">
        <f t="shared" si="3"/>
        <v/>
      </c>
      <c r="BB351" t="s">
        <v>1</v>
      </c>
    </row>
    <row r="352" spans="2:54" x14ac:dyDescent="0.2">
      <c r="B352" t="str">
        <f t="shared" si="3"/>
        <v/>
      </c>
      <c r="BB352" t="s">
        <v>1</v>
      </c>
    </row>
    <row r="353" spans="2:54" x14ac:dyDescent="0.2">
      <c r="B353" t="str">
        <f t="shared" si="3"/>
        <v/>
      </c>
      <c r="BB353" t="s">
        <v>1</v>
      </c>
    </row>
    <row r="354" spans="2:54" x14ac:dyDescent="0.2">
      <c r="B354" t="str">
        <f t="shared" si="3"/>
        <v/>
      </c>
      <c r="BB354" t="s">
        <v>1</v>
      </c>
    </row>
    <row r="355" spans="2:54" x14ac:dyDescent="0.2">
      <c r="B355" t="str">
        <f t="shared" si="3"/>
        <v/>
      </c>
      <c r="BB355" t="s">
        <v>1</v>
      </c>
    </row>
    <row r="356" spans="2:54" x14ac:dyDescent="0.2">
      <c r="B356" t="str">
        <f t="shared" si="3"/>
        <v/>
      </c>
      <c r="BB356" t="s">
        <v>1</v>
      </c>
    </row>
    <row r="357" spans="2:54" x14ac:dyDescent="0.2">
      <c r="B357" t="str">
        <f t="shared" si="3"/>
        <v/>
      </c>
      <c r="BB357" t="s">
        <v>1</v>
      </c>
    </row>
    <row r="358" spans="2:54" x14ac:dyDescent="0.2">
      <c r="B358" t="str">
        <f t="shared" si="3"/>
        <v/>
      </c>
      <c r="BB358" t="s">
        <v>1</v>
      </c>
    </row>
    <row r="359" spans="2:54" x14ac:dyDescent="0.2">
      <c r="B359" t="str">
        <f t="shared" si="3"/>
        <v/>
      </c>
      <c r="BB359" t="s">
        <v>1</v>
      </c>
    </row>
    <row r="360" spans="2:54" x14ac:dyDescent="0.2">
      <c r="B360" t="str">
        <f t="shared" si="3"/>
        <v/>
      </c>
      <c r="BB360" t="s">
        <v>1</v>
      </c>
    </row>
    <row r="361" spans="2:54" x14ac:dyDescent="0.2">
      <c r="B361" t="str">
        <f t="shared" si="3"/>
        <v/>
      </c>
      <c r="BB361" t="s">
        <v>1</v>
      </c>
    </row>
    <row r="362" spans="2:54" x14ac:dyDescent="0.2">
      <c r="B362" t="str">
        <f t="shared" si="3"/>
        <v/>
      </c>
      <c r="BB362" t="s">
        <v>1</v>
      </c>
    </row>
    <row r="363" spans="2:54" x14ac:dyDescent="0.2">
      <c r="B363" t="str">
        <f t="shared" si="3"/>
        <v/>
      </c>
      <c r="BB363" t="s">
        <v>1</v>
      </c>
    </row>
    <row r="364" spans="2:54" x14ac:dyDescent="0.2">
      <c r="B364" t="str">
        <f t="shared" si="3"/>
        <v/>
      </c>
      <c r="BB364" t="s">
        <v>1</v>
      </c>
    </row>
    <row r="365" spans="2:54" x14ac:dyDescent="0.2">
      <c r="B365" t="str">
        <f t="shared" si="3"/>
        <v/>
      </c>
      <c r="BB365" t="s">
        <v>1</v>
      </c>
    </row>
    <row r="366" spans="2:54" x14ac:dyDescent="0.2">
      <c r="B366" t="str">
        <f t="shared" si="3"/>
        <v/>
      </c>
      <c r="BB366" t="s">
        <v>1</v>
      </c>
    </row>
    <row r="367" spans="2:54" x14ac:dyDescent="0.2">
      <c r="B367" t="str">
        <f t="shared" si="3"/>
        <v/>
      </c>
      <c r="BB367" t="s">
        <v>1</v>
      </c>
    </row>
    <row r="368" spans="2:54" x14ac:dyDescent="0.2">
      <c r="B368" t="str">
        <f t="shared" si="3"/>
        <v/>
      </c>
      <c r="BB368" t="s">
        <v>1</v>
      </c>
    </row>
    <row r="369" spans="2:54" x14ac:dyDescent="0.2">
      <c r="B369" t="str">
        <f t="shared" si="3"/>
        <v/>
      </c>
      <c r="BB369" t="s">
        <v>1</v>
      </c>
    </row>
    <row r="370" spans="2:54" x14ac:dyDescent="0.2">
      <c r="B370" t="str">
        <f t="shared" si="3"/>
        <v/>
      </c>
      <c r="BB370" t="s">
        <v>1</v>
      </c>
    </row>
    <row r="371" spans="2:54" x14ac:dyDescent="0.2">
      <c r="B371" t="str">
        <f t="shared" si="3"/>
        <v/>
      </c>
      <c r="BB371" t="s">
        <v>1</v>
      </c>
    </row>
    <row r="372" spans="2:54" x14ac:dyDescent="0.2">
      <c r="B372" t="str">
        <f t="shared" si="3"/>
        <v/>
      </c>
      <c r="BB372" t="s">
        <v>1</v>
      </c>
    </row>
    <row r="373" spans="2:54" x14ac:dyDescent="0.2">
      <c r="B373" t="str">
        <f t="shared" si="3"/>
        <v/>
      </c>
      <c r="BB373" t="s">
        <v>1</v>
      </c>
    </row>
    <row r="374" spans="2:54" x14ac:dyDescent="0.2">
      <c r="B374" t="str">
        <f t="shared" si="3"/>
        <v/>
      </c>
      <c r="BB374" t="s">
        <v>1</v>
      </c>
    </row>
    <row r="375" spans="2:54" x14ac:dyDescent="0.2">
      <c r="B375" t="str">
        <f t="shared" si="3"/>
        <v/>
      </c>
      <c r="BB375" t="s">
        <v>1</v>
      </c>
    </row>
    <row r="376" spans="2:54" x14ac:dyDescent="0.2">
      <c r="B376" t="str">
        <f t="shared" si="3"/>
        <v/>
      </c>
      <c r="BB376" t="s">
        <v>1</v>
      </c>
    </row>
    <row r="377" spans="2:54" x14ac:dyDescent="0.2">
      <c r="B377" t="str">
        <f t="shared" si="3"/>
        <v/>
      </c>
      <c r="BB377" t="s">
        <v>1</v>
      </c>
    </row>
    <row r="378" spans="2:54" x14ac:dyDescent="0.2">
      <c r="B378" t="str">
        <f t="shared" si="3"/>
        <v/>
      </c>
      <c r="BB378" t="s">
        <v>1</v>
      </c>
    </row>
    <row r="379" spans="2:54" x14ac:dyDescent="0.2">
      <c r="B379" t="str">
        <f t="shared" si="3"/>
        <v/>
      </c>
      <c r="BB379" t="s">
        <v>1</v>
      </c>
    </row>
    <row r="380" spans="2:54" x14ac:dyDescent="0.2">
      <c r="B380" t="str">
        <f t="shared" si="3"/>
        <v/>
      </c>
      <c r="BB380" t="s">
        <v>1</v>
      </c>
    </row>
    <row r="381" spans="2:54" x14ac:dyDescent="0.2">
      <c r="B381" t="str">
        <f t="shared" si="3"/>
        <v/>
      </c>
      <c r="BB381" t="s">
        <v>1</v>
      </c>
    </row>
    <row r="382" spans="2:54" x14ac:dyDescent="0.2">
      <c r="B382" t="str">
        <f t="shared" si="3"/>
        <v/>
      </c>
      <c r="BB382" t="s">
        <v>1</v>
      </c>
    </row>
    <row r="383" spans="2:54" x14ac:dyDescent="0.2">
      <c r="B383" t="str">
        <f t="shared" si="3"/>
        <v/>
      </c>
      <c r="BB383" t="s">
        <v>1</v>
      </c>
    </row>
    <row r="384" spans="2:54" x14ac:dyDescent="0.2">
      <c r="B384" t="str">
        <f t="shared" si="3"/>
        <v/>
      </c>
      <c r="BB384" t="s">
        <v>1</v>
      </c>
    </row>
    <row r="385" spans="2:54" x14ac:dyDescent="0.2">
      <c r="B385" t="str">
        <f t="shared" si="3"/>
        <v/>
      </c>
      <c r="BB385" t="s">
        <v>1</v>
      </c>
    </row>
    <row r="386" spans="2:54" x14ac:dyDescent="0.2">
      <c r="B386" t="str">
        <f t="shared" si="3"/>
        <v/>
      </c>
      <c r="BB386" t="s">
        <v>1</v>
      </c>
    </row>
    <row r="387" spans="2:54" x14ac:dyDescent="0.2">
      <c r="B387" t="str">
        <f t="shared" si="3"/>
        <v/>
      </c>
      <c r="BB387" t="s">
        <v>1</v>
      </c>
    </row>
    <row r="388" spans="2:54" x14ac:dyDescent="0.2">
      <c r="B388" t="str">
        <f t="shared" ref="B388:B451" si="4">IF(OR($A387=$A388,ISBLANK($A388)),"",IF(ISERR(SEARCH("cell-based",E388)),IF(AND(ISERR(SEARCH("biochem",E388)),ISERR(SEARCH("protein",E388)),ISERR(SEARCH("nucleic",E388))),"",IF(ISERR(SEARCH("target",G388)),"Define a Target component","")),IF(ISERR(SEARCH("cell",G388)),"Define a Cell component",""))&amp;IF(ISERR(SEARCH("small-molecule",E388)),IF(ISBLANK(K388), "Need a Detector Role",""),"")&amp;IF(ISERR(SEARCH("fluorescence",L388)),"",IF(ISBLANK(S388), "Need Emission",IF(ISBLANK(R388), "Need Excitation","")))&amp;IF(ISERR(SEARCH("absorbance",L388)),"",IF(ISBLANK(T388), "Need Absorbance","")))</f>
        <v/>
      </c>
      <c r="BB388" t="s">
        <v>1</v>
      </c>
    </row>
    <row r="389" spans="2:54" x14ac:dyDescent="0.2">
      <c r="B389" t="str">
        <f t="shared" si="4"/>
        <v/>
      </c>
      <c r="BB389" t="s">
        <v>1</v>
      </c>
    </row>
    <row r="390" spans="2:54" x14ac:dyDescent="0.2">
      <c r="B390" t="str">
        <f t="shared" si="4"/>
        <v/>
      </c>
      <c r="BB390" t="s">
        <v>1</v>
      </c>
    </row>
    <row r="391" spans="2:54" x14ac:dyDescent="0.2">
      <c r="B391" t="str">
        <f t="shared" si="4"/>
        <v/>
      </c>
      <c r="BB391" t="s">
        <v>1</v>
      </c>
    </row>
    <row r="392" spans="2:54" x14ac:dyDescent="0.2">
      <c r="B392" t="str">
        <f t="shared" si="4"/>
        <v/>
      </c>
      <c r="BB392" t="s">
        <v>1</v>
      </c>
    </row>
    <row r="393" spans="2:54" x14ac:dyDescent="0.2">
      <c r="B393" t="str">
        <f t="shared" si="4"/>
        <v/>
      </c>
      <c r="BB393" t="s">
        <v>1</v>
      </c>
    </row>
    <row r="394" spans="2:54" x14ac:dyDescent="0.2">
      <c r="B394" t="str">
        <f t="shared" si="4"/>
        <v/>
      </c>
      <c r="BB394" t="s">
        <v>1</v>
      </c>
    </row>
    <row r="395" spans="2:54" x14ac:dyDescent="0.2">
      <c r="B395" t="str">
        <f t="shared" si="4"/>
        <v/>
      </c>
      <c r="BB395" t="s">
        <v>1</v>
      </c>
    </row>
    <row r="396" spans="2:54" x14ac:dyDescent="0.2">
      <c r="B396" t="str">
        <f t="shared" si="4"/>
        <v/>
      </c>
      <c r="BB396" t="s">
        <v>1</v>
      </c>
    </row>
    <row r="397" spans="2:54" x14ac:dyDescent="0.2">
      <c r="B397" t="str">
        <f t="shared" si="4"/>
        <v/>
      </c>
      <c r="BB397" t="s">
        <v>1</v>
      </c>
    </row>
    <row r="398" spans="2:54" x14ac:dyDescent="0.2">
      <c r="B398" t="str">
        <f t="shared" si="4"/>
        <v/>
      </c>
      <c r="BB398" t="s">
        <v>1</v>
      </c>
    </row>
    <row r="399" spans="2:54" x14ac:dyDescent="0.2">
      <c r="B399" t="str">
        <f t="shared" si="4"/>
        <v/>
      </c>
      <c r="BB399" t="s">
        <v>1</v>
      </c>
    </row>
    <row r="400" spans="2:54" x14ac:dyDescent="0.2">
      <c r="B400" t="str">
        <f t="shared" si="4"/>
        <v/>
      </c>
      <c r="BB400" t="s">
        <v>1</v>
      </c>
    </row>
    <row r="401" spans="2:54" x14ac:dyDescent="0.2">
      <c r="B401" t="str">
        <f t="shared" si="4"/>
        <v/>
      </c>
      <c r="BB401" t="s">
        <v>1</v>
      </c>
    </row>
    <row r="402" spans="2:54" x14ac:dyDescent="0.2">
      <c r="B402" t="str">
        <f t="shared" si="4"/>
        <v/>
      </c>
      <c r="BB402" t="s">
        <v>1</v>
      </c>
    </row>
    <row r="403" spans="2:54" x14ac:dyDescent="0.2">
      <c r="B403" t="str">
        <f t="shared" si="4"/>
        <v/>
      </c>
      <c r="BB403" t="s">
        <v>1</v>
      </c>
    </row>
    <row r="404" spans="2:54" x14ac:dyDescent="0.2">
      <c r="B404" t="str">
        <f t="shared" si="4"/>
        <v/>
      </c>
      <c r="BB404" t="s">
        <v>1</v>
      </c>
    </row>
    <row r="405" spans="2:54" x14ac:dyDescent="0.2">
      <c r="B405" t="str">
        <f t="shared" si="4"/>
        <v/>
      </c>
      <c r="BB405" t="s">
        <v>1</v>
      </c>
    </row>
    <row r="406" spans="2:54" x14ac:dyDescent="0.2">
      <c r="B406" t="str">
        <f t="shared" si="4"/>
        <v/>
      </c>
      <c r="BB406" t="s">
        <v>1</v>
      </c>
    </row>
    <row r="407" spans="2:54" x14ac:dyDescent="0.2">
      <c r="B407" t="str">
        <f t="shared" si="4"/>
        <v/>
      </c>
      <c r="BB407" t="s">
        <v>1</v>
      </c>
    </row>
    <row r="408" spans="2:54" x14ac:dyDescent="0.2">
      <c r="B408" t="str">
        <f t="shared" si="4"/>
        <v/>
      </c>
      <c r="BB408" t="s">
        <v>1</v>
      </c>
    </row>
    <row r="409" spans="2:54" x14ac:dyDescent="0.2">
      <c r="B409" t="str">
        <f t="shared" si="4"/>
        <v/>
      </c>
      <c r="BB409" t="s">
        <v>1</v>
      </c>
    </row>
    <row r="410" spans="2:54" x14ac:dyDescent="0.2">
      <c r="B410" t="str">
        <f t="shared" si="4"/>
        <v/>
      </c>
      <c r="BB410" t="s">
        <v>1</v>
      </c>
    </row>
    <row r="411" spans="2:54" x14ac:dyDescent="0.2">
      <c r="B411" t="str">
        <f t="shared" si="4"/>
        <v/>
      </c>
      <c r="BB411" t="s">
        <v>1</v>
      </c>
    </row>
    <row r="412" spans="2:54" x14ac:dyDescent="0.2">
      <c r="B412" t="str">
        <f t="shared" si="4"/>
        <v/>
      </c>
      <c r="BB412" t="s">
        <v>1</v>
      </c>
    </row>
    <row r="413" spans="2:54" x14ac:dyDescent="0.2">
      <c r="B413" t="str">
        <f t="shared" si="4"/>
        <v/>
      </c>
      <c r="BB413" t="s">
        <v>1</v>
      </c>
    </row>
    <row r="414" spans="2:54" x14ac:dyDescent="0.2">
      <c r="B414" t="str">
        <f t="shared" si="4"/>
        <v/>
      </c>
      <c r="BB414" t="s">
        <v>1</v>
      </c>
    </row>
    <row r="415" spans="2:54" x14ac:dyDescent="0.2">
      <c r="B415" t="str">
        <f t="shared" si="4"/>
        <v/>
      </c>
      <c r="BB415" t="s">
        <v>1</v>
      </c>
    </row>
    <row r="416" spans="2:54" x14ac:dyDescent="0.2">
      <c r="B416" t="str">
        <f t="shared" si="4"/>
        <v/>
      </c>
      <c r="BB416" t="s">
        <v>1</v>
      </c>
    </row>
    <row r="417" spans="2:54" x14ac:dyDescent="0.2">
      <c r="B417" t="str">
        <f t="shared" si="4"/>
        <v/>
      </c>
      <c r="BB417" t="s">
        <v>1</v>
      </c>
    </row>
    <row r="418" spans="2:54" x14ac:dyDescent="0.2">
      <c r="B418" t="str">
        <f t="shared" si="4"/>
        <v/>
      </c>
      <c r="BB418" t="s">
        <v>1</v>
      </c>
    </row>
    <row r="419" spans="2:54" x14ac:dyDescent="0.2">
      <c r="B419" t="str">
        <f t="shared" si="4"/>
        <v/>
      </c>
      <c r="BB419" t="s">
        <v>1</v>
      </c>
    </row>
    <row r="420" spans="2:54" x14ac:dyDescent="0.2">
      <c r="B420" t="str">
        <f t="shared" si="4"/>
        <v/>
      </c>
      <c r="BB420" t="s">
        <v>1</v>
      </c>
    </row>
    <row r="421" spans="2:54" x14ac:dyDescent="0.2">
      <c r="B421" t="str">
        <f t="shared" si="4"/>
        <v/>
      </c>
      <c r="BB421" t="s">
        <v>1</v>
      </c>
    </row>
    <row r="422" spans="2:54" x14ac:dyDescent="0.2">
      <c r="B422" t="str">
        <f t="shared" si="4"/>
        <v/>
      </c>
      <c r="BB422" t="s">
        <v>1</v>
      </c>
    </row>
    <row r="423" spans="2:54" x14ac:dyDescent="0.2">
      <c r="B423" t="str">
        <f t="shared" si="4"/>
        <v/>
      </c>
      <c r="BB423" t="s">
        <v>1</v>
      </c>
    </row>
    <row r="424" spans="2:54" x14ac:dyDescent="0.2">
      <c r="B424" t="str">
        <f t="shared" si="4"/>
        <v/>
      </c>
      <c r="BB424" t="s">
        <v>1</v>
      </c>
    </row>
    <row r="425" spans="2:54" x14ac:dyDescent="0.2">
      <c r="B425" t="str">
        <f t="shared" si="4"/>
        <v/>
      </c>
      <c r="BB425" t="s">
        <v>1</v>
      </c>
    </row>
    <row r="426" spans="2:54" x14ac:dyDescent="0.2">
      <c r="B426" t="str">
        <f t="shared" si="4"/>
        <v/>
      </c>
      <c r="BB426" t="s">
        <v>1</v>
      </c>
    </row>
    <row r="427" spans="2:54" x14ac:dyDescent="0.2">
      <c r="B427" t="str">
        <f t="shared" si="4"/>
        <v/>
      </c>
      <c r="BB427" t="s">
        <v>1</v>
      </c>
    </row>
    <row r="428" spans="2:54" x14ac:dyDescent="0.2">
      <c r="B428" t="str">
        <f t="shared" si="4"/>
        <v/>
      </c>
      <c r="BB428" t="s">
        <v>1</v>
      </c>
    </row>
    <row r="429" spans="2:54" x14ac:dyDescent="0.2">
      <c r="B429" t="str">
        <f t="shared" si="4"/>
        <v/>
      </c>
      <c r="BB429" t="s">
        <v>1</v>
      </c>
    </row>
    <row r="430" spans="2:54" x14ac:dyDescent="0.2">
      <c r="B430" t="str">
        <f t="shared" si="4"/>
        <v/>
      </c>
      <c r="BB430" t="s">
        <v>1</v>
      </c>
    </row>
    <row r="431" spans="2:54" x14ac:dyDescent="0.2">
      <c r="B431" t="str">
        <f t="shared" si="4"/>
        <v/>
      </c>
      <c r="BB431" t="s">
        <v>1</v>
      </c>
    </row>
    <row r="432" spans="2:54" x14ac:dyDescent="0.2">
      <c r="B432" t="str">
        <f t="shared" si="4"/>
        <v/>
      </c>
      <c r="BB432" t="s">
        <v>1</v>
      </c>
    </row>
    <row r="433" spans="2:54" x14ac:dyDescent="0.2">
      <c r="B433" t="str">
        <f t="shared" si="4"/>
        <v/>
      </c>
      <c r="BB433" t="s">
        <v>1</v>
      </c>
    </row>
    <row r="434" spans="2:54" x14ac:dyDescent="0.2">
      <c r="B434" t="str">
        <f t="shared" si="4"/>
        <v/>
      </c>
      <c r="BB434" t="s">
        <v>1</v>
      </c>
    </row>
    <row r="435" spans="2:54" x14ac:dyDescent="0.2">
      <c r="B435" t="str">
        <f t="shared" si="4"/>
        <v/>
      </c>
      <c r="BB435" t="s">
        <v>1</v>
      </c>
    </row>
    <row r="436" spans="2:54" x14ac:dyDescent="0.2">
      <c r="B436" t="str">
        <f t="shared" si="4"/>
        <v/>
      </c>
      <c r="BB436" t="s">
        <v>1</v>
      </c>
    </row>
    <row r="437" spans="2:54" x14ac:dyDescent="0.2">
      <c r="B437" t="str">
        <f t="shared" si="4"/>
        <v/>
      </c>
      <c r="BB437" t="s">
        <v>1</v>
      </c>
    </row>
    <row r="438" spans="2:54" x14ac:dyDescent="0.2">
      <c r="B438" t="str">
        <f t="shared" si="4"/>
        <v/>
      </c>
      <c r="BB438" t="s">
        <v>1</v>
      </c>
    </row>
    <row r="439" spans="2:54" x14ac:dyDescent="0.2">
      <c r="B439" t="str">
        <f t="shared" si="4"/>
        <v/>
      </c>
      <c r="BB439" t="s">
        <v>1</v>
      </c>
    </row>
    <row r="440" spans="2:54" x14ac:dyDescent="0.2">
      <c r="B440" t="str">
        <f t="shared" si="4"/>
        <v/>
      </c>
      <c r="BB440" t="s">
        <v>1</v>
      </c>
    </row>
    <row r="441" spans="2:54" x14ac:dyDescent="0.2">
      <c r="B441" t="str">
        <f t="shared" si="4"/>
        <v/>
      </c>
      <c r="BB441" t="s">
        <v>1</v>
      </c>
    </row>
    <row r="442" spans="2:54" x14ac:dyDescent="0.2">
      <c r="B442" t="str">
        <f t="shared" si="4"/>
        <v/>
      </c>
      <c r="BB442" t="s">
        <v>1</v>
      </c>
    </row>
    <row r="443" spans="2:54" x14ac:dyDescent="0.2">
      <c r="B443" t="str">
        <f t="shared" si="4"/>
        <v/>
      </c>
      <c r="BB443" t="s">
        <v>1</v>
      </c>
    </row>
    <row r="444" spans="2:54" x14ac:dyDescent="0.2">
      <c r="B444" t="str">
        <f t="shared" si="4"/>
        <v/>
      </c>
      <c r="BB444" t="s">
        <v>1</v>
      </c>
    </row>
    <row r="445" spans="2:54" x14ac:dyDescent="0.2">
      <c r="B445" t="str">
        <f t="shared" si="4"/>
        <v/>
      </c>
      <c r="BB445" t="s">
        <v>1</v>
      </c>
    </row>
    <row r="446" spans="2:54" x14ac:dyDescent="0.2">
      <c r="B446" t="str">
        <f t="shared" si="4"/>
        <v/>
      </c>
      <c r="BB446" t="s">
        <v>1</v>
      </c>
    </row>
    <row r="447" spans="2:54" x14ac:dyDescent="0.2">
      <c r="B447" t="str">
        <f t="shared" si="4"/>
        <v/>
      </c>
      <c r="BB447" t="s">
        <v>1</v>
      </c>
    </row>
    <row r="448" spans="2:54" x14ac:dyDescent="0.2">
      <c r="B448" t="str">
        <f t="shared" si="4"/>
        <v/>
      </c>
      <c r="BB448" t="s">
        <v>1</v>
      </c>
    </row>
    <row r="449" spans="2:54" x14ac:dyDescent="0.2">
      <c r="B449" t="str">
        <f t="shared" si="4"/>
        <v/>
      </c>
      <c r="BB449" t="s">
        <v>1</v>
      </c>
    </row>
    <row r="450" spans="2:54" x14ac:dyDescent="0.2">
      <c r="B450" t="str">
        <f t="shared" si="4"/>
        <v/>
      </c>
      <c r="BB450" t="s">
        <v>1</v>
      </c>
    </row>
    <row r="451" spans="2:54" x14ac:dyDescent="0.2">
      <c r="B451" t="str">
        <f t="shared" si="4"/>
        <v/>
      </c>
      <c r="BB451" t="s">
        <v>1</v>
      </c>
    </row>
    <row r="452" spans="2:54" x14ac:dyDescent="0.2">
      <c r="B452" t="str">
        <f t="shared" ref="B452:B515" si="5">IF(OR($A451=$A452,ISBLANK($A452)),"",IF(ISERR(SEARCH("cell-based",E452)),IF(AND(ISERR(SEARCH("biochem",E452)),ISERR(SEARCH("protein",E452)),ISERR(SEARCH("nucleic",E452))),"",IF(ISERR(SEARCH("target",G452)),"Define a Target component","")),IF(ISERR(SEARCH("cell",G452)),"Define a Cell component",""))&amp;IF(ISERR(SEARCH("small-molecule",E452)),IF(ISBLANK(K452), "Need a Detector Role",""),"")&amp;IF(ISERR(SEARCH("fluorescence",L452)),"",IF(ISBLANK(S452), "Need Emission",IF(ISBLANK(R452), "Need Excitation","")))&amp;IF(ISERR(SEARCH("absorbance",L452)),"",IF(ISBLANK(T452), "Need Absorbance","")))</f>
        <v/>
      </c>
      <c r="BB452" t="s">
        <v>1</v>
      </c>
    </row>
    <row r="453" spans="2:54" x14ac:dyDescent="0.2">
      <c r="B453" t="str">
        <f t="shared" si="5"/>
        <v/>
      </c>
      <c r="BB453" t="s">
        <v>1</v>
      </c>
    </row>
    <row r="454" spans="2:54" x14ac:dyDescent="0.2">
      <c r="B454" t="str">
        <f t="shared" si="5"/>
        <v/>
      </c>
      <c r="BB454" t="s">
        <v>1</v>
      </c>
    </row>
    <row r="455" spans="2:54" x14ac:dyDescent="0.2">
      <c r="B455" t="str">
        <f t="shared" si="5"/>
        <v/>
      </c>
      <c r="BB455" t="s">
        <v>1</v>
      </c>
    </row>
    <row r="456" spans="2:54" x14ac:dyDescent="0.2">
      <c r="B456" t="str">
        <f t="shared" si="5"/>
        <v/>
      </c>
      <c r="BB456" t="s">
        <v>1</v>
      </c>
    </row>
    <row r="457" spans="2:54" x14ac:dyDescent="0.2">
      <c r="B457" t="str">
        <f t="shared" si="5"/>
        <v/>
      </c>
      <c r="BB457" t="s">
        <v>1</v>
      </c>
    </row>
    <row r="458" spans="2:54" x14ac:dyDescent="0.2">
      <c r="B458" t="str">
        <f t="shared" si="5"/>
        <v/>
      </c>
      <c r="BB458" t="s">
        <v>1</v>
      </c>
    </row>
    <row r="459" spans="2:54" x14ac:dyDescent="0.2">
      <c r="B459" t="str">
        <f t="shared" si="5"/>
        <v/>
      </c>
      <c r="BB459" t="s">
        <v>1</v>
      </c>
    </row>
    <row r="460" spans="2:54" x14ac:dyDescent="0.2">
      <c r="B460" t="str">
        <f t="shared" si="5"/>
        <v/>
      </c>
      <c r="BB460" t="s">
        <v>1</v>
      </c>
    </row>
    <row r="461" spans="2:54" x14ac:dyDescent="0.2">
      <c r="B461" t="str">
        <f t="shared" si="5"/>
        <v/>
      </c>
      <c r="BB461" t="s">
        <v>1</v>
      </c>
    </row>
    <row r="462" spans="2:54" x14ac:dyDescent="0.2">
      <c r="B462" t="str">
        <f t="shared" si="5"/>
        <v/>
      </c>
      <c r="BB462" t="s">
        <v>1</v>
      </c>
    </row>
    <row r="463" spans="2:54" x14ac:dyDescent="0.2">
      <c r="B463" t="str">
        <f t="shared" si="5"/>
        <v/>
      </c>
      <c r="BB463" t="s">
        <v>1</v>
      </c>
    </row>
    <row r="464" spans="2:54" x14ac:dyDescent="0.2">
      <c r="B464" t="str">
        <f t="shared" si="5"/>
        <v/>
      </c>
      <c r="BB464" t="s">
        <v>1</v>
      </c>
    </row>
    <row r="465" spans="2:54" x14ac:dyDescent="0.2">
      <c r="B465" t="str">
        <f t="shared" si="5"/>
        <v/>
      </c>
      <c r="BB465" t="s">
        <v>1</v>
      </c>
    </row>
    <row r="466" spans="2:54" x14ac:dyDescent="0.2">
      <c r="B466" t="str">
        <f t="shared" si="5"/>
        <v/>
      </c>
      <c r="BB466" t="s">
        <v>1</v>
      </c>
    </row>
    <row r="467" spans="2:54" x14ac:dyDescent="0.2">
      <c r="B467" t="str">
        <f t="shared" si="5"/>
        <v/>
      </c>
      <c r="BB467" t="s">
        <v>1</v>
      </c>
    </row>
    <row r="468" spans="2:54" x14ac:dyDescent="0.2">
      <c r="B468" t="str">
        <f t="shared" si="5"/>
        <v/>
      </c>
      <c r="BB468" t="s">
        <v>1</v>
      </c>
    </row>
    <row r="469" spans="2:54" x14ac:dyDescent="0.2">
      <c r="B469" t="str">
        <f t="shared" si="5"/>
        <v/>
      </c>
      <c r="BB469" t="s">
        <v>1</v>
      </c>
    </row>
    <row r="470" spans="2:54" x14ac:dyDescent="0.2">
      <c r="B470" t="str">
        <f t="shared" si="5"/>
        <v/>
      </c>
      <c r="BB470" t="s">
        <v>1</v>
      </c>
    </row>
    <row r="471" spans="2:54" x14ac:dyDescent="0.2">
      <c r="B471" t="str">
        <f t="shared" si="5"/>
        <v/>
      </c>
      <c r="BB471" t="s">
        <v>1</v>
      </c>
    </row>
    <row r="472" spans="2:54" x14ac:dyDescent="0.2">
      <c r="B472" t="str">
        <f t="shared" si="5"/>
        <v/>
      </c>
      <c r="BB472" t="s">
        <v>1</v>
      </c>
    </row>
    <row r="473" spans="2:54" x14ac:dyDescent="0.2">
      <c r="B473" t="str">
        <f t="shared" si="5"/>
        <v/>
      </c>
      <c r="BB473" t="s">
        <v>1</v>
      </c>
    </row>
    <row r="474" spans="2:54" x14ac:dyDescent="0.2">
      <c r="B474" t="str">
        <f t="shared" si="5"/>
        <v/>
      </c>
      <c r="BB474" t="s">
        <v>1</v>
      </c>
    </row>
    <row r="475" spans="2:54" x14ac:dyDescent="0.2">
      <c r="B475" t="str">
        <f t="shared" si="5"/>
        <v/>
      </c>
      <c r="BB475" t="s">
        <v>1</v>
      </c>
    </row>
    <row r="476" spans="2:54" x14ac:dyDescent="0.2">
      <c r="B476" t="str">
        <f t="shared" si="5"/>
        <v/>
      </c>
      <c r="BB476" t="s">
        <v>1</v>
      </c>
    </row>
    <row r="477" spans="2:54" x14ac:dyDescent="0.2">
      <c r="B477" t="str">
        <f t="shared" si="5"/>
        <v/>
      </c>
      <c r="BB477" t="s">
        <v>1</v>
      </c>
    </row>
    <row r="478" spans="2:54" x14ac:dyDescent="0.2">
      <c r="B478" t="str">
        <f t="shared" si="5"/>
        <v/>
      </c>
      <c r="BB478" t="s">
        <v>1</v>
      </c>
    </row>
    <row r="479" spans="2:54" x14ac:dyDescent="0.2">
      <c r="B479" t="str">
        <f t="shared" si="5"/>
        <v/>
      </c>
      <c r="BB479" t="s">
        <v>1</v>
      </c>
    </row>
    <row r="480" spans="2:54" x14ac:dyDescent="0.2">
      <c r="B480" t="str">
        <f t="shared" si="5"/>
        <v/>
      </c>
      <c r="BB480" t="s">
        <v>1</v>
      </c>
    </row>
    <row r="481" spans="2:54" x14ac:dyDescent="0.2">
      <c r="B481" t="str">
        <f t="shared" si="5"/>
        <v/>
      </c>
      <c r="BB481" t="s">
        <v>1</v>
      </c>
    </row>
    <row r="482" spans="2:54" x14ac:dyDescent="0.2">
      <c r="B482" t="str">
        <f t="shared" si="5"/>
        <v/>
      </c>
      <c r="BB482" t="s">
        <v>1</v>
      </c>
    </row>
    <row r="483" spans="2:54" x14ac:dyDescent="0.2">
      <c r="B483" t="str">
        <f t="shared" si="5"/>
        <v/>
      </c>
      <c r="BB483" t="s">
        <v>1</v>
      </c>
    </row>
    <row r="484" spans="2:54" x14ac:dyDescent="0.2">
      <c r="B484" t="str">
        <f t="shared" si="5"/>
        <v/>
      </c>
      <c r="BB484" t="s">
        <v>1</v>
      </c>
    </row>
    <row r="485" spans="2:54" x14ac:dyDescent="0.2">
      <c r="B485" t="str">
        <f t="shared" si="5"/>
        <v/>
      </c>
      <c r="BB485" t="s">
        <v>1</v>
      </c>
    </row>
    <row r="486" spans="2:54" x14ac:dyDescent="0.2">
      <c r="B486" t="str">
        <f t="shared" si="5"/>
        <v/>
      </c>
      <c r="BB486" t="s">
        <v>1</v>
      </c>
    </row>
    <row r="487" spans="2:54" x14ac:dyDescent="0.2">
      <c r="B487" t="str">
        <f t="shared" si="5"/>
        <v/>
      </c>
      <c r="BB487" t="s">
        <v>1</v>
      </c>
    </row>
    <row r="488" spans="2:54" x14ac:dyDescent="0.2">
      <c r="B488" t="str">
        <f t="shared" si="5"/>
        <v/>
      </c>
      <c r="BB488" t="s">
        <v>1</v>
      </c>
    </row>
    <row r="489" spans="2:54" x14ac:dyDescent="0.2">
      <c r="B489" t="str">
        <f t="shared" si="5"/>
        <v/>
      </c>
      <c r="BB489" t="s">
        <v>1</v>
      </c>
    </row>
    <row r="490" spans="2:54" x14ac:dyDescent="0.2">
      <c r="B490" t="str">
        <f t="shared" si="5"/>
        <v/>
      </c>
      <c r="BB490" t="s">
        <v>1</v>
      </c>
    </row>
    <row r="491" spans="2:54" x14ac:dyDescent="0.2">
      <c r="B491" t="str">
        <f t="shared" si="5"/>
        <v/>
      </c>
      <c r="BB491" t="s">
        <v>1</v>
      </c>
    </row>
    <row r="492" spans="2:54" x14ac:dyDescent="0.2">
      <c r="B492" t="str">
        <f t="shared" si="5"/>
        <v/>
      </c>
      <c r="BB492" t="s">
        <v>1</v>
      </c>
    </row>
    <row r="493" spans="2:54" x14ac:dyDescent="0.2">
      <c r="B493" t="str">
        <f t="shared" si="5"/>
        <v/>
      </c>
      <c r="BB493" t="s">
        <v>1</v>
      </c>
    </row>
    <row r="494" spans="2:54" x14ac:dyDescent="0.2">
      <c r="B494" t="str">
        <f t="shared" si="5"/>
        <v/>
      </c>
      <c r="BB494" t="s">
        <v>1</v>
      </c>
    </row>
    <row r="495" spans="2:54" x14ac:dyDescent="0.2">
      <c r="B495" t="str">
        <f t="shared" si="5"/>
        <v/>
      </c>
      <c r="BB495" t="s">
        <v>1</v>
      </c>
    </row>
    <row r="496" spans="2:54" x14ac:dyDescent="0.2">
      <c r="B496" t="str">
        <f t="shared" si="5"/>
        <v/>
      </c>
      <c r="BB496" t="s">
        <v>1</v>
      </c>
    </row>
    <row r="497" spans="2:54" x14ac:dyDescent="0.2">
      <c r="B497" t="str">
        <f t="shared" si="5"/>
        <v/>
      </c>
      <c r="BB497" t="s">
        <v>1</v>
      </c>
    </row>
    <row r="498" spans="2:54" x14ac:dyDescent="0.2">
      <c r="B498" t="str">
        <f t="shared" si="5"/>
        <v/>
      </c>
      <c r="BB498" t="s">
        <v>1</v>
      </c>
    </row>
    <row r="499" spans="2:54" x14ac:dyDescent="0.2">
      <c r="B499" t="str">
        <f t="shared" si="5"/>
        <v/>
      </c>
      <c r="BB499" t="s">
        <v>1</v>
      </c>
    </row>
    <row r="500" spans="2:54" x14ac:dyDescent="0.2">
      <c r="B500" t="str">
        <f t="shared" si="5"/>
        <v/>
      </c>
      <c r="BB500" t="s">
        <v>1</v>
      </c>
    </row>
    <row r="501" spans="2:54" x14ac:dyDescent="0.2">
      <c r="B501" t="str">
        <f t="shared" si="5"/>
        <v/>
      </c>
      <c r="BB501" t="s">
        <v>1</v>
      </c>
    </row>
    <row r="502" spans="2:54" x14ac:dyDescent="0.2">
      <c r="B502" t="str">
        <f t="shared" si="5"/>
        <v/>
      </c>
      <c r="BB502" t="s">
        <v>1</v>
      </c>
    </row>
    <row r="503" spans="2:54" x14ac:dyDescent="0.2">
      <c r="B503" t="str">
        <f t="shared" si="5"/>
        <v/>
      </c>
      <c r="BB503" t="s">
        <v>1</v>
      </c>
    </row>
    <row r="504" spans="2:54" x14ac:dyDescent="0.2">
      <c r="B504" t="str">
        <f t="shared" si="5"/>
        <v/>
      </c>
      <c r="BB504" t="s">
        <v>1</v>
      </c>
    </row>
    <row r="505" spans="2:54" x14ac:dyDescent="0.2">
      <c r="B505" t="str">
        <f t="shared" si="5"/>
        <v/>
      </c>
      <c r="BB505" t="s">
        <v>1</v>
      </c>
    </row>
    <row r="506" spans="2:54" x14ac:dyDescent="0.2">
      <c r="B506" t="str">
        <f t="shared" si="5"/>
        <v/>
      </c>
      <c r="BB506" t="s">
        <v>1</v>
      </c>
    </row>
    <row r="507" spans="2:54" x14ac:dyDescent="0.2">
      <c r="B507" t="str">
        <f t="shared" si="5"/>
        <v/>
      </c>
      <c r="BB507" t="s">
        <v>1</v>
      </c>
    </row>
    <row r="508" spans="2:54" x14ac:dyDescent="0.2">
      <c r="B508" t="str">
        <f t="shared" si="5"/>
        <v/>
      </c>
      <c r="BB508" t="s">
        <v>1</v>
      </c>
    </row>
    <row r="509" spans="2:54" x14ac:dyDescent="0.2">
      <c r="B509" t="str">
        <f t="shared" si="5"/>
        <v/>
      </c>
      <c r="BB509" t="s">
        <v>1</v>
      </c>
    </row>
    <row r="510" spans="2:54" x14ac:dyDescent="0.2">
      <c r="B510" t="str">
        <f t="shared" si="5"/>
        <v/>
      </c>
      <c r="BB510" t="s">
        <v>1</v>
      </c>
    </row>
    <row r="511" spans="2:54" x14ac:dyDescent="0.2">
      <c r="B511" t="str">
        <f t="shared" si="5"/>
        <v/>
      </c>
      <c r="BB511" t="s">
        <v>1</v>
      </c>
    </row>
    <row r="512" spans="2:54" x14ac:dyDescent="0.2">
      <c r="B512" t="str">
        <f t="shared" si="5"/>
        <v/>
      </c>
      <c r="BB512" t="s">
        <v>1</v>
      </c>
    </row>
    <row r="513" spans="2:54" x14ac:dyDescent="0.2">
      <c r="B513" t="str">
        <f t="shared" si="5"/>
        <v/>
      </c>
      <c r="BB513" t="s">
        <v>1</v>
      </c>
    </row>
    <row r="514" spans="2:54" x14ac:dyDescent="0.2">
      <c r="B514" t="str">
        <f t="shared" si="5"/>
        <v/>
      </c>
      <c r="BB514" t="s">
        <v>1</v>
      </c>
    </row>
    <row r="515" spans="2:54" x14ac:dyDescent="0.2">
      <c r="B515" t="str">
        <f t="shared" si="5"/>
        <v/>
      </c>
      <c r="BB515" t="s">
        <v>1</v>
      </c>
    </row>
    <row r="516" spans="2:54" x14ac:dyDescent="0.2">
      <c r="B516" t="str">
        <f t="shared" ref="B516:B582" si="6">IF(OR($A515=$A516,ISBLANK($A516)),"",IF(ISERR(SEARCH("cell-based",E516)),IF(AND(ISERR(SEARCH("biochem",E516)),ISERR(SEARCH("protein",E516)),ISERR(SEARCH("nucleic",E516))),"",IF(ISERR(SEARCH("target",G516)),"Define a Target component","")),IF(ISERR(SEARCH("cell",G516)),"Define a Cell component",""))&amp;IF(ISERR(SEARCH("small-molecule",E516)),IF(ISBLANK(K516), "Need a Detector Role",""),"")&amp;IF(ISERR(SEARCH("fluorescence",L516)),"",IF(ISBLANK(S516), "Need Emission",IF(ISBLANK(R516), "Need Excitation","")))&amp;IF(ISERR(SEARCH("absorbance",L516)),"",IF(ISBLANK(T516), "Need Absorbance","")))</f>
        <v/>
      </c>
      <c r="BB516" t="s">
        <v>1</v>
      </c>
    </row>
    <row r="517" spans="2:54" x14ac:dyDescent="0.2">
      <c r="B517" t="str">
        <f t="shared" si="6"/>
        <v/>
      </c>
      <c r="BB517" t="s">
        <v>1</v>
      </c>
    </row>
    <row r="518" spans="2:54" x14ac:dyDescent="0.2">
      <c r="B518" t="str">
        <f t="shared" si="6"/>
        <v/>
      </c>
      <c r="BB518" t="s">
        <v>1</v>
      </c>
    </row>
    <row r="519" spans="2:54" x14ac:dyDescent="0.2">
      <c r="B519" t="str">
        <f>IF(OR($A518=$A519,ISBLANK($A519)),"",IF(ISERR(SEARCH("cell-based",E519)),IF(AND(ISERR(SEARCH("biochem",E519)),ISERR(SEARCH("protein",E519)),ISERR(SEARCH("nucleic",E519))),"",IF(ISERR(SEARCH("target",G519)),"Define a Target component","")),IF(ISERR(SEARCH("cell",G519)),"Define a Cell component",""))&amp;IF(ISERR(SEARCH("small-molecule",E519)),IF(ISBLANK(K519), "Need a Detector Role",""),"")&amp;IF(ISERR(SEARCH("fluorescence",I519)),"",IF(ISBLANK(S519), "Need Emission",IF(ISBLANK(R519), "Need Excitation","")))&amp;IF(ISERR(SEARCH("absorbance",I519)),"",IF(ISBLANK(T519), "Need Absorbance","")))</f>
        <v/>
      </c>
      <c r="BB519" t="s">
        <v>1</v>
      </c>
    </row>
    <row r="520" spans="2:54" x14ac:dyDescent="0.2">
      <c r="B520" t="str">
        <f t="shared" si="6"/>
        <v/>
      </c>
      <c r="BB520" t="s">
        <v>1</v>
      </c>
    </row>
    <row r="521" spans="2:54" x14ac:dyDescent="0.2">
      <c r="B521" t="str">
        <f t="shared" si="6"/>
        <v/>
      </c>
      <c r="BB521" t="s">
        <v>1</v>
      </c>
    </row>
    <row r="522" spans="2:54" x14ac:dyDescent="0.2">
      <c r="B522" t="str">
        <f t="shared" si="6"/>
        <v/>
      </c>
      <c r="BB522" t="s">
        <v>1</v>
      </c>
    </row>
    <row r="523" spans="2:54" x14ac:dyDescent="0.2">
      <c r="B523" t="str">
        <f t="shared" si="6"/>
        <v/>
      </c>
      <c r="BB523" t="s">
        <v>1</v>
      </c>
    </row>
    <row r="524" spans="2:54" x14ac:dyDescent="0.2">
      <c r="B524" t="str">
        <f t="shared" si="6"/>
        <v/>
      </c>
      <c r="BB524" t="s">
        <v>1</v>
      </c>
    </row>
    <row r="525" spans="2:54" x14ac:dyDescent="0.2">
      <c r="B525" t="str">
        <f t="shared" si="6"/>
        <v/>
      </c>
      <c r="BB525" t="s">
        <v>1</v>
      </c>
    </row>
    <row r="526" spans="2:54" x14ac:dyDescent="0.2">
      <c r="B526" t="str">
        <f t="shared" si="6"/>
        <v/>
      </c>
      <c r="BB526" t="s">
        <v>1</v>
      </c>
    </row>
    <row r="527" spans="2:54" x14ac:dyDescent="0.2">
      <c r="B527" t="str">
        <f t="shared" si="6"/>
        <v/>
      </c>
      <c r="BB527" t="s">
        <v>1</v>
      </c>
    </row>
    <row r="528" spans="2:54" x14ac:dyDescent="0.2">
      <c r="B528" t="str">
        <f>IF(OR($A527=$A528,ISBLANK($A528)),"",IF(ISERR(SEARCH("cell-based",E528)),IF(AND(ISERR(SEARCH("biochem",E528)),ISERR(SEARCH("protein",E528)),ISERR(SEARCH("nucleic",E528))),"",IF(ISERR(SEARCH("target",G528)),"Define a Target component","")),IF(ISERR(SEARCH("cell",G528)),"Define a Cell component",""))&amp;IF(ISERR(SEARCH("small-molecule",E528)),IF(ISBLANK(K528), "Need a Detector Role",""),"")&amp;IF(ISERR(SEARCH("fluorescence",I528)),"",IF(ISBLANK(S528), "Need Emission",IF(ISBLANK(R528), "Need Excitation","")))&amp;IF(ISERR(SEARCH("absorbance",I528)),"",IF(ISBLANK(T528), "Need Absorbance","")))</f>
        <v/>
      </c>
      <c r="BB528" t="s">
        <v>1</v>
      </c>
    </row>
    <row r="531" spans="2:54" x14ac:dyDescent="0.2">
      <c r="B531" t="str">
        <f>IF(OR($A528=$A531,ISBLANK($A531)),"",IF(ISERR(SEARCH("cell-based",E531)),IF(AND(ISERR(SEARCH("biochem",E531)),ISERR(SEARCH("protein",E531)),ISERR(SEARCH("nucleic",E531))),"",IF(ISERR(SEARCH("target",G531)),"Define a Target component","")),IF(ISERR(SEARCH("cell",G531)),"Define a Cell component",""))&amp;IF(ISERR(SEARCH("small-molecule",E531)),IF(ISBLANK(K531), "Need a Detector Role",""),"")&amp;IF(ISERR(SEARCH("fluorescence",L531)),"",IF(ISBLANK(S531), "Need Emission",IF(ISBLANK(R531), "Need Excitation","")))&amp;IF(ISERR(SEARCH("absorbance",L531)),"",IF(ISBLANK(T531), "Need Absorbance","")))</f>
        <v/>
      </c>
      <c r="BB531" t="s">
        <v>1</v>
      </c>
    </row>
    <row r="532" spans="2:54" x14ac:dyDescent="0.2">
      <c r="B532" t="str">
        <f t="shared" si="6"/>
        <v/>
      </c>
      <c r="BB532" t="s">
        <v>1</v>
      </c>
    </row>
    <row r="533" spans="2:54" x14ac:dyDescent="0.2">
      <c r="B533" t="str">
        <f t="shared" si="6"/>
        <v/>
      </c>
      <c r="BB533" t="s">
        <v>1</v>
      </c>
    </row>
    <row r="534" spans="2:54" x14ac:dyDescent="0.2">
      <c r="B534" t="str">
        <f t="shared" si="6"/>
        <v/>
      </c>
      <c r="BB534" t="s">
        <v>1</v>
      </c>
    </row>
    <row r="535" spans="2:54" x14ac:dyDescent="0.2">
      <c r="B535" t="str">
        <f t="shared" si="6"/>
        <v/>
      </c>
      <c r="BB535" t="s">
        <v>1</v>
      </c>
    </row>
    <row r="536" spans="2:54" x14ac:dyDescent="0.2">
      <c r="B536" t="str">
        <f t="shared" si="6"/>
        <v/>
      </c>
      <c r="BB536" t="s">
        <v>1</v>
      </c>
    </row>
    <row r="537" spans="2:54" x14ac:dyDescent="0.2">
      <c r="B537" t="str">
        <f t="shared" si="6"/>
        <v/>
      </c>
      <c r="BB537" t="s">
        <v>1</v>
      </c>
    </row>
    <row r="538" spans="2:54" x14ac:dyDescent="0.2">
      <c r="B538" t="str">
        <f t="shared" si="6"/>
        <v/>
      </c>
      <c r="BB538" t="s">
        <v>1</v>
      </c>
    </row>
    <row r="539" spans="2:54" x14ac:dyDescent="0.2">
      <c r="B539" t="str">
        <f t="shared" si="6"/>
        <v/>
      </c>
      <c r="BB539" t="s">
        <v>1</v>
      </c>
    </row>
    <row r="540" spans="2:54" x14ac:dyDescent="0.2">
      <c r="B540" t="str">
        <f t="shared" si="6"/>
        <v/>
      </c>
      <c r="S540" s="8"/>
      <c r="BB540" t="s">
        <v>1</v>
      </c>
    </row>
    <row r="541" spans="2:54" x14ac:dyDescent="0.2">
      <c r="B541" t="str">
        <f>IF(OR($A540=$A541,ISBLANK($A541)),"",IF(ISERR(SEARCH("cell-based",E541)),IF(AND(ISERR(SEARCH("biochem",E541)),ISERR(SEARCH("protein",E541)),ISERR(SEARCH("nucleic",E541))),"",IF(ISERR(SEARCH("target",G541)),"Define a Target component","")),IF(ISERR(SEARCH("cell",G541)),"Define a Cell component",""))&amp;IF(ISERR(SEARCH("small-molecule",E541)),IF(ISBLANK(K541), "Need a Detector Role",""),"")&amp;IF(ISERR(SEARCH("fluorescence",L541)),"",IF(ISBLANK(S541), "Need Emission",IF(ISBLANK(R541), "Need Excitation","")))&amp;IF(ISERR(SEARCH("absorbance",L541)),"",IF(ISBLANK(T541), "Need Absorbance","")))</f>
        <v/>
      </c>
      <c r="Q541" s="8"/>
      <c r="BB541" t="s">
        <v>1</v>
      </c>
    </row>
    <row r="543" spans="2:54" x14ac:dyDescent="0.2">
      <c r="B543" t="str">
        <f>IF(OR($A541=$A543,ISBLANK($A543)),"",IF(ISERR(SEARCH("cell-based",E543)),IF(AND(ISERR(SEARCH("biochem",E543)),ISERR(SEARCH("protein",E543)),ISERR(SEARCH("nucleic",E543))),"",IF(ISERR(SEARCH("target",G543)),"Define a Target component","")),IF(ISERR(SEARCH("cell",G543)),"Define a Cell component",""))&amp;IF(ISERR(SEARCH("small-molecule",E543)),IF(ISBLANK(K543), "Need a Detector Role",""),"")&amp;IF(ISERR(SEARCH("fluorescence",L543)),"",IF(ISBLANK(S543), "Need Emission",IF(ISBLANK(R543), "Need Excitation","")))&amp;IF(ISERR(SEARCH("absorbance",L543)),"",IF(ISBLANK(T543), "Need Absorbance","")))</f>
        <v/>
      </c>
      <c r="BB543" t="s">
        <v>1</v>
      </c>
    </row>
    <row r="544" spans="2:54" x14ac:dyDescent="0.2">
      <c r="B544" t="str">
        <f t="shared" si="6"/>
        <v/>
      </c>
      <c r="BB544" t="s">
        <v>1</v>
      </c>
    </row>
    <row r="545" spans="2:54" x14ac:dyDescent="0.2">
      <c r="B545" t="str">
        <f t="shared" si="6"/>
        <v/>
      </c>
      <c r="BB545" t="s">
        <v>1</v>
      </c>
    </row>
    <row r="546" spans="2:54" x14ac:dyDescent="0.2">
      <c r="B546" t="str">
        <f t="shared" si="6"/>
        <v/>
      </c>
      <c r="BB546" t="s">
        <v>1</v>
      </c>
    </row>
    <row r="547" spans="2:54" x14ac:dyDescent="0.2">
      <c r="B547" t="str">
        <f t="shared" si="6"/>
        <v/>
      </c>
      <c r="BB547" t="s">
        <v>1</v>
      </c>
    </row>
    <row r="548" spans="2:54" x14ac:dyDescent="0.2">
      <c r="B548" t="str">
        <f t="shared" si="6"/>
        <v/>
      </c>
      <c r="BB548" t="s">
        <v>1</v>
      </c>
    </row>
    <row r="549" spans="2:54" x14ac:dyDescent="0.2">
      <c r="B549" t="str">
        <f t="shared" si="6"/>
        <v/>
      </c>
      <c r="BB549" t="s">
        <v>1</v>
      </c>
    </row>
    <row r="550" spans="2:54" x14ac:dyDescent="0.2">
      <c r="B550" t="str">
        <f t="shared" si="6"/>
        <v/>
      </c>
      <c r="BB550" t="s">
        <v>1</v>
      </c>
    </row>
    <row r="551" spans="2:54" x14ac:dyDescent="0.2">
      <c r="B551" t="str">
        <f t="shared" si="6"/>
        <v/>
      </c>
      <c r="BB551" t="s">
        <v>1</v>
      </c>
    </row>
    <row r="552" spans="2:54" x14ac:dyDescent="0.2">
      <c r="B552" t="str">
        <f t="shared" si="6"/>
        <v/>
      </c>
      <c r="BB552" t="s">
        <v>1</v>
      </c>
    </row>
    <row r="553" spans="2:54" x14ac:dyDescent="0.2">
      <c r="B553" t="str">
        <f t="shared" si="6"/>
        <v/>
      </c>
      <c r="BB553" t="s">
        <v>1</v>
      </c>
    </row>
    <row r="554" spans="2:54" x14ac:dyDescent="0.2">
      <c r="B554" t="str">
        <f t="shared" si="6"/>
        <v/>
      </c>
      <c r="BB554" t="s">
        <v>1</v>
      </c>
    </row>
    <row r="555" spans="2:54" x14ac:dyDescent="0.2">
      <c r="B555" t="str">
        <f t="shared" si="6"/>
        <v/>
      </c>
      <c r="BB555" t="s">
        <v>1</v>
      </c>
    </row>
    <row r="556" spans="2:54" x14ac:dyDescent="0.2">
      <c r="B556" t="str">
        <f t="shared" si="6"/>
        <v/>
      </c>
      <c r="BB556" t="s">
        <v>1</v>
      </c>
    </row>
    <row r="557" spans="2:54" x14ac:dyDescent="0.2">
      <c r="B557" t="str">
        <f t="shared" si="6"/>
        <v/>
      </c>
      <c r="BB557" t="s">
        <v>1</v>
      </c>
    </row>
    <row r="558" spans="2:54" x14ac:dyDescent="0.2">
      <c r="B558" t="str">
        <f t="shared" si="6"/>
        <v/>
      </c>
      <c r="BB558" t="s">
        <v>1</v>
      </c>
    </row>
    <row r="559" spans="2:54" x14ac:dyDescent="0.2">
      <c r="B559" t="str">
        <f t="shared" si="6"/>
        <v/>
      </c>
      <c r="BB559" t="s">
        <v>1</v>
      </c>
    </row>
    <row r="560" spans="2:54" x14ac:dyDescent="0.2">
      <c r="B560" t="str">
        <f t="shared" si="6"/>
        <v/>
      </c>
      <c r="BB560" t="s">
        <v>1</v>
      </c>
    </row>
    <row r="561" spans="2:54" x14ac:dyDescent="0.2">
      <c r="B561" t="str">
        <f t="shared" si="6"/>
        <v/>
      </c>
      <c r="BB561" t="s">
        <v>1</v>
      </c>
    </row>
    <row r="562" spans="2:54" x14ac:dyDescent="0.2">
      <c r="B562" t="str">
        <f t="shared" si="6"/>
        <v/>
      </c>
      <c r="BB562" t="s">
        <v>1</v>
      </c>
    </row>
    <row r="563" spans="2:54" x14ac:dyDescent="0.2">
      <c r="B563" t="str">
        <f t="shared" si="6"/>
        <v/>
      </c>
      <c r="BB563" t="s">
        <v>1</v>
      </c>
    </row>
    <row r="564" spans="2:54" x14ac:dyDescent="0.2">
      <c r="B564" t="str">
        <f t="shared" si="6"/>
        <v/>
      </c>
      <c r="BB564" t="s">
        <v>1</v>
      </c>
    </row>
    <row r="565" spans="2:54" x14ac:dyDescent="0.2">
      <c r="B565" t="str">
        <f t="shared" si="6"/>
        <v/>
      </c>
      <c r="BB565" t="s">
        <v>1</v>
      </c>
    </row>
    <row r="566" spans="2:54" x14ac:dyDescent="0.2">
      <c r="B566" t="str">
        <f t="shared" si="6"/>
        <v/>
      </c>
      <c r="BB566" t="s">
        <v>1</v>
      </c>
    </row>
    <row r="567" spans="2:54" x14ac:dyDescent="0.2">
      <c r="B567" t="str">
        <f t="shared" si="6"/>
        <v/>
      </c>
      <c r="BB567" t="s">
        <v>1</v>
      </c>
    </row>
    <row r="568" spans="2:54" x14ac:dyDescent="0.2">
      <c r="B568" t="str">
        <f t="shared" si="6"/>
        <v/>
      </c>
      <c r="BB568" t="s">
        <v>1</v>
      </c>
    </row>
    <row r="569" spans="2:54" x14ac:dyDescent="0.2">
      <c r="B569" t="str">
        <f t="shared" si="6"/>
        <v/>
      </c>
      <c r="BB569" t="s">
        <v>1</v>
      </c>
    </row>
    <row r="570" spans="2:54" x14ac:dyDescent="0.2">
      <c r="B570" t="str">
        <f t="shared" si="6"/>
        <v/>
      </c>
      <c r="BB570" t="s">
        <v>1</v>
      </c>
    </row>
    <row r="571" spans="2:54" x14ac:dyDescent="0.2">
      <c r="B571" t="str">
        <f t="shared" si="6"/>
        <v/>
      </c>
      <c r="BB571" t="s">
        <v>1</v>
      </c>
    </row>
    <row r="572" spans="2:54" x14ac:dyDescent="0.2">
      <c r="B572" t="str">
        <f t="shared" si="6"/>
        <v/>
      </c>
      <c r="BB572" t="s">
        <v>1</v>
      </c>
    </row>
    <row r="573" spans="2:54" x14ac:dyDescent="0.2">
      <c r="B573" t="str">
        <f t="shared" si="6"/>
        <v/>
      </c>
      <c r="BB573" t="s">
        <v>1</v>
      </c>
    </row>
    <row r="574" spans="2:54" x14ac:dyDescent="0.2">
      <c r="B574" t="str">
        <f t="shared" si="6"/>
        <v/>
      </c>
      <c r="BB574" t="s">
        <v>1</v>
      </c>
    </row>
    <row r="575" spans="2:54" x14ac:dyDescent="0.2">
      <c r="B575" t="str">
        <f t="shared" si="6"/>
        <v/>
      </c>
      <c r="BB575" t="s">
        <v>1</v>
      </c>
    </row>
    <row r="576" spans="2:54" x14ac:dyDescent="0.2">
      <c r="B576" t="str">
        <f t="shared" si="6"/>
        <v/>
      </c>
      <c r="BB576" t="s">
        <v>1</v>
      </c>
    </row>
    <row r="577" spans="2:54" x14ac:dyDescent="0.2">
      <c r="B577" t="str">
        <f t="shared" si="6"/>
        <v/>
      </c>
      <c r="BB577" t="s">
        <v>1</v>
      </c>
    </row>
    <row r="578" spans="2:54" x14ac:dyDescent="0.2">
      <c r="B578" t="str">
        <f t="shared" si="6"/>
        <v/>
      </c>
      <c r="BB578" t="s">
        <v>1</v>
      </c>
    </row>
    <row r="579" spans="2:54" x14ac:dyDescent="0.2">
      <c r="B579" t="str">
        <f t="shared" si="6"/>
        <v/>
      </c>
      <c r="BB579" t="s">
        <v>1</v>
      </c>
    </row>
    <row r="580" spans="2:54" x14ac:dyDescent="0.2">
      <c r="B580" t="str">
        <f t="shared" si="6"/>
        <v/>
      </c>
      <c r="BB580" t="s">
        <v>1</v>
      </c>
    </row>
    <row r="581" spans="2:54" x14ac:dyDescent="0.2">
      <c r="B581" t="str">
        <f t="shared" si="6"/>
        <v/>
      </c>
      <c r="BB581" t="s">
        <v>1</v>
      </c>
    </row>
    <row r="582" spans="2:54" x14ac:dyDescent="0.2">
      <c r="B582" t="str">
        <f t="shared" si="6"/>
        <v/>
      </c>
      <c r="BB582" t="s">
        <v>1</v>
      </c>
    </row>
    <row r="583" spans="2:54" x14ac:dyDescent="0.2">
      <c r="B583" t="str">
        <f t="shared" ref="B583:B657" si="7">IF(OR($A582=$A583,ISBLANK($A583)),"",IF(ISERR(SEARCH("cell-based",E583)),IF(AND(ISERR(SEARCH("biochem",E583)),ISERR(SEARCH("protein",E583)),ISERR(SEARCH("nucleic",E583))),"",IF(ISERR(SEARCH("target",G583)),"Define a Target component","")),IF(ISERR(SEARCH("cell",G583)),"Define a Cell component",""))&amp;IF(ISERR(SEARCH("small-molecule",E583)),IF(ISBLANK(K583), "Need a Detector Role",""),"")&amp;IF(ISERR(SEARCH("fluorescence",L583)),"",IF(ISBLANK(S583), "Need Emission",IF(ISBLANK(R583), "Need Excitation","")))&amp;IF(ISERR(SEARCH("absorbance",L583)),"",IF(ISBLANK(T583), "Need Absorbance","")))</f>
        <v/>
      </c>
      <c r="BB583" t="s">
        <v>1</v>
      </c>
    </row>
    <row r="584" spans="2:54" x14ac:dyDescent="0.2">
      <c r="B584" t="str">
        <f t="shared" si="7"/>
        <v/>
      </c>
      <c r="BB584" t="s">
        <v>1</v>
      </c>
    </row>
    <row r="585" spans="2:54" x14ac:dyDescent="0.2">
      <c r="B585" t="str">
        <f t="shared" si="7"/>
        <v/>
      </c>
      <c r="BB585" t="s">
        <v>1</v>
      </c>
    </row>
    <row r="586" spans="2:54" x14ac:dyDescent="0.2">
      <c r="B586" t="str">
        <f t="shared" si="7"/>
        <v/>
      </c>
      <c r="BB586" t="s">
        <v>1</v>
      </c>
    </row>
    <row r="587" spans="2:54" x14ac:dyDescent="0.2">
      <c r="B587" t="str">
        <f t="shared" si="7"/>
        <v/>
      </c>
      <c r="BB587" t="s">
        <v>1</v>
      </c>
    </row>
    <row r="588" spans="2:54" x14ac:dyDescent="0.2">
      <c r="B588" t="str">
        <f t="shared" si="7"/>
        <v/>
      </c>
      <c r="BB588" t="s">
        <v>1</v>
      </c>
    </row>
    <row r="589" spans="2:54" x14ac:dyDescent="0.2">
      <c r="B589" t="str">
        <f t="shared" si="7"/>
        <v/>
      </c>
      <c r="BB589" t="s">
        <v>1</v>
      </c>
    </row>
    <row r="590" spans="2:54" x14ac:dyDescent="0.2">
      <c r="B590" t="str">
        <f t="shared" si="7"/>
        <v/>
      </c>
      <c r="BB590" t="s">
        <v>1</v>
      </c>
    </row>
    <row r="591" spans="2:54" x14ac:dyDescent="0.2">
      <c r="B591" t="str">
        <f t="shared" si="7"/>
        <v/>
      </c>
      <c r="BB591" t="s">
        <v>1</v>
      </c>
    </row>
    <row r="592" spans="2:54" x14ac:dyDescent="0.2">
      <c r="B592" t="str">
        <f t="shared" si="7"/>
        <v/>
      </c>
      <c r="BB592" t="s">
        <v>1</v>
      </c>
    </row>
    <row r="593" spans="2:54" x14ac:dyDescent="0.2">
      <c r="B593" t="str">
        <f t="shared" si="7"/>
        <v/>
      </c>
      <c r="BB593" t="s">
        <v>1</v>
      </c>
    </row>
    <row r="594" spans="2:54" x14ac:dyDescent="0.2">
      <c r="B594" t="str">
        <f t="shared" si="7"/>
        <v/>
      </c>
      <c r="BB594" t="s">
        <v>1</v>
      </c>
    </row>
    <row r="595" spans="2:54" x14ac:dyDescent="0.2">
      <c r="B595" t="str">
        <f t="shared" si="7"/>
        <v/>
      </c>
      <c r="BB595" t="s">
        <v>1</v>
      </c>
    </row>
    <row r="597" spans="2:54" x14ac:dyDescent="0.2">
      <c r="B597" t="str">
        <f>IF(OR($A595=$A597,ISBLANK($A597)),"",IF(ISERR(SEARCH("cell-based",E597)),IF(AND(ISERR(SEARCH("biochem",E597)),ISERR(SEARCH("protein",E597)),ISERR(SEARCH("nucleic",E597))),"",IF(ISERR(SEARCH("target",G597)),"Define a Target component","")),IF(ISERR(SEARCH("cell",G597)),"Define a Cell component",""))&amp;IF(ISERR(SEARCH("small-molecule",E597)),IF(ISBLANK(K597), "Need a Detector Role",""),"")&amp;IF(ISERR(SEARCH("fluorescence",L597)),"",IF(ISBLANK(S597), "Need Emission",IF(ISBLANK(R597), "Need Excitation","")))&amp;IF(ISERR(SEARCH("absorbance",L597)),"",IF(ISBLANK(T597), "Need Absorbance","")))</f>
        <v/>
      </c>
      <c r="BB597" t="s">
        <v>1</v>
      </c>
    </row>
    <row r="598" spans="2:54" x14ac:dyDescent="0.2">
      <c r="B598" t="str">
        <f t="shared" si="7"/>
        <v/>
      </c>
      <c r="BB598" t="s">
        <v>1</v>
      </c>
    </row>
    <row r="599" spans="2:54" x14ac:dyDescent="0.2">
      <c r="B599" t="str">
        <f t="shared" si="7"/>
        <v/>
      </c>
      <c r="BB599" t="s">
        <v>1</v>
      </c>
    </row>
    <row r="600" spans="2:54" x14ac:dyDescent="0.2">
      <c r="B600" t="str">
        <f t="shared" si="7"/>
        <v/>
      </c>
      <c r="BB600" t="s">
        <v>1</v>
      </c>
    </row>
    <row r="601" spans="2:54" x14ac:dyDescent="0.2">
      <c r="B601" t="str">
        <f t="shared" si="7"/>
        <v/>
      </c>
      <c r="BB601" t="s">
        <v>1</v>
      </c>
    </row>
    <row r="602" spans="2:54" x14ac:dyDescent="0.2">
      <c r="B602" t="str">
        <f t="shared" si="7"/>
        <v/>
      </c>
      <c r="BB602" t="s">
        <v>1</v>
      </c>
    </row>
    <row r="603" spans="2:54" x14ac:dyDescent="0.2">
      <c r="B603" t="str">
        <f t="shared" si="7"/>
        <v/>
      </c>
      <c r="BB603" t="s">
        <v>1</v>
      </c>
    </row>
    <row r="604" spans="2:54" x14ac:dyDescent="0.2">
      <c r="I604" s="8"/>
    </row>
    <row r="605" spans="2:54" x14ac:dyDescent="0.2">
      <c r="I605" s="6"/>
    </row>
    <row r="606" spans="2:54" x14ac:dyDescent="0.2">
      <c r="B606" t="str">
        <f>IF(OR($A603=$A606,ISBLANK($A606)),"",IF(ISERR(SEARCH("cell-based",E606)),IF(AND(ISERR(SEARCH("biochem",E606)),ISERR(SEARCH("protein",E606)),ISERR(SEARCH("nucleic",E606))),"",IF(ISERR(SEARCH("target",G606)),"Define a Target component","")),IF(ISERR(SEARCH("cell",G606)),"Define a Cell component",""))&amp;IF(ISERR(SEARCH("small-molecule",E606)),IF(ISBLANK(K606), "Need a Detector Role",""),"")&amp;IF(ISERR(SEARCH("fluorescence",L606)),"",IF(ISBLANK(S606), "Need Emission",IF(ISBLANK(R606), "Need Excitation","")))&amp;IF(ISERR(SEARCH("absorbance",L606)),"",IF(ISBLANK(T606), "Need Absorbance","")))</f>
        <v/>
      </c>
      <c r="N606" s="8"/>
      <c r="BB606" t="s">
        <v>1</v>
      </c>
    </row>
    <row r="607" spans="2:54" x14ac:dyDescent="0.2">
      <c r="I607" s="8"/>
    </row>
    <row r="608" spans="2:54" x14ac:dyDescent="0.2">
      <c r="H608" s="8"/>
      <c r="I608" s="6"/>
    </row>
    <row r="609" spans="2:54" x14ac:dyDescent="0.2">
      <c r="B609" t="str">
        <f>IF(OR($A606=$A609,ISBLANK($A609)),"",IF(ISERR(SEARCH("cell-based",E609)),IF(AND(ISERR(SEARCH("biochem",E609)),ISERR(SEARCH("protein",E609)),ISERR(SEARCH("nucleic",E609))),"",IF(ISERR(SEARCH("target",G609)),"Define a Target component","")),IF(ISERR(SEARCH("cell",G609)),"Define a Cell component",""))&amp;IF(ISERR(SEARCH("small-molecule",E609)),IF(ISBLANK(K609), "Need a Detector Role",""),"")&amp;IF(ISERR(SEARCH("fluorescence",L609)),"",IF(ISBLANK(S609), "Need Emission",IF(ISBLANK(R609), "Need Excitation","")))&amp;IF(ISERR(SEARCH("absorbance",L609)),"",IF(ISBLANK(T609), "Need Absorbance","")))</f>
        <v/>
      </c>
      <c r="BB609" t="s">
        <v>1</v>
      </c>
    </row>
    <row r="610" spans="2:54" x14ac:dyDescent="0.2">
      <c r="B610" t="str">
        <f t="shared" si="7"/>
        <v/>
      </c>
      <c r="BB610" t="s">
        <v>1</v>
      </c>
    </row>
    <row r="611" spans="2:54" x14ac:dyDescent="0.2">
      <c r="B611" t="str">
        <f t="shared" si="7"/>
        <v/>
      </c>
      <c r="BB611" t="s">
        <v>1</v>
      </c>
    </row>
    <row r="612" spans="2:54" x14ac:dyDescent="0.2">
      <c r="B612" t="str">
        <f t="shared" si="7"/>
        <v/>
      </c>
      <c r="BB612" t="s">
        <v>1</v>
      </c>
    </row>
    <row r="613" spans="2:54" x14ac:dyDescent="0.2">
      <c r="B613" t="str">
        <f t="shared" si="7"/>
        <v/>
      </c>
      <c r="BB613" t="s">
        <v>1</v>
      </c>
    </row>
    <row r="614" spans="2:54" x14ac:dyDescent="0.2">
      <c r="B614" t="str">
        <f t="shared" si="7"/>
        <v/>
      </c>
      <c r="BB614" t="s">
        <v>1</v>
      </c>
    </row>
    <row r="615" spans="2:54" x14ac:dyDescent="0.2">
      <c r="B615" t="str">
        <f t="shared" si="7"/>
        <v/>
      </c>
      <c r="BB615" t="s">
        <v>1</v>
      </c>
    </row>
    <row r="616" spans="2:54" x14ac:dyDescent="0.2">
      <c r="B616" t="str">
        <f t="shared" si="7"/>
        <v/>
      </c>
      <c r="BB616" t="s">
        <v>1</v>
      </c>
    </row>
    <row r="617" spans="2:54" x14ac:dyDescent="0.2">
      <c r="B617" t="str">
        <f t="shared" si="7"/>
        <v/>
      </c>
      <c r="BB617" t="s">
        <v>1</v>
      </c>
    </row>
    <row r="618" spans="2:54" x14ac:dyDescent="0.2">
      <c r="B618" t="str">
        <f t="shared" si="7"/>
        <v/>
      </c>
      <c r="BB618" t="s">
        <v>1</v>
      </c>
    </row>
    <row r="619" spans="2:54" x14ac:dyDescent="0.2">
      <c r="B619" t="str">
        <f t="shared" si="7"/>
        <v/>
      </c>
      <c r="BB619" t="s">
        <v>1</v>
      </c>
    </row>
    <row r="620" spans="2:54" x14ac:dyDescent="0.2">
      <c r="B620" t="str">
        <f t="shared" si="7"/>
        <v/>
      </c>
      <c r="BB620" t="s">
        <v>1</v>
      </c>
    </row>
    <row r="621" spans="2:54" x14ac:dyDescent="0.2">
      <c r="B621" t="str">
        <f t="shared" si="7"/>
        <v/>
      </c>
      <c r="BB621" t="s">
        <v>1</v>
      </c>
    </row>
    <row r="622" spans="2:54" x14ac:dyDescent="0.2">
      <c r="B622" t="str">
        <f t="shared" si="7"/>
        <v/>
      </c>
      <c r="BB622" t="s">
        <v>1</v>
      </c>
    </row>
    <row r="623" spans="2:54" x14ac:dyDescent="0.2">
      <c r="B623" t="str">
        <f t="shared" si="7"/>
        <v/>
      </c>
      <c r="BB623" t="s">
        <v>1</v>
      </c>
    </row>
    <row r="624" spans="2:54" x14ac:dyDescent="0.2">
      <c r="B624" t="str">
        <f t="shared" si="7"/>
        <v/>
      </c>
      <c r="BB624" t="s">
        <v>1</v>
      </c>
    </row>
    <row r="625" spans="2:54" x14ac:dyDescent="0.2">
      <c r="B625" t="str">
        <f t="shared" si="7"/>
        <v/>
      </c>
      <c r="BB625" t="s">
        <v>1</v>
      </c>
    </row>
    <row r="626" spans="2:54" x14ac:dyDescent="0.2">
      <c r="B626" t="str">
        <f t="shared" si="7"/>
        <v/>
      </c>
      <c r="BB626" t="s">
        <v>1</v>
      </c>
    </row>
    <row r="627" spans="2:54" x14ac:dyDescent="0.2">
      <c r="B627" t="str">
        <f t="shared" si="7"/>
        <v/>
      </c>
      <c r="BB627" t="s">
        <v>1</v>
      </c>
    </row>
    <row r="628" spans="2:54" x14ac:dyDescent="0.2">
      <c r="B628" t="str">
        <f t="shared" si="7"/>
        <v/>
      </c>
      <c r="BB628" t="s">
        <v>1</v>
      </c>
    </row>
    <row r="629" spans="2:54" x14ac:dyDescent="0.2">
      <c r="B629" t="str">
        <f t="shared" si="7"/>
        <v/>
      </c>
      <c r="BB629" t="s">
        <v>1</v>
      </c>
    </row>
    <row r="630" spans="2:54" x14ac:dyDescent="0.2">
      <c r="B630" t="str">
        <f t="shared" si="7"/>
        <v/>
      </c>
      <c r="BB630" t="s">
        <v>1</v>
      </c>
    </row>
    <row r="631" spans="2:54" x14ac:dyDescent="0.2">
      <c r="B631" t="str">
        <f t="shared" si="7"/>
        <v/>
      </c>
      <c r="BB631" t="s">
        <v>1</v>
      </c>
    </row>
    <row r="632" spans="2:54" x14ac:dyDescent="0.2">
      <c r="B632" t="str">
        <f t="shared" si="7"/>
        <v/>
      </c>
      <c r="BB632" t="s">
        <v>1</v>
      </c>
    </row>
    <row r="633" spans="2:54" x14ac:dyDescent="0.2">
      <c r="B633" t="str">
        <f t="shared" si="7"/>
        <v/>
      </c>
      <c r="BB633" t="s">
        <v>1</v>
      </c>
    </row>
    <row r="634" spans="2:54" x14ac:dyDescent="0.2">
      <c r="B634" t="str">
        <f t="shared" si="7"/>
        <v/>
      </c>
      <c r="BB634" t="s">
        <v>1</v>
      </c>
    </row>
    <row r="635" spans="2:54" x14ac:dyDescent="0.2">
      <c r="B635" t="str">
        <f t="shared" si="7"/>
        <v/>
      </c>
      <c r="BB635" t="s">
        <v>1</v>
      </c>
    </row>
    <row r="636" spans="2:54" x14ac:dyDescent="0.2">
      <c r="B636" t="str">
        <f t="shared" si="7"/>
        <v/>
      </c>
      <c r="BB636" t="s">
        <v>1</v>
      </c>
    </row>
    <row r="637" spans="2:54" x14ac:dyDescent="0.2">
      <c r="B637" t="str">
        <f t="shared" si="7"/>
        <v/>
      </c>
      <c r="BB637" t="s">
        <v>1</v>
      </c>
    </row>
    <row r="638" spans="2:54" x14ac:dyDescent="0.2">
      <c r="B638" t="str">
        <f t="shared" si="7"/>
        <v/>
      </c>
      <c r="BB638" t="s">
        <v>1</v>
      </c>
    </row>
    <row r="639" spans="2:54" x14ac:dyDescent="0.2">
      <c r="B639" t="str">
        <f t="shared" si="7"/>
        <v/>
      </c>
      <c r="BB639" t="s">
        <v>1</v>
      </c>
    </row>
    <row r="640" spans="2:54" x14ac:dyDescent="0.2">
      <c r="B640" t="str">
        <f t="shared" si="7"/>
        <v/>
      </c>
      <c r="BB640" t="s">
        <v>1</v>
      </c>
    </row>
    <row r="641" spans="2:54" x14ac:dyDescent="0.2">
      <c r="B641" t="str">
        <f t="shared" si="7"/>
        <v/>
      </c>
      <c r="BB641" t="s">
        <v>1</v>
      </c>
    </row>
    <row r="642" spans="2:54" x14ac:dyDescent="0.2">
      <c r="B642" t="str">
        <f t="shared" si="7"/>
        <v/>
      </c>
      <c r="BB642" t="s">
        <v>1</v>
      </c>
    </row>
    <row r="643" spans="2:54" x14ac:dyDescent="0.2">
      <c r="B643" t="str">
        <f t="shared" si="7"/>
        <v/>
      </c>
      <c r="BB643" t="s">
        <v>1</v>
      </c>
    </row>
    <row r="645" spans="2:54" x14ac:dyDescent="0.2">
      <c r="B645" t="str">
        <f>IF(OR($A643=$A645,ISBLANK($A645)),"",IF(ISERR(SEARCH("cell-based",E645)),IF(AND(ISERR(SEARCH("biochem",E645)),ISERR(SEARCH("protein",E645)),ISERR(SEARCH("nucleic",E645))),"",IF(ISERR(SEARCH("target",G645)),"Define a Target component","")),IF(ISERR(SEARCH("cell",G645)),"Define a Cell component",""))&amp;IF(ISERR(SEARCH("small-molecule",E645)),IF(ISBLANK(K645), "Need a Detector Role",""),"")&amp;IF(ISERR(SEARCH("fluorescence",L645)),"",IF(ISBLANK(S645), "Need Emission",IF(ISBLANK(R645), "Need Excitation","")))&amp;IF(ISERR(SEARCH("absorbance",L645)),"",IF(ISBLANK(T645), "Need Absorbance","")))</f>
        <v/>
      </c>
      <c r="BB645" t="s">
        <v>1</v>
      </c>
    </row>
    <row r="647" spans="2:54" x14ac:dyDescent="0.2">
      <c r="B647" t="str">
        <f>IF(OR($A645=$A647,ISBLANK($A647)),"",IF(ISERR(SEARCH("cell-based",E647)),IF(AND(ISERR(SEARCH("biochem",E647)),ISERR(SEARCH("protein",E647)),ISERR(SEARCH("nucleic",E647))),"",IF(ISERR(SEARCH("target",G647)),"Define a Target component","")),IF(ISERR(SEARCH("cell",G647)),"Define a Cell component",""))&amp;IF(ISERR(SEARCH("small-molecule",E647)),IF(ISBLANK(K647), "Need a Detector Role",""),"")&amp;IF(ISERR(SEARCH("fluorescence",L647)),"",IF(ISBLANK(S647), "Need Emission",IF(ISBLANK(R647), "Need Excitation","")))&amp;IF(ISERR(SEARCH("absorbance",L647)),"",IF(ISBLANK(T647), "Need Absorbance","")))</f>
        <v/>
      </c>
      <c r="BB647" t="s">
        <v>1</v>
      </c>
    </row>
    <row r="648" spans="2:54" x14ac:dyDescent="0.2">
      <c r="B648" t="str">
        <f>IF(OR($A647=$A648,ISBLANK($A648)),"",IF(ISERR(SEARCH("cell-based",E648)),IF(AND(ISERR(SEARCH("biochem",E648)),ISERR(SEARCH("protein",E648)),ISERR(SEARCH("nucleic",E648))),"",IF(ISERR(SEARCH("target",G648)),"Define a Target component","")),IF(ISERR(SEARCH("cell",G648)),"Define a Cell component",""))&amp;IF(ISERR(SEARCH("small-molecule",E648)),IF(ISBLANK(K648), "Need a Detector Role",""),"")&amp;IF(ISERR(SEARCH("fluorescence",L648)),"",IF(ISBLANK(S648), "Need Emission",IF(ISBLANK(R648), "Need Excitation","")))&amp;IF(ISERR(SEARCH("absorbance",L648)),"",IF(ISBLANK(T648), "Need Absorbance","")))</f>
        <v/>
      </c>
      <c r="BB648" t="s">
        <v>1</v>
      </c>
    </row>
    <row r="650" spans="2:54" x14ac:dyDescent="0.2">
      <c r="B650" t="str">
        <f>IF(OR($A648=$A650,ISBLANK($A650)),"",IF(ISERR(SEARCH("cell-based",E650)),IF(AND(ISERR(SEARCH("biochem",E650)),ISERR(SEARCH("protein",E650)),ISERR(SEARCH("nucleic",E650))),"",IF(ISERR(SEARCH("target",G650)),"Define a Target component","")),IF(ISERR(SEARCH("cell",G650)),"Define a Cell component",""))&amp;IF(ISERR(SEARCH("small-molecule",E650)),IF(ISBLANK(K650), "Need a Detector Role",""),"")&amp;IF(ISERR(SEARCH("fluorescence",L650)),"",IF(ISBLANK(S650), "Need Emission",IF(ISBLANK(R650), "Need Excitation","")))&amp;IF(ISERR(SEARCH("absorbance",L650)),"",IF(ISBLANK(T650), "Need Absorbance","")))</f>
        <v/>
      </c>
      <c r="BB650" t="s">
        <v>1</v>
      </c>
    </row>
    <row r="652" spans="2:54" x14ac:dyDescent="0.2">
      <c r="B652" t="str">
        <f>IF(OR($A650=$A652,ISBLANK($A652)),"",IF(ISERR(SEARCH("cell-based",E652)),IF(AND(ISERR(SEARCH("biochem",E652)),ISERR(SEARCH("protein",E652)),ISERR(SEARCH("nucleic",E652))),"",IF(ISERR(SEARCH("target",G652)),"Define a Target component","")),IF(ISERR(SEARCH("cell",G652)),"Define a Cell component",""))&amp;IF(ISERR(SEARCH("small-molecule",E652)),IF(ISBLANK(K652), "Need a Detector Role",""),"")&amp;IF(ISERR(SEARCH("fluorescence",L652)),"",IF(ISBLANK(S652), "Need Emission",IF(ISBLANK(R652), "Need Excitation","")))&amp;IF(ISERR(SEARCH("absorbance",L652)),"",IF(ISBLANK(T652), "Need Absorbance","")))</f>
        <v/>
      </c>
      <c r="BB652" t="s">
        <v>1</v>
      </c>
    </row>
    <row r="654" spans="2:54" x14ac:dyDescent="0.2">
      <c r="B654" t="str">
        <f>IF(OR($A652=$A654,ISBLANK($A654)),"",IF(ISERR(SEARCH("cell-based",E654)),IF(AND(ISERR(SEARCH("biochem",E654)),ISERR(SEARCH("protein",E654)),ISERR(SEARCH("nucleic",E654))),"",IF(ISERR(SEARCH("target",G654)),"Define a Target component","")),IF(ISERR(SEARCH("cell",G654)),"Define a Cell component",""))&amp;IF(ISERR(SEARCH("small-molecule",E654)),IF(ISBLANK(K654), "Need a Detector Role",""),"")&amp;IF(ISERR(SEARCH("fluorescence",L654)),"",IF(ISBLANK(S654), "Need Emission",IF(ISBLANK(R654), "Need Excitation","")))&amp;IF(ISERR(SEARCH("absorbance",L654)),"",IF(ISBLANK(T654), "Need Absorbance","")))</f>
        <v/>
      </c>
      <c r="BB654" t="s">
        <v>1</v>
      </c>
    </row>
    <row r="656" spans="2:54" x14ac:dyDescent="0.2">
      <c r="B656" t="str">
        <f>IF(OR($A654=$A656,ISBLANK($A656)),"",IF(ISERR(SEARCH("cell-based",E656)),IF(AND(ISERR(SEARCH("biochem",E656)),ISERR(SEARCH("protein",E656)),ISERR(SEARCH("nucleic",E656))),"",IF(ISERR(SEARCH("target",G656)),"Define a Target component","")),IF(ISERR(SEARCH("cell",G656)),"Define a Cell component",""))&amp;IF(ISERR(SEARCH("small-molecule",E656)),IF(ISBLANK(K656), "Need a Detector Role",""),"")&amp;IF(ISERR(SEARCH("fluorescence",L656)),"",IF(ISBLANK(S656), "Need Emission",IF(ISBLANK(R656), "Need Excitation","")))&amp;IF(ISERR(SEARCH("absorbance",L656)),"",IF(ISBLANK(T656), "Need Absorbance","")))</f>
        <v/>
      </c>
      <c r="BB656" t="s">
        <v>1</v>
      </c>
    </row>
    <row r="657" spans="2:54" x14ac:dyDescent="0.2">
      <c r="B657" t="str">
        <f t="shared" si="7"/>
        <v/>
      </c>
      <c r="BB657" t="s">
        <v>1</v>
      </c>
    </row>
    <row r="660" spans="2:54" x14ac:dyDescent="0.2">
      <c r="B660" t="str">
        <f>IF(OR($A657=$A660,ISBLANK($A660)),"",IF(ISERR(SEARCH("cell-based",E660)),IF(AND(ISERR(SEARCH("biochem",E660)),ISERR(SEARCH("protein",E660)),ISERR(SEARCH("nucleic",E660))),"",IF(ISERR(SEARCH("target",G660)),"Define a Target component","")),IF(ISERR(SEARCH("cell",G660)),"Define a Cell component",""))&amp;IF(ISERR(SEARCH("small-molecule",E660)),IF(ISBLANK(K660), "Need a Detector Role",""),"")&amp;IF(ISERR(SEARCH("fluorescence",L660)),"",IF(ISBLANK(S660), "Need Emission",IF(ISBLANK(R660), "Need Excitation","")))&amp;IF(ISERR(SEARCH("absorbance",L660)),"",IF(ISBLANK(T660), "Need Absorbance","")))</f>
        <v/>
      </c>
      <c r="BB660" t="s">
        <v>1</v>
      </c>
    </row>
    <row r="661" spans="2:54" x14ac:dyDescent="0.2">
      <c r="B661" t="str">
        <f t="shared" ref="B661:B711" si="8">IF(OR($A660=$A661,ISBLANK($A661)),"",IF(ISERR(SEARCH("cell-based",E661)),IF(AND(ISERR(SEARCH("biochem",E661)),ISERR(SEARCH("protein",E661)),ISERR(SEARCH("nucleic",E661))),"",IF(ISERR(SEARCH("target",G661)),"Define a Target component","")),IF(ISERR(SEARCH("cell",G661)),"Define a Cell component",""))&amp;IF(ISERR(SEARCH("small-molecule",E661)),IF(ISBLANK(K661), "Need a Detector Role",""),"")&amp;IF(ISERR(SEARCH("fluorescence",L661)),"",IF(ISBLANK(S661), "Need Emission",IF(ISBLANK(R661), "Need Excitation","")))&amp;IF(ISERR(SEARCH("absorbance",L661)),"",IF(ISBLANK(T661), "Need Absorbance","")))</f>
        <v/>
      </c>
      <c r="BB661" t="s">
        <v>1</v>
      </c>
    </row>
    <row r="662" spans="2:54" x14ac:dyDescent="0.2">
      <c r="B662" t="str">
        <f t="shared" si="8"/>
        <v/>
      </c>
      <c r="BB662" t="s">
        <v>1</v>
      </c>
    </row>
    <row r="663" spans="2:54" x14ac:dyDescent="0.2">
      <c r="I663" s="8"/>
    </row>
    <row r="665" spans="2:54" x14ac:dyDescent="0.2">
      <c r="B665" t="str">
        <f>IF(OR($A662=$A665,ISBLANK($A665)),"",IF(ISERR(SEARCH("cell-based",E665)),IF(AND(ISERR(SEARCH("biochem",E665)),ISERR(SEARCH("protein",E665)),ISERR(SEARCH("nucleic",E665))),"",IF(ISERR(SEARCH("target",G665)),"Define a Target component","")),IF(ISERR(SEARCH("cell",G665)),"Define a Cell component",""))&amp;IF(ISERR(SEARCH("small-molecule",E665)),IF(ISBLANK(K665), "Need a Detector Role",""),"")&amp;IF(ISERR(SEARCH("fluorescence",L665)),"",IF(ISBLANK(S665), "Need Emission",IF(ISBLANK(R665), "Need Excitation","")))&amp;IF(ISERR(SEARCH("absorbance",L665)),"",IF(ISBLANK(T665), "Need Absorbance","")))</f>
        <v/>
      </c>
      <c r="BB665" t="s">
        <v>1</v>
      </c>
    </row>
    <row r="666" spans="2:54" x14ac:dyDescent="0.2">
      <c r="B666" t="str">
        <f t="shared" si="8"/>
        <v/>
      </c>
      <c r="BB666" t="s">
        <v>1</v>
      </c>
    </row>
    <row r="667" spans="2:54" x14ac:dyDescent="0.2">
      <c r="B667" t="str">
        <f t="shared" si="8"/>
        <v/>
      </c>
      <c r="BB667" t="s">
        <v>1</v>
      </c>
    </row>
    <row r="669" spans="2:54" x14ac:dyDescent="0.2">
      <c r="B669" t="str">
        <f>IF(OR($A667=$A669,ISBLANK($A669)),"",IF(ISERR(SEARCH("cell-based",E669)),IF(AND(ISERR(SEARCH("biochem",E669)),ISERR(SEARCH("protein",E669)),ISERR(SEARCH("nucleic",E669))),"",IF(ISERR(SEARCH("target",G669)),"Define a Target component","")),IF(ISERR(SEARCH("cell",G669)),"Define a Cell component",""))&amp;IF(ISERR(SEARCH("small-molecule",E669)),IF(ISBLANK(K669), "Need a Detector Role",""),"")&amp;IF(ISERR(SEARCH("fluorescence",L669)),"",IF(ISBLANK(S669), "Need Emission",IF(ISBLANK(R669), "Need Excitation","")))&amp;IF(ISERR(SEARCH("absorbance",L669)),"",IF(ISBLANK(T669), "Need Absorbance","")))</f>
        <v/>
      </c>
      <c r="BB669" t="s">
        <v>1</v>
      </c>
    </row>
    <row r="670" spans="2:54" x14ac:dyDescent="0.2">
      <c r="B670" t="str">
        <f t="shared" si="8"/>
        <v/>
      </c>
      <c r="BB670" t="s">
        <v>1</v>
      </c>
    </row>
    <row r="671" spans="2:54" x14ac:dyDescent="0.2">
      <c r="B671" t="str">
        <f t="shared" si="8"/>
        <v/>
      </c>
      <c r="BB671" t="s">
        <v>1</v>
      </c>
    </row>
    <row r="672" spans="2:54" x14ac:dyDescent="0.2">
      <c r="B672" t="str">
        <f t="shared" si="8"/>
        <v/>
      </c>
      <c r="BB672" t="s">
        <v>1</v>
      </c>
    </row>
    <row r="673" spans="2:54" x14ac:dyDescent="0.2">
      <c r="B673" t="str">
        <f t="shared" si="8"/>
        <v/>
      </c>
      <c r="BB673" t="s">
        <v>1</v>
      </c>
    </row>
    <row r="674" spans="2:54" x14ac:dyDescent="0.2">
      <c r="B674" t="str">
        <f t="shared" si="8"/>
        <v/>
      </c>
      <c r="N674" s="8"/>
      <c r="BB674" t="s">
        <v>1</v>
      </c>
    </row>
    <row r="675" spans="2:54" x14ac:dyDescent="0.2">
      <c r="H675" s="8"/>
    </row>
    <row r="676" spans="2:54" x14ac:dyDescent="0.2">
      <c r="H676" s="11"/>
    </row>
    <row r="677" spans="2:54" x14ac:dyDescent="0.2">
      <c r="B677" t="str">
        <f>IF(OR($A674=$A677,ISBLANK($A677)),"",IF(ISERR(SEARCH("cell-based",E677)),IF(AND(ISERR(SEARCH("biochem",E677)),ISERR(SEARCH("protein",E677)),ISERR(SEARCH("nucleic",E677))),"",IF(ISERR(SEARCH("target",G677)),"Define a Target component","")),IF(ISERR(SEARCH("cell",G677)),"Define a Cell component",""))&amp;IF(ISERR(SEARCH("small-molecule",E677)),IF(ISBLANK(K677), "Need a Detector Role",""),"")&amp;IF(ISERR(SEARCH("fluorescence",L677)),"",IF(ISBLANK(S677), "Need Emission",IF(ISBLANK(R677), "Need Excitation","")))&amp;IF(ISERR(SEARCH("absorbance",L677)),"",IF(ISBLANK(T677), "Need Absorbance","")))</f>
        <v/>
      </c>
      <c r="BB677" t="s">
        <v>1</v>
      </c>
    </row>
    <row r="678" spans="2:54" x14ac:dyDescent="0.2">
      <c r="B678" t="str">
        <f t="shared" si="8"/>
        <v/>
      </c>
      <c r="BB678" t="s">
        <v>1</v>
      </c>
    </row>
    <row r="679" spans="2:54" x14ac:dyDescent="0.2">
      <c r="B679" t="str">
        <f t="shared" si="8"/>
        <v/>
      </c>
      <c r="BB679" t="s">
        <v>1</v>
      </c>
    </row>
    <row r="680" spans="2:54" x14ac:dyDescent="0.2">
      <c r="B680" t="str">
        <f t="shared" si="8"/>
        <v/>
      </c>
      <c r="BB680" t="s">
        <v>1</v>
      </c>
    </row>
    <row r="681" spans="2:54" x14ac:dyDescent="0.2">
      <c r="B681" t="str">
        <f t="shared" si="8"/>
        <v/>
      </c>
      <c r="BB681" t="s">
        <v>1</v>
      </c>
    </row>
    <row r="682" spans="2:54" x14ac:dyDescent="0.2">
      <c r="B682" t="str">
        <f t="shared" si="8"/>
        <v/>
      </c>
      <c r="BB682" t="s">
        <v>1</v>
      </c>
    </row>
    <row r="683" spans="2:54" x14ac:dyDescent="0.2">
      <c r="B683" t="str">
        <f t="shared" si="8"/>
        <v/>
      </c>
      <c r="BB683" t="s">
        <v>1</v>
      </c>
    </row>
    <row r="684" spans="2:54" x14ac:dyDescent="0.2">
      <c r="B684" t="str">
        <f t="shared" si="8"/>
        <v/>
      </c>
      <c r="BB684" t="s">
        <v>1</v>
      </c>
    </row>
    <row r="685" spans="2:54" x14ac:dyDescent="0.2">
      <c r="B685" t="str">
        <f t="shared" si="8"/>
        <v/>
      </c>
      <c r="BB685" t="s">
        <v>1</v>
      </c>
    </row>
    <row r="686" spans="2:54" x14ac:dyDescent="0.2">
      <c r="B686" t="str">
        <f t="shared" si="8"/>
        <v/>
      </c>
      <c r="BB686" t="s">
        <v>1</v>
      </c>
    </row>
    <row r="687" spans="2:54" x14ac:dyDescent="0.2">
      <c r="B687" t="str">
        <f t="shared" si="8"/>
        <v/>
      </c>
      <c r="BB687" t="s">
        <v>1</v>
      </c>
    </row>
    <row r="688" spans="2:54" x14ac:dyDescent="0.2">
      <c r="B688" t="str">
        <f t="shared" si="8"/>
        <v/>
      </c>
      <c r="BB688" t="s">
        <v>1</v>
      </c>
    </row>
    <row r="689" spans="2:54" x14ac:dyDescent="0.2">
      <c r="B689" t="str">
        <f t="shared" si="8"/>
        <v/>
      </c>
      <c r="BB689" t="s">
        <v>1</v>
      </c>
    </row>
    <row r="690" spans="2:54" x14ac:dyDescent="0.2">
      <c r="B690" t="str">
        <f t="shared" si="8"/>
        <v/>
      </c>
      <c r="BB690" t="s">
        <v>1</v>
      </c>
    </row>
    <row r="691" spans="2:54" x14ac:dyDescent="0.2">
      <c r="B691" t="str">
        <f t="shared" si="8"/>
        <v/>
      </c>
      <c r="BB691" t="s">
        <v>1</v>
      </c>
    </row>
    <row r="692" spans="2:54" x14ac:dyDescent="0.2">
      <c r="B692" t="str">
        <f t="shared" si="8"/>
        <v/>
      </c>
      <c r="BB692" t="s">
        <v>1</v>
      </c>
    </row>
    <row r="693" spans="2:54" x14ac:dyDescent="0.2">
      <c r="B693" t="str">
        <f t="shared" si="8"/>
        <v/>
      </c>
      <c r="BB693" t="s">
        <v>1</v>
      </c>
    </row>
    <row r="694" spans="2:54" x14ac:dyDescent="0.2">
      <c r="B694" t="str">
        <f t="shared" si="8"/>
        <v/>
      </c>
      <c r="BB694" t="s">
        <v>1</v>
      </c>
    </row>
    <row r="695" spans="2:54" x14ac:dyDescent="0.2">
      <c r="B695" t="str">
        <f t="shared" si="8"/>
        <v/>
      </c>
      <c r="BB695" t="s">
        <v>1</v>
      </c>
    </row>
    <row r="696" spans="2:54" x14ac:dyDescent="0.2">
      <c r="B696" t="str">
        <f t="shared" si="8"/>
        <v/>
      </c>
      <c r="BB696" t="s">
        <v>1</v>
      </c>
    </row>
    <row r="697" spans="2:54" x14ac:dyDescent="0.2">
      <c r="B697" t="str">
        <f t="shared" si="8"/>
        <v/>
      </c>
      <c r="BB697" t="s">
        <v>1</v>
      </c>
    </row>
    <row r="698" spans="2:54" x14ac:dyDescent="0.2">
      <c r="B698" t="str">
        <f t="shared" si="8"/>
        <v/>
      </c>
      <c r="J698" s="7"/>
      <c r="K698" s="6"/>
      <c r="N698" s="8"/>
      <c r="BB698" t="s">
        <v>1</v>
      </c>
    </row>
    <row r="699" spans="2:54" x14ac:dyDescent="0.2">
      <c r="H699" s="8"/>
      <c r="N699" s="8"/>
    </row>
    <row r="700" spans="2:54" x14ac:dyDescent="0.2">
      <c r="H700" s="8"/>
    </row>
    <row r="701" spans="2:54" x14ac:dyDescent="0.2">
      <c r="B701" t="str">
        <f>IF(OR($A698=$A701,ISBLANK($A701)),"",IF(ISERR(SEARCH("cell-based",E701)),IF(AND(ISERR(SEARCH("biochem",E701)),ISERR(SEARCH("protein",E701)),ISERR(SEARCH("nucleic",E701))),"",IF(ISERR(SEARCH("target",G701)),"Define a Target component","")),IF(ISERR(SEARCH("cell",G701)),"Define a Cell component",""))&amp;IF(ISERR(SEARCH("small-molecule",E701)),IF(ISBLANK(K701), "Need a Detector Role",""),"")&amp;IF(ISERR(SEARCH("fluorescence",L701)),"",IF(ISBLANK(S701), "Need Emission",IF(ISBLANK(R701), "Need Excitation","")))&amp;IF(ISERR(SEARCH("absorbance",L701)),"",IF(ISBLANK(T701), "Need Absorbance","")))</f>
        <v/>
      </c>
      <c r="BB701" t="s">
        <v>1</v>
      </c>
    </row>
    <row r="702" spans="2:54" x14ac:dyDescent="0.2">
      <c r="B702" t="str">
        <f t="shared" si="8"/>
        <v/>
      </c>
      <c r="J702" s="7"/>
      <c r="K702" s="6"/>
      <c r="N702" s="8"/>
      <c r="BB702" t="s">
        <v>1</v>
      </c>
    </row>
    <row r="703" spans="2:54" x14ac:dyDescent="0.2">
      <c r="H703" s="8"/>
      <c r="N703" s="6"/>
    </row>
    <row r="704" spans="2:54" x14ac:dyDescent="0.2">
      <c r="H704" s="8"/>
    </row>
    <row r="705" spans="2:54" x14ac:dyDescent="0.2">
      <c r="B705" t="str">
        <f>IF(OR($A702=$A705,ISBLANK($A705)),"",IF(ISERR(SEARCH("cell-based",E705)),IF(AND(ISERR(SEARCH("biochem",E705)),ISERR(SEARCH("protein",E705)),ISERR(SEARCH("nucleic",E705))),"",IF(ISERR(SEARCH("target",G705)),"Define a Target component","")),IF(ISERR(SEARCH("cell",G705)),"Define a Cell component",""))&amp;IF(ISERR(SEARCH("small-molecule",E705)),IF(ISBLANK(K705), "Need a Detector Role",""),"")&amp;IF(ISERR(SEARCH("fluorescence",L705)),"",IF(ISBLANK(#REF!), "Need Emission",IF(ISBLANK(#REF!), "Need Excitation","")))&amp;IF(ISERR(SEARCH("absorbance",L705)),"",IF(ISBLANK(#REF!), "Need Absorbance","")))</f>
        <v/>
      </c>
      <c r="J705" s="7"/>
      <c r="K705" s="6"/>
      <c r="N705" s="8"/>
      <c r="BB705" t="s">
        <v>1</v>
      </c>
    </row>
    <row r="706" spans="2:54" x14ac:dyDescent="0.2">
      <c r="H706" s="10"/>
    </row>
    <row r="707" spans="2:54" x14ac:dyDescent="0.2">
      <c r="H707" s="10"/>
    </row>
    <row r="708" spans="2:54" x14ac:dyDescent="0.2">
      <c r="B708" t="str">
        <f>IF(OR($A705=$A708,ISBLANK($A708)),"",IF(ISERR(SEARCH("cell-based",E708)),IF(AND(ISERR(SEARCH("biochem",E708)),ISERR(SEARCH("protein",E708)),ISERR(SEARCH("nucleic",E708))),"",IF(ISERR(SEARCH("target",G708)),"Define a Target component","")),IF(ISERR(SEARCH("cell",G708)),"Define a Cell component",""))&amp;IF(ISERR(SEARCH("small-molecule",E708)),IF(ISBLANK(K708), "Need a Detector Role",""),"")&amp;IF(ISERR(SEARCH("fluorescence",L708)),"",IF(ISBLANK(S708), "Need Emission",IF(ISBLANK(R708), "Need Excitation","")))&amp;IF(ISERR(SEARCH("absorbance",L708)),"",IF(ISBLANK(T708), "Need Absorbance","")))</f>
        <v/>
      </c>
      <c r="J708" s="7"/>
      <c r="N708" s="8"/>
      <c r="Q708" s="8"/>
      <c r="BB708" t="s">
        <v>1</v>
      </c>
    </row>
    <row r="709" spans="2:54" x14ac:dyDescent="0.2">
      <c r="H709" s="8"/>
    </row>
    <row r="710" spans="2:54" x14ac:dyDescent="0.2">
      <c r="B710" t="str">
        <f>IF(OR($A708=$A710,ISBLANK($A710)),"",IF(ISERR(SEARCH("cell-based",E710)),IF(AND(ISERR(SEARCH("biochem",E710)),ISERR(SEARCH("protein",E710)),ISERR(SEARCH("nucleic",E710))),"",IF(ISERR(SEARCH("target",G710)),"Define a Target component","")),IF(ISERR(SEARCH("cell",G710)),"Define a Cell component",""))&amp;IF(ISERR(SEARCH("small-molecule",E710)),IF(ISBLANK(K710), "Need a Detector Role",""),"")&amp;IF(ISERR(SEARCH("fluorescence",L710)),"",IF(ISBLANK(S710), "Need Emission",IF(ISBLANK(R710), "Need Excitation","")))&amp;IF(ISERR(SEARCH("absorbance",L710)),"",IF(ISBLANK(T710), "Need Absorbance","")))</f>
        <v/>
      </c>
      <c r="BB710" t="s">
        <v>1</v>
      </c>
    </row>
    <row r="711" spans="2:54" x14ac:dyDescent="0.2">
      <c r="B711" t="str">
        <f t="shared" si="8"/>
        <v/>
      </c>
      <c r="BB711" t="s">
        <v>1</v>
      </c>
    </row>
    <row r="712" spans="2:54" x14ac:dyDescent="0.2">
      <c r="B712" t="str">
        <f>IF(OR($A250=$A712,ISBLANK($A712)),"",IF(ISERR(SEARCH("cell-based",E712)),IF(AND(ISERR(SEARCH("biochem",E712)),ISERR(SEARCH("protein",E712)),ISERR(SEARCH("nucleic",E712))),"",IF(ISERR(SEARCH("target",G712)),"Define a Target component","")),IF(ISERR(SEARCH("cell",G712)),"Define a Cell component",""))&amp;IF(ISERR(SEARCH("small-molecule",E712)),IF(ISBLANK(K712), "Need a Detector Role",""),"")&amp;IF(ISERR(SEARCH("fluorescence",L712)),"",IF(ISBLANK(S712), "Need Emission",IF(ISBLANK(R712), "Need Excitation","")))&amp;IF(ISERR(SEARCH("absorbance",L712)),"",IF(ISBLANK(T712), "Need Absorbance","")))</f>
        <v/>
      </c>
      <c r="BB712" t="s">
        <v>1</v>
      </c>
    </row>
    <row r="713" spans="2:54" x14ac:dyDescent="0.2">
      <c r="B713" t="str">
        <f t="shared" ref="B713:B762" si="9">IF(OR($A712=$A713,ISBLANK($A713)),"",IF(ISERR(SEARCH("cell-based",E713)),IF(AND(ISERR(SEARCH("biochem",E713)),ISERR(SEARCH("protein",E713)),ISERR(SEARCH("nucleic",E713))),"",IF(ISERR(SEARCH("target",G713)),"Define a Target component","")),IF(ISERR(SEARCH("cell",G713)),"Define a Cell component",""))&amp;IF(ISERR(SEARCH("small-molecule",E713)),IF(ISBLANK(K713), "Need a Detector Role",""),"")&amp;IF(ISERR(SEARCH("fluorescence",L713)),"",IF(ISBLANK(S713), "Need Emission",IF(ISBLANK(R713), "Need Excitation","")))&amp;IF(ISERR(SEARCH("absorbance",L713)),"",IF(ISBLANK(T713), "Need Absorbance","")))</f>
        <v/>
      </c>
      <c r="BB713" t="s">
        <v>1</v>
      </c>
    </row>
    <row r="714" spans="2:54" x14ac:dyDescent="0.2">
      <c r="B714" t="str">
        <f t="shared" si="9"/>
        <v/>
      </c>
      <c r="BB714" t="s">
        <v>1</v>
      </c>
    </row>
    <row r="715" spans="2:54" x14ac:dyDescent="0.2">
      <c r="B715" t="str">
        <f t="shared" si="9"/>
        <v/>
      </c>
      <c r="BB715" t="s">
        <v>1</v>
      </c>
    </row>
    <row r="716" spans="2:54" x14ac:dyDescent="0.2">
      <c r="B716" t="str">
        <f t="shared" si="9"/>
        <v/>
      </c>
      <c r="BB716" t="s">
        <v>1</v>
      </c>
    </row>
    <row r="717" spans="2:54" x14ac:dyDescent="0.2">
      <c r="B717" t="str">
        <f t="shared" si="9"/>
        <v/>
      </c>
      <c r="BB717" t="s">
        <v>1</v>
      </c>
    </row>
    <row r="718" spans="2:54" x14ac:dyDescent="0.2">
      <c r="B718" t="str">
        <f t="shared" si="9"/>
        <v/>
      </c>
      <c r="BB718" t="s">
        <v>1</v>
      </c>
    </row>
    <row r="719" spans="2:54" x14ac:dyDescent="0.2">
      <c r="B719" t="str">
        <f t="shared" si="9"/>
        <v/>
      </c>
      <c r="BB719" t="s">
        <v>1</v>
      </c>
    </row>
    <row r="720" spans="2:54" x14ac:dyDescent="0.2">
      <c r="B720" t="str">
        <f t="shared" si="9"/>
        <v/>
      </c>
      <c r="BB720" t="s">
        <v>1</v>
      </c>
    </row>
    <row r="721" spans="2:54" x14ac:dyDescent="0.2">
      <c r="B721" t="str">
        <f t="shared" si="9"/>
        <v/>
      </c>
      <c r="BB721" t="s">
        <v>1</v>
      </c>
    </row>
    <row r="722" spans="2:54" x14ac:dyDescent="0.2">
      <c r="B722" t="str">
        <f t="shared" si="9"/>
        <v/>
      </c>
      <c r="BB722" t="s">
        <v>1</v>
      </c>
    </row>
    <row r="723" spans="2:54" x14ac:dyDescent="0.2">
      <c r="B723" t="str">
        <f t="shared" si="9"/>
        <v/>
      </c>
      <c r="BB723" t="s">
        <v>1</v>
      </c>
    </row>
    <row r="724" spans="2:54" x14ac:dyDescent="0.2">
      <c r="B724" t="str">
        <f t="shared" si="9"/>
        <v/>
      </c>
      <c r="BB724" t="s">
        <v>1</v>
      </c>
    </row>
    <row r="725" spans="2:54" x14ac:dyDescent="0.2">
      <c r="B725" t="str">
        <f t="shared" si="9"/>
        <v/>
      </c>
      <c r="BB725" t="s">
        <v>1</v>
      </c>
    </row>
    <row r="726" spans="2:54" x14ac:dyDescent="0.2">
      <c r="B726" t="str">
        <f t="shared" si="9"/>
        <v/>
      </c>
      <c r="BB726" t="s">
        <v>1</v>
      </c>
    </row>
    <row r="727" spans="2:54" x14ac:dyDescent="0.2">
      <c r="B727" t="str">
        <f t="shared" si="9"/>
        <v/>
      </c>
      <c r="BB727" t="s">
        <v>1</v>
      </c>
    </row>
    <row r="728" spans="2:54" x14ac:dyDescent="0.2">
      <c r="B728" t="str">
        <f t="shared" si="9"/>
        <v/>
      </c>
      <c r="BB728" t="s">
        <v>1</v>
      </c>
    </row>
    <row r="729" spans="2:54" x14ac:dyDescent="0.2">
      <c r="B729" t="str">
        <f t="shared" si="9"/>
        <v/>
      </c>
      <c r="BB729" t="s">
        <v>1</v>
      </c>
    </row>
    <row r="730" spans="2:54" x14ac:dyDescent="0.2">
      <c r="B730" t="str">
        <f t="shared" si="9"/>
        <v/>
      </c>
      <c r="BB730" t="s">
        <v>1</v>
      </c>
    </row>
    <row r="731" spans="2:54" x14ac:dyDescent="0.2">
      <c r="B731" t="str">
        <f t="shared" si="9"/>
        <v/>
      </c>
      <c r="BB731" t="s">
        <v>1</v>
      </c>
    </row>
    <row r="732" spans="2:54" x14ac:dyDescent="0.2">
      <c r="B732" t="str">
        <f t="shared" si="9"/>
        <v/>
      </c>
      <c r="BB732" t="s">
        <v>1</v>
      </c>
    </row>
    <row r="733" spans="2:54" x14ac:dyDescent="0.2">
      <c r="B733" t="str">
        <f t="shared" si="9"/>
        <v/>
      </c>
      <c r="BB733" t="s">
        <v>1</v>
      </c>
    </row>
    <row r="734" spans="2:54" x14ac:dyDescent="0.2">
      <c r="B734" t="str">
        <f t="shared" si="9"/>
        <v/>
      </c>
      <c r="BB734" t="s">
        <v>1</v>
      </c>
    </row>
    <row r="735" spans="2:54" x14ac:dyDescent="0.2">
      <c r="B735" t="str">
        <f t="shared" si="9"/>
        <v/>
      </c>
      <c r="BB735" t="s">
        <v>1</v>
      </c>
    </row>
    <row r="737" spans="2:54" x14ac:dyDescent="0.2">
      <c r="B737" t="str">
        <f>IF(OR($A735=$A737,ISBLANK($A737)),"",IF(ISERR(SEARCH("cell-based",E737)),IF(AND(ISERR(SEARCH("biochem",E737)),ISERR(SEARCH("protein",E737)),ISERR(SEARCH("nucleic",E737))),"",IF(ISERR(SEARCH("target",G737)),"Define a Target component","")),IF(ISERR(SEARCH("cell",G737)),"Define a Cell component",""))&amp;IF(ISERR(SEARCH("small-molecule",E737)),IF(ISBLANK(K737), "Need a Detector Role",""),"")&amp;IF(ISERR(SEARCH("fluorescence",L737)),"",IF(ISBLANK(S737), "Need Emission",IF(ISBLANK(R737), "Need Excitation","")))&amp;IF(ISERR(SEARCH("absorbance",L737)),"",IF(ISBLANK(T737), "Need Absorbance","")))</f>
        <v/>
      </c>
      <c r="BB737" t="s">
        <v>1</v>
      </c>
    </row>
    <row r="739" spans="2:54" x14ac:dyDescent="0.2">
      <c r="B739" t="str">
        <f>IF(OR($A737=$A739,ISBLANK($A739)),"",IF(ISERR(SEARCH("cell-based",E739)),IF(AND(ISERR(SEARCH("biochem",E739)),ISERR(SEARCH("protein",E739)),ISERR(SEARCH("nucleic",E739))),"",IF(ISERR(SEARCH("target",G739)),"Define a Target component","")),IF(ISERR(SEARCH("cell",G739)),"Define a Cell component",""))&amp;IF(ISERR(SEARCH("small-molecule",E739)),IF(ISBLANK(K739), "Need a Detector Role",""),"")&amp;IF(ISERR(SEARCH("fluorescence",L739)),"",IF(ISBLANK(S739), "Need Emission",IF(ISBLANK(R739), "Need Excitation","")))&amp;IF(ISERR(SEARCH("absorbance",L739)),"",IF(ISBLANK(T739), "Need Absorbance","")))</f>
        <v/>
      </c>
      <c r="BB739" t="s">
        <v>1</v>
      </c>
    </row>
    <row r="740" spans="2:54" x14ac:dyDescent="0.2">
      <c r="B740" t="str">
        <f t="shared" si="9"/>
        <v/>
      </c>
      <c r="BB740" t="s">
        <v>1</v>
      </c>
    </row>
    <row r="741" spans="2:54" x14ac:dyDescent="0.2">
      <c r="B741" t="str">
        <f t="shared" si="9"/>
        <v/>
      </c>
      <c r="BB741" t="s">
        <v>1</v>
      </c>
    </row>
    <row r="742" spans="2:54" x14ac:dyDescent="0.2">
      <c r="B742" t="str">
        <f t="shared" si="9"/>
        <v/>
      </c>
      <c r="BB742" t="s">
        <v>1</v>
      </c>
    </row>
    <row r="743" spans="2:54" x14ac:dyDescent="0.2">
      <c r="B743" t="str">
        <f t="shared" si="9"/>
        <v/>
      </c>
      <c r="BB743" t="s">
        <v>1</v>
      </c>
    </row>
    <row r="744" spans="2:54" x14ac:dyDescent="0.2">
      <c r="B744" t="str">
        <f t="shared" si="9"/>
        <v/>
      </c>
      <c r="BB744" t="s">
        <v>1</v>
      </c>
    </row>
    <row r="745" spans="2:54" x14ac:dyDescent="0.2">
      <c r="B745" t="str">
        <f t="shared" si="9"/>
        <v/>
      </c>
      <c r="BB745" t="s">
        <v>1</v>
      </c>
    </row>
    <row r="746" spans="2:54" x14ac:dyDescent="0.2">
      <c r="B746" t="str">
        <f t="shared" si="9"/>
        <v/>
      </c>
      <c r="BB746" t="s">
        <v>1</v>
      </c>
    </row>
    <row r="747" spans="2:54" x14ac:dyDescent="0.2">
      <c r="B747" t="str">
        <f t="shared" si="9"/>
        <v/>
      </c>
      <c r="BB747" t="s">
        <v>1</v>
      </c>
    </row>
    <row r="748" spans="2:54" x14ac:dyDescent="0.2">
      <c r="B748" t="str">
        <f t="shared" si="9"/>
        <v/>
      </c>
      <c r="BB748" t="s">
        <v>1</v>
      </c>
    </row>
    <row r="749" spans="2:54" x14ac:dyDescent="0.2">
      <c r="B749" t="str">
        <f t="shared" si="9"/>
        <v/>
      </c>
      <c r="BB749" t="s">
        <v>1</v>
      </c>
    </row>
    <row r="750" spans="2:54" x14ac:dyDescent="0.2">
      <c r="B750" t="str">
        <f t="shared" si="9"/>
        <v/>
      </c>
      <c r="BB750" t="s">
        <v>1</v>
      </c>
    </row>
    <row r="751" spans="2:54" x14ac:dyDescent="0.2">
      <c r="B751" t="str">
        <f t="shared" si="9"/>
        <v/>
      </c>
      <c r="BB751" t="s">
        <v>1</v>
      </c>
    </row>
    <row r="752" spans="2:54" x14ac:dyDescent="0.2">
      <c r="B752" t="str">
        <f t="shared" si="9"/>
        <v/>
      </c>
      <c r="BB752" t="s">
        <v>1</v>
      </c>
    </row>
    <row r="753" spans="2:54" x14ac:dyDescent="0.2">
      <c r="B753" t="str">
        <f t="shared" si="9"/>
        <v/>
      </c>
      <c r="BB753" t="s">
        <v>1</v>
      </c>
    </row>
    <row r="754" spans="2:54" x14ac:dyDescent="0.2">
      <c r="B754" t="str">
        <f t="shared" si="9"/>
        <v/>
      </c>
      <c r="BB754" t="s">
        <v>1</v>
      </c>
    </row>
    <row r="755" spans="2:54" x14ac:dyDescent="0.2">
      <c r="B755" t="str">
        <f t="shared" si="9"/>
        <v/>
      </c>
      <c r="BB755" t="s">
        <v>1</v>
      </c>
    </row>
    <row r="756" spans="2:54" x14ac:dyDescent="0.2">
      <c r="B756" t="str">
        <f t="shared" si="9"/>
        <v/>
      </c>
      <c r="BB756" t="s">
        <v>1</v>
      </c>
    </row>
    <row r="757" spans="2:54" x14ac:dyDescent="0.2">
      <c r="B757" t="str">
        <f t="shared" si="9"/>
        <v/>
      </c>
      <c r="BB757" t="s">
        <v>1</v>
      </c>
    </row>
    <row r="758" spans="2:54" x14ac:dyDescent="0.2">
      <c r="B758" t="str">
        <f t="shared" si="9"/>
        <v/>
      </c>
      <c r="BB758" t="s">
        <v>1</v>
      </c>
    </row>
    <row r="759" spans="2:54" x14ac:dyDescent="0.2">
      <c r="B759" t="str">
        <f t="shared" si="9"/>
        <v/>
      </c>
      <c r="BB759" t="s">
        <v>1</v>
      </c>
    </row>
    <row r="760" spans="2:54" x14ac:dyDescent="0.2">
      <c r="B760" t="str">
        <f t="shared" si="9"/>
        <v/>
      </c>
      <c r="BB760" t="s">
        <v>1</v>
      </c>
    </row>
    <row r="761" spans="2:54" x14ac:dyDescent="0.2">
      <c r="B761" t="str">
        <f t="shared" si="9"/>
        <v/>
      </c>
      <c r="BB761" t="s">
        <v>1</v>
      </c>
    </row>
    <row r="762" spans="2:54" x14ac:dyDescent="0.2">
      <c r="B762" t="str">
        <f t="shared" si="9"/>
        <v/>
      </c>
      <c r="BB762" t="s">
        <v>1</v>
      </c>
    </row>
    <row r="763" spans="2:54" x14ac:dyDescent="0.2">
      <c r="B763" t="str">
        <f>IF(OR($A762=$A763,ISBLANK($A763)),"",IF(ISERR(SEARCH("cell-based",E763)),IF(AND(ISERR(SEARCH("biochem",E763)),ISERR(SEARCH("protein",E763)),ISERR(SEARCH("nucleic",E763))),"",IF(ISERR(SEARCH("target",G763)),"Define a Target component","")),IF(ISERR(SEARCH("cell",G763)),"Define a Cell component",""))&amp;IF(ISERR(SEARCH("small-molecule",E763)),IF(ISBLANK(K763), "Need a Detector Role",""),"")&amp;IF(ISERR(SEARCH("fluorescence",L763)),"",IF(ISBLANK(S763), "Need Emission",IF(ISBLANK(R763), "Need Excitation","")))&amp;IF(ISERR(SEARCH("absorbance",L763)),"",IF(ISBLANK(T763), "Need Absorbance","")))</f>
        <v/>
      </c>
      <c r="Y763" s="6"/>
      <c r="Z763" s="6"/>
      <c r="AA763" s="6"/>
      <c r="AB763" s="14"/>
      <c r="AC763" s="6"/>
      <c r="BB763" t="s">
        <v>1</v>
      </c>
    </row>
    <row r="764" spans="2:54" x14ac:dyDescent="0.2">
      <c r="K764" s="6"/>
    </row>
    <row r="765" spans="2:54" x14ac:dyDescent="0.2">
      <c r="B765" t="str">
        <f>IF(OR($A763=$A765,ISBLANK($A765)),"",IF(ISERR(SEARCH("cell-based",E765)),IF(AND(ISERR(SEARCH("biochem",E765)),ISERR(SEARCH("protein",E765)),ISERR(SEARCH("nucleic",E765))),"",IF(ISERR(SEARCH("target",G766)),"Define a Target component","")),IF(ISERR(SEARCH("cell",G766)),"Define a Cell component",""))&amp;IF(ISERR(SEARCH("small-molecule",E765)),IF(ISBLANK(K765), "Need a Detector Role",""),"")&amp;IF(ISERR(SEARCH("fluorescence",L765)),"",IF(ISBLANK(S765), "Need Emission",IF(ISBLANK(R765), "Need Excitation","")))&amp;IF(ISERR(SEARCH("absorbance",L765)),"",IF(ISBLANK(T765), "Need Absorbance","")))</f>
        <v/>
      </c>
      <c r="BB765" t="s">
        <v>1</v>
      </c>
    </row>
    <row r="766" spans="2:54" x14ac:dyDescent="0.2">
      <c r="B766" t="str">
        <f t="shared" ref="B766:B779" si="10">IF(OR($A765=$A766,ISBLANK($A766)),"",IF(ISERR(SEARCH("cell-based",E766)),IF(AND(ISERR(SEARCH("biochem",E766)),ISERR(SEARCH("protein",E766)),ISERR(SEARCH("nucleic",E766))),"",IF(ISERR(SEARCH("target",G767)),"Define a Target component","")),IF(ISERR(SEARCH("cell",G767)),"Define a Cell component",""))&amp;IF(ISERR(SEARCH("small-molecule",E766)),IF(ISBLANK(K766), "Need a Detector Role",""),"")&amp;IF(ISERR(SEARCH("fluorescence",L766)),"",IF(ISBLANK(S766), "Need Emission",IF(ISBLANK(R766), "Need Excitation","")))&amp;IF(ISERR(SEARCH("absorbance",L766)),"",IF(ISBLANK(T766), "Need Absorbance","")))</f>
        <v/>
      </c>
      <c r="BB766" t="s">
        <v>1</v>
      </c>
    </row>
    <row r="767" spans="2:54" x14ac:dyDescent="0.2">
      <c r="B767" t="str">
        <f t="shared" si="10"/>
        <v/>
      </c>
      <c r="BB767" t="s">
        <v>1</v>
      </c>
    </row>
    <row r="768" spans="2:54" x14ac:dyDescent="0.2">
      <c r="B768" t="str">
        <f t="shared" si="10"/>
        <v/>
      </c>
      <c r="BB768" t="s">
        <v>1</v>
      </c>
    </row>
    <row r="769" spans="2:54" x14ac:dyDescent="0.2">
      <c r="B769" t="str">
        <f t="shared" si="10"/>
        <v/>
      </c>
      <c r="BB769" t="s">
        <v>1</v>
      </c>
    </row>
    <row r="770" spans="2:54" x14ac:dyDescent="0.2">
      <c r="B770" t="str">
        <f t="shared" si="10"/>
        <v/>
      </c>
      <c r="BB770" t="s">
        <v>1</v>
      </c>
    </row>
    <row r="771" spans="2:54" x14ac:dyDescent="0.2">
      <c r="B771" t="str">
        <f t="shared" si="10"/>
        <v/>
      </c>
      <c r="BB771" t="s">
        <v>1</v>
      </c>
    </row>
    <row r="772" spans="2:54" x14ac:dyDescent="0.2">
      <c r="B772" t="str">
        <f t="shared" si="10"/>
        <v/>
      </c>
      <c r="BB772" t="s">
        <v>1</v>
      </c>
    </row>
    <row r="773" spans="2:54" x14ac:dyDescent="0.2">
      <c r="B773" t="str">
        <f t="shared" si="10"/>
        <v/>
      </c>
      <c r="BB773" t="s">
        <v>1</v>
      </c>
    </row>
    <row r="774" spans="2:54" x14ac:dyDescent="0.2">
      <c r="B774" t="str">
        <f t="shared" si="10"/>
        <v/>
      </c>
      <c r="BB774" t="s">
        <v>1</v>
      </c>
    </row>
    <row r="775" spans="2:54" x14ac:dyDescent="0.2">
      <c r="B775" t="str">
        <f t="shared" si="10"/>
        <v/>
      </c>
      <c r="BB775" t="s">
        <v>1</v>
      </c>
    </row>
    <row r="776" spans="2:54" x14ac:dyDescent="0.2">
      <c r="B776" t="str">
        <f t="shared" si="10"/>
        <v/>
      </c>
      <c r="BB776" t="s">
        <v>1</v>
      </c>
    </row>
    <row r="777" spans="2:54" x14ac:dyDescent="0.2">
      <c r="B777" t="str">
        <f t="shared" si="10"/>
        <v/>
      </c>
      <c r="BB777" t="s">
        <v>1</v>
      </c>
    </row>
    <row r="778" spans="2:54" x14ac:dyDescent="0.2">
      <c r="B778" t="str">
        <f t="shared" si="10"/>
        <v/>
      </c>
      <c r="BB778" t="s">
        <v>1</v>
      </c>
    </row>
    <row r="779" spans="2:54" x14ac:dyDescent="0.2">
      <c r="B779" t="str">
        <f t="shared" si="10"/>
        <v/>
      </c>
      <c r="BB779" t="s">
        <v>1</v>
      </c>
    </row>
    <row r="780" spans="2:54" x14ac:dyDescent="0.2">
      <c r="B780" t="str">
        <f>IF(OR($A779=$A780,ISBLANK($A780)),"",IF(ISERR(SEARCH("cell-based",E780)),IF(AND(ISERR(SEARCH("biochem",E780)),ISERR(SEARCH("protein",E780)),ISERR(SEARCH("nucleic",E780))),"",IF(ISERR(SEARCH("target",G781)),"Define a Target component","")),IF(ISERR(SEARCH("cell",G781)),"Define a Cell component",""))&amp;IF(ISERR(SEARCH("small-molecule",E780)),IF(ISBLANK(K780), "Need a Detector Role",""),"")&amp;IF(ISERR(SEARCH("fluorescence",L780)),"",IF(ISBLANK(S780), "Need Emission",IF(ISBLANK(R780), "Need Excitation","")))&amp;IF(ISERR(SEARCH("absorbance",L780)),"",IF(ISBLANK(T780), "Need Absorbance","")))</f>
        <v/>
      </c>
      <c r="BB780" t="s">
        <v>1</v>
      </c>
    </row>
    <row r="781" spans="2:54" x14ac:dyDescent="0.2">
      <c r="B781" t="str">
        <f>IF(OR($A780=$A781,ISBLANK($A781)),"",IF(ISERR(SEARCH("cell-based",E781)),IF(AND(ISERR(SEARCH("biochem",E781)),ISERR(SEARCH("protein",E781)),ISERR(SEARCH("nucleic",E781))),"",IF(ISERR(SEARCH("target",G784)),"Define a Target component","")),IF(ISERR(SEARCH("cell",G784)),"Define a Cell component",""))&amp;IF(ISERR(SEARCH("small-molecule",E781)),IF(ISBLANK(K781), "Need a Detector Role",""),"")&amp;IF(ISERR(SEARCH("fluorescence",L781)),"",IF(ISBLANK(S781), "Need Emission",IF(ISBLANK(R781), "Need Excitation","")))&amp;IF(ISERR(SEARCH("absorbance",L781)),"",IF(ISBLANK(T781), "Need Absorbance","")))</f>
        <v/>
      </c>
      <c r="Y781" s="6"/>
      <c r="Z781" s="6"/>
      <c r="AA781" s="6"/>
      <c r="AB781" s="14"/>
      <c r="AC781" s="6"/>
      <c r="BB781" t="s">
        <v>1</v>
      </c>
    </row>
    <row r="783" spans="2:54" x14ac:dyDescent="0.2">
      <c r="K783" s="6"/>
    </row>
    <row r="784" spans="2:54" x14ac:dyDescent="0.2">
      <c r="B784" t="str">
        <f>IF(OR($A781=$A784,ISBLANK($A784)),"",IF(ISERR(SEARCH("cell-based",E784)),IF(AND(ISERR(SEARCH("biochem",E784)),ISERR(SEARCH("protein",E784)),ISERR(SEARCH("nucleic",E784))),"",IF(ISERR(SEARCH("target",G785)),"Define a Target component","")),IF(ISERR(SEARCH("cell",G785)),"Define a Cell component",""))&amp;IF(ISERR(SEARCH("small-molecule",E784)),IF(ISBLANK(K784), "Need a Detector Role",""),"")&amp;IF(ISERR(SEARCH("fluorescence",L784)),"",IF(ISBLANK(S784), "Need Emission",IF(ISBLANK(R784), "Need Excitation","")))&amp;IF(ISERR(SEARCH("absorbance",L784)),"",IF(ISBLANK(T784), "Need Absorbance","")))</f>
        <v/>
      </c>
      <c r="BB784" t="s">
        <v>1</v>
      </c>
    </row>
    <row r="785" spans="2:54" x14ac:dyDescent="0.2">
      <c r="B785" t="str">
        <f>IF(OR($A784=$A785,ISBLANK($A785)),"",IF(ISERR(SEARCH("cell-based",E785)),IF(AND(ISERR(SEARCH("biochem",E785)),ISERR(SEARCH("protein",E785)),ISERR(SEARCH("nucleic",E785))),"",IF(ISERR(SEARCH("target",G788)),"Define a Target component","")),IF(ISERR(SEARCH("cell",G788)),"Define a Cell component",""))&amp;IF(ISERR(SEARCH("small-molecule",E785)),IF(ISBLANK(K785), "Need a Detector Role",""),"")&amp;IF(ISERR(SEARCH("fluorescence",L785)),"",IF(ISBLANK(S785), "Need Emission",IF(ISBLANK(R785), "Need Excitation","")))&amp;IF(ISERR(SEARCH("absorbance",L785)),"",IF(ISBLANK(T785), "Need Absorbance","")))</f>
        <v/>
      </c>
      <c r="Y785" s="6"/>
      <c r="Z785" s="6"/>
      <c r="AA785" s="6"/>
      <c r="AB785" s="14"/>
      <c r="AC785" s="6"/>
      <c r="BB785" t="s">
        <v>1</v>
      </c>
    </row>
    <row r="787" spans="2:54" x14ac:dyDescent="0.2">
      <c r="K787" s="6"/>
    </row>
    <row r="788" spans="2:54" x14ac:dyDescent="0.2">
      <c r="B788" t="str">
        <f>IF(OR($A785=$A788,ISBLANK($A788)),"",IF(ISERR(SEARCH("cell-based",E788)),IF(AND(ISERR(SEARCH("biochem",E788)),ISERR(SEARCH("protein",E788)),ISERR(SEARCH("nucleic",E788))),"",IF(ISERR(SEARCH("target",G790)),"Define a Target component","")),IF(ISERR(SEARCH("cell",G790)),"Define a Cell component",""))&amp;IF(ISERR(SEARCH("small-molecule",E788)),IF(ISBLANK(K788), "Need a Detector Role",""),"")&amp;IF(ISERR(SEARCH("fluorescence",L788)),"",IF(ISBLANK(S788), "Need Emission",IF(ISBLANK(R788), "Need Excitation","")))&amp;IF(ISERR(SEARCH("absorbance",L788)),"",IF(ISBLANK(T788), "Need Absorbance","")))</f>
        <v/>
      </c>
      <c r="BB788" t="s">
        <v>1</v>
      </c>
    </row>
    <row r="790" spans="2:54" x14ac:dyDescent="0.2">
      <c r="B790" t="e">
        <f>IF(OR($A788=#REF!,ISBLANK(#REF!)),"",IF(ISERR(SEARCH("cell-based",E790)),IF(AND(ISERR(SEARCH("biochem",E790)),ISERR(SEARCH("protein",E790)),ISERR(SEARCH("nucleic",E790))),"",IF(ISERR(SEARCH("target",G792)),"Define a Target component","")),IF(ISERR(SEARCH("cell",G792)),"Define a Cell component",""))&amp;IF(ISERR(SEARCH("small-molecule",E790)),IF(ISBLANK(K790), "Need a Detector Role",""),"")&amp;IF(ISERR(SEARCH("fluorescence",L790)),"",IF(ISBLANK(S790), "Need Emission",IF(ISBLANK(R790), "Need Excitation","")))&amp;IF(ISERR(SEARCH("absorbance",L790)),"",IF(ISBLANK(T790), "Need Absorbance","")))</f>
        <v>#REF!</v>
      </c>
      <c r="BB790" t="s">
        <v>1</v>
      </c>
    </row>
    <row r="792" spans="2:54" x14ac:dyDescent="0.2">
      <c r="B792" t="e">
        <f>IF(OR(#REF!=$A790,ISBLANK($A790)),"",IF(ISERR(SEARCH("cell-based",E792)),IF(AND(ISERR(SEARCH("biochem",E792)),ISERR(SEARCH("protein",E792)),ISERR(SEARCH("nucleic",E792))),"",IF(ISERR(SEARCH("target",G794)),"Define a Target component","")),IF(ISERR(SEARCH("cell",G794)),"Define a Cell component",""))&amp;IF(ISERR(SEARCH("small-molecule",E792)),IF(ISBLANK(K792), "Need a Detector Role",""),"")&amp;IF(ISERR(SEARCH("fluorescence",L792)),"",IF(ISBLANK(S792), "Need Emission",IF(ISBLANK(R792), "Need Excitation","")))&amp;IF(ISERR(SEARCH("absorbance",L792)),"",IF(ISBLANK(T792), "Need Absorbance","")))</f>
        <v>#REF!</v>
      </c>
      <c r="BB792" t="s">
        <v>1</v>
      </c>
    </row>
    <row r="794" spans="2:54" x14ac:dyDescent="0.2">
      <c r="B794" t="str">
        <f>IF(OR($A790=$A792,ISBLANK($A792)),"",IF(ISERR(SEARCH("cell-based",E794)),IF(AND(ISERR(SEARCH("biochem",E794)),ISERR(SEARCH("protein",E794)),ISERR(SEARCH("nucleic",E794))),"",IF(ISERR(SEARCH("target",G795)),"Define a Target component","")),IF(ISERR(SEARCH("cell",G795)),"Define a Cell component",""))&amp;IF(ISERR(SEARCH("small-molecule",E794)),IF(ISBLANK(K794), "Need a Detector Role",""),"")&amp;IF(ISERR(SEARCH("fluorescence",L794)),"",IF(ISBLANK(S794), "Need Emission",IF(ISBLANK(R794), "Need Excitation","")))&amp;IF(ISERR(SEARCH("absorbance",L794)),"",IF(ISBLANK(T794), "Need Absorbance","")))</f>
        <v/>
      </c>
      <c r="BB794" t="s">
        <v>1</v>
      </c>
    </row>
    <row r="795" spans="2:54" x14ac:dyDescent="0.2">
      <c r="B795" t="str">
        <f>IF(OR($A792=$A794,ISBLANK($A794)),"",IF(ISERR(SEARCH("cell-based",E795)),IF(AND(ISERR(SEARCH("biochem",E795)),ISERR(SEARCH("protein",E795)),ISERR(SEARCH("nucleic",E795))),"",IF(ISERR(SEARCH("target",G797)),"Define a Target component","")),IF(ISERR(SEARCH("cell",G797)),"Define a Cell component",""))&amp;IF(ISERR(SEARCH("small-molecule",E795)),IF(ISBLANK(K795), "Need a Detector Role",""),"")&amp;IF(ISERR(SEARCH("fluorescence",L795)),"",IF(ISBLANK(S795), "Need Emission",IF(ISBLANK(R795), "Need Excitation","")))&amp;IF(ISERR(SEARCH("absorbance",L795)),"",IF(ISBLANK(T795), "Need Absorbance","")))</f>
        <v/>
      </c>
      <c r="BB795" t="s">
        <v>1</v>
      </c>
    </row>
    <row r="796" spans="2:54" x14ac:dyDescent="0.2">
      <c r="K796" s="6"/>
    </row>
    <row r="797" spans="2:54" x14ac:dyDescent="0.2">
      <c r="B797" t="str">
        <f>IF(OR($A794=$A795,ISBLANK($A795)),"",IF(ISERR(SEARCH("cell-based",E797)),IF(AND(ISERR(SEARCH("biochem",E797)),ISERR(SEARCH("protein",E797)),ISERR(SEARCH("nucleic",E797))),"",IF(ISERR(SEARCH("target",G798)),"Define a Target component","")),IF(ISERR(SEARCH("cell",G798)),"Define a Cell component",""))&amp;IF(ISERR(SEARCH("small-molecule",E797)),IF(ISBLANK(K797), "Need a Detector Role",""),"")&amp;IF(ISERR(SEARCH("fluorescence",L797)),"",IF(ISBLANK(S797), "Need Emission",IF(ISBLANK(R797), "Need Excitation","")))&amp;IF(ISERR(SEARCH("absorbance",L797)),"",IF(ISBLANK(T797), "Need Absorbance","")))</f>
        <v/>
      </c>
      <c r="BB797" t="s">
        <v>1</v>
      </c>
    </row>
    <row r="798" spans="2:54" x14ac:dyDescent="0.2">
      <c r="B798" t="str">
        <f>IF(OR($A795=$A797,ISBLANK($A797)),"",IF(ISERR(SEARCH("cell-based",E798)),IF(AND(ISERR(SEARCH("biochem",E798)),ISERR(SEARCH("protein",E798)),ISERR(SEARCH("nucleic",E798))),"",IF(ISERR(SEARCH("target",G800)),"Define a Target component","")),IF(ISERR(SEARCH("cell",G800)),"Define a Cell component",""))&amp;IF(ISERR(SEARCH("small-molecule",E798)),IF(ISBLANK(K798), "Need a Detector Role",""),"")&amp;IF(ISERR(SEARCH("fluorescence",L798)),"",IF(ISBLANK(S798), "Need Emission",IF(ISBLANK(R798), "Need Excitation","")))&amp;IF(ISERR(SEARCH("absorbance",L798)),"",IF(ISBLANK(T798), "Need Absorbance","")))</f>
        <v/>
      </c>
      <c r="BB798" t="s">
        <v>1</v>
      </c>
    </row>
    <row r="799" spans="2:54" x14ac:dyDescent="0.2">
      <c r="K799" s="6"/>
    </row>
    <row r="800" spans="2:54" x14ac:dyDescent="0.2">
      <c r="B800" t="str">
        <f>IF(OR($A797=$A798,ISBLANK($A798)),"",IF(ISERR(SEARCH("cell-based",E800)),IF(AND(ISERR(SEARCH("biochem",E800)),ISERR(SEARCH("protein",E800)),ISERR(SEARCH("nucleic",E800))),"",IF(ISERR(SEARCH("target",G801)),"Define a Target component","")),IF(ISERR(SEARCH("cell",G801)),"Define a Cell component",""))&amp;IF(ISERR(SEARCH("small-molecule",E800)),IF(ISBLANK(K800), "Need a Detector Role",""),"")&amp;IF(ISERR(SEARCH("fluorescence",L800)),"",IF(ISBLANK(S800), "Need Emission",IF(ISBLANK(R800), "Need Excitation","")))&amp;IF(ISERR(SEARCH("absorbance",L800)),"",IF(ISBLANK(T800), "Need Absorbance","")))</f>
        <v/>
      </c>
      <c r="BB800" t="s">
        <v>1</v>
      </c>
    </row>
    <row r="801" spans="2:54" x14ac:dyDescent="0.2">
      <c r="B801" t="str">
        <f>IF(OR($A798=$A800,ISBLANK($A800)),"",IF(ISERR(SEARCH("cell-based",E801)),IF(AND(ISERR(SEARCH("biochem",E801)),ISERR(SEARCH("protein",E801)),ISERR(SEARCH("nucleic",E801))),"",IF(ISERR(SEARCH("target",G802)),"Define a Target component","")),IF(ISERR(SEARCH("cell",G802)),"Define a Cell component",""))&amp;IF(ISERR(SEARCH("small-molecule",E801)),IF(ISBLANK(K801), "Need a Detector Role",""),"")&amp;IF(ISERR(SEARCH("fluorescence",L801)),"",IF(ISBLANK(S801), "Need Emission",IF(ISBLANK(R801), "Need Excitation","")))&amp;IF(ISERR(SEARCH("absorbance",L801)),"",IF(ISBLANK(T801), "Need Absorbance","")))</f>
        <v/>
      </c>
      <c r="BB801" t="s">
        <v>1</v>
      </c>
    </row>
    <row r="802" spans="2:54" x14ac:dyDescent="0.2">
      <c r="B802" t="str">
        <f t="shared" ref="B802:B875" si="11">IF(OR($A800=$A801,ISBLANK($A801)),"",IF(ISERR(SEARCH("cell-based",E802)),IF(AND(ISERR(SEARCH("biochem",E802)),ISERR(SEARCH("protein",E802)),ISERR(SEARCH("nucleic",E802))),"",IF(ISERR(SEARCH("target",G803)),"Define a Target component","")),IF(ISERR(SEARCH("cell",G803)),"Define a Cell component",""))&amp;IF(ISERR(SEARCH("small-molecule",E802)),IF(ISBLANK(K802), "Need a Detector Role",""),"")&amp;IF(ISERR(SEARCH("fluorescence",L802)),"",IF(ISBLANK(S802), "Need Emission",IF(ISBLANK(R802), "Need Excitation","")))&amp;IF(ISERR(SEARCH("absorbance",L802)),"",IF(ISBLANK(T802), "Need Absorbance","")))</f>
        <v/>
      </c>
      <c r="BB802" t="s">
        <v>1</v>
      </c>
    </row>
    <row r="803" spans="2:54" x14ac:dyDescent="0.2">
      <c r="B803" t="str">
        <f t="shared" si="11"/>
        <v/>
      </c>
      <c r="BB803" t="s">
        <v>1</v>
      </c>
    </row>
    <row r="804" spans="2:54" x14ac:dyDescent="0.2">
      <c r="B804" t="str">
        <f t="shared" si="11"/>
        <v/>
      </c>
      <c r="BB804" t="s">
        <v>1</v>
      </c>
    </row>
    <row r="805" spans="2:54" x14ac:dyDescent="0.2">
      <c r="B805" t="str">
        <f t="shared" si="11"/>
        <v/>
      </c>
      <c r="BB805" t="s">
        <v>1</v>
      </c>
    </row>
    <row r="806" spans="2:54" x14ac:dyDescent="0.2">
      <c r="B806" t="str">
        <f t="shared" si="11"/>
        <v/>
      </c>
      <c r="BB806" t="s">
        <v>1</v>
      </c>
    </row>
    <row r="807" spans="2:54" x14ac:dyDescent="0.2">
      <c r="B807" t="str">
        <f t="shared" si="11"/>
        <v/>
      </c>
      <c r="BB807" t="s">
        <v>1</v>
      </c>
    </row>
    <row r="808" spans="2:54" x14ac:dyDescent="0.2">
      <c r="B808" t="str">
        <f t="shared" si="11"/>
        <v/>
      </c>
      <c r="BB808" t="s">
        <v>1</v>
      </c>
    </row>
    <row r="809" spans="2:54" x14ac:dyDescent="0.2">
      <c r="B809" t="str">
        <f t="shared" si="11"/>
        <v/>
      </c>
      <c r="BB809" t="s">
        <v>1</v>
      </c>
    </row>
    <row r="810" spans="2:54" x14ac:dyDescent="0.2">
      <c r="B810" t="str">
        <f t="shared" si="11"/>
        <v/>
      </c>
      <c r="BB810" t="s">
        <v>1</v>
      </c>
    </row>
    <row r="811" spans="2:54" x14ac:dyDescent="0.2">
      <c r="B811" t="str">
        <f t="shared" si="11"/>
        <v/>
      </c>
      <c r="BB811" t="s">
        <v>1</v>
      </c>
    </row>
    <row r="812" spans="2:54" x14ac:dyDescent="0.2">
      <c r="B812" t="str">
        <f t="shared" si="11"/>
        <v/>
      </c>
      <c r="BB812" t="s">
        <v>1</v>
      </c>
    </row>
    <row r="813" spans="2:54" x14ac:dyDescent="0.2">
      <c r="B813" t="str">
        <f t="shared" si="11"/>
        <v/>
      </c>
      <c r="BB813" t="s">
        <v>1</v>
      </c>
    </row>
    <row r="814" spans="2:54" x14ac:dyDescent="0.2">
      <c r="B814" t="str">
        <f t="shared" si="11"/>
        <v/>
      </c>
      <c r="BB814" t="s">
        <v>1</v>
      </c>
    </row>
    <row r="815" spans="2:54" x14ac:dyDescent="0.2">
      <c r="B815" t="str">
        <f t="shared" si="11"/>
        <v/>
      </c>
      <c r="BB815" t="s">
        <v>1</v>
      </c>
    </row>
    <row r="816" spans="2:54" x14ac:dyDescent="0.2">
      <c r="B816" t="str">
        <f t="shared" si="11"/>
        <v/>
      </c>
      <c r="BB816" t="s">
        <v>1</v>
      </c>
    </row>
    <row r="817" spans="2:54" x14ac:dyDescent="0.2">
      <c r="B817" t="str">
        <f t="shared" si="11"/>
        <v/>
      </c>
      <c r="BB817" t="s">
        <v>1</v>
      </c>
    </row>
    <row r="818" spans="2:54" x14ac:dyDescent="0.2">
      <c r="B818" t="str">
        <f t="shared" si="11"/>
        <v/>
      </c>
      <c r="BB818" t="s">
        <v>1</v>
      </c>
    </row>
    <row r="819" spans="2:54" x14ac:dyDescent="0.2">
      <c r="B819" t="str">
        <f t="shared" si="11"/>
        <v/>
      </c>
      <c r="BB819" t="s">
        <v>1</v>
      </c>
    </row>
    <row r="820" spans="2:54" x14ac:dyDescent="0.2">
      <c r="B820" t="str">
        <f t="shared" si="11"/>
        <v/>
      </c>
      <c r="BB820" t="s">
        <v>1</v>
      </c>
    </row>
    <row r="821" spans="2:54" x14ac:dyDescent="0.2">
      <c r="B821" t="str">
        <f t="shared" si="11"/>
        <v/>
      </c>
      <c r="BB821" t="s">
        <v>1</v>
      </c>
    </row>
    <row r="822" spans="2:54" x14ac:dyDescent="0.2">
      <c r="B822" t="str">
        <f t="shared" si="11"/>
        <v/>
      </c>
      <c r="BB822" t="s">
        <v>1</v>
      </c>
    </row>
    <row r="823" spans="2:54" x14ac:dyDescent="0.2">
      <c r="B823" t="str">
        <f t="shared" si="11"/>
        <v/>
      </c>
      <c r="BB823" t="s">
        <v>1</v>
      </c>
    </row>
    <row r="824" spans="2:54" x14ac:dyDescent="0.2">
      <c r="B824" t="str">
        <f t="shared" si="11"/>
        <v/>
      </c>
      <c r="BB824" t="s">
        <v>1</v>
      </c>
    </row>
    <row r="825" spans="2:54" x14ac:dyDescent="0.2">
      <c r="B825" t="str">
        <f t="shared" si="11"/>
        <v/>
      </c>
      <c r="BB825" t="s">
        <v>1</v>
      </c>
    </row>
    <row r="826" spans="2:54" x14ac:dyDescent="0.2">
      <c r="B826" t="str">
        <f t="shared" si="11"/>
        <v/>
      </c>
      <c r="BB826" t="s">
        <v>1</v>
      </c>
    </row>
    <row r="827" spans="2:54" x14ac:dyDescent="0.2">
      <c r="B827" t="str">
        <f t="shared" si="11"/>
        <v/>
      </c>
      <c r="BB827" t="s">
        <v>1</v>
      </c>
    </row>
    <row r="828" spans="2:54" x14ac:dyDescent="0.2">
      <c r="B828" t="str">
        <f t="shared" si="11"/>
        <v/>
      </c>
      <c r="BB828" t="s">
        <v>1</v>
      </c>
    </row>
    <row r="829" spans="2:54" x14ac:dyDescent="0.2">
      <c r="B829" t="str">
        <f t="shared" si="11"/>
        <v/>
      </c>
      <c r="BB829" t="s">
        <v>1</v>
      </c>
    </row>
    <row r="830" spans="2:54" x14ac:dyDescent="0.2">
      <c r="B830" t="str">
        <f>IF(OR($A828=$A829,ISBLANK($A829)),"",IF(ISERR(SEARCH("cell-based",E830)),IF(AND(ISERR(SEARCH("biochem",E830)),ISERR(SEARCH("protein",E830)),ISERR(SEARCH("nucleic",E830))),"",IF(ISERR(SEARCH("target",G833)),"Define a Target component","")),IF(ISERR(SEARCH("cell",G833)),"Define a Cell component",""))&amp;IF(ISERR(SEARCH("small-molecule",E830)),IF(ISBLANK(K830), "Need a Detector Role",""),"")&amp;IF(ISERR(SEARCH("fluorescence",L830)),"",IF(ISBLANK(S830), "Need Emission",IF(ISBLANK(R830), "Need Excitation","")))&amp;IF(ISERR(SEARCH("absorbance",L830)),"",IF(ISBLANK(T830), "Need Absorbance","")))</f>
        <v/>
      </c>
      <c r="BB830" t="s">
        <v>1</v>
      </c>
    </row>
    <row r="833" spans="2:54" x14ac:dyDescent="0.2">
      <c r="B833" t="str">
        <f>IF(OR($A829=$A830,ISBLANK($A830)),"",IF(ISERR(SEARCH("cell-based",E833)),IF(AND(ISERR(SEARCH("biochem",E833)),ISERR(SEARCH("protein",E833)),ISERR(SEARCH("nucleic",E833))),"",IF(ISERR(SEARCH("target",G834)),"Define a Target component","")),IF(ISERR(SEARCH("cell",G834)),"Define a Cell component",""))&amp;IF(ISERR(SEARCH("small-molecule",E833)),IF(ISBLANK(K833), "Need a Detector Role",""),"")&amp;IF(ISERR(SEARCH("fluorescence",L833)),"",IF(ISBLANK(S833), "Need Emission",IF(ISBLANK(R833), "Need Excitation","")))&amp;IF(ISERR(SEARCH("absorbance",L833)),"",IF(ISBLANK(T833), "Need Absorbance","")))</f>
        <v/>
      </c>
      <c r="BB833" t="s">
        <v>1</v>
      </c>
    </row>
    <row r="834" spans="2:54" x14ac:dyDescent="0.2">
      <c r="B834" t="str">
        <f>IF(OR($A830=$A833,ISBLANK($A833)),"",IF(ISERR(SEARCH("cell-based",E834)),IF(AND(ISERR(SEARCH("biochem",E834)),ISERR(SEARCH("protein",E834)),ISERR(SEARCH("nucleic",E834))),"",IF(ISERR(SEARCH("target",G837)),"Define a Target component","")),IF(ISERR(SEARCH("cell",G837)),"Define a Cell component",""))&amp;IF(ISERR(SEARCH("small-molecule",E834)),IF(ISBLANK(K834), "Need a Detector Role",""),"")&amp;IF(ISERR(SEARCH("fluorescence",L834)),"",IF(ISBLANK(S834), "Need Emission",IF(ISBLANK(R834), "Need Excitation","")))&amp;IF(ISERR(SEARCH("absorbance",L834)),"",IF(ISBLANK(T834), "Need Absorbance","")))</f>
        <v/>
      </c>
      <c r="BB834" t="s">
        <v>1</v>
      </c>
    </row>
    <row r="837" spans="2:54" x14ac:dyDescent="0.2">
      <c r="B837" t="str">
        <f>IF(OR($A833=$A834,ISBLANK($A834)),"",IF(ISERR(SEARCH("cell-based",E837)),IF(AND(ISERR(SEARCH("biochem",E837)),ISERR(SEARCH("protein",E837)),ISERR(SEARCH("nucleic",E837))),"",IF(ISERR(SEARCH("target",G840)),"Define a Target component","")),IF(ISERR(SEARCH("cell",G840)),"Define a Cell component",""))&amp;IF(ISERR(SEARCH("small-molecule",E837)),IF(ISBLANK(K837), "Need a Detector Role",""),"")&amp;IF(ISERR(SEARCH("fluorescence",L837)),"",IF(ISBLANK(S837), "Need Emission",IF(ISBLANK(R837), "Need Excitation","")))&amp;IF(ISERR(SEARCH("absorbance",L837)),"",IF(ISBLANK(T837), "Need Absorbance","")))</f>
        <v/>
      </c>
      <c r="BB837" t="s">
        <v>1</v>
      </c>
    </row>
    <row r="840" spans="2:54" x14ac:dyDescent="0.2">
      <c r="B840" t="str">
        <f>IF(OR($A834=$A837,ISBLANK($A837)),"",IF(ISERR(SEARCH("cell-based",E840)),IF(AND(ISERR(SEARCH("biochem",E840)),ISERR(SEARCH("protein",E840)),ISERR(SEARCH("nucleic",E840))),"",IF(ISERR(SEARCH("target",G843)),"Define a Target component","")),IF(ISERR(SEARCH("cell",G843)),"Define a Cell component",""))&amp;IF(ISERR(SEARCH("small-molecule",E840)),IF(ISBLANK(K840), "Need a Detector Role",""),"")&amp;IF(ISERR(SEARCH("fluorescence",#REF!)),"",IF(ISBLANK(S840), "Need Emission",IF(ISBLANK(R840), "Need Excitation","")))&amp;IF(ISERR(SEARCH("absorbance",#REF!)),"",IF(ISBLANK(T840), "Need Absorbance","")))</f>
        <v/>
      </c>
      <c r="BB840" t="s">
        <v>1</v>
      </c>
    </row>
    <row r="843" spans="2:54" x14ac:dyDescent="0.2">
      <c r="B843" t="str">
        <f>IF(OR($A837=$A840,ISBLANK($A840)),"",IF(ISERR(SEARCH("cell-based",E843)),IF(AND(ISERR(SEARCH("biochem",E843)),ISERR(SEARCH("protein",E843)),ISERR(SEARCH("nucleic",E843))),"",IF(ISERR(SEARCH("target",G846)),"Define a Target component","")),IF(ISERR(SEARCH("cell",G846)),"Define a Cell component",""))&amp;IF(ISERR(SEARCH("small-molecule",E843)),IF(ISBLANK(K843), "Need a Detector Role",""),"")&amp;IF(ISERR(SEARCH("fluorescence",#REF!)),"",IF(ISBLANK(S843), "Need Emission",IF(ISBLANK(R843), "Need Excitation","")))&amp;IF(ISERR(SEARCH("absorbance",#REF!)),"",IF(ISBLANK(T843), "Need Absorbance","")))</f>
        <v/>
      </c>
      <c r="J843" s="7"/>
      <c r="BB843" t="s">
        <v>1</v>
      </c>
    </row>
    <row r="846" spans="2:54" x14ac:dyDescent="0.2">
      <c r="B846" t="str">
        <f>IF(OR($A840=$A843,ISBLANK($A843)),"",IF(ISERR(SEARCH("cell-based",E846)),IF(AND(ISERR(SEARCH("biochem",E846)),ISERR(SEARCH("protein",E846)),ISERR(SEARCH("nucleic",E846))),"",IF(ISERR(SEARCH("target",G849)),"Define a Target component","")),IF(ISERR(SEARCH("cell",G849)),"Define a Cell component",""))&amp;IF(ISERR(SEARCH("small-molecule",E846)),IF(ISBLANK(K848), "Need a Detector Role",""),"")&amp;IF(ISERR(SEARCH("fluorescence",L846)),"",IF(ISBLANK(S846), "Need Emission",IF(ISBLANK(R846), "Need Excitation","")))&amp;IF(ISERR(SEARCH("absorbance",L846)),"",IF(ISBLANK(T846), "Need Absorbance","")))</f>
        <v/>
      </c>
      <c r="BB846" t="s">
        <v>1</v>
      </c>
    </row>
    <row r="849" spans="2:54" x14ac:dyDescent="0.2">
      <c r="B849" t="str">
        <f>IF(OR($A843=$A846,ISBLANK($A846)),"",IF(ISERR(SEARCH("cell-based",E849)),IF(AND(ISERR(SEARCH("biochem",E849)),ISERR(SEARCH("protein",E849)),ISERR(SEARCH("nucleic",E849))),"",IF(ISERR(SEARCH("target",G850)),"Define a Target component","")),IF(ISERR(SEARCH("cell",G850)),"Define a Cell component",""))&amp;IF(ISERR(SEARCH("small-molecule",E849)),IF(ISBLANK(K849), "Need a Detector Role",""),"")&amp;IF(ISERR(SEARCH("fluorescence",L849)),"",IF(ISBLANK(S849), "Need Emission",IF(ISBLANK(R849), "Need Excitation","")))&amp;IF(ISERR(SEARCH("absorbance",L849)),"",IF(ISBLANK(T849), "Need Absorbance","")))</f>
        <v/>
      </c>
      <c r="BB849" t="s">
        <v>1</v>
      </c>
    </row>
    <row r="850" spans="2:54" x14ac:dyDescent="0.2">
      <c r="B850" t="str">
        <f>IF(OR($A846=$A849,ISBLANK($A849)),"",IF(ISERR(SEARCH("cell-based",E850)),IF(AND(ISERR(SEARCH("biochem",E850)),ISERR(SEARCH("protein",E850)),ISERR(SEARCH("nucleic",E850))),"",IF(ISERR(SEARCH("target",G851)),"Define a Target component","")),IF(ISERR(SEARCH("cell",G851)),"Define a Cell component",""))&amp;IF(ISERR(SEARCH("small-molecule",E850)),IF(ISBLANK(K850), "Need a Detector Role",""),"")&amp;IF(ISERR(SEARCH("fluorescence",L850)),"",IF(ISBLANK(S850), "Need Emission",IF(ISBLANK(R850), "Need Excitation","")))&amp;IF(ISERR(SEARCH("absorbance",L850)),"",IF(ISBLANK(T850), "Need Absorbance","")))</f>
        <v/>
      </c>
      <c r="BB850" t="s">
        <v>1</v>
      </c>
    </row>
    <row r="851" spans="2:54" x14ac:dyDescent="0.2">
      <c r="B851" t="str">
        <f t="shared" si="11"/>
        <v/>
      </c>
      <c r="BB851" t="s">
        <v>1</v>
      </c>
    </row>
    <row r="852" spans="2:54" x14ac:dyDescent="0.2">
      <c r="B852" t="str">
        <f t="shared" si="11"/>
        <v/>
      </c>
      <c r="BB852" t="s">
        <v>1</v>
      </c>
    </row>
    <row r="853" spans="2:54" x14ac:dyDescent="0.2">
      <c r="B853" t="str">
        <f t="shared" si="11"/>
        <v/>
      </c>
      <c r="BB853" t="s">
        <v>1</v>
      </c>
    </row>
    <row r="854" spans="2:54" x14ac:dyDescent="0.2">
      <c r="B854" t="str">
        <f t="shared" si="11"/>
        <v/>
      </c>
      <c r="BB854" t="s">
        <v>1</v>
      </c>
    </row>
    <row r="855" spans="2:54" x14ac:dyDescent="0.2">
      <c r="B855" t="str">
        <f t="shared" si="11"/>
        <v/>
      </c>
      <c r="BB855" t="s">
        <v>1</v>
      </c>
    </row>
    <row r="856" spans="2:54" x14ac:dyDescent="0.2">
      <c r="B856" t="str">
        <f t="shared" si="11"/>
        <v/>
      </c>
      <c r="BB856" t="s">
        <v>1</v>
      </c>
    </row>
    <row r="857" spans="2:54" x14ac:dyDescent="0.2">
      <c r="B857" t="str">
        <f t="shared" si="11"/>
        <v/>
      </c>
      <c r="BB857" t="s">
        <v>1</v>
      </c>
    </row>
    <row r="858" spans="2:54" x14ac:dyDescent="0.2">
      <c r="B858" t="str">
        <f t="shared" si="11"/>
        <v/>
      </c>
      <c r="BB858" t="s">
        <v>1</v>
      </c>
    </row>
    <row r="859" spans="2:54" x14ac:dyDescent="0.2">
      <c r="B859" t="str">
        <f t="shared" si="11"/>
        <v/>
      </c>
      <c r="BB859" t="s">
        <v>1</v>
      </c>
    </row>
    <row r="860" spans="2:54" x14ac:dyDescent="0.2">
      <c r="B860" t="str">
        <f t="shared" si="11"/>
        <v/>
      </c>
      <c r="BB860" t="s">
        <v>1</v>
      </c>
    </row>
    <row r="861" spans="2:54" x14ac:dyDescent="0.2">
      <c r="B861" t="str">
        <f t="shared" si="11"/>
        <v/>
      </c>
      <c r="BB861" t="s">
        <v>1</v>
      </c>
    </row>
    <row r="862" spans="2:54" x14ac:dyDescent="0.2">
      <c r="B862" t="str">
        <f t="shared" si="11"/>
        <v/>
      </c>
      <c r="BB862" t="s">
        <v>1</v>
      </c>
    </row>
    <row r="863" spans="2:54" x14ac:dyDescent="0.2">
      <c r="B863" t="str">
        <f t="shared" si="11"/>
        <v/>
      </c>
      <c r="BB863" t="s">
        <v>1</v>
      </c>
    </row>
    <row r="864" spans="2:54" x14ac:dyDescent="0.2">
      <c r="B864" t="str">
        <f t="shared" si="11"/>
        <v/>
      </c>
      <c r="BB864" t="s">
        <v>1</v>
      </c>
    </row>
    <row r="865" spans="2:54" x14ac:dyDescent="0.2">
      <c r="B865" t="str">
        <f t="shared" si="11"/>
        <v/>
      </c>
      <c r="BB865" t="s">
        <v>1</v>
      </c>
    </row>
    <row r="866" spans="2:54" x14ac:dyDescent="0.2">
      <c r="B866" t="str">
        <f t="shared" si="11"/>
        <v/>
      </c>
      <c r="BB866" t="s">
        <v>1</v>
      </c>
    </row>
    <row r="867" spans="2:54" x14ac:dyDescent="0.2">
      <c r="B867" t="str">
        <f t="shared" si="11"/>
        <v/>
      </c>
      <c r="BB867" t="s">
        <v>1</v>
      </c>
    </row>
    <row r="868" spans="2:54" x14ac:dyDescent="0.2">
      <c r="B868" t="str">
        <f t="shared" si="11"/>
        <v/>
      </c>
      <c r="BB868" t="s">
        <v>1</v>
      </c>
    </row>
    <row r="869" spans="2:54" x14ac:dyDescent="0.2">
      <c r="B869" t="str">
        <f t="shared" si="11"/>
        <v/>
      </c>
      <c r="BB869" t="s">
        <v>1</v>
      </c>
    </row>
    <row r="870" spans="2:54" x14ac:dyDescent="0.2">
      <c r="B870" t="str">
        <f t="shared" si="11"/>
        <v/>
      </c>
      <c r="BB870" t="s">
        <v>1</v>
      </c>
    </row>
    <row r="871" spans="2:54" x14ac:dyDescent="0.2">
      <c r="B871" t="str">
        <f t="shared" si="11"/>
        <v/>
      </c>
      <c r="BB871" t="s">
        <v>1</v>
      </c>
    </row>
    <row r="872" spans="2:54" x14ac:dyDescent="0.2">
      <c r="B872" t="str">
        <f t="shared" si="11"/>
        <v/>
      </c>
      <c r="BB872" t="s">
        <v>1</v>
      </c>
    </row>
    <row r="873" spans="2:54" x14ac:dyDescent="0.2">
      <c r="B873" t="str">
        <f t="shared" si="11"/>
        <v/>
      </c>
      <c r="BB873" t="s">
        <v>1</v>
      </c>
    </row>
    <row r="874" spans="2:54" x14ac:dyDescent="0.2">
      <c r="B874" t="str">
        <f t="shared" si="11"/>
        <v/>
      </c>
      <c r="BB874" t="s">
        <v>1</v>
      </c>
    </row>
    <row r="875" spans="2:54" x14ac:dyDescent="0.2">
      <c r="B875" t="str">
        <f t="shared" si="11"/>
        <v/>
      </c>
      <c r="BB875" t="s">
        <v>1</v>
      </c>
    </row>
    <row r="876" spans="2:54" x14ac:dyDescent="0.2">
      <c r="B876" t="str">
        <f t="shared" ref="B876:B962" si="12">IF(OR($A874=$A875,ISBLANK($A875)),"",IF(ISERR(SEARCH("cell-based",E876)),IF(AND(ISERR(SEARCH("biochem",E876)),ISERR(SEARCH("protein",E876)),ISERR(SEARCH("nucleic",E876))),"",IF(ISERR(SEARCH("target",G877)),"Define a Target component","")),IF(ISERR(SEARCH("cell",G877)),"Define a Cell component",""))&amp;IF(ISERR(SEARCH("small-molecule",E876)),IF(ISBLANK(K876), "Need a Detector Role",""),"")&amp;IF(ISERR(SEARCH("fluorescence",L876)),"",IF(ISBLANK(S876), "Need Emission",IF(ISBLANK(R876), "Need Excitation","")))&amp;IF(ISERR(SEARCH("absorbance",L876)),"",IF(ISBLANK(T876), "Need Absorbance","")))</f>
        <v/>
      </c>
      <c r="BB876" t="s">
        <v>1</v>
      </c>
    </row>
    <row r="877" spans="2:54" x14ac:dyDescent="0.2">
      <c r="B877" t="str">
        <f t="shared" si="12"/>
        <v/>
      </c>
      <c r="BB877" t="s">
        <v>1</v>
      </c>
    </row>
    <row r="878" spans="2:54" x14ac:dyDescent="0.2">
      <c r="B878" t="str">
        <f t="shared" si="12"/>
        <v/>
      </c>
      <c r="BB878" t="s">
        <v>1</v>
      </c>
    </row>
    <row r="879" spans="2:54" x14ac:dyDescent="0.2">
      <c r="B879" t="str">
        <f>IF(OR($A877=$A878,ISBLANK($A878)),"",IF(ISERR(SEARCH("cell-based",E879)),IF(AND(ISERR(SEARCH("biochem",E879)),ISERR(SEARCH("protein",E879)),ISERR(SEARCH("nucleic",E879))),"",IF(ISERR(SEARCH("target",G881)),"Define a Target component","")),IF(ISERR(SEARCH("cell",G881)),"Define a Cell component",""))&amp;IF(ISERR(SEARCH("small-molecule",E879)),IF(ISBLANK(K879), "Need a Detector Role",""),"")&amp;IF(ISERR(SEARCH("fluorescence",L879)),"",IF(ISBLANK(S879), "Need Emission",IF(ISBLANK(R879), "Need Excitation","")))&amp;IF(ISERR(SEARCH("absorbance",L879)),"",IF(ISBLANK(T879), "Need Absorbance","")))</f>
        <v/>
      </c>
      <c r="BB879" t="s">
        <v>1</v>
      </c>
    </row>
    <row r="881" spans="2:54" x14ac:dyDescent="0.2">
      <c r="B881" t="str">
        <f>IF(OR($A878=$A879,ISBLANK($A879)),"",IF(ISERR(SEARCH("cell-based",E881)),IF(AND(ISERR(SEARCH("biochem",E881)),ISERR(SEARCH("protein",E881)),ISERR(SEARCH("nucleic",E881))),"",IF(ISERR(SEARCH("target",G882)),"Define a Target component","")),IF(ISERR(SEARCH("cell",G882)),"Define a Cell component",""))&amp;IF(ISERR(SEARCH("small-molecule",E881)),IF(ISBLANK(K881), "Need a Detector Role",""),"")&amp;IF(ISERR(SEARCH("fluorescence",L881)),"",IF(ISBLANK(S881), "Need Emission",IF(ISBLANK(R881), "Need Excitation","")))&amp;IF(ISERR(SEARCH("absorbance",L881)),"",IF(ISBLANK(T881), "Need Absorbance","")))</f>
        <v/>
      </c>
      <c r="BB881" t="s">
        <v>1</v>
      </c>
    </row>
    <row r="882" spans="2:54" x14ac:dyDescent="0.2">
      <c r="B882" t="str">
        <f>IF(OR($A879=$A881,ISBLANK($A881)),"",IF(ISERR(SEARCH("cell-based",E882)),IF(AND(ISERR(SEARCH("biochem",E882)),ISERR(SEARCH("protein",E882)),ISERR(SEARCH("nucleic",E882))),"",IF(ISERR(SEARCH("target",G884)),"Define a Target component","")),IF(ISERR(SEARCH("cell",G884)),"Define a Cell component",""))&amp;IF(ISERR(SEARCH("small-molecule",E882)),IF(ISBLANK(K882), "Need a Detector Role",""),"")&amp;IF(ISERR(SEARCH("fluorescence",L882)),"",IF(ISBLANK(S882), "Need Emission",IF(ISBLANK(R882), "Need Excitation","")))&amp;IF(ISERR(SEARCH("absorbance",L882)),"",IF(ISBLANK(T882), "Need Absorbance","")))</f>
        <v/>
      </c>
      <c r="BB882" t="s">
        <v>1</v>
      </c>
    </row>
    <row r="884" spans="2:54" x14ac:dyDescent="0.2">
      <c r="B884" t="str">
        <f>IF(OR($A881=$A882,ISBLANK($A882)),"",IF(ISERR(SEARCH("cell-based",E884)),IF(AND(ISERR(SEARCH("biochem",E884)),ISERR(SEARCH("protein",E884)),ISERR(SEARCH("nucleic",E884))),"",IF(ISERR(SEARCH("target",G886)),"Define a Target component","")),IF(ISERR(SEARCH("cell",G886)),"Define a Cell component",""))&amp;IF(ISERR(SEARCH("small-molecule",E884)),IF(ISBLANK(K884), "Need a Detector Role",""),"")&amp;IF(ISERR(SEARCH("fluorescence",L884)),"",IF(ISBLANK(S884), "Need Emission",IF(ISBLANK(R884), "Need Excitation","")))&amp;IF(ISERR(SEARCH("absorbance",L884)),"",IF(ISBLANK(T884), "Need Absorbance","")))</f>
        <v/>
      </c>
      <c r="J884" s="7"/>
      <c r="BB884" t="s">
        <v>1</v>
      </c>
    </row>
    <row r="886" spans="2:54" x14ac:dyDescent="0.2">
      <c r="B886" t="str">
        <f>IF(OR($A882=$A884,ISBLANK($A884)),"",IF(ISERR(SEARCH("cell-based",E886)),IF(AND(ISERR(SEARCH("biochem",E886)),ISERR(SEARCH("protein",E886)),ISERR(SEARCH("nucleic",E886))),"",IF(ISERR(SEARCH("target",G887)),"Define a Target component","")),IF(ISERR(SEARCH("cell",G887)),"Define a Cell component",""))&amp;IF(ISERR(SEARCH("small-molecule",E886)),IF(ISBLANK(K886), "Need a Detector Role",""),"")&amp;IF(ISERR(SEARCH("fluorescence",L886)),"",IF(ISBLANK(S886), "Need Emission",IF(ISBLANK(R886), "Need Excitation","")))&amp;IF(ISERR(SEARCH("absorbance",L886)),"",IF(ISBLANK(T886), "Need Absorbance","")))</f>
        <v/>
      </c>
      <c r="BB886" t="s">
        <v>1</v>
      </c>
    </row>
    <row r="887" spans="2:54" x14ac:dyDescent="0.2">
      <c r="B887" t="str">
        <f>IF(OR($A884=$A886,ISBLANK($A886)),"",IF(ISERR(SEARCH("cell-based",E887)),IF(AND(ISERR(SEARCH("biochem",E887)),ISERR(SEARCH("protein",E887)),ISERR(SEARCH("nucleic",E887))),"",IF(ISERR(SEARCH("target",G888)),"Define a Target component","")),IF(ISERR(SEARCH("cell",G888)),"Define a Cell component",""))&amp;IF(ISERR(SEARCH("small-molecule",E887)),IF(ISBLANK(K887), "Need a Detector Role",""),"")&amp;IF(ISERR(SEARCH("fluorescence",L887)),"",IF(ISBLANK(S887), "Need Emission",IF(ISBLANK(R887), "Need Excitation","")))&amp;IF(ISERR(SEARCH("absorbance",L887)),"",IF(ISBLANK(T887), "Need Absorbance","")))</f>
        <v/>
      </c>
      <c r="BB887" t="s">
        <v>1</v>
      </c>
    </row>
    <row r="888" spans="2:54" x14ac:dyDescent="0.2">
      <c r="B888" t="str">
        <f>IF(OR($A886=$A887,ISBLANK($A887)),"",IF(ISERR(SEARCH("cell-based",E888)),IF(AND(ISERR(SEARCH("biochem",E888)),ISERR(SEARCH("protein",E888)),ISERR(SEARCH("nucleic",E888))),"",IF(ISERR(SEARCH("target",G891)),"Define a Target component","")),IF(ISERR(SEARCH("cell",G891)),"Define a Cell component",""))&amp;IF(ISERR(SEARCH("small-molecule",E888)),IF(ISBLANK(K888), "Need a Detector Role",""),"")&amp;IF(ISERR(SEARCH("fluorescence",L888)),"",IF(ISBLANK(S888), "Need Emission",IF(ISBLANK(R888), "Need Excitation","")))&amp;IF(ISERR(SEARCH("absorbance",L888)),"",IF(ISBLANK(T888), "Need Absorbance","")))</f>
        <v/>
      </c>
      <c r="BB888" t="s">
        <v>1</v>
      </c>
    </row>
    <row r="891" spans="2:54" x14ac:dyDescent="0.2">
      <c r="B891" t="str">
        <f>IF(OR($A887=$A888,ISBLANK($A888)),"",IF(ISERR(SEARCH("cell-based",E891)),IF(AND(ISERR(SEARCH("biochem",E891)),ISERR(SEARCH("protein",E891)),ISERR(SEARCH("nucleic",E891))),"",IF(ISERR(SEARCH("target",G892)),"Define a Target component","")),IF(ISERR(SEARCH("cell",G892)),"Define a Cell component",""))&amp;IF(ISERR(SEARCH("small-molecule",E891)),IF(ISBLANK(K891), "Need a Detector Role",""),"")&amp;IF(ISERR(SEARCH("fluorescence",L891)),"",IF(ISBLANK(S891), "Need Emission",IF(ISBLANK(R891), "Need Excitation","")))&amp;IF(ISERR(SEARCH("absorbance",L891)),"",IF(ISBLANK(T891), "Need Absorbance","")))</f>
        <v/>
      </c>
      <c r="BB891" t="s">
        <v>1</v>
      </c>
    </row>
    <row r="892" spans="2:54" x14ac:dyDescent="0.2">
      <c r="B892" t="str">
        <f>IF(OR($A888=$A891,ISBLANK($A891)),"",IF(ISERR(SEARCH("cell-based",E892)),IF(AND(ISERR(SEARCH("biochem",E892)),ISERR(SEARCH("protein",E892)),ISERR(SEARCH("nucleic",E892))),"",IF(ISERR(SEARCH("target",G895)),"Define a Target component","")),IF(ISERR(SEARCH("cell",G895)),"Define a Cell component",""))&amp;IF(ISERR(SEARCH("small-molecule",E892)),IF(ISBLANK(K892), "Need a Detector Role",""),"")&amp;IF(ISERR(SEARCH("fluorescence",L892)),"",IF(ISBLANK(S892), "Need Emission",IF(ISBLANK(R892), "Need Excitation","")))&amp;IF(ISERR(SEARCH("absorbance",L892)),"",IF(ISBLANK(T892), "Need Absorbance","")))</f>
        <v/>
      </c>
      <c r="BB892" t="s">
        <v>1</v>
      </c>
    </row>
    <row r="895" spans="2:54" x14ac:dyDescent="0.2">
      <c r="B895" t="str">
        <f>IF(OR($A891=$A892,ISBLANK($A892)),"",IF(ISERR(SEARCH("cell-based",E895)),IF(AND(ISERR(SEARCH("biochem",E895)),ISERR(SEARCH("protein",E895)),ISERR(SEARCH("nucleic",E895))),"",IF(ISERR(SEARCH("target",G896)),"Define a Target component","")),IF(ISERR(SEARCH("cell",G896)),"Define a Cell component",""))&amp;IF(ISERR(SEARCH("small-molecule",E895)),IF(ISBLANK(K895), "Need a Detector Role",""),"")&amp;IF(ISERR(SEARCH("fluorescence",L895)),"",IF(ISBLANK(S895), "Need Emission",IF(ISBLANK(R895), "Need Excitation","")))&amp;IF(ISERR(SEARCH("absorbance",L895)),"",IF(ISBLANK(T895), "Need Absorbance","")))</f>
        <v/>
      </c>
      <c r="BB895" t="s">
        <v>1</v>
      </c>
    </row>
    <row r="896" spans="2:54" x14ac:dyDescent="0.2">
      <c r="B896" t="str">
        <f>IF(OR($A892=$A895,ISBLANK($A895)),"",IF(ISERR(SEARCH("cell-based",E896)),IF(AND(ISERR(SEARCH("biochem",E896)),ISERR(SEARCH("protein",E896)),ISERR(SEARCH("nucleic",E896))),"",IF(ISERR(SEARCH("target",G897)),"Define a Target component","")),IF(ISERR(SEARCH("cell",G897)),"Define a Cell component",""))&amp;IF(ISERR(SEARCH("small-molecule",E896)),IF(ISBLANK(K896), "Need a Detector Role",""),"")&amp;IF(ISERR(SEARCH("fluorescence",L896)),"",IF(ISBLANK(S896), "Need Emission",IF(ISBLANK(R896), "Need Excitation","")))&amp;IF(ISERR(SEARCH("absorbance",L896)),"",IF(ISBLANK(T896), "Need Absorbance","")))</f>
        <v/>
      </c>
      <c r="BB896" t="s">
        <v>1</v>
      </c>
    </row>
    <row r="897" spans="2:54" x14ac:dyDescent="0.2">
      <c r="B897" t="str">
        <f t="shared" si="12"/>
        <v/>
      </c>
      <c r="BB897" t="s">
        <v>1</v>
      </c>
    </row>
    <row r="898" spans="2:54" x14ac:dyDescent="0.2">
      <c r="B898" t="str">
        <f t="shared" si="12"/>
        <v/>
      </c>
      <c r="BB898" t="s">
        <v>1</v>
      </c>
    </row>
    <row r="899" spans="2:54" x14ac:dyDescent="0.2">
      <c r="B899" t="str">
        <f t="shared" si="12"/>
        <v/>
      </c>
      <c r="BB899" t="s">
        <v>1</v>
      </c>
    </row>
    <row r="900" spans="2:54" x14ac:dyDescent="0.2">
      <c r="B900" t="str">
        <f t="shared" si="12"/>
        <v/>
      </c>
      <c r="BB900" t="s">
        <v>1</v>
      </c>
    </row>
    <row r="901" spans="2:54" x14ac:dyDescent="0.2">
      <c r="B901" t="str">
        <f t="shared" si="12"/>
        <v/>
      </c>
      <c r="BB901" t="s">
        <v>1</v>
      </c>
    </row>
    <row r="902" spans="2:54" x14ac:dyDescent="0.2">
      <c r="B902" t="str">
        <f>IF(OR($A900=$A901,ISBLANK($A901)),"",IF(ISERR(SEARCH("cell-based",E902)),IF(AND(ISERR(SEARCH("biochem",E902)),ISERR(SEARCH("protein",E902)),ISERR(SEARCH("nucleic",E902))),"",IF(ISERR(SEARCH("target",G906)),"Define a Target component","")),IF(ISERR(SEARCH("cell",G906)),"Define a Cell component",""))&amp;IF(ISERR(SEARCH("small-molecule",E902)),IF(ISBLANK(K902), "Need a Detector Role",""),"")&amp;IF(ISERR(SEARCH("fluorescence",L902)),"",IF(ISBLANK(S902), "Need Emission",IF(ISBLANK(R902), "Need Excitation","")))&amp;IF(ISERR(SEARCH("absorbance",L902)),"",IF(ISBLANK(T902), "Need Absorbance","")))</f>
        <v/>
      </c>
      <c r="BB902" t="s">
        <v>1</v>
      </c>
    </row>
    <row r="906" spans="2:54" x14ac:dyDescent="0.2">
      <c r="B906" t="str">
        <f>IF(OR($A901=$A902,ISBLANK($A902)),"",IF(ISERR(SEARCH("cell-based",E906)),IF(AND(ISERR(SEARCH("biochem",E906)),ISERR(SEARCH("protein",E906)),ISERR(SEARCH("nucleic",E906))),"",IF(ISERR(SEARCH("target",G907)),"Define a Target component","")),IF(ISERR(SEARCH("cell",G907)),"Define a Cell component",""))&amp;IF(ISERR(SEARCH("small-molecule",E906)),IF(ISBLANK(K906), "Need a Detector Role",""),"")&amp;IF(ISERR(SEARCH("fluorescence",L906)),"",IF(ISBLANK(S906), "Need Emission",IF(ISBLANK(R906), "Need Excitation","")))&amp;IF(ISERR(SEARCH("absorbance",L906)),"",IF(ISBLANK(T906), "Need Absorbance","")))</f>
        <v/>
      </c>
      <c r="BB906" t="s">
        <v>1</v>
      </c>
    </row>
    <row r="907" spans="2:54" x14ac:dyDescent="0.2">
      <c r="B907" t="str">
        <f>IF(OR($A902=$A906,ISBLANK($A906)),"",IF(ISERR(SEARCH("cell-based",E907)),IF(AND(ISERR(SEARCH("biochem",E907)),ISERR(SEARCH("protein",E907)),ISERR(SEARCH("nucleic",E907))),"",IF(ISERR(SEARCH("target",G911)),"Define a Target component","")),IF(ISERR(SEARCH("cell",G911)),"Define a Cell component",""))&amp;IF(ISERR(SEARCH("small-molecule",E907)),IF(ISBLANK(K907), "Need a Detector Role",""),"")&amp;IF(ISERR(SEARCH("fluorescence",L907)),"",IF(ISBLANK(S907), "Need Emission",IF(ISBLANK(R907), "Need Excitation","")))&amp;IF(ISERR(SEARCH("absorbance",L907)),"",IF(ISBLANK(T907), "Need Absorbance","")))</f>
        <v/>
      </c>
      <c r="BB907" t="s">
        <v>1</v>
      </c>
    </row>
    <row r="911" spans="2:54" x14ac:dyDescent="0.2">
      <c r="B911" t="str">
        <f>IF(OR($A906=$A907,ISBLANK($A907)),"",IF(ISERR(SEARCH("cell-based",E911)),IF(AND(ISERR(SEARCH("biochem",E911)),ISERR(SEARCH("protein",E911)),ISERR(SEARCH("nucleic",E911))),"",IF(ISERR(SEARCH("target",G912)),"Define a Target component","")),IF(ISERR(SEARCH("cell",G912)),"Define a Cell component",""))&amp;IF(ISERR(SEARCH("small-molecule",E911)),IF(ISBLANK(K911), "Need a Detector Role",""),"")&amp;IF(ISERR(SEARCH("fluorescence",L911)),"",IF(ISBLANK(S911), "Need Emission",IF(ISBLANK(R911), "Need Excitation","")))&amp;IF(ISERR(SEARCH("absorbance",L911)),"",IF(ISBLANK(T911), "Need Absorbance","")))</f>
        <v/>
      </c>
      <c r="BB911" t="s">
        <v>1</v>
      </c>
    </row>
    <row r="912" spans="2:54" x14ac:dyDescent="0.2">
      <c r="B912" t="str">
        <f>IF(OR($A907=$A911,ISBLANK($A911)),"",IF(ISERR(SEARCH("cell-based",E912)),IF(AND(ISERR(SEARCH("biochem",E912)),ISERR(SEARCH("protein",E912)),ISERR(SEARCH("nucleic",E912))),"",IF(ISERR(SEARCH("target",G916)),"Define a Target component","")),IF(ISERR(SEARCH("cell",G916)),"Define a Cell component",""))&amp;IF(ISERR(SEARCH("small-molecule",E912)),IF(ISBLANK(K912), "Need a Detector Role",""),"")&amp;IF(ISERR(SEARCH("fluorescence",L912)),"",IF(ISBLANK(S912), "Need Emission",IF(ISBLANK(R912), "Need Excitation","")))&amp;IF(ISERR(SEARCH("absorbance",L912)),"",IF(ISBLANK(T912), "Need Absorbance","")))</f>
        <v/>
      </c>
      <c r="BB912" t="s">
        <v>1</v>
      </c>
    </row>
    <row r="916" spans="2:54" x14ac:dyDescent="0.2">
      <c r="B916" t="str">
        <f>IF(OR($A911=$A912,ISBLANK($A912)),"",IF(ISERR(SEARCH("cell-based",E916)),IF(AND(ISERR(SEARCH("biochem",E916)),ISERR(SEARCH("protein",E916)),ISERR(SEARCH("nucleic",E916))),"",IF(ISERR(SEARCH("target",G917)),"Define a Target component","")),IF(ISERR(SEARCH("cell",G917)),"Define a Cell component",""))&amp;IF(ISERR(SEARCH("small-molecule",E916)),IF(ISBLANK(K916), "Need a Detector Role",""),"")&amp;IF(ISERR(SEARCH("fluorescence",L916)),"",IF(ISBLANK(S916), "Need Emission",IF(ISBLANK(R916), "Need Excitation","")))&amp;IF(ISERR(SEARCH("absorbance",L916)),"",IF(ISBLANK(T916), "Need Absorbance","")))</f>
        <v/>
      </c>
      <c r="BB916" t="s">
        <v>1</v>
      </c>
    </row>
    <row r="917" spans="2:54" x14ac:dyDescent="0.2">
      <c r="B917" t="str">
        <f>IF(OR($A912=$A916,ISBLANK($A916)),"",IF(ISERR(SEARCH("cell-based",E917)),IF(AND(ISERR(SEARCH("biochem",E917)),ISERR(SEARCH("protein",E917)),ISERR(SEARCH("nucleic",E917))),"",IF(ISERR(SEARCH("target",G921)),"Define a Target component","")),IF(ISERR(SEARCH("cell",G921)),"Define a Cell component",""))&amp;IF(ISERR(SEARCH("small-molecule",E917)),IF(ISBLANK(K917), "Need a Detector Role",""),"")&amp;IF(ISERR(SEARCH("fluorescence",L917)),"",IF(ISBLANK(S917), "Need Emission",IF(ISBLANK(R917), "Need Excitation","")))&amp;IF(ISERR(SEARCH("absorbance",L917)),"",IF(ISBLANK(T917), "Need Absorbance","")))</f>
        <v/>
      </c>
      <c r="BB917" t="s">
        <v>1</v>
      </c>
    </row>
    <row r="921" spans="2:54" x14ac:dyDescent="0.2">
      <c r="B921" t="str">
        <f>IF(OR($A916=$A917,ISBLANK($A917)),"",IF(ISERR(SEARCH("cell-based",E921)),IF(AND(ISERR(SEARCH("biochem",E921)),ISERR(SEARCH("protein",E921)),ISERR(SEARCH("nucleic",E921))),"",IF(ISERR(SEARCH("target",G922)),"Define a Target component","")),IF(ISERR(SEARCH("cell",G922)),"Define a Cell component",""))&amp;IF(ISERR(SEARCH("small-molecule",E921)),IF(ISBLANK(K921), "Need a Detector Role",""),"")&amp;IF(ISERR(SEARCH("fluorescence",L921)),"",IF(ISBLANK(S921), "Need Emission",IF(ISBLANK(R921), "Need Excitation","")))&amp;IF(ISERR(SEARCH("absorbance",L921)),"",IF(ISBLANK(T921), "Need Absorbance","")))</f>
        <v/>
      </c>
      <c r="BB921" t="s">
        <v>1</v>
      </c>
    </row>
    <row r="922" spans="2:54" x14ac:dyDescent="0.2">
      <c r="B922" t="str">
        <f>IF(OR($A917=$A921,ISBLANK($A921)),"",IF(ISERR(SEARCH("cell-based",E922)),IF(AND(ISERR(SEARCH("biochem",E922)),ISERR(SEARCH("protein",E922)),ISERR(SEARCH("nucleic",E922))),"",IF(ISERR(SEARCH("target",G926)),"Define a Target component","")),IF(ISERR(SEARCH("cell",G926)),"Define a Cell component",""))&amp;IF(ISERR(SEARCH("small-molecule",E922)),IF(ISBLANK(K922), "Need a Detector Role",""),"")&amp;IF(ISERR(SEARCH("fluorescence",L922)),"",IF(ISBLANK(S922), "Need Emission",IF(ISBLANK(R922), "Need Excitation","")))&amp;IF(ISERR(SEARCH("absorbance",L922)),"",IF(ISBLANK(T922), "Need Absorbance","")))</f>
        <v/>
      </c>
      <c r="BB922" t="s">
        <v>1</v>
      </c>
    </row>
    <row r="926" spans="2:54" x14ac:dyDescent="0.2">
      <c r="B926" t="str">
        <f>IF(OR($A921=$A922,ISBLANK($A922)),"",IF(ISERR(SEARCH("cell-based",E926)),IF(AND(ISERR(SEARCH("biochem",E926)),ISERR(SEARCH("protein",E926)),ISERR(SEARCH("nucleic",E926))),"",IF(ISERR(SEARCH("target",G927)),"Define a Target component","")),IF(ISERR(SEARCH("cell",G927)),"Define a Cell component",""))&amp;IF(ISERR(SEARCH("small-molecule",E926)),IF(ISBLANK(K926), "Need a Detector Role",""),"")&amp;IF(ISERR(SEARCH("fluorescence",L926)),"",IF(ISBLANK(S926), "Need Emission",IF(ISBLANK(R926), "Need Excitation","")))&amp;IF(ISERR(SEARCH("absorbance",L926)),"",IF(ISBLANK(T926), "Need Absorbance","")))</f>
        <v/>
      </c>
      <c r="BB926" t="s">
        <v>1</v>
      </c>
    </row>
    <row r="927" spans="2:54" x14ac:dyDescent="0.2">
      <c r="B927" t="str">
        <f>IF(OR($A922=$A926,ISBLANK($A926)),"",IF(ISERR(SEARCH("cell-based",E927)),IF(AND(ISERR(SEARCH("biochem",E927)),ISERR(SEARCH("protein",E927)),ISERR(SEARCH("nucleic",E927))),"",IF(ISERR(SEARCH("target",G928)),"Define a Target component","")),IF(ISERR(SEARCH("cell",G928)),"Define a Cell component",""))&amp;IF(ISERR(SEARCH("small-molecule",E927)),IF(ISBLANK(K927), "Need a Detector Role",""),"")&amp;IF(ISERR(SEARCH("fluorescence",L927)),"",IF(ISBLANK(S927), "Need Emission",IF(ISBLANK(R927), "Need Excitation","")))&amp;IF(ISERR(SEARCH("absorbance",L927)),"",IF(ISBLANK(T927), "Need Absorbance","")))</f>
        <v/>
      </c>
      <c r="BB927" t="s">
        <v>1</v>
      </c>
    </row>
    <row r="928" spans="2:54" x14ac:dyDescent="0.2">
      <c r="B928" t="str">
        <f>IF(OR($A926=$A927,ISBLANK($A927)),"",IF(ISERR(SEARCH("cell-based",E928)),IF(AND(ISERR(SEARCH("biochem",E928)),ISERR(SEARCH("protein",E928)),ISERR(SEARCH("nucleic",E928))),"",IF(ISERR(SEARCH("target",G929)),"Define a Target component","")),IF(ISERR(SEARCH("cell",G929)),"Define a Cell component",""))&amp;IF(ISERR(SEARCH("small-molecule",E928)),IF(ISBLANK(K928), "Need a Detector Role",""),"")&amp;IF(ISERR(SEARCH("fluorescence",L928)),"",IF(ISBLANK(S928), "Need Emission",IF(ISBLANK(R928), "Need Excitation","")))&amp;IF(ISERR(SEARCH("absorbance",L928)),"",IF(ISBLANK(T928), "Need Absorbance","")))</f>
        <v/>
      </c>
      <c r="BB928" t="s">
        <v>1</v>
      </c>
    </row>
    <row r="929" spans="2:54" x14ac:dyDescent="0.2">
      <c r="B929" t="str">
        <f>IF(OR($A927=$A928,ISBLANK($A928)),"",IF(ISERR(SEARCH("cell-based",E929)),IF(AND(ISERR(SEARCH("biochem",E929)),ISERR(SEARCH("protein",E929)),ISERR(SEARCH("nucleic",E929))),"",IF(ISERR(SEARCH("target",G931)),"Define a Target component","")),IF(ISERR(SEARCH("cell",G931)),"Define a Cell component",""))&amp;IF(ISERR(SEARCH("small-molecule",E929)),IF(ISBLANK(K929), "Need a Detector Role",""),"")&amp;IF(ISERR(SEARCH("fluorescence",L929)),"",IF(ISBLANK(S929), "Need Emission",IF(ISBLANK(R929), "Need Excitation","")))&amp;IF(ISERR(SEARCH("absorbance",L929)),"",IF(ISBLANK(T929), "Need Absorbance","")))</f>
        <v/>
      </c>
      <c r="Q929" s="8"/>
      <c r="BB929" t="s">
        <v>1</v>
      </c>
    </row>
    <row r="931" spans="2:54" x14ac:dyDescent="0.2">
      <c r="B931" t="str">
        <f>IF(OR($A928=$A929,ISBLANK($A929)),"",IF(ISERR(SEARCH("cell-based",E931)),IF(AND(ISERR(SEARCH("biochem",E931)),ISERR(SEARCH("protein",E931)),ISERR(SEARCH("nucleic",E931))),"",IF(ISERR(SEARCH("target",G932)),"Define a Target component","")),IF(ISERR(SEARCH("cell",G932)),"Define a Cell component",""))&amp;IF(ISERR(SEARCH("small-molecule",E931)),IF(ISBLANK(K931), "Need a Detector Role",""),"")&amp;IF(ISERR(SEARCH("fluorescence",L931)),"",IF(ISBLANK(S931), "Need Emission",IF(ISBLANK(R931), "Need Excitation","")))&amp;IF(ISERR(SEARCH("absorbance",L931)),"",IF(ISBLANK(T931), "Need Absorbance","")))</f>
        <v/>
      </c>
      <c r="BB931" t="s">
        <v>1</v>
      </c>
    </row>
    <row r="932" spans="2:54" x14ac:dyDescent="0.2">
      <c r="B932" t="str">
        <f>IF(OR($A929=$A931,ISBLANK($A931)),"",IF(ISERR(SEARCH("cell-based",E932)),IF(AND(ISERR(SEARCH("biochem",E932)),ISERR(SEARCH("protein",E932)),ISERR(SEARCH("nucleic",E932))),"",IF(ISERR(SEARCH("target",G933)),"Define a Target component","")),IF(ISERR(SEARCH("cell",G933)),"Define a Cell component",""))&amp;IF(ISERR(SEARCH("small-molecule",E932)),IF(ISBLANK(K932), "Need a Detector Role",""),"")&amp;IF(ISERR(SEARCH("fluorescence",L932)),"",IF(ISBLANK(S932), "Need Emission",IF(ISBLANK(R932), "Need Excitation","")))&amp;IF(ISERR(SEARCH("absorbance",L932)),"",IF(ISBLANK(T932), "Need Absorbance","")))</f>
        <v/>
      </c>
      <c r="BB932" t="s">
        <v>1</v>
      </c>
    </row>
    <row r="933" spans="2:54" x14ac:dyDescent="0.2">
      <c r="B933" t="str">
        <f t="shared" si="12"/>
        <v/>
      </c>
      <c r="BB933" t="s">
        <v>1</v>
      </c>
    </row>
    <row r="934" spans="2:54" x14ac:dyDescent="0.2">
      <c r="B934" t="str">
        <f t="shared" si="12"/>
        <v/>
      </c>
      <c r="BB934" t="s">
        <v>1</v>
      </c>
    </row>
    <row r="935" spans="2:54" x14ac:dyDescent="0.2">
      <c r="B935" t="str">
        <f t="shared" si="12"/>
        <v/>
      </c>
      <c r="BB935" t="s">
        <v>1</v>
      </c>
    </row>
    <row r="936" spans="2:54" x14ac:dyDescent="0.2">
      <c r="B936" t="str">
        <f t="shared" si="12"/>
        <v/>
      </c>
      <c r="BB936" t="s">
        <v>1</v>
      </c>
    </row>
    <row r="937" spans="2:54" x14ac:dyDescent="0.2">
      <c r="B937" t="str">
        <f t="shared" si="12"/>
        <v/>
      </c>
      <c r="BB937" t="s">
        <v>1</v>
      </c>
    </row>
    <row r="938" spans="2:54" x14ac:dyDescent="0.2">
      <c r="B938" t="str">
        <f t="shared" si="12"/>
        <v/>
      </c>
      <c r="BB938" t="s">
        <v>1</v>
      </c>
    </row>
    <row r="939" spans="2:54" x14ac:dyDescent="0.2">
      <c r="B939" t="str">
        <f t="shared" si="12"/>
        <v/>
      </c>
      <c r="BB939" t="s">
        <v>1</v>
      </c>
    </row>
    <row r="940" spans="2:54" x14ac:dyDescent="0.2">
      <c r="B940" t="str">
        <f t="shared" si="12"/>
        <v/>
      </c>
      <c r="BB940" t="s">
        <v>1</v>
      </c>
    </row>
    <row r="941" spans="2:54" x14ac:dyDescent="0.2">
      <c r="B941" t="str">
        <f t="shared" si="12"/>
        <v/>
      </c>
      <c r="BB941" t="s">
        <v>1</v>
      </c>
    </row>
    <row r="942" spans="2:54" x14ac:dyDescent="0.2">
      <c r="B942" t="str">
        <f t="shared" si="12"/>
        <v/>
      </c>
      <c r="BB942" t="s">
        <v>1</v>
      </c>
    </row>
    <row r="943" spans="2:54" x14ac:dyDescent="0.2">
      <c r="B943" t="str">
        <f t="shared" si="12"/>
        <v/>
      </c>
      <c r="BB943" t="s">
        <v>1</v>
      </c>
    </row>
    <row r="944" spans="2:54" x14ac:dyDescent="0.2">
      <c r="B944" t="str">
        <f t="shared" si="12"/>
        <v/>
      </c>
      <c r="BB944" t="s">
        <v>1</v>
      </c>
    </row>
    <row r="945" spans="2:54" x14ac:dyDescent="0.2">
      <c r="B945" t="str">
        <f t="shared" si="12"/>
        <v/>
      </c>
      <c r="BB945" t="s">
        <v>1</v>
      </c>
    </row>
    <row r="946" spans="2:54" x14ac:dyDescent="0.2">
      <c r="B946" t="str">
        <f t="shared" si="12"/>
        <v/>
      </c>
      <c r="BB946" t="s">
        <v>1</v>
      </c>
    </row>
    <row r="947" spans="2:54" x14ac:dyDescent="0.2">
      <c r="B947" t="str">
        <f t="shared" si="12"/>
        <v/>
      </c>
      <c r="BB947" t="s">
        <v>1</v>
      </c>
    </row>
    <row r="948" spans="2:54" x14ac:dyDescent="0.2">
      <c r="B948" t="str">
        <f t="shared" si="12"/>
        <v/>
      </c>
      <c r="BB948" t="s">
        <v>1</v>
      </c>
    </row>
    <row r="949" spans="2:54" x14ac:dyDescent="0.2">
      <c r="B949" t="str">
        <f t="shared" si="12"/>
        <v/>
      </c>
      <c r="BB949" t="s">
        <v>1</v>
      </c>
    </row>
    <row r="950" spans="2:54" x14ac:dyDescent="0.2">
      <c r="B950" t="str">
        <f t="shared" si="12"/>
        <v/>
      </c>
      <c r="BB950" t="s">
        <v>1</v>
      </c>
    </row>
    <row r="951" spans="2:54" x14ac:dyDescent="0.2">
      <c r="B951" t="str">
        <f t="shared" si="12"/>
        <v/>
      </c>
      <c r="BB951" t="s">
        <v>1</v>
      </c>
    </row>
    <row r="952" spans="2:54" x14ac:dyDescent="0.2">
      <c r="B952" t="str">
        <f t="shared" si="12"/>
        <v/>
      </c>
      <c r="BB952" t="s">
        <v>1</v>
      </c>
    </row>
    <row r="953" spans="2:54" x14ac:dyDescent="0.2">
      <c r="B953" t="str">
        <f t="shared" si="12"/>
        <v/>
      </c>
      <c r="BB953" t="s">
        <v>1</v>
      </c>
    </row>
    <row r="954" spans="2:54" x14ac:dyDescent="0.2">
      <c r="B954" t="str">
        <f t="shared" si="12"/>
        <v/>
      </c>
      <c r="BB954" t="s">
        <v>1</v>
      </c>
    </row>
    <row r="955" spans="2:54" x14ac:dyDescent="0.2">
      <c r="B955" t="str">
        <f t="shared" si="12"/>
        <v/>
      </c>
      <c r="BB955" t="s">
        <v>1</v>
      </c>
    </row>
    <row r="956" spans="2:54" x14ac:dyDescent="0.2">
      <c r="B956" t="str">
        <f t="shared" si="12"/>
        <v/>
      </c>
      <c r="BB956" t="s">
        <v>1</v>
      </c>
    </row>
    <row r="957" spans="2:54" x14ac:dyDescent="0.2">
      <c r="B957" t="str">
        <f t="shared" si="12"/>
        <v/>
      </c>
      <c r="BB957" t="s">
        <v>1</v>
      </c>
    </row>
    <row r="958" spans="2:54" x14ac:dyDescent="0.2">
      <c r="B958" t="str">
        <f t="shared" si="12"/>
        <v/>
      </c>
      <c r="BA958" t="s">
        <v>1</v>
      </c>
      <c r="BB958" t="s">
        <v>1</v>
      </c>
    </row>
    <row r="959" spans="2:54" x14ac:dyDescent="0.2">
      <c r="B959" t="str">
        <f t="shared" si="12"/>
        <v/>
      </c>
      <c r="BA959" t="s">
        <v>1</v>
      </c>
      <c r="BB959" t="s">
        <v>1</v>
      </c>
    </row>
    <row r="960" spans="2:54" x14ac:dyDescent="0.2">
      <c r="B960" t="str">
        <f t="shared" si="12"/>
        <v/>
      </c>
      <c r="BA960" t="s">
        <v>1</v>
      </c>
      <c r="BB960" t="s">
        <v>1</v>
      </c>
    </row>
    <row r="961" spans="2:54" x14ac:dyDescent="0.2">
      <c r="B961" t="str">
        <f t="shared" si="12"/>
        <v/>
      </c>
      <c r="BA961" t="s">
        <v>1</v>
      </c>
      <c r="BB961" t="s">
        <v>1</v>
      </c>
    </row>
    <row r="962" spans="2:54" x14ac:dyDescent="0.2">
      <c r="B962" t="str">
        <f t="shared" si="12"/>
        <v/>
      </c>
      <c r="BA962" t="s">
        <v>1</v>
      </c>
      <c r="BB962" t="s">
        <v>1</v>
      </c>
    </row>
    <row r="963" spans="2:54" x14ac:dyDescent="0.2">
      <c r="B963" t="str">
        <f t="shared" ref="B963:B1028" si="13">IF(OR($A961=$A962,ISBLANK($A962)),"",IF(ISERR(SEARCH("cell-based",E963)),IF(AND(ISERR(SEARCH("biochem",E963)),ISERR(SEARCH("protein",E963)),ISERR(SEARCH("nucleic",E963))),"",IF(ISERR(SEARCH("target",G964)),"Define a Target component","")),IF(ISERR(SEARCH("cell",G964)),"Define a Cell component",""))&amp;IF(ISERR(SEARCH("small-molecule",E963)),IF(ISBLANK(K963), "Need a Detector Role",""),"")&amp;IF(ISERR(SEARCH("fluorescence",L963)),"",IF(ISBLANK(S963), "Need Emission",IF(ISBLANK(R963), "Need Excitation","")))&amp;IF(ISERR(SEARCH("absorbance",L963)),"",IF(ISBLANK(T963), "Need Absorbance","")))</f>
        <v/>
      </c>
      <c r="BA963" t="s">
        <v>1</v>
      </c>
      <c r="BB963" t="s">
        <v>1</v>
      </c>
    </row>
    <row r="964" spans="2:54" x14ac:dyDescent="0.2">
      <c r="B964" t="str">
        <f t="shared" si="13"/>
        <v/>
      </c>
      <c r="BA964" t="s">
        <v>1</v>
      </c>
      <c r="BB964" t="s">
        <v>1</v>
      </c>
    </row>
    <row r="965" spans="2:54" x14ac:dyDescent="0.2">
      <c r="B965" t="str">
        <f t="shared" si="13"/>
        <v/>
      </c>
      <c r="BA965" t="s">
        <v>1</v>
      </c>
      <c r="BB965" t="s">
        <v>1</v>
      </c>
    </row>
    <row r="966" spans="2:54" x14ac:dyDescent="0.2">
      <c r="B966" t="str">
        <f t="shared" si="13"/>
        <v/>
      </c>
      <c r="BA966" t="s">
        <v>1</v>
      </c>
      <c r="BB966" t="s">
        <v>1</v>
      </c>
    </row>
    <row r="967" spans="2:54" x14ac:dyDescent="0.2">
      <c r="B967" t="str">
        <f t="shared" si="13"/>
        <v/>
      </c>
      <c r="BA967" t="s">
        <v>1</v>
      </c>
      <c r="BB967" t="s">
        <v>1</v>
      </c>
    </row>
    <row r="968" spans="2:54" x14ac:dyDescent="0.2">
      <c r="B968" t="str">
        <f t="shared" si="13"/>
        <v/>
      </c>
      <c r="BA968" t="s">
        <v>1</v>
      </c>
      <c r="BB968" t="s">
        <v>1</v>
      </c>
    </row>
    <row r="969" spans="2:54" x14ac:dyDescent="0.2">
      <c r="B969" t="str">
        <f t="shared" si="13"/>
        <v/>
      </c>
      <c r="BA969" t="s">
        <v>1</v>
      </c>
      <c r="BB969" t="s">
        <v>1</v>
      </c>
    </row>
    <row r="970" spans="2:54" x14ac:dyDescent="0.2">
      <c r="B970" t="str">
        <f>IF(OR($A968=$A969,ISBLANK($A969)),"",IF(ISERR(SEARCH("cell-based",E970)),IF(AND(ISERR(SEARCH("biochem",E970)),ISERR(SEARCH("protein",E970)),ISERR(SEARCH("nucleic",E970))),"",IF(ISERR(SEARCH("target",G972)),"Define a Target component","")),IF(ISERR(SEARCH("cell",G972)),"Define a Cell component",""))&amp;IF(ISERR(SEARCH("small-molecule",E970)),IF(ISBLANK(K970), "Need a Detector Role",""),"")&amp;IF(ISERR(SEARCH("fluorescence",L970)),"",IF(ISBLANK(S970), "Need Emission",IF(ISBLANK(R970), "Need Excitation","")))&amp;IF(ISERR(SEARCH("absorbance",L970)),"",IF(ISBLANK(T970), "Need Absorbance","")))</f>
        <v/>
      </c>
      <c r="AH970">
        <v>24</v>
      </c>
      <c r="AI970">
        <v>2</v>
      </c>
      <c r="BA970" t="s">
        <v>1</v>
      </c>
      <c r="BB970" t="s">
        <v>1</v>
      </c>
    </row>
    <row r="972" spans="2:54" x14ac:dyDescent="0.2">
      <c r="B972" t="str">
        <f>IF(OR($A969=$A970,ISBLANK($A970)),"",IF(ISERR(SEARCH("cell-based",E972)),IF(AND(ISERR(SEARCH("biochem",E972)),ISERR(SEARCH("protein",E972)),ISERR(SEARCH("nucleic",E972))),"",IF(ISERR(SEARCH("target",G973)),"Define a Target component","")),IF(ISERR(SEARCH("cell",G973)),"Define a Cell component",""))&amp;IF(ISERR(SEARCH("small-molecule",E972)),IF(ISBLANK(K972), "Need a Detector Role",""),"")&amp;IF(ISERR(SEARCH("fluorescence",L972)),"",IF(ISBLANK(S972), "Need Emission",IF(ISBLANK(R972), "Need Excitation","")))&amp;IF(ISERR(SEARCH("absorbance",L972)),"",IF(ISBLANK(T972), "Need Absorbance","")))</f>
        <v/>
      </c>
      <c r="BA972" t="s">
        <v>1</v>
      </c>
      <c r="BB972" t="s">
        <v>1</v>
      </c>
    </row>
    <row r="973" spans="2:54" x14ac:dyDescent="0.2">
      <c r="B973" t="str">
        <f>IF(OR($A970=$A972,ISBLANK($A972)),"",IF(ISERR(SEARCH("cell-based",E973)),IF(AND(ISERR(SEARCH("biochem",E973)),ISERR(SEARCH("protein",E973)),ISERR(SEARCH("nucleic",E973))),"",IF(ISERR(SEARCH("target",G974)),"Define a Target component","")),IF(ISERR(SEARCH("cell",G974)),"Define a Cell component",""))&amp;IF(ISERR(SEARCH("small-molecule",E973)),IF(ISBLANK(K973), "Need a Detector Role",""),"")&amp;IF(ISERR(SEARCH("fluorescence",L973)),"",IF(ISBLANK(S973), "Need Emission",IF(ISBLANK(R973), "Need Excitation","")))&amp;IF(ISERR(SEARCH("absorbance",L973)),"",IF(ISBLANK(T973), "Need Absorbance","")))</f>
        <v/>
      </c>
      <c r="BA973" t="s">
        <v>1</v>
      </c>
      <c r="BB973" t="s">
        <v>1</v>
      </c>
    </row>
    <row r="974" spans="2:54" x14ac:dyDescent="0.2">
      <c r="B974" t="str">
        <f t="shared" si="13"/>
        <v/>
      </c>
      <c r="BA974" t="s">
        <v>1</v>
      </c>
      <c r="BB974" t="s">
        <v>1</v>
      </c>
    </row>
    <row r="975" spans="2:54" x14ac:dyDescent="0.2">
      <c r="B975" t="str">
        <f t="shared" si="13"/>
        <v/>
      </c>
      <c r="BA975" t="s">
        <v>1</v>
      </c>
      <c r="BB975" t="s">
        <v>1</v>
      </c>
    </row>
    <row r="976" spans="2:54" x14ac:dyDescent="0.2">
      <c r="B976" t="str">
        <f t="shared" si="13"/>
        <v/>
      </c>
      <c r="BA976" t="s">
        <v>1</v>
      </c>
      <c r="BB976" t="s">
        <v>1</v>
      </c>
    </row>
    <row r="977" spans="2:54" x14ac:dyDescent="0.2">
      <c r="B977" t="str">
        <f t="shared" si="13"/>
        <v/>
      </c>
      <c r="BA977" t="s">
        <v>1</v>
      </c>
      <c r="BB977" t="s">
        <v>1</v>
      </c>
    </row>
    <row r="978" spans="2:54" x14ac:dyDescent="0.2">
      <c r="B978" t="str">
        <f>IF(OR($A976=$A977,ISBLANK($A977)),"",IF(ISERR(SEARCH("cell-based",E978)),IF(AND(ISERR(SEARCH("biochem",E978)),ISERR(SEARCH("protein",E978)),ISERR(SEARCH("nucleic",E978))),"",IF(ISERR(SEARCH("target",G980)),"Define a Target component","")),IF(ISERR(SEARCH("cell",G980)),"Define a Cell component",""))&amp;IF(ISERR(SEARCH("small-molecule",E978)),IF(ISBLANK(K978), "Need a Detector Role",""),"")&amp;IF(ISERR(SEARCH("fluorescence",L978)),"",IF(ISBLANK(S978), "Need Emission",IF(ISBLANK(R978), "Need Excitation","")))&amp;IF(ISERR(SEARCH("absorbance",L978)),"",IF(ISBLANK(T978), "Need Absorbance","")))</f>
        <v/>
      </c>
      <c r="Q978" s="8"/>
      <c r="AH978">
        <v>7</v>
      </c>
      <c r="AI978">
        <v>2</v>
      </c>
      <c r="BA978" t="s">
        <v>1</v>
      </c>
      <c r="BB978" t="s">
        <v>1</v>
      </c>
    </row>
    <row r="980" spans="2:54" x14ac:dyDescent="0.2">
      <c r="B980" t="str">
        <f>IF(OR($A977=$A978,ISBLANK($A978)),"",IF(ISERR(SEARCH("cell-based",E980)),IF(AND(ISERR(SEARCH("biochem",E980)),ISERR(SEARCH("protein",E980)),ISERR(SEARCH("nucleic",E980))),"",IF(ISERR(SEARCH("target",G981)),"Define a Target component","")),IF(ISERR(SEARCH("cell",G981)),"Define a Cell component",""))&amp;IF(ISERR(SEARCH("small-molecule",E980)),IF(ISBLANK(K980), "Need a Detector Role",""),"")&amp;IF(ISERR(SEARCH("fluorescence",L980)),"",IF(ISBLANK(S980), "Need Emission",IF(ISBLANK(R980), "Need Excitation","")))&amp;IF(ISERR(SEARCH("absorbance",L980)),"",IF(ISBLANK(T980), "Need Absorbance","")))</f>
        <v/>
      </c>
      <c r="BA980" t="s">
        <v>1</v>
      </c>
      <c r="BB980" t="s">
        <v>1</v>
      </c>
    </row>
    <row r="981" spans="2:54" x14ac:dyDescent="0.2">
      <c r="B981" t="str">
        <f>IF(OR($A978=$A980,ISBLANK($A980)),"",IF(ISERR(SEARCH("cell-based",E981)),IF(AND(ISERR(SEARCH("biochem",E981)),ISERR(SEARCH("protein",E981)),ISERR(SEARCH("nucleic",E981))),"",IF(ISERR(SEARCH("target",G982)),"Define a Target component","")),IF(ISERR(SEARCH("cell",G982)),"Define a Cell component",""))&amp;IF(ISERR(SEARCH("small-molecule",E981)),IF(ISBLANK(K981), "Need a Detector Role",""),"")&amp;IF(ISERR(SEARCH("fluorescence",L981)),"",IF(ISBLANK(S981), "Need Emission",IF(ISBLANK(R981), "Need Excitation","")))&amp;IF(ISERR(SEARCH("absorbance",L981)),"",IF(ISBLANK(T981), "Need Absorbance","")))</f>
        <v/>
      </c>
      <c r="BA981" t="s">
        <v>1</v>
      </c>
      <c r="BB981" t="s">
        <v>1</v>
      </c>
    </row>
    <row r="982" spans="2:54" x14ac:dyDescent="0.2">
      <c r="B982" t="str">
        <f t="shared" si="13"/>
        <v/>
      </c>
      <c r="BA982" t="s">
        <v>1</v>
      </c>
      <c r="BB982" t="s">
        <v>1</v>
      </c>
    </row>
    <row r="983" spans="2:54" x14ac:dyDescent="0.2">
      <c r="B983" t="str">
        <f t="shared" si="13"/>
        <v/>
      </c>
      <c r="BA983" t="s">
        <v>1</v>
      </c>
      <c r="BB983" t="s">
        <v>1</v>
      </c>
    </row>
    <row r="984" spans="2:54" x14ac:dyDescent="0.2">
      <c r="B984" t="str">
        <f t="shared" si="13"/>
        <v/>
      </c>
      <c r="BA984" t="s">
        <v>1</v>
      </c>
      <c r="BB984" t="s">
        <v>1</v>
      </c>
    </row>
    <row r="985" spans="2:54" x14ac:dyDescent="0.2">
      <c r="B985" t="str">
        <f t="shared" si="13"/>
        <v/>
      </c>
      <c r="BA985" t="s">
        <v>1</v>
      </c>
      <c r="BB985" t="s">
        <v>1</v>
      </c>
    </row>
    <row r="986" spans="2:54" x14ac:dyDescent="0.2">
      <c r="B986" t="str">
        <f t="shared" si="13"/>
        <v/>
      </c>
      <c r="BA986" t="s">
        <v>1</v>
      </c>
      <c r="BB986" t="s">
        <v>1</v>
      </c>
    </row>
    <row r="987" spans="2:54" x14ac:dyDescent="0.2">
      <c r="B987" t="str">
        <f t="shared" si="13"/>
        <v/>
      </c>
      <c r="BA987" t="s">
        <v>1</v>
      </c>
      <c r="BB987" t="s">
        <v>1</v>
      </c>
    </row>
    <row r="988" spans="2:54" x14ac:dyDescent="0.2">
      <c r="B988" t="str">
        <f t="shared" si="13"/>
        <v/>
      </c>
      <c r="BA988" t="s">
        <v>1</v>
      </c>
      <c r="BB988" t="s">
        <v>1</v>
      </c>
    </row>
    <row r="989" spans="2:54" x14ac:dyDescent="0.2">
      <c r="B989" t="str">
        <f t="shared" si="13"/>
        <v/>
      </c>
      <c r="BA989" t="s">
        <v>1</v>
      </c>
      <c r="BB989" t="s">
        <v>1</v>
      </c>
    </row>
    <row r="990" spans="2:54" x14ac:dyDescent="0.2">
      <c r="B990" t="str">
        <f t="shared" si="13"/>
        <v/>
      </c>
      <c r="BA990" t="s">
        <v>1</v>
      </c>
      <c r="BB990" t="s">
        <v>1</v>
      </c>
    </row>
    <row r="991" spans="2:54" x14ac:dyDescent="0.2">
      <c r="B991" t="str">
        <f t="shared" si="13"/>
        <v/>
      </c>
      <c r="BA991" t="s">
        <v>1</v>
      </c>
      <c r="BB991" t="s">
        <v>1</v>
      </c>
    </row>
    <row r="992" spans="2:54" x14ac:dyDescent="0.2">
      <c r="B992" t="str">
        <f t="shared" si="13"/>
        <v/>
      </c>
      <c r="BA992" t="s">
        <v>1</v>
      </c>
      <c r="BB992" t="s">
        <v>1</v>
      </c>
    </row>
    <row r="993" spans="2:54" x14ac:dyDescent="0.2">
      <c r="B993" t="str">
        <f t="shared" si="13"/>
        <v/>
      </c>
      <c r="BA993" t="s">
        <v>1</v>
      </c>
      <c r="BB993" t="s">
        <v>1</v>
      </c>
    </row>
    <row r="994" spans="2:54" x14ac:dyDescent="0.2">
      <c r="B994" t="str">
        <f t="shared" si="13"/>
        <v/>
      </c>
      <c r="BA994" t="s">
        <v>1</v>
      </c>
      <c r="BB994" t="s">
        <v>1</v>
      </c>
    </row>
    <row r="995" spans="2:54" x14ac:dyDescent="0.2">
      <c r="B995" t="str">
        <f t="shared" si="13"/>
        <v/>
      </c>
      <c r="BA995" t="s">
        <v>1</v>
      </c>
      <c r="BB995" t="s">
        <v>1</v>
      </c>
    </row>
    <row r="996" spans="2:54" x14ac:dyDescent="0.2">
      <c r="B996" t="str">
        <f t="shared" si="13"/>
        <v/>
      </c>
      <c r="BA996" t="s">
        <v>1</v>
      </c>
      <c r="BB996" t="s">
        <v>1</v>
      </c>
    </row>
    <row r="997" spans="2:54" x14ac:dyDescent="0.2">
      <c r="B997" t="str">
        <f t="shared" si="13"/>
        <v/>
      </c>
      <c r="BA997" t="s">
        <v>1</v>
      </c>
      <c r="BB997" t="s">
        <v>1</v>
      </c>
    </row>
    <row r="998" spans="2:54" x14ac:dyDescent="0.2">
      <c r="B998" t="str">
        <f t="shared" si="13"/>
        <v/>
      </c>
      <c r="BA998" t="s">
        <v>1</v>
      </c>
      <c r="BB998" t="s">
        <v>1</v>
      </c>
    </row>
    <row r="999" spans="2:54" x14ac:dyDescent="0.2">
      <c r="B999" t="str">
        <f t="shared" si="13"/>
        <v/>
      </c>
      <c r="BA999" t="s">
        <v>1</v>
      </c>
      <c r="BB999" t="s">
        <v>1</v>
      </c>
    </row>
    <row r="1000" spans="2:54" x14ac:dyDescent="0.2">
      <c r="B1000" t="str">
        <f t="shared" si="13"/>
        <v/>
      </c>
      <c r="BA1000" t="s">
        <v>1</v>
      </c>
      <c r="BB1000" t="s">
        <v>1</v>
      </c>
    </row>
    <row r="1001" spans="2:54" x14ac:dyDescent="0.2">
      <c r="B1001" t="str">
        <f t="shared" si="13"/>
        <v/>
      </c>
      <c r="BA1001" t="s">
        <v>1</v>
      </c>
      <c r="BB1001" t="s">
        <v>1</v>
      </c>
    </row>
    <row r="1002" spans="2:54" x14ac:dyDescent="0.2">
      <c r="B1002" t="str">
        <f t="shared" si="13"/>
        <v/>
      </c>
      <c r="BA1002" t="s">
        <v>1</v>
      </c>
      <c r="BB1002" t="s">
        <v>1</v>
      </c>
    </row>
    <row r="1003" spans="2:54" x14ac:dyDescent="0.2">
      <c r="B1003" t="str">
        <f t="shared" si="13"/>
        <v/>
      </c>
      <c r="BA1003" t="s">
        <v>1</v>
      </c>
      <c r="BB1003" t="s">
        <v>1</v>
      </c>
    </row>
    <row r="1004" spans="2:54" x14ac:dyDescent="0.2">
      <c r="B1004" t="str">
        <f t="shared" si="13"/>
        <v/>
      </c>
      <c r="BA1004" t="s">
        <v>1</v>
      </c>
      <c r="BB1004" t="s">
        <v>1</v>
      </c>
    </row>
    <row r="1005" spans="2:54" x14ac:dyDescent="0.2">
      <c r="B1005" t="str">
        <f t="shared" si="13"/>
        <v/>
      </c>
      <c r="BA1005" t="s">
        <v>1</v>
      </c>
      <c r="BB1005" t="s">
        <v>1</v>
      </c>
    </row>
    <row r="1006" spans="2:54" x14ac:dyDescent="0.2">
      <c r="B1006" t="str">
        <f t="shared" si="13"/>
        <v/>
      </c>
      <c r="BA1006" t="s">
        <v>1</v>
      </c>
      <c r="BB1006" t="s">
        <v>1</v>
      </c>
    </row>
    <row r="1007" spans="2:54" x14ac:dyDescent="0.2">
      <c r="B1007" t="str">
        <f t="shared" si="13"/>
        <v/>
      </c>
      <c r="BA1007" t="s">
        <v>1</v>
      </c>
      <c r="BB1007" t="s">
        <v>1</v>
      </c>
    </row>
    <row r="1008" spans="2:54" x14ac:dyDescent="0.2">
      <c r="B1008" t="str">
        <f t="shared" si="13"/>
        <v/>
      </c>
      <c r="BA1008" t="s">
        <v>1</v>
      </c>
      <c r="BB1008" t="s">
        <v>1</v>
      </c>
    </row>
    <row r="1009" spans="2:54" x14ac:dyDescent="0.2">
      <c r="B1009" t="str">
        <f t="shared" si="13"/>
        <v/>
      </c>
      <c r="BA1009" t="s">
        <v>1</v>
      </c>
      <c r="BB1009" t="s">
        <v>1</v>
      </c>
    </row>
    <row r="1010" spans="2:54" x14ac:dyDescent="0.2">
      <c r="B1010" t="str">
        <f t="shared" si="13"/>
        <v/>
      </c>
      <c r="BA1010" t="s">
        <v>1</v>
      </c>
      <c r="BB1010" t="s">
        <v>1</v>
      </c>
    </row>
    <row r="1011" spans="2:54" x14ac:dyDescent="0.2">
      <c r="B1011" t="str">
        <f t="shared" si="13"/>
        <v/>
      </c>
      <c r="BA1011" t="s">
        <v>1</v>
      </c>
      <c r="BB1011" t="s">
        <v>1</v>
      </c>
    </row>
    <row r="1012" spans="2:54" x14ac:dyDescent="0.2">
      <c r="B1012" t="str">
        <f t="shared" si="13"/>
        <v/>
      </c>
      <c r="BA1012" t="s">
        <v>1</v>
      </c>
      <c r="BB1012" t="s">
        <v>1</v>
      </c>
    </row>
    <row r="1013" spans="2:54" x14ac:dyDescent="0.2">
      <c r="B1013" t="str">
        <f t="shared" si="13"/>
        <v/>
      </c>
      <c r="BA1013" t="s">
        <v>1</v>
      </c>
      <c r="BB1013" t="s">
        <v>1</v>
      </c>
    </row>
    <row r="1014" spans="2:54" x14ac:dyDescent="0.2">
      <c r="B1014" t="str">
        <f t="shared" si="13"/>
        <v/>
      </c>
      <c r="BA1014" t="s">
        <v>1</v>
      </c>
      <c r="BB1014" t="s">
        <v>1</v>
      </c>
    </row>
    <row r="1015" spans="2:54" x14ac:dyDescent="0.2">
      <c r="B1015" t="str">
        <f t="shared" si="13"/>
        <v/>
      </c>
      <c r="BA1015" t="s">
        <v>1</v>
      </c>
      <c r="BB1015" t="s">
        <v>1</v>
      </c>
    </row>
    <row r="1016" spans="2:54" x14ac:dyDescent="0.2">
      <c r="B1016" t="str">
        <f t="shared" si="13"/>
        <v/>
      </c>
      <c r="BA1016" t="s">
        <v>1</v>
      </c>
      <c r="BB1016" t="s">
        <v>1</v>
      </c>
    </row>
    <row r="1017" spans="2:54" x14ac:dyDescent="0.2">
      <c r="B1017" t="str">
        <f t="shared" si="13"/>
        <v/>
      </c>
      <c r="BA1017" t="s">
        <v>1</v>
      </c>
      <c r="BB1017" t="s">
        <v>1</v>
      </c>
    </row>
    <row r="1018" spans="2:54" x14ac:dyDescent="0.2">
      <c r="B1018" t="str">
        <f t="shared" si="13"/>
        <v/>
      </c>
      <c r="BA1018" t="s">
        <v>1</v>
      </c>
      <c r="BB1018" t="s">
        <v>1</v>
      </c>
    </row>
    <row r="1019" spans="2:54" x14ac:dyDescent="0.2">
      <c r="B1019" t="str">
        <f t="shared" si="13"/>
        <v/>
      </c>
      <c r="BA1019" t="s">
        <v>1</v>
      </c>
      <c r="BB1019" t="s">
        <v>1</v>
      </c>
    </row>
    <row r="1020" spans="2:54" x14ac:dyDescent="0.2">
      <c r="B1020" t="str">
        <f t="shared" si="13"/>
        <v/>
      </c>
      <c r="BA1020" t="s">
        <v>1</v>
      </c>
      <c r="BB1020" t="s">
        <v>1</v>
      </c>
    </row>
    <row r="1021" spans="2:54" x14ac:dyDescent="0.2">
      <c r="B1021" t="str">
        <f t="shared" si="13"/>
        <v/>
      </c>
      <c r="BA1021" t="s">
        <v>1</v>
      </c>
      <c r="BB1021" t="s">
        <v>1</v>
      </c>
    </row>
    <row r="1022" spans="2:54" x14ac:dyDescent="0.2">
      <c r="B1022" t="str">
        <f t="shared" si="13"/>
        <v/>
      </c>
      <c r="BA1022" t="s">
        <v>1</v>
      </c>
      <c r="BB1022" t="s">
        <v>1</v>
      </c>
    </row>
    <row r="1023" spans="2:54" x14ac:dyDescent="0.2">
      <c r="B1023" t="str">
        <f t="shared" si="13"/>
        <v/>
      </c>
      <c r="BA1023" t="s">
        <v>1</v>
      </c>
      <c r="BB1023" t="s">
        <v>1</v>
      </c>
    </row>
    <row r="1024" spans="2:54" x14ac:dyDescent="0.2">
      <c r="B1024" t="str">
        <f t="shared" si="13"/>
        <v/>
      </c>
      <c r="BA1024" t="s">
        <v>1</v>
      </c>
      <c r="BB1024" t="s">
        <v>1</v>
      </c>
    </row>
    <row r="1025" spans="2:54" x14ac:dyDescent="0.2">
      <c r="B1025" t="str">
        <f t="shared" si="13"/>
        <v/>
      </c>
      <c r="BA1025" t="s">
        <v>1</v>
      </c>
      <c r="BB1025" t="s">
        <v>1</v>
      </c>
    </row>
    <row r="1026" spans="2:54" x14ac:dyDescent="0.2">
      <c r="B1026" t="str">
        <f t="shared" si="13"/>
        <v/>
      </c>
      <c r="BA1026" t="s">
        <v>1</v>
      </c>
      <c r="BB1026" t="s">
        <v>1</v>
      </c>
    </row>
    <row r="1027" spans="2:54" x14ac:dyDescent="0.2">
      <c r="B1027" t="str">
        <f t="shared" si="13"/>
        <v/>
      </c>
      <c r="BA1027" t="s">
        <v>1</v>
      </c>
      <c r="BB1027" t="s">
        <v>1</v>
      </c>
    </row>
    <row r="1028" spans="2:54" x14ac:dyDescent="0.2">
      <c r="B1028" t="str">
        <f t="shared" si="13"/>
        <v/>
      </c>
      <c r="BA1028" t="s">
        <v>1</v>
      </c>
      <c r="BB1028" t="s">
        <v>1</v>
      </c>
    </row>
    <row r="1029" spans="2:54" x14ac:dyDescent="0.2">
      <c r="B1029" t="str">
        <f>IF(OR($A1027=$A1028,ISBLANK($A1028)),"",IF(ISERR(SEARCH("cell-based",E1029)),IF(AND(ISERR(SEARCH("biochem",E1029)),ISERR(SEARCH("protein",E1029)),ISERR(SEARCH("nucleic",E1029))),"",IF(ISERR(SEARCH("target",G1031)),"Define a Target component","")),IF(ISERR(SEARCH("cell",G1031)),"Define a Cell component",""))&amp;IF(ISERR(SEARCH("small-molecule",E1029)),IF(ISBLANK(K1029), "Need a Detector Role",""),"")&amp;IF(ISERR(SEARCH("fluorescence",L1029)),"",IF(ISBLANK(S1029), "Need Emission",IF(ISBLANK(R1029), "Need Excitation","")))&amp;IF(ISERR(SEARCH("absorbance",L1029)),"",IF(ISBLANK(T1029), "Need Absorbance","")))</f>
        <v/>
      </c>
      <c r="J1029" s="7"/>
      <c r="N1029" s="6"/>
      <c r="Q1029" s="6"/>
      <c r="AH1029">
        <v>16</v>
      </c>
      <c r="AI1029">
        <v>2</v>
      </c>
      <c r="BA1029" t="s">
        <v>1</v>
      </c>
      <c r="BB1029" t="s">
        <v>1</v>
      </c>
    </row>
    <row r="1030" spans="2:54" x14ac:dyDescent="0.2">
      <c r="H1030" s="6"/>
    </row>
    <row r="1031" spans="2:54" x14ac:dyDescent="0.2">
      <c r="B1031" t="str">
        <f>IF(OR($A1028=$A1029,ISBLANK($A1029)),"",IF(ISERR(SEARCH("cell-based",E1031)),IF(AND(ISERR(SEARCH("biochem",E1031)),ISERR(SEARCH("protein",E1031)),ISERR(SEARCH("nucleic",E1031))),"",IF(ISERR(SEARCH("target",G1032)),"Define a Target component","")),IF(ISERR(SEARCH("cell",G1032)),"Define a Cell component",""))&amp;IF(ISERR(SEARCH("small-molecule",E1031)),IF(ISBLANK(K1031), "Need a Detector Role",""),"")&amp;IF(ISERR(SEARCH("fluorescence",L1031)),"",IF(ISBLANK(S1031), "Need Emission",IF(ISBLANK(R1031), "Need Excitation","")))&amp;IF(ISERR(SEARCH("absorbance",L1031)),"",IF(ISBLANK(T1031), "Need Absorbance","")))</f>
        <v/>
      </c>
      <c r="BA1031" t="s">
        <v>1</v>
      </c>
      <c r="BB1031" t="s">
        <v>1</v>
      </c>
    </row>
    <row r="1032" spans="2:54" x14ac:dyDescent="0.2">
      <c r="B1032" t="str">
        <f>IF(OR($A1029=$A1031,ISBLANK($A1031)),"",IF(ISERR(SEARCH("cell-based",E1032)),IF(AND(ISERR(SEARCH("biochem",E1032)),ISERR(SEARCH("protein",E1032)),ISERR(SEARCH("nucleic",E1032))),"",IF(ISERR(SEARCH("target",G1033)),"Define a Target component","")),IF(ISERR(SEARCH("cell",G1033)),"Define a Cell component",""))&amp;IF(ISERR(SEARCH("small-molecule",E1032)),IF(ISBLANK(K1032), "Need a Detector Role",""),"")&amp;IF(ISERR(SEARCH("fluorescence",L1032)),"",IF(ISBLANK(S1032), "Need Emission",IF(ISBLANK(R1032), "Need Excitation","")))&amp;IF(ISERR(SEARCH("absorbance",L1032)),"",IF(ISBLANK(T1032), "Need Absorbance","")))</f>
        <v/>
      </c>
      <c r="BA1032" t="s">
        <v>1</v>
      </c>
      <c r="BB1032" t="s">
        <v>1</v>
      </c>
    </row>
    <row r="1033" spans="2:54" x14ac:dyDescent="0.2">
      <c r="B1033" t="str">
        <f t="shared" ref="B1033:B1081" si="14">IF(OR($A1031=$A1032,ISBLANK($A1032)),"",IF(ISERR(SEARCH("cell-based",E1033)),IF(AND(ISERR(SEARCH("biochem",E1033)),ISERR(SEARCH("protein",E1033)),ISERR(SEARCH("nucleic",E1033))),"",IF(ISERR(SEARCH("target",G1034)),"Define a Target component","")),IF(ISERR(SEARCH("cell",G1034)),"Define a Cell component",""))&amp;IF(ISERR(SEARCH("small-molecule",E1033)),IF(ISBLANK(K1033), "Need a Detector Role",""),"")&amp;IF(ISERR(SEARCH("fluorescence",L1033)),"",IF(ISBLANK(S1033), "Need Emission",IF(ISBLANK(R1033), "Need Excitation","")))&amp;IF(ISERR(SEARCH("absorbance",L1033)),"",IF(ISBLANK(T1033), "Need Absorbance","")))</f>
        <v/>
      </c>
      <c r="BA1033" t="s">
        <v>1</v>
      </c>
      <c r="BB1033" t="s">
        <v>1</v>
      </c>
    </row>
    <row r="1034" spans="2:54" x14ac:dyDescent="0.2">
      <c r="B1034" t="str">
        <f t="shared" si="14"/>
        <v/>
      </c>
      <c r="BA1034" t="s">
        <v>1</v>
      </c>
      <c r="BB1034" t="s">
        <v>1</v>
      </c>
    </row>
    <row r="1035" spans="2:54" x14ac:dyDescent="0.2">
      <c r="B1035" t="str">
        <f t="shared" si="14"/>
        <v/>
      </c>
      <c r="BA1035" t="s">
        <v>1</v>
      </c>
      <c r="BB1035" t="s">
        <v>1</v>
      </c>
    </row>
    <row r="1036" spans="2:54" x14ac:dyDescent="0.2">
      <c r="B1036" t="str">
        <f t="shared" si="14"/>
        <v/>
      </c>
      <c r="BA1036" t="s">
        <v>1</v>
      </c>
      <c r="BB1036" t="s">
        <v>1</v>
      </c>
    </row>
    <row r="1037" spans="2:54" x14ac:dyDescent="0.2">
      <c r="B1037" t="str">
        <f t="shared" si="14"/>
        <v/>
      </c>
      <c r="BA1037" t="s">
        <v>1</v>
      </c>
      <c r="BB1037" t="s">
        <v>1</v>
      </c>
    </row>
    <row r="1038" spans="2:54" x14ac:dyDescent="0.2">
      <c r="B1038" t="str">
        <f t="shared" si="14"/>
        <v/>
      </c>
      <c r="BA1038" t="s">
        <v>1</v>
      </c>
      <c r="BB1038" t="s">
        <v>1</v>
      </c>
    </row>
    <row r="1039" spans="2:54" x14ac:dyDescent="0.2">
      <c r="B1039" t="str">
        <f t="shared" si="14"/>
        <v/>
      </c>
      <c r="BA1039" t="s">
        <v>1</v>
      </c>
      <c r="BB1039" t="s">
        <v>1</v>
      </c>
    </row>
    <row r="1040" spans="2:54" x14ac:dyDescent="0.2">
      <c r="B1040" t="str">
        <f t="shared" si="14"/>
        <v/>
      </c>
      <c r="BA1040" t="s">
        <v>1</v>
      </c>
      <c r="BB1040" t="s">
        <v>1</v>
      </c>
    </row>
    <row r="1041" spans="2:54" x14ac:dyDescent="0.2">
      <c r="B1041" t="str">
        <f t="shared" si="14"/>
        <v/>
      </c>
      <c r="BA1041" t="s">
        <v>1</v>
      </c>
      <c r="BB1041" t="s">
        <v>1</v>
      </c>
    </row>
    <row r="1042" spans="2:54" x14ac:dyDescent="0.2">
      <c r="B1042" t="str">
        <f t="shared" si="14"/>
        <v/>
      </c>
      <c r="BA1042" t="s">
        <v>1</v>
      </c>
      <c r="BB1042" t="s">
        <v>1</v>
      </c>
    </row>
    <row r="1043" spans="2:54" x14ac:dyDescent="0.2">
      <c r="B1043" t="str">
        <f t="shared" si="14"/>
        <v/>
      </c>
      <c r="BA1043" t="s">
        <v>1</v>
      </c>
      <c r="BB1043" t="s">
        <v>1</v>
      </c>
    </row>
    <row r="1044" spans="2:54" x14ac:dyDescent="0.2">
      <c r="B1044" t="str">
        <f t="shared" si="14"/>
        <v/>
      </c>
      <c r="BA1044" t="s">
        <v>1</v>
      </c>
      <c r="BB1044" t="s">
        <v>1</v>
      </c>
    </row>
    <row r="1045" spans="2:54" x14ac:dyDescent="0.2">
      <c r="B1045" t="str">
        <f t="shared" si="14"/>
        <v/>
      </c>
      <c r="BA1045" t="s">
        <v>1</v>
      </c>
      <c r="BB1045" t="s">
        <v>1</v>
      </c>
    </row>
    <row r="1046" spans="2:54" x14ac:dyDescent="0.2">
      <c r="B1046" t="str">
        <f t="shared" si="14"/>
        <v/>
      </c>
      <c r="BA1046" t="s">
        <v>1</v>
      </c>
      <c r="BB1046" t="s">
        <v>1</v>
      </c>
    </row>
    <row r="1047" spans="2:54" x14ac:dyDescent="0.2">
      <c r="B1047" t="str">
        <f t="shared" si="14"/>
        <v/>
      </c>
      <c r="BA1047" t="s">
        <v>1</v>
      </c>
      <c r="BB1047" t="s">
        <v>1</v>
      </c>
    </row>
    <row r="1048" spans="2:54" x14ac:dyDescent="0.2">
      <c r="B1048" t="str">
        <f t="shared" si="14"/>
        <v/>
      </c>
      <c r="BA1048" t="s">
        <v>1</v>
      </c>
      <c r="BB1048" t="s">
        <v>1</v>
      </c>
    </row>
    <row r="1049" spans="2:54" x14ac:dyDescent="0.2">
      <c r="B1049" t="str">
        <f t="shared" si="14"/>
        <v/>
      </c>
      <c r="BA1049" t="s">
        <v>1</v>
      </c>
      <c r="BB1049" t="s">
        <v>1</v>
      </c>
    </row>
    <row r="1050" spans="2:54" x14ac:dyDescent="0.2">
      <c r="B1050" t="str">
        <f t="shared" si="14"/>
        <v/>
      </c>
      <c r="BA1050" t="s">
        <v>1</v>
      </c>
      <c r="BB1050" t="s">
        <v>1</v>
      </c>
    </row>
    <row r="1051" spans="2:54" x14ac:dyDescent="0.2">
      <c r="B1051" t="str">
        <f t="shared" si="14"/>
        <v/>
      </c>
      <c r="BA1051" t="s">
        <v>1</v>
      </c>
      <c r="BB1051" t="s">
        <v>1</v>
      </c>
    </row>
    <row r="1052" spans="2:54" x14ac:dyDescent="0.2">
      <c r="B1052" t="str">
        <f t="shared" si="14"/>
        <v/>
      </c>
      <c r="BA1052" t="s">
        <v>1</v>
      </c>
      <c r="BB1052" t="s">
        <v>1</v>
      </c>
    </row>
    <row r="1053" spans="2:54" x14ac:dyDescent="0.2">
      <c r="B1053" t="str">
        <f t="shared" si="14"/>
        <v/>
      </c>
      <c r="BA1053" t="s">
        <v>1</v>
      </c>
      <c r="BB1053" t="s">
        <v>1</v>
      </c>
    </row>
    <row r="1054" spans="2:54" x14ac:dyDescent="0.2">
      <c r="B1054" t="str">
        <f t="shared" si="14"/>
        <v/>
      </c>
      <c r="BA1054" t="s">
        <v>1</v>
      </c>
      <c r="BB1054" t="s">
        <v>1</v>
      </c>
    </row>
    <row r="1055" spans="2:54" x14ac:dyDescent="0.2">
      <c r="B1055" t="str">
        <f t="shared" si="14"/>
        <v/>
      </c>
      <c r="BA1055" t="s">
        <v>1</v>
      </c>
      <c r="BB1055" t="s">
        <v>1</v>
      </c>
    </row>
    <row r="1056" spans="2:54" x14ac:dyDescent="0.2">
      <c r="B1056" t="str">
        <f t="shared" si="14"/>
        <v/>
      </c>
      <c r="BA1056" t="s">
        <v>1</v>
      </c>
      <c r="BB1056" t="s">
        <v>1</v>
      </c>
    </row>
    <row r="1057" spans="2:54" x14ac:dyDescent="0.2">
      <c r="B1057" t="str">
        <f t="shared" si="14"/>
        <v/>
      </c>
      <c r="BA1057" t="s">
        <v>1</v>
      </c>
      <c r="BB1057" t="s">
        <v>1</v>
      </c>
    </row>
    <row r="1058" spans="2:54" x14ac:dyDescent="0.2">
      <c r="B1058" t="str">
        <f t="shared" si="14"/>
        <v/>
      </c>
      <c r="BA1058" t="s">
        <v>1</v>
      </c>
      <c r="BB1058" t="s">
        <v>1</v>
      </c>
    </row>
    <row r="1059" spans="2:54" x14ac:dyDescent="0.2">
      <c r="B1059" t="str">
        <f t="shared" si="14"/>
        <v/>
      </c>
      <c r="BA1059" t="s">
        <v>1</v>
      </c>
      <c r="BB1059" t="s">
        <v>1</v>
      </c>
    </row>
    <row r="1060" spans="2:54" x14ac:dyDescent="0.2">
      <c r="B1060" t="str">
        <f t="shared" si="14"/>
        <v/>
      </c>
      <c r="BA1060" t="s">
        <v>1</v>
      </c>
      <c r="BB1060" t="s">
        <v>1</v>
      </c>
    </row>
    <row r="1061" spans="2:54" x14ac:dyDescent="0.2">
      <c r="B1061" t="str">
        <f t="shared" si="14"/>
        <v/>
      </c>
      <c r="BA1061" t="s">
        <v>1</v>
      </c>
      <c r="BB1061" t="s">
        <v>1</v>
      </c>
    </row>
    <row r="1062" spans="2:54" x14ac:dyDescent="0.2">
      <c r="B1062" t="str">
        <f t="shared" si="14"/>
        <v/>
      </c>
      <c r="BA1062" t="s">
        <v>1</v>
      </c>
      <c r="BB1062" t="s">
        <v>1</v>
      </c>
    </row>
    <row r="1063" spans="2:54" x14ac:dyDescent="0.2">
      <c r="B1063" t="str">
        <f t="shared" si="14"/>
        <v/>
      </c>
      <c r="BA1063" t="s">
        <v>1</v>
      </c>
      <c r="BB1063" t="s">
        <v>1</v>
      </c>
    </row>
    <row r="1064" spans="2:54" x14ac:dyDescent="0.2">
      <c r="B1064" t="str">
        <f t="shared" si="14"/>
        <v/>
      </c>
      <c r="AJ1064" t="s">
        <v>736</v>
      </c>
      <c r="AK1064" t="s">
        <v>742</v>
      </c>
      <c r="AL1064" t="s">
        <v>86</v>
      </c>
      <c r="AM1064" t="s">
        <v>87</v>
      </c>
      <c r="AN1064" t="s">
        <v>71</v>
      </c>
      <c r="AO1064" t="s">
        <v>738</v>
      </c>
      <c r="AP1064" t="s">
        <v>299</v>
      </c>
      <c r="AQ1064" t="s">
        <v>88</v>
      </c>
      <c r="AR1064" t="s">
        <v>643</v>
      </c>
      <c r="AS1064" t="s">
        <v>147</v>
      </c>
      <c r="AT1064" t="s">
        <v>675</v>
      </c>
      <c r="AU1064" t="s">
        <v>72</v>
      </c>
      <c r="AV1064" t="s">
        <v>739</v>
      </c>
      <c r="AW1064" t="s">
        <v>740</v>
      </c>
      <c r="AX1064" t="s">
        <v>190</v>
      </c>
      <c r="AY1064" t="s">
        <v>743</v>
      </c>
      <c r="AZ1064" t="s">
        <v>564</v>
      </c>
      <c r="BA1064" t="s">
        <v>291</v>
      </c>
      <c r="BB1064" t="s">
        <v>1</v>
      </c>
    </row>
    <row r="1065" spans="2:54" x14ac:dyDescent="0.2">
      <c r="B1065" t="str">
        <f t="shared" si="14"/>
        <v/>
      </c>
      <c r="AJ1065" t="s">
        <v>711</v>
      </c>
      <c r="AK1065" t="s">
        <v>950</v>
      </c>
      <c r="AL1065" t="s">
        <v>79</v>
      </c>
      <c r="AM1065" t="s">
        <v>87</v>
      </c>
      <c r="AN1065" t="s">
        <v>71</v>
      </c>
      <c r="AO1065" t="s">
        <v>71</v>
      </c>
      <c r="AP1065" t="s">
        <v>299</v>
      </c>
      <c r="AQ1065" t="s">
        <v>88</v>
      </c>
      <c r="AR1065" t="s">
        <v>300</v>
      </c>
      <c r="AS1065" t="s">
        <v>72</v>
      </c>
      <c r="AT1065" t="s">
        <v>719</v>
      </c>
      <c r="AU1065" t="s">
        <v>318</v>
      </c>
      <c r="AV1065" t="s">
        <v>714</v>
      </c>
      <c r="AW1065" t="s">
        <v>715</v>
      </c>
      <c r="AX1065" t="s">
        <v>190</v>
      </c>
      <c r="AY1065" t="s">
        <v>951</v>
      </c>
      <c r="AZ1065" t="s">
        <v>717</v>
      </c>
      <c r="BA1065" t="s">
        <v>291</v>
      </c>
      <c r="BB1065" t="s">
        <v>1</v>
      </c>
    </row>
    <row r="1066" spans="2:54" x14ac:dyDescent="0.2">
      <c r="B1066" t="str">
        <f t="shared" si="14"/>
        <v/>
      </c>
      <c r="AJ1066" t="s">
        <v>711</v>
      </c>
      <c r="AK1066" t="s">
        <v>980</v>
      </c>
      <c r="AL1066" t="s">
        <v>79</v>
      </c>
      <c r="AM1066" t="s">
        <v>87</v>
      </c>
      <c r="AN1066" t="s">
        <v>71</v>
      </c>
      <c r="AO1066" t="s">
        <v>71</v>
      </c>
      <c r="AP1066" t="s">
        <v>299</v>
      </c>
      <c r="AQ1066" t="s">
        <v>88</v>
      </c>
      <c r="AR1066" t="s">
        <v>72</v>
      </c>
      <c r="AS1066" t="s">
        <v>979</v>
      </c>
      <c r="AT1066" t="s">
        <v>72</v>
      </c>
      <c r="AU1066" t="s">
        <v>193</v>
      </c>
      <c r="AV1066" t="s">
        <v>714</v>
      </c>
      <c r="AW1066" t="s">
        <v>715</v>
      </c>
      <c r="AX1066" t="s">
        <v>190</v>
      </c>
      <c r="AY1066" t="s">
        <v>981</v>
      </c>
      <c r="AZ1066" t="s">
        <v>717</v>
      </c>
      <c r="BA1066" t="s">
        <v>291</v>
      </c>
      <c r="BB1066" t="s">
        <v>1</v>
      </c>
    </row>
    <row r="1067" spans="2:54" x14ac:dyDescent="0.2">
      <c r="B1067" t="str">
        <f t="shared" si="14"/>
        <v/>
      </c>
      <c r="AJ1067" t="s">
        <v>711</v>
      </c>
      <c r="AK1067" t="s">
        <v>984</v>
      </c>
      <c r="AL1067" t="s">
        <v>79</v>
      </c>
      <c r="AM1067" t="s">
        <v>87</v>
      </c>
      <c r="AN1067" t="s">
        <v>71</v>
      </c>
      <c r="AO1067" t="s">
        <v>71</v>
      </c>
      <c r="AP1067" t="s">
        <v>299</v>
      </c>
      <c r="AQ1067" t="s">
        <v>88</v>
      </c>
      <c r="AR1067" t="s">
        <v>72</v>
      </c>
      <c r="AS1067" t="s">
        <v>72</v>
      </c>
      <c r="AT1067" t="s">
        <v>72</v>
      </c>
      <c r="AU1067" t="s">
        <v>193</v>
      </c>
      <c r="AV1067" t="s">
        <v>714</v>
      </c>
      <c r="AW1067" t="s">
        <v>715</v>
      </c>
      <c r="AX1067" t="s">
        <v>190</v>
      </c>
      <c r="AY1067" t="s">
        <v>985</v>
      </c>
      <c r="AZ1067" t="s">
        <v>717</v>
      </c>
      <c r="BA1067" t="s">
        <v>291</v>
      </c>
      <c r="BB1067" t="s">
        <v>1</v>
      </c>
    </row>
    <row r="1068" spans="2:54" x14ac:dyDescent="0.2">
      <c r="B1068" t="str">
        <f t="shared" si="14"/>
        <v/>
      </c>
      <c r="AJ1068" t="s">
        <v>711</v>
      </c>
      <c r="AK1068" t="s">
        <v>990</v>
      </c>
      <c r="AL1068" t="s">
        <v>79</v>
      </c>
      <c r="AM1068" t="s">
        <v>87</v>
      </c>
      <c r="AN1068" t="s">
        <v>71</v>
      </c>
      <c r="AO1068" t="s">
        <v>71</v>
      </c>
      <c r="AP1068" t="s">
        <v>299</v>
      </c>
      <c r="AQ1068" t="s">
        <v>88</v>
      </c>
      <c r="AR1068" t="s">
        <v>72</v>
      </c>
      <c r="AS1068" t="s">
        <v>72</v>
      </c>
      <c r="AT1068" t="s">
        <v>72</v>
      </c>
      <c r="AU1068" t="s">
        <v>193</v>
      </c>
      <c r="AV1068" t="s">
        <v>714</v>
      </c>
      <c r="AW1068" t="s">
        <v>715</v>
      </c>
      <c r="AX1068" t="s">
        <v>190</v>
      </c>
      <c r="AY1068" t="s">
        <v>991</v>
      </c>
      <c r="AZ1068" t="s">
        <v>717</v>
      </c>
      <c r="BA1068" t="s">
        <v>291</v>
      </c>
      <c r="BB1068" t="s">
        <v>1</v>
      </c>
    </row>
    <row r="1069" spans="2:54" x14ac:dyDescent="0.2">
      <c r="B1069" t="str">
        <f t="shared" si="14"/>
        <v/>
      </c>
      <c r="AJ1069" t="s">
        <v>711</v>
      </c>
      <c r="AK1069" t="s">
        <v>992</v>
      </c>
      <c r="AL1069" t="s">
        <v>79</v>
      </c>
      <c r="AM1069" t="s">
        <v>87</v>
      </c>
      <c r="AN1069" t="s">
        <v>71</v>
      </c>
      <c r="AO1069" t="s">
        <v>71</v>
      </c>
      <c r="AP1069" t="s">
        <v>299</v>
      </c>
      <c r="AQ1069" t="s">
        <v>88</v>
      </c>
      <c r="AR1069" t="s">
        <v>72</v>
      </c>
      <c r="AS1069" t="s">
        <v>72</v>
      </c>
      <c r="AT1069" t="s">
        <v>72</v>
      </c>
      <c r="AU1069" t="s">
        <v>193</v>
      </c>
      <c r="AV1069" t="s">
        <v>714</v>
      </c>
      <c r="AW1069" t="s">
        <v>715</v>
      </c>
      <c r="AX1069" t="s">
        <v>190</v>
      </c>
      <c r="AY1069" t="s">
        <v>993</v>
      </c>
      <c r="AZ1069" t="s">
        <v>717</v>
      </c>
      <c r="BA1069" t="s">
        <v>291</v>
      </c>
      <c r="BB1069" t="s">
        <v>1</v>
      </c>
    </row>
    <row r="1070" spans="2:54" x14ac:dyDescent="0.2">
      <c r="B1070" t="str">
        <f t="shared" si="14"/>
        <v/>
      </c>
      <c r="AJ1070" t="s">
        <v>711</v>
      </c>
      <c r="AK1070" t="s">
        <v>988</v>
      </c>
      <c r="AL1070" t="s">
        <v>79</v>
      </c>
      <c r="AM1070" t="s">
        <v>87</v>
      </c>
      <c r="AN1070" t="s">
        <v>71</v>
      </c>
      <c r="AO1070" t="s">
        <v>71</v>
      </c>
      <c r="AP1070" t="s">
        <v>72</v>
      </c>
      <c r="AQ1070" t="s">
        <v>1</v>
      </c>
      <c r="AR1070" t="s">
        <v>1</v>
      </c>
      <c r="AS1070" t="s">
        <v>1</v>
      </c>
      <c r="AT1070" t="s">
        <v>1</v>
      </c>
      <c r="AU1070" t="s">
        <v>1</v>
      </c>
      <c r="AV1070" t="s">
        <v>714</v>
      </c>
      <c r="AW1070" t="s">
        <v>715</v>
      </c>
      <c r="AX1070" t="s">
        <v>190</v>
      </c>
      <c r="AY1070" t="s">
        <v>989</v>
      </c>
      <c r="AZ1070" t="s">
        <v>717</v>
      </c>
      <c r="BA1070" t="s">
        <v>291</v>
      </c>
      <c r="BB1070" t="s">
        <v>1</v>
      </c>
    </row>
    <row r="1071" spans="2:54" x14ac:dyDescent="0.2">
      <c r="B1071" t="str">
        <f t="shared" si="14"/>
        <v/>
      </c>
      <c r="AJ1071" t="s">
        <v>711</v>
      </c>
      <c r="AK1071" t="s">
        <v>712</v>
      </c>
      <c r="AL1071" t="s">
        <v>86</v>
      </c>
      <c r="AM1071" t="s">
        <v>87</v>
      </c>
      <c r="AN1071" t="s">
        <v>71</v>
      </c>
      <c r="AO1071" t="s">
        <v>71</v>
      </c>
      <c r="AP1071" t="s">
        <v>299</v>
      </c>
      <c r="AQ1071" t="s">
        <v>88</v>
      </c>
      <c r="AR1071" t="s">
        <v>300</v>
      </c>
      <c r="AS1071" t="s">
        <v>713</v>
      </c>
      <c r="AT1071" t="s">
        <v>329</v>
      </c>
      <c r="AU1071" t="s">
        <v>72</v>
      </c>
      <c r="AV1071" t="s">
        <v>714</v>
      </c>
      <c r="AW1071" t="s">
        <v>715</v>
      </c>
      <c r="AX1071" t="s">
        <v>190</v>
      </c>
      <c r="AY1071" t="s">
        <v>716</v>
      </c>
      <c r="AZ1071" t="s">
        <v>717</v>
      </c>
      <c r="BA1071" t="s">
        <v>291</v>
      </c>
      <c r="BB1071" t="s">
        <v>1</v>
      </c>
    </row>
    <row r="1072" spans="2:54" x14ac:dyDescent="0.2">
      <c r="B1072" t="str">
        <f t="shared" si="14"/>
        <v/>
      </c>
      <c r="AJ1072" t="s">
        <v>711</v>
      </c>
      <c r="AK1072" t="s">
        <v>712</v>
      </c>
      <c r="AL1072" t="s">
        <v>86</v>
      </c>
      <c r="AM1072" t="s">
        <v>87</v>
      </c>
      <c r="AN1072" t="s">
        <v>71</v>
      </c>
      <c r="AO1072" t="s">
        <v>71</v>
      </c>
      <c r="AP1072" t="s">
        <v>299</v>
      </c>
      <c r="AQ1072" t="s">
        <v>88</v>
      </c>
      <c r="AR1072" t="s">
        <v>300</v>
      </c>
      <c r="AS1072" t="s">
        <v>713</v>
      </c>
      <c r="AT1072" t="s">
        <v>329</v>
      </c>
      <c r="AU1072" t="s">
        <v>72</v>
      </c>
      <c r="AV1072" t="s">
        <v>714</v>
      </c>
      <c r="AW1072" t="s">
        <v>715</v>
      </c>
      <c r="AX1072" t="s">
        <v>190</v>
      </c>
      <c r="AY1072" t="s">
        <v>716</v>
      </c>
      <c r="AZ1072" t="s">
        <v>717</v>
      </c>
      <c r="BA1072" t="s">
        <v>291</v>
      </c>
      <c r="BB1072" t="s">
        <v>1</v>
      </c>
    </row>
    <row r="1073" spans="2:54" x14ac:dyDescent="0.2">
      <c r="B1073" t="str">
        <f t="shared" si="14"/>
        <v/>
      </c>
      <c r="AJ1073" t="s">
        <v>711</v>
      </c>
      <c r="AK1073" t="s">
        <v>712</v>
      </c>
      <c r="AL1073" t="s">
        <v>86</v>
      </c>
      <c r="AM1073" t="s">
        <v>87</v>
      </c>
      <c r="AN1073" t="s">
        <v>71</v>
      </c>
      <c r="AO1073" t="s">
        <v>71</v>
      </c>
      <c r="AP1073" t="s">
        <v>299</v>
      </c>
      <c r="AQ1073" t="s">
        <v>88</v>
      </c>
      <c r="AR1073" t="s">
        <v>300</v>
      </c>
      <c r="AS1073" t="s">
        <v>713</v>
      </c>
      <c r="AT1073" t="s">
        <v>329</v>
      </c>
      <c r="AU1073" t="s">
        <v>72</v>
      </c>
      <c r="AV1073" t="s">
        <v>714</v>
      </c>
      <c r="AW1073" t="s">
        <v>715</v>
      </c>
      <c r="AX1073" t="s">
        <v>190</v>
      </c>
      <c r="AY1073" t="s">
        <v>716</v>
      </c>
      <c r="AZ1073" t="s">
        <v>717</v>
      </c>
      <c r="BA1073" t="s">
        <v>291</v>
      </c>
      <c r="BB1073" t="s">
        <v>1</v>
      </c>
    </row>
    <row r="1074" spans="2:54" x14ac:dyDescent="0.2">
      <c r="B1074" t="str">
        <f t="shared" si="14"/>
        <v/>
      </c>
      <c r="AJ1074" t="s">
        <v>711</v>
      </c>
      <c r="AK1074" t="s">
        <v>712</v>
      </c>
      <c r="AL1074" t="s">
        <v>86</v>
      </c>
      <c r="AM1074" t="s">
        <v>87</v>
      </c>
      <c r="AN1074" t="s">
        <v>71</v>
      </c>
      <c r="AO1074" t="s">
        <v>71</v>
      </c>
      <c r="AP1074" t="s">
        <v>299</v>
      </c>
      <c r="AQ1074" t="s">
        <v>88</v>
      </c>
      <c r="AR1074" t="s">
        <v>300</v>
      </c>
      <c r="AS1074" t="s">
        <v>713</v>
      </c>
      <c r="AT1074" t="s">
        <v>329</v>
      </c>
      <c r="AU1074" t="s">
        <v>72</v>
      </c>
      <c r="AV1074" t="s">
        <v>714</v>
      </c>
      <c r="AW1074" t="s">
        <v>715</v>
      </c>
      <c r="AX1074" t="s">
        <v>190</v>
      </c>
      <c r="AY1074" t="s">
        <v>716</v>
      </c>
      <c r="AZ1074" t="s">
        <v>717</v>
      </c>
      <c r="BA1074" t="s">
        <v>291</v>
      </c>
      <c r="BB1074" t="s">
        <v>1</v>
      </c>
    </row>
    <row r="1075" spans="2:54" x14ac:dyDescent="0.2">
      <c r="B1075" t="str">
        <f t="shared" si="14"/>
        <v/>
      </c>
      <c r="AJ1075" t="s">
        <v>711</v>
      </c>
      <c r="AK1075" t="s">
        <v>844</v>
      </c>
      <c r="AL1075" t="s">
        <v>79</v>
      </c>
      <c r="AM1075" t="s">
        <v>87</v>
      </c>
      <c r="AN1075" t="s">
        <v>71</v>
      </c>
      <c r="AO1075" t="s">
        <v>71</v>
      </c>
      <c r="AP1075" t="s">
        <v>299</v>
      </c>
      <c r="AQ1075" t="s">
        <v>88</v>
      </c>
      <c r="AR1075" t="s">
        <v>626</v>
      </c>
      <c r="AS1075" t="s">
        <v>72</v>
      </c>
      <c r="AT1075" t="s">
        <v>675</v>
      </c>
      <c r="AU1075" t="s">
        <v>72</v>
      </c>
      <c r="AV1075" t="s">
        <v>714</v>
      </c>
      <c r="AW1075" t="s">
        <v>715</v>
      </c>
      <c r="AX1075" t="s">
        <v>190</v>
      </c>
      <c r="AY1075" t="s">
        <v>845</v>
      </c>
      <c r="AZ1075" t="s">
        <v>717</v>
      </c>
      <c r="BA1075" t="s">
        <v>291</v>
      </c>
      <c r="BB1075" t="s">
        <v>1</v>
      </c>
    </row>
    <row r="1076" spans="2:54" x14ac:dyDescent="0.2">
      <c r="B1076" t="str">
        <f t="shared" si="14"/>
        <v/>
      </c>
      <c r="AJ1076" t="s">
        <v>807</v>
      </c>
      <c r="AK1076" t="s">
        <v>808</v>
      </c>
      <c r="AL1076" t="s">
        <v>86</v>
      </c>
      <c r="AM1076" t="s">
        <v>87</v>
      </c>
      <c r="AN1076" t="s">
        <v>71</v>
      </c>
      <c r="AO1076" t="s">
        <v>71</v>
      </c>
      <c r="AP1076" t="s">
        <v>299</v>
      </c>
      <c r="AQ1076" t="s">
        <v>88</v>
      </c>
      <c r="AR1076" t="s">
        <v>300</v>
      </c>
      <c r="AS1076" t="s">
        <v>72</v>
      </c>
      <c r="AT1076" t="s">
        <v>201</v>
      </c>
      <c r="AU1076" t="s">
        <v>72</v>
      </c>
      <c r="AV1076" t="s">
        <v>809</v>
      </c>
      <c r="AW1076" t="s">
        <v>810</v>
      </c>
      <c r="AX1076" t="s">
        <v>804</v>
      </c>
      <c r="AY1076" t="s">
        <v>811</v>
      </c>
      <c r="AZ1076" t="s">
        <v>812</v>
      </c>
      <c r="BA1076" t="s">
        <v>291</v>
      </c>
      <c r="BB1076" t="s">
        <v>1</v>
      </c>
    </row>
    <row r="1077" spans="2:54" x14ac:dyDescent="0.2">
      <c r="B1077" t="str">
        <f t="shared" si="14"/>
        <v/>
      </c>
      <c r="AJ1077" t="s">
        <v>807</v>
      </c>
      <c r="AK1077" t="s">
        <v>808</v>
      </c>
      <c r="AL1077" t="s">
        <v>86</v>
      </c>
      <c r="AM1077" t="s">
        <v>87</v>
      </c>
      <c r="AN1077" t="s">
        <v>71</v>
      </c>
      <c r="AO1077" t="s">
        <v>71</v>
      </c>
      <c r="AP1077" t="s">
        <v>299</v>
      </c>
      <c r="AQ1077" t="s">
        <v>88</v>
      </c>
      <c r="AR1077" t="s">
        <v>300</v>
      </c>
      <c r="AS1077" t="s">
        <v>72</v>
      </c>
      <c r="AT1077" t="s">
        <v>201</v>
      </c>
      <c r="AU1077" t="s">
        <v>72</v>
      </c>
      <c r="AV1077" t="s">
        <v>809</v>
      </c>
      <c r="AW1077" t="s">
        <v>810</v>
      </c>
      <c r="AX1077" t="s">
        <v>804</v>
      </c>
      <c r="AY1077" t="s">
        <v>811</v>
      </c>
      <c r="AZ1077" t="s">
        <v>812</v>
      </c>
      <c r="BA1077" t="s">
        <v>291</v>
      </c>
      <c r="BB1077" t="s">
        <v>1</v>
      </c>
    </row>
    <row r="1078" spans="2:54" x14ac:dyDescent="0.2">
      <c r="B1078" t="str">
        <f t="shared" si="14"/>
        <v/>
      </c>
      <c r="AJ1078" t="s">
        <v>807</v>
      </c>
      <c r="AK1078" t="s">
        <v>808</v>
      </c>
      <c r="AL1078" t="s">
        <v>86</v>
      </c>
      <c r="AM1078" t="s">
        <v>87</v>
      </c>
      <c r="AN1078" t="s">
        <v>71</v>
      </c>
      <c r="AO1078" t="s">
        <v>71</v>
      </c>
      <c r="AP1078" t="s">
        <v>299</v>
      </c>
      <c r="AQ1078" t="s">
        <v>88</v>
      </c>
      <c r="AR1078" t="s">
        <v>300</v>
      </c>
      <c r="AS1078" t="s">
        <v>72</v>
      </c>
      <c r="AT1078" t="s">
        <v>201</v>
      </c>
      <c r="AU1078" t="s">
        <v>72</v>
      </c>
      <c r="AV1078" t="s">
        <v>809</v>
      </c>
      <c r="AW1078" t="s">
        <v>810</v>
      </c>
      <c r="AX1078" t="s">
        <v>804</v>
      </c>
      <c r="AY1078" t="s">
        <v>811</v>
      </c>
      <c r="AZ1078" t="s">
        <v>812</v>
      </c>
      <c r="BA1078" t="s">
        <v>291</v>
      </c>
      <c r="BB1078" t="s">
        <v>1</v>
      </c>
    </row>
    <row r="1079" spans="2:54" x14ac:dyDescent="0.2">
      <c r="B1079" t="str">
        <f t="shared" si="14"/>
        <v/>
      </c>
      <c r="AJ1079" t="s">
        <v>807</v>
      </c>
      <c r="AK1079" t="s">
        <v>808</v>
      </c>
      <c r="AL1079" t="s">
        <v>86</v>
      </c>
      <c r="AM1079" t="s">
        <v>87</v>
      </c>
      <c r="AN1079" t="s">
        <v>71</v>
      </c>
      <c r="AO1079" t="s">
        <v>71</v>
      </c>
      <c r="AP1079" t="s">
        <v>299</v>
      </c>
      <c r="AQ1079" t="s">
        <v>88</v>
      </c>
      <c r="AR1079" t="s">
        <v>300</v>
      </c>
      <c r="AS1079" t="s">
        <v>72</v>
      </c>
      <c r="AT1079" t="s">
        <v>201</v>
      </c>
      <c r="AU1079" t="s">
        <v>72</v>
      </c>
      <c r="AV1079" t="s">
        <v>809</v>
      </c>
      <c r="AW1079" t="s">
        <v>810</v>
      </c>
      <c r="AX1079" t="s">
        <v>804</v>
      </c>
      <c r="AY1079" t="s">
        <v>811</v>
      </c>
      <c r="AZ1079" t="s">
        <v>812</v>
      </c>
      <c r="BA1079" t="s">
        <v>291</v>
      </c>
      <c r="BB1079" t="s">
        <v>1</v>
      </c>
    </row>
    <row r="1080" spans="2:54" x14ac:dyDescent="0.2">
      <c r="B1080" t="str">
        <f t="shared" si="14"/>
        <v/>
      </c>
      <c r="AJ1080" t="s">
        <v>807</v>
      </c>
      <c r="AK1080" t="s">
        <v>808</v>
      </c>
      <c r="AL1080" t="s">
        <v>86</v>
      </c>
      <c r="AM1080" t="s">
        <v>87</v>
      </c>
      <c r="AN1080" t="s">
        <v>71</v>
      </c>
      <c r="AO1080" t="s">
        <v>71</v>
      </c>
      <c r="AP1080" t="s">
        <v>299</v>
      </c>
      <c r="AQ1080" t="s">
        <v>88</v>
      </c>
      <c r="AR1080" t="s">
        <v>300</v>
      </c>
      <c r="AS1080" t="s">
        <v>72</v>
      </c>
      <c r="AT1080" t="s">
        <v>201</v>
      </c>
      <c r="AU1080" t="s">
        <v>72</v>
      </c>
      <c r="AV1080" t="s">
        <v>809</v>
      </c>
      <c r="AW1080" t="s">
        <v>810</v>
      </c>
      <c r="AX1080" t="s">
        <v>804</v>
      </c>
      <c r="AY1080" t="s">
        <v>811</v>
      </c>
      <c r="AZ1080" t="s">
        <v>812</v>
      </c>
      <c r="BA1080" t="s">
        <v>291</v>
      </c>
      <c r="BB1080" t="s">
        <v>1</v>
      </c>
    </row>
    <row r="1081" spans="2:54" x14ac:dyDescent="0.2">
      <c r="B1081" t="str">
        <f t="shared" si="14"/>
        <v/>
      </c>
      <c r="AJ1081" t="s">
        <v>807</v>
      </c>
      <c r="AK1081" t="s">
        <v>880</v>
      </c>
      <c r="AL1081" t="s">
        <v>79</v>
      </c>
      <c r="AM1081" t="s">
        <v>87</v>
      </c>
      <c r="AN1081" t="s">
        <v>71</v>
      </c>
      <c r="AO1081" t="s">
        <v>71</v>
      </c>
      <c r="AP1081" t="s">
        <v>299</v>
      </c>
      <c r="AQ1081" t="s">
        <v>88</v>
      </c>
      <c r="AR1081" t="s">
        <v>626</v>
      </c>
      <c r="AS1081" t="s">
        <v>72</v>
      </c>
      <c r="AT1081" t="s">
        <v>675</v>
      </c>
      <c r="AU1081" t="s">
        <v>422</v>
      </c>
      <c r="AV1081" t="s">
        <v>809</v>
      </c>
      <c r="AW1081" t="s">
        <v>810</v>
      </c>
      <c r="AX1081" t="s">
        <v>804</v>
      </c>
      <c r="AY1081" t="s">
        <v>881</v>
      </c>
      <c r="AZ1081" t="s">
        <v>812</v>
      </c>
      <c r="BA1081" t="s">
        <v>291</v>
      </c>
      <c r="BB1081" t="s">
        <v>1</v>
      </c>
    </row>
    <row r="1082" spans="2:54" x14ac:dyDescent="0.2">
      <c r="B1082" t="str">
        <f>IF(OR($A220=$A1081,ISBLANK($A1081)),"",IF(ISERR(SEARCH("cell-based",E1082)),IF(AND(ISERR(SEARCH("biochem",E1082)),ISERR(SEARCH("protein",E1082)),ISERR(SEARCH("nucleic",E1082))),"",IF(ISERR(SEARCH("target",G1083)),"Define a Target component","")),IF(ISERR(SEARCH("cell",G1083)),"Define a Cell component",""))&amp;IF(ISERR(SEARCH("small-molecule",E1082)),IF(ISBLANK(K1082), "Need a Detector Role",""),"")&amp;IF(ISERR(SEARCH("fluorescence",L1082)),"",IF(ISBLANK(S1082), "Need Emission",IF(ISBLANK(R1082), "Need Excitation","")))&amp;IF(ISERR(SEARCH("absorbance",L1082)),"",IF(ISBLANK(T1082), "Need Absorbance","")))</f>
        <v/>
      </c>
      <c r="AJ1082" t="s">
        <v>890</v>
      </c>
      <c r="AK1082" t="s">
        <v>891</v>
      </c>
      <c r="AL1082" t="s">
        <v>86</v>
      </c>
      <c r="AM1082" t="s">
        <v>87</v>
      </c>
      <c r="AN1082" t="s">
        <v>71</v>
      </c>
      <c r="AO1082" t="s">
        <v>71</v>
      </c>
      <c r="AP1082" t="s">
        <v>299</v>
      </c>
      <c r="AQ1082" t="s">
        <v>88</v>
      </c>
      <c r="AR1082" t="s">
        <v>300</v>
      </c>
      <c r="AS1082" t="s">
        <v>89</v>
      </c>
      <c r="AT1082" t="s">
        <v>680</v>
      </c>
      <c r="AU1082" t="s">
        <v>72</v>
      </c>
      <c r="AV1082" t="s">
        <v>892</v>
      </c>
      <c r="AW1082" t="s">
        <v>893</v>
      </c>
      <c r="AX1082" t="s">
        <v>150</v>
      </c>
      <c r="AY1082" t="s">
        <v>894</v>
      </c>
      <c r="AZ1082" t="s">
        <v>895</v>
      </c>
      <c r="BA1082" t="s">
        <v>291</v>
      </c>
      <c r="BB1082" t="s">
        <v>1</v>
      </c>
    </row>
    <row r="1083" spans="2:54" x14ac:dyDescent="0.2">
      <c r="B1083" t="str">
        <f t="shared" ref="B1083:B1115" si="15">IF(OR($A1081=$A1082,ISBLANK($A1082)),"",IF(ISERR(SEARCH("cell-based",E1083)),IF(AND(ISERR(SEARCH("biochem",E1083)),ISERR(SEARCH("protein",E1083)),ISERR(SEARCH("nucleic",E1083))),"",IF(ISERR(SEARCH("target",G1084)),"Define a Target component","")),IF(ISERR(SEARCH("cell",G1084)),"Define a Cell component",""))&amp;IF(ISERR(SEARCH("small-molecule",E1083)),IF(ISBLANK(K1083), "Need a Detector Role",""),"")&amp;IF(ISERR(SEARCH("fluorescence",L1083)),"",IF(ISBLANK(S1083), "Need Emission",IF(ISBLANK(R1083), "Need Excitation","")))&amp;IF(ISERR(SEARCH("absorbance",L1083)),"",IF(ISBLANK(T1083), "Need Absorbance","")))</f>
        <v/>
      </c>
      <c r="AJ1083" t="s">
        <v>890</v>
      </c>
      <c r="AK1083" t="s">
        <v>891</v>
      </c>
      <c r="AL1083" t="s">
        <v>86</v>
      </c>
      <c r="AM1083" t="s">
        <v>87</v>
      </c>
      <c r="AN1083" t="s">
        <v>71</v>
      </c>
      <c r="AO1083" t="s">
        <v>71</v>
      </c>
      <c r="AP1083" t="s">
        <v>299</v>
      </c>
      <c r="AQ1083" t="s">
        <v>88</v>
      </c>
      <c r="AR1083" t="s">
        <v>300</v>
      </c>
      <c r="AS1083" t="s">
        <v>89</v>
      </c>
      <c r="AT1083" t="s">
        <v>680</v>
      </c>
      <c r="AU1083" t="s">
        <v>72</v>
      </c>
      <c r="AV1083" t="s">
        <v>892</v>
      </c>
      <c r="AW1083" t="s">
        <v>893</v>
      </c>
      <c r="AX1083" t="s">
        <v>150</v>
      </c>
      <c r="AY1083" t="s">
        <v>894</v>
      </c>
      <c r="AZ1083" t="s">
        <v>895</v>
      </c>
      <c r="BA1083" t="s">
        <v>291</v>
      </c>
      <c r="BB1083" t="s">
        <v>1</v>
      </c>
    </row>
    <row r="1084" spans="2:54" x14ac:dyDescent="0.2">
      <c r="B1084" t="str">
        <f t="shared" si="15"/>
        <v/>
      </c>
      <c r="AJ1084" t="s">
        <v>890</v>
      </c>
      <c r="AK1084" t="s">
        <v>891</v>
      </c>
      <c r="AL1084" t="s">
        <v>86</v>
      </c>
      <c r="AM1084" t="s">
        <v>87</v>
      </c>
      <c r="AN1084" t="s">
        <v>71</v>
      </c>
      <c r="AO1084" t="s">
        <v>71</v>
      </c>
      <c r="AP1084" t="s">
        <v>299</v>
      </c>
      <c r="AQ1084" t="s">
        <v>88</v>
      </c>
      <c r="AR1084" t="s">
        <v>300</v>
      </c>
      <c r="AS1084" t="s">
        <v>89</v>
      </c>
      <c r="AT1084" t="s">
        <v>680</v>
      </c>
      <c r="AU1084" t="s">
        <v>72</v>
      </c>
      <c r="AV1084" t="s">
        <v>892</v>
      </c>
      <c r="AW1084" t="s">
        <v>893</v>
      </c>
      <c r="AX1084" t="s">
        <v>150</v>
      </c>
      <c r="AY1084" t="s">
        <v>894</v>
      </c>
      <c r="AZ1084" t="s">
        <v>895</v>
      </c>
      <c r="BA1084" t="s">
        <v>291</v>
      </c>
      <c r="BB1084" t="s">
        <v>1</v>
      </c>
    </row>
    <row r="1085" spans="2:54" x14ac:dyDescent="0.2">
      <c r="B1085" t="str">
        <f t="shared" si="15"/>
        <v/>
      </c>
      <c r="AJ1085" t="s">
        <v>890</v>
      </c>
      <c r="AK1085" t="s">
        <v>975</v>
      </c>
      <c r="AL1085" t="s">
        <v>79</v>
      </c>
      <c r="AM1085" t="s">
        <v>87</v>
      </c>
      <c r="AN1085" t="s">
        <v>71</v>
      </c>
      <c r="AO1085" t="s">
        <v>71</v>
      </c>
      <c r="AP1085" t="s">
        <v>299</v>
      </c>
      <c r="AQ1085" t="s">
        <v>88</v>
      </c>
      <c r="AR1085" t="s">
        <v>300</v>
      </c>
      <c r="AS1085" t="s">
        <v>89</v>
      </c>
      <c r="AT1085" t="s">
        <v>694</v>
      </c>
      <c r="AU1085" t="s">
        <v>318</v>
      </c>
      <c r="AV1085" t="s">
        <v>892</v>
      </c>
      <c r="AW1085" t="s">
        <v>893</v>
      </c>
      <c r="AX1085" t="s">
        <v>150</v>
      </c>
      <c r="AY1085" t="s">
        <v>976</v>
      </c>
      <c r="AZ1085" t="s">
        <v>895</v>
      </c>
      <c r="BA1085" t="s">
        <v>291</v>
      </c>
      <c r="BB1085" t="s">
        <v>1</v>
      </c>
    </row>
    <row r="1086" spans="2:54" x14ac:dyDescent="0.2">
      <c r="B1086" t="str">
        <f t="shared" si="15"/>
        <v/>
      </c>
      <c r="AJ1086" t="s">
        <v>890</v>
      </c>
      <c r="AK1086" t="s">
        <v>975</v>
      </c>
      <c r="AL1086" t="s">
        <v>79</v>
      </c>
      <c r="AM1086" t="s">
        <v>87</v>
      </c>
      <c r="AN1086" t="s">
        <v>71</v>
      </c>
      <c r="AO1086" t="s">
        <v>71</v>
      </c>
      <c r="AP1086" t="s">
        <v>299</v>
      </c>
      <c r="AQ1086" t="s">
        <v>88</v>
      </c>
      <c r="AR1086" t="s">
        <v>300</v>
      </c>
      <c r="AS1086" t="s">
        <v>89</v>
      </c>
      <c r="AT1086" t="s">
        <v>694</v>
      </c>
      <c r="AU1086" t="s">
        <v>318</v>
      </c>
      <c r="AV1086" t="s">
        <v>892</v>
      </c>
      <c r="AW1086" t="s">
        <v>893</v>
      </c>
      <c r="AX1086" t="s">
        <v>150</v>
      </c>
      <c r="AY1086" t="s">
        <v>976</v>
      </c>
      <c r="AZ1086" t="s">
        <v>895</v>
      </c>
      <c r="BA1086" t="s">
        <v>291</v>
      </c>
      <c r="BB1086" t="s">
        <v>1</v>
      </c>
    </row>
    <row r="1087" spans="2:54" x14ac:dyDescent="0.2">
      <c r="B1087" t="str">
        <f t="shared" si="15"/>
        <v/>
      </c>
      <c r="AJ1087" t="s">
        <v>807</v>
      </c>
      <c r="AK1087" t="s">
        <v>813</v>
      </c>
      <c r="AL1087" t="s">
        <v>86</v>
      </c>
      <c r="AM1087" t="s">
        <v>87</v>
      </c>
      <c r="AN1087" t="s">
        <v>71</v>
      </c>
      <c r="AO1087" t="s">
        <v>71</v>
      </c>
      <c r="AP1087" t="s">
        <v>299</v>
      </c>
      <c r="AQ1087" t="s">
        <v>88</v>
      </c>
      <c r="AR1087" t="s">
        <v>300</v>
      </c>
      <c r="AS1087" t="s">
        <v>713</v>
      </c>
      <c r="AT1087" t="s">
        <v>201</v>
      </c>
      <c r="AU1087" t="s">
        <v>72</v>
      </c>
      <c r="AV1087" t="s">
        <v>809</v>
      </c>
      <c r="AW1087" t="s">
        <v>810</v>
      </c>
      <c r="AX1087" t="s">
        <v>804</v>
      </c>
      <c r="AY1087" t="s">
        <v>814</v>
      </c>
      <c r="AZ1087" t="s">
        <v>815</v>
      </c>
      <c r="BA1087" t="s">
        <v>291</v>
      </c>
      <c r="BB1087" t="s">
        <v>1</v>
      </c>
    </row>
    <row r="1088" spans="2:54" x14ac:dyDescent="0.2">
      <c r="B1088" t="str">
        <f t="shared" si="15"/>
        <v/>
      </c>
      <c r="AJ1088" t="s">
        <v>807</v>
      </c>
      <c r="AK1088" t="s">
        <v>813</v>
      </c>
      <c r="AL1088" t="s">
        <v>86</v>
      </c>
      <c r="AM1088" t="s">
        <v>87</v>
      </c>
      <c r="AN1088" t="s">
        <v>71</v>
      </c>
      <c r="AO1088" t="s">
        <v>71</v>
      </c>
      <c r="AP1088" t="s">
        <v>299</v>
      </c>
      <c r="AQ1088" t="s">
        <v>88</v>
      </c>
      <c r="AR1088" t="s">
        <v>300</v>
      </c>
      <c r="AS1088" t="s">
        <v>713</v>
      </c>
      <c r="AT1088" t="s">
        <v>201</v>
      </c>
      <c r="AU1088" t="s">
        <v>72</v>
      </c>
      <c r="AV1088" t="s">
        <v>809</v>
      </c>
      <c r="AW1088" t="s">
        <v>810</v>
      </c>
      <c r="AX1088" t="s">
        <v>804</v>
      </c>
      <c r="AY1088" t="s">
        <v>814</v>
      </c>
      <c r="AZ1088" t="s">
        <v>815</v>
      </c>
      <c r="BA1088" t="s">
        <v>291</v>
      </c>
      <c r="BB1088" t="s">
        <v>1</v>
      </c>
    </row>
    <row r="1089" spans="2:54" x14ac:dyDescent="0.2">
      <c r="B1089" t="str">
        <f t="shared" si="15"/>
        <v/>
      </c>
      <c r="AJ1089" t="s">
        <v>807</v>
      </c>
      <c r="AK1089" t="s">
        <v>813</v>
      </c>
      <c r="AL1089" t="s">
        <v>86</v>
      </c>
      <c r="AM1089" t="s">
        <v>87</v>
      </c>
      <c r="AN1089" t="s">
        <v>71</v>
      </c>
      <c r="AO1089" t="s">
        <v>71</v>
      </c>
      <c r="AP1089" t="s">
        <v>299</v>
      </c>
      <c r="AQ1089" t="s">
        <v>88</v>
      </c>
      <c r="AR1089" t="s">
        <v>300</v>
      </c>
      <c r="AS1089" t="s">
        <v>713</v>
      </c>
      <c r="AT1089" t="s">
        <v>201</v>
      </c>
      <c r="AU1089" t="s">
        <v>72</v>
      </c>
      <c r="AV1089" t="s">
        <v>809</v>
      </c>
      <c r="AW1089" t="s">
        <v>810</v>
      </c>
      <c r="AX1089" t="s">
        <v>804</v>
      </c>
      <c r="AY1089" t="s">
        <v>814</v>
      </c>
      <c r="AZ1089" t="s">
        <v>815</v>
      </c>
      <c r="BA1089" t="s">
        <v>291</v>
      </c>
      <c r="BB1089" t="s">
        <v>1</v>
      </c>
    </row>
    <row r="1090" spans="2:54" x14ac:dyDescent="0.2">
      <c r="B1090" t="str">
        <f t="shared" si="15"/>
        <v/>
      </c>
      <c r="AJ1090" t="s">
        <v>807</v>
      </c>
      <c r="AK1090" t="s">
        <v>813</v>
      </c>
      <c r="AL1090" t="s">
        <v>86</v>
      </c>
      <c r="AM1090" t="s">
        <v>87</v>
      </c>
      <c r="AN1090" t="s">
        <v>71</v>
      </c>
      <c r="AO1090" t="s">
        <v>71</v>
      </c>
      <c r="AP1090" t="s">
        <v>299</v>
      </c>
      <c r="AQ1090" t="s">
        <v>88</v>
      </c>
      <c r="AR1090" t="s">
        <v>300</v>
      </c>
      <c r="AS1090" t="s">
        <v>713</v>
      </c>
      <c r="AT1090" t="s">
        <v>201</v>
      </c>
      <c r="AU1090" t="s">
        <v>72</v>
      </c>
      <c r="AV1090" t="s">
        <v>809</v>
      </c>
      <c r="AW1090" t="s">
        <v>810</v>
      </c>
      <c r="AX1090" t="s">
        <v>804</v>
      </c>
      <c r="AY1090" t="s">
        <v>814</v>
      </c>
      <c r="AZ1090" t="s">
        <v>815</v>
      </c>
      <c r="BA1090" t="s">
        <v>291</v>
      </c>
      <c r="BB1090" t="s">
        <v>1</v>
      </c>
    </row>
    <row r="1091" spans="2:54" x14ac:dyDescent="0.2">
      <c r="B1091" t="str">
        <f t="shared" si="15"/>
        <v/>
      </c>
      <c r="AJ1091" t="s">
        <v>807</v>
      </c>
      <c r="AK1091" t="s">
        <v>880</v>
      </c>
      <c r="AL1091" t="s">
        <v>79</v>
      </c>
      <c r="AM1091" t="s">
        <v>87</v>
      </c>
      <c r="AN1091" t="s">
        <v>71</v>
      </c>
      <c r="AO1091" t="s">
        <v>71</v>
      </c>
      <c r="AP1091" t="s">
        <v>299</v>
      </c>
      <c r="AQ1091" t="s">
        <v>88</v>
      </c>
      <c r="AR1091" t="s">
        <v>626</v>
      </c>
      <c r="AS1091" t="s">
        <v>72</v>
      </c>
      <c r="AT1091" t="s">
        <v>675</v>
      </c>
      <c r="AU1091" t="s">
        <v>422</v>
      </c>
      <c r="AV1091" t="s">
        <v>809</v>
      </c>
      <c r="AW1091" t="s">
        <v>810</v>
      </c>
      <c r="AX1091" t="s">
        <v>804</v>
      </c>
      <c r="AY1091" t="s">
        <v>882</v>
      </c>
      <c r="AZ1091" t="s">
        <v>815</v>
      </c>
      <c r="BA1091" t="s">
        <v>291</v>
      </c>
      <c r="BB1091" t="s">
        <v>1</v>
      </c>
    </row>
    <row r="1092" spans="2:54" x14ac:dyDescent="0.2">
      <c r="B1092" t="str">
        <f t="shared" si="15"/>
        <v/>
      </c>
      <c r="AJ1092" t="s">
        <v>807</v>
      </c>
      <c r="AK1092" t="s">
        <v>1003</v>
      </c>
      <c r="AL1092" t="s">
        <v>79</v>
      </c>
      <c r="AM1092" t="s">
        <v>87</v>
      </c>
      <c r="AN1092" t="s">
        <v>71</v>
      </c>
      <c r="AO1092" t="s">
        <v>71</v>
      </c>
      <c r="AP1092" t="s">
        <v>299</v>
      </c>
      <c r="AQ1092" t="s">
        <v>88</v>
      </c>
      <c r="AR1092" t="s">
        <v>72</v>
      </c>
      <c r="AS1092" t="s">
        <v>979</v>
      </c>
      <c r="AT1092" t="s">
        <v>72</v>
      </c>
      <c r="AU1092" t="s">
        <v>193</v>
      </c>
      <c r="AV1092" t="s">
        <v>809</v>
      </c>
      <c r="AW1092" t="s">
        <v>810</v>
      </c>
      <c r="AX1092" t="s">
        <v>804</v>
      </c>
      <c r="AY1092" t="s">
        <v>1004</v>
      </c>
      <c r="AZ1092" t="s">
        <v>815</v>
      </c>
      <c r="BA1092" t="s">
        <v>291</v>
      </c>
      <c r="BB1092" t="s">
        <v>1</v>
      </c>
    </row>
    <row r="1093" spans="2:54" x14ac:dyDescent="0.2">
      <c r="B1093" t="str">
        <f t="shared" si="15"/>
        <v/>
      </c>
      <c r="AJ1093" t="s">
        <v>807</v>
      </c>
      <c r="AK1093" t="s">
        <v>999</v>
      </c>
      <c r="AL1093" t="s">
        <v>79</v>
      </c>
      <c r="AM1093" t="s">
        <v>87</v>
      </c>
      <c r="AN1093" t="s">
        <v>71</v>
      </c>
      <c r="AO1093" t="s">
        <v>71</v>
      </c>
      <c r="AP1093" t="s">
        <v>299</v>
      </c>
      <c r="AQ1093" t="s">
        <v>88</v>
      </c>
      <c r="AR1093" t="s">
        <v>72</v>
      </c>
      <c r="AS1093" t="s">
        <v>979</v>
      </c>
      <c r="AT1093" t="s">
        <v>72</v>
      </c>
      <c r="AU1093" t="s">
        <v>193</v>
      </c>
      <c r="AV1093" t="s">
        <v>809</v>
      </c>
      <c r="AW1093" t="s">
        <v>810</v>
      </c>
      <c r="AX1093" t="s">
        <v>804</v>
      </c>
      <c r="AY1093" t="s">
        <v>1000</v>
      </c>
      <c r="AZ1093" t="s">
        <v>815</v>
      </c>
      <c r="BA1093" t="s">
        <v>291</v>
      </c>
      <c r="BB1093" t="s">
        <v>1</v>
      </c>
    </row>
    <row r="1094" spans="2:54" x14ac:dyDescent="0.2">
      <c r="B1094" t="str">
        <f t="shared" si="15"/>
        <v/>
      </c>
      <c r="AJ1094" t="s">
        <v>807</v>
      </c>
      <c r="AK1094" t="s">
        <v>1001</v>
      </c>
      <c r="AL1094" t="s">
        <v>79</v>
      </c>
      <c r="AM1094" t="s">
        <v>87</v>
      </c>
      <c r="AN1094" t="s">
        <v>71</v>
      </c>
      <c r="AO1094" t="s">
        <v>71</v>
      </c>
      <c r="AP1094" t="s">
        <v>299</v>
      </c>
      <c r="AQ1094" t="s">
        <v>88</v>
      </c>
      <c r="AR1094" t="s">
        <v>72</v>
      </c>
      <c r="AS1094" t="s">
        <v>979</v>
      </c>
      <c r="AT1094" t="s">
        <v>72</v>
      </c>
      <c r="AU1094" t="s">
        <v>193</v>
      </c>
      <c r="AV1094" t="s">
        <v>809</v>
      </c>
      <c r="AW1094" t="s">
        <v>810</v>
      </c>
      <c r="AX1094" t="s">
        <v>804</v>
      </c>
      <c r="AY1094" t="s">
        <v>1002</v>
      </c>
      <c r="AZ1094" t="s">
        <v>815</v>
      </c>
      <c r="BA1094" t="s">
        <v>291</v>
      </c>
      <c r="BB1094" t="s">
        <v>1</v>
      </c>
    </row>
    <row r="1095" spans="2:54" x14ac:dyDescent="0.2">
      <c r="B1095" t="str">
        <f t="shared" si="15"/>
        <v/>
      </c>
      <c r="AJ1095" t="s">
        <v>807</v>
      </c>
      <c r="AK1095" t="s">
        <v>1007</v>
      </c>
      <c r="AL1095" t="s">
        <v>79</v>
      </c>
      <c r="AM1095" t="s">
        <v>87</v>
      </c>
      <c r="AN1095" t="s">
        <v>71</v>
      </c>
      <c r="AO1095" t="s">
        <v>71</v>
      </c>
      <c r="AP1095" t="s">
        <v>299</v>
      </c>
      <c r="AQ1095" t="s">
        <v>88</v>
      </c>
      <c r="AR1095" t="s">
        <v>72</v>
      </c>
      <c r="AS1095" t="s">
        <v>979</v>
      </c>
      <c r="AT1095" t="s">
        <v>72</v>
      </c>
      <c r="AU1095" t="s">
        <v>193</v>
      </c>
      <c r="AV1095" t="s">
        <v>809</v>
      </c>
      <c r="AW1095" t="s">
        <v>810</v>
      </c>
      <c r="AX1095" t="s">
        <v>804</v>
      </c>
      <c r="AY1095" t="s">
        <v>1008</v>
      </c>
      <c r="AZ1095" t="s">
        <v>815</v>
      </c>
      <c r="BA1095" t="s">
        <v>291</v>
      </c>
      <c r="BB1095" t="s">
        <v>1</v>
      </c>
    </row>
    <row r="1096" spans="2:54" x14ac:dyDescent="0.2">
      <c r="B1096" t="str">
        <f t="shared" si="15"/>
        <v/>
      </c>
      <c r="AJ1096" t="s">
        <v>807</v>
      </c>
      <c r="AK1096" t="s">
        <v>1009</v>
      </c>
      <c r="AL1096" t="s">
        <v>79</v>
      </c>
      <c r="AM1096" t="s">
        <v>87</v>
      </c>
      <c r="AN1096" t="s">
        <v>71</v>
      </c>
      <c r="AO1096" t="s">
        <v>71</v>
      </c>
      <c r="AP1096" t="s">
        <v>299</v>
      </c>
      <c r="AQ1096" t="s">
        <v>88</v>
      </c>
      <c r="AR1096" t="s">
        <v>72</v>
      </c>
      <c r="AS1096" t="s">
        <v>72</v>
      </c>
      <c r="AT1096" t="s">
        <v>72</v>
      </c>
      <c r="AU1096" t="s">
        <v>193</v>
      </c>
      <c r="AV1096" t="s">
        <v>809</v>
      </c>
      <c r="AW1096" t="s">
        <v>810</v>
      </c>
      <c r="AX1096" t="s">
        <v>804</v>
      </c>
      <c r="AY1096" t="s">
        <v>1010</v>
      </c>
      <c r="AZ1096" t="s">
        <v>815</v>
      </c>
      <c r="BA1096" t="s">
        <v>291</v>
      </c>
      <c r="BB1096" t="s">
        <v>1</v>
      </c>
    </row>
    <row r="1097" spans="2:54" x14ac:dyDescent="0.2">
      <c r="B1097" t="str">
        <f t="shared" si="15"/>
        <v/>
      </c>
      <c r="AJ1097" t="s">
        <v>807</v>
      </c>
      <c r="AK1097" t="s">
        <v>1005</v>
      </c>
      <c r="AL1097" t="s">
        <v>79</v>
      </c>
      <c r="AM1097" t="s">
        <v>87</v>
      </c>
      <c r="AN1097" t="s">
        <v>71</v>
      </c>
      <c r="AO1097" t="s">
        <v>71</v>
      </c>
      <c r="AP1097" t="s">
        <v>299</v>
      </c>
      <c r="AQ1097" t="s">
        <v>88</v>
      </c>
      <c r="AR1097" t="s">
        <v>72</v>
      </c>
      <c r="AS1097" t="s">
        <v>72</v>
      </c>
      <c r="AT1097" t="s">
        <v>72</v>
      </c>
      <c r="AU1097" t="s">
        <v>193</v>
      </c>
      <c r="AV1097" t="s">
        <v>809</v>
      </c>
      <c r="AW1097" t="s">
        <v>810</v>
      </c>
      <c r="AX1097" t="s">
        <v>804</v>
      </c>
      <c r="AY1097" t="s">
        <v>1006</v>
      </c>
      <c r="AZ1097" t="s">
        <v>815</v>
      </c>
      <c r="BA1097" t="s">
        <v>291</v>
      </c>
      <c r="BB1097" t="s">
        <v>1</v>
      </c>
    </row>
    <row r="1098" spans="2:54" x14ac:dyDescent="0.2">
      <c r="B1098" t="str">
        <f t="shared" si="15"/>
        <v/>
      </c>
      <c r="AJ1098" t="s">
        <v>942</v>
      </c>
      <c r="AK1098" t="s">
        <v>943</v>
      </c>
      <c r="AL1098" t="s">
        <v>86</v>
      </c>
      <c r="AM1098" t="s">
        <v>87</v>
      </c>
      <c r="AN1098" t="s">
        <v>71</v>
      </c>
      <c r="AO1098" t="s">
        <v>71</v>
      </c>
      <c r="AP1098" t="s">
        <v>299</v>
      </c>
      <c r="AQ1098" t="s">
        <v>88</v>
      </c>
      <c r="AR1098" t="s">
        <v>300</v>
      </c>
      <c r="AS1098" t="s">
        <v>376</v>
      </c>
      <c r="AT1098" t="s">
        <v>329</v>
      </c>
      <c r="AU1098" t="s">
        <v>72</v>
      </c>
      <c r="AV1098" t="s">
        <v>944</v>
      </c>
      <c r="AW1098" t="s">
        <v>945</v>
      </c>
      <c r="AX1098" t="s">
        <v>150</v>
      </c>
      <c r="AY1098" t="s">
        <v>946</v>
      </c>
      <c r="AZ1098" t="s">
        <v>947</v>
      </c>
      <c r="BA1098" t="s">
        <v>291</v>
      </c>
      <c r="BB1098" t="s">
        <v>1</v>
      </c>
    </row>
    <row r="1099" spans="2:54" x14ac:dyDescent="0.2">
      <c r="B1099" t="str">
        <f t="shared" si="15"/>
        <v/>
      </c>
      <c r="AJ1099" t="s">
        <v>942</v>
      </c>
      <c r="AK1099" t="s">
        <v>943</v>
      </c>
      <c r="AL1099" t="s">
        <v>86</v>
      </c>
      <c r="AM1099" t="s">
        <v>87</v>
      </c>
      <c r="AN1099" t="s">
        <v>71</v>
      </c>
      <c r="AO1099" t="s">
        <v>71</v>
      </c>
      <c r="AP1099" t="s">
        <v>299</v>
      </c>
      <c r="AQ1099" t="s">
        <v>88</v>
      </c>
      <c r="AR1099" t="s">
        <v>300</v>
      </c>
      <c r="AS1099" t="s">
        <v>376</v>
      </c>
      <c r="AT1099" t="s">
        <v>329</v>
      </c>
      <c r="AU1099" t="s">
        <v>72</v>
      </c>
      <c r="AV1099" t="s">
        <v>944</v>
      </c>
      <c r="AW1099" t="s">
        <v>945</v>
      </c>
      <c r="AX1099" t="s">
        <v>150</v>
      </c>
      <c r="AY1099" t="s">
        <v>946</v>
      </c>
      <c r="AZ1099" t="s">
        <v>947</v>
      </c>
      <c r="BA1099" t="s">
        <v>291</v>
      </c>
      <c r="BB1099" t="s">
        <v>1</v>
      </c>
    </row>
    <row r="1100" spans="2:54" x14ac:dyDescent="0.2">
      <c r="B1100" t="str">
        <f t="shared" si="15"/>
        <v/>
      </c>
      <c r="AJ1100" t="s">
        <v>942</v>
      </c>
      <c r="AK1100" t="s">
        <v>943</v>
      </c>
      <c r="AL1100" t="s">
        <v>86</v>
      </c>
      <c r="AM1100" t="s">
        <v>87</v>
      </c>
      <c r="AN1100" t="s">
        <v>71</v>
      </c>
      <c r="AO1100" t="s">
        <v>71</v>
      </c>
      <c r="AP1100" t="s">
        <v>299</v>
      </c>
      <c r="AQ1100" t="s">
        <v>88</v>
      </c>
      <c r="AR1100" t="s">
        <v>300</v>
      </c>
      <c r="AS1100" t="s">
        <v>376</v>
      </c>
      <c r="AT1100" t="s">
        <v>329</v>
      </c>
      <c r="AU1100" t="s">
        <v>72</v>
      </c>
      <c r="AV1100" t="s">
        <v>944</v>
      </c>
      <c r="AW1100" t="s">
        <v>945</v>
      </c>
      <c r="AX1100" t="s">
        <v>150</v>
      </c>
      <c r="AY1100" t="s">
        <v>946</v>
      </c>
      <c r="AZ1100" t="s">
        <v>947</v>
      </c>
      <c r="BA1100" t="s">
        <v>291</v>
      </c>
      <c r="BB1100" t="s">
        <v>1</v>
      </c>
    </row>
    <row r="1101" spans="2:54" x14ac:dyDescent="0.2">
      <c r="B1101" t="str">
        <f t="shared" si="15"/>
        <v/>
      </c>
      <c r="AJ1101" t="s">
        <v>942</v>
      </c>
      <c r="AK1101" t="s">
        <v>1033</v>
      </c>
      <c r="AL1101" t="s">
        <v>79</v>
      </c>
      <c r="AM1101" t="s">
        <v>87</v>
      </c>
      <c r="AN1101" t="s">
        <v>71</v>
      </c>
      <c r="AO1101" t="s">
        <v>71</v>
      </c>
      <c r="AP1101" t="s">
        <v>299</v>
      </c>
      <c r="AQ1101" t="s">
        <v>88</v>
      </c>
      <c r="AR1101" t="s">
        <v>300</v>
      </c>
      <c r="AS1101" t="s">
        <v>376</v>
      </c>
      <c r="AT1101" t="s">
        <v>302</v>
      </c>
      <c r="AU1101" t="s">
        <v>318</v>
      </c>
      <c r="AV1101" t="s">
        <v>944</v>
      </c>
      <c r="AW1101" t="s">
        <v>945</v>
      </c>
      <c r="AX1101" t="s">
        <v>150</v>
      </c>
      <c r="AY1101" t="s">
        <v>1034</v>
      </c>
      <c r="AZ1101" t="s">
        <v>947</v>
      </c>
      <c r="BA1101" t="s">
        <v>291</v>
      </c>
      <c r="BB1101" t="s">
        <v>1</v>
      </c>
    </row>
    <row r="1102" spans="2:54" x14ac:dyDescent="0.2">
      <c r="B1102" t="str">
        <f t="shared" si="15"/>
        <v/>
      </c>
      <c r="AJ1102" t="s">
        <v>897</v>
      </c>
      <c r="AK1102" t="s">
        <v>898</v>
      </c>
      <c r="AL1102" t="s">
        <v>86</v>
      </c>
      <c r="AM1102" t="s">
        <v>87</v>
      </c>
      <c r="AN1102" t="s">
        <v>71</v>
      </c>
      <c r="AO1102" t="s">
        <v>71</v>
      </c>
      <c r="AP1102" t="s">
        <v>299</v>
      </c>
      <c r="AQ1102" t="s">
        <v>88</v>
      </c>
      <c r="AR1102" t="s">
        <v>300</v>
      </c>
      <c r="AS1102" t="s">
        <v>713</v>
      </c>
      <c r="AT1102" t="s">
        <v>201</v>
      </c>
      <c r="AU1102" t="s">
        <v>72</v>
      </c>
      <c r="AV1102" t="s">
        <v>899</v>
      </c>
      <c r="AW1102" t="s">
        <v>900</v>
      </c>
      <c r="AX1102" t="s">
        <v>896</v>
      </c>
      <c r="AY1102" t="s">
        <v>901</v>
      </c>
      <c r="AZ1102" t="s">
        <v>902</v>
      </c>
      <c r="BA1102" t="s">
        <v>291</v>
      </c>
      <c r="BB1102" t="s">
        <v>1</v>
      </c>
    </row>
    <row r="1103" spans="2:54" x14ac:dyDescent="0.2">
      <c r="B1103" t="str">
        <f t="shared" si="15"/>
        <v/>
      </c>
      <c r="AJ1103" t="s">
        <v>897</v>
      </c>
      <c r="AK1103" t="s">
        <v>898</v>
      </c>
      <c r="AL1103" t="s">
        <v>86</v>
      </c>
      <c r="AM1103" t="s">
        <v>87</v>
      </c>
      <c r="AN1103" t="s">
        <v>71</v>
      </c>
      <c r="AO1103" t="s">
        <v>71</v>
      </c>
      <c r="AP1103" t="s">
        <v>299</v>
      </c>
      <c r="AQ1103" t="s">
        <v>88</v>
      </c>
      <c r="AR1103" t="s">
        <v>300</v>
      </c>
      <c r="AS1103" t="s">
        <v>713</v>
      </c>
      <c r="AT1103" t="s">
        <v>201</v>
      </c>
      <c r="AU1103" t="s">
        <v>72</v>
      </c>
      <c r="AV1103" t="s">
        <v>899</v>
      </c>
      <c r="AW1103" t="s">
        <v>900</v>
      </c>
      <c r="AX1103" t="s">
        <v>896</v>
      </c>
      <c r="AY1103" t="s">
        <v>901</v>
      </c>
      <c r="AZ1103" t="s">
        <v>902</v>
      </c>
      <c r="BA1103" t="s">
        <v>291</v>
      </c>
      <c r="BB1103" t="s">
        <v>1</v>
      </c>
    </row>
    <row r="1104" spans="2:54" x14ac:dyDescent="0.2">
      <c r="B1104" t="str">
        <f t="shared" si="15"/>
        <v/>
      </c>
      <c r="AJ1104" t="s">
        <v>897</v>
      </c>
      <c r="AK1104" t="s">
        <v>898</v>
      </c>
      <c r="AL1104" t="s">
        <v>86</v>
      </c>
      <c r="AM1104" t="s">
        <v>87</v>
      </c>
      <c r="AN1104" t="s">
        <v>71</v>
      </c>
      <c r="AO1104" t="s">
        <v>71</v>
      </c>
      <c r="AP1104" t="s">
        <v>299</v>
      </c>
      <c r="AQ1104" t="s">
        <v>88</v>
      </c>
      <c r="AR1104" t="s">
        <v>300</v>
      </c>
      <c r="AS1104" t="s">
        <v>713</v>
      </c>
      <c r="AT1104" t="s">
        <v>201</v>
      </c>
      <c r="AU1104" t="s">
        <v>72</v>
      </c>
      <c r="AV1104" t="s">
        <v>899</v>
      </c>
      <c r="AW1104" t="s">
        <v>900</v>
      </c>
      <c r="AX1104" t="s">
        <v>896</v>
      </c>
      <c r="AY1104" t="s">
        <v>901</v>
      </c>
      <c r="AZ1104" t="s">
        <v>902</v>
      </c>
      <c r="BA1104" t="s">
        <v>291</v>
      </c>
      <c r="BB1104" t="s">
        <v>1</v>
      </c>
    </row>
    <row r="1105" spans="2:54" x14ac:dyDescent="0.2">
      <c r="B1105" t="str">
        <f t="shared" si="15"/>
        <v/>
      </c>
      <c r="AJ1105" t="s">
        <v>897</v>
      </c>
      <c r="AK1105" t="s">
        <v>1031</v>
      </c>
      <c r="AL1105" t="s">
        <v>79</v>
      </c>
      <c r="AM1105" t="s">
        <v>87</v>
      </c>
      <c r="AN1105" t="s">
        <v>71</v>
      </c>
      <c r="AO1105" t="s">
        <v>71</v>
      </c>
      <c r="AP1105" t="s">
        <v>299</v>
      </c>
      <c r="AQ1105" t="s">
        <v>88</v>
      </c>
      <c r="AR1105" t="s">
        <v>300</v>
      </c>
      <c r="AS1105" t="s">
        <v>713</v>
      </c>
      <c r="AT1105" t="s">
        <v>694</v>
      </c>
      <c r="AU1105" t="s">
        <v>318</v>
      </c>
      <c r="AV1105" t="s">
        <v>899</v>
      </c>
      <c r="AW1105" t="s">
        <v>900</v>
      </c>
      <c r="AX1105" t="s">
        <v>896</v>
      </c>
      <c r="AY1105" t="s">
        <v>1032</v>
      </c>
      <c r="AZ1105" t="s">
        <v>902</v>
      </c>
      <c r="BA1105" t="s">
        <v>291</v>
      </c>
      <c r="BB1105" t="s">
        <v>1</v>
      </c>
    </row>
    <row r="1106" spans="2:54" x14ac:dyDescent="0.2">
      <c r="B1106" t="str">
        <f t="shared" si="15"/>
        <v/>
      </c>
      <c r="AJ1106" t="s">
        <v>897</v>
      </c>
      <c r="AK1106" t="s">
        <v>1027</v>
      </c>
      <c r="AL1106" t="s">
        <v>79</v>
      </c>
      <c r="AM1106" t="s">
        <v>87</v>
      </c>
      <c r="AN1106" t="s">
        <v>71</v>
      </c>
      <c r="AO1106" t="s">
        <v>71</v>
      </c>
      <c r="AP1106" t="s">
        <v>299</v>
      </c>
      <c r="AQ1106" t="s">
        <v>88</v>
      </c>
      <c r="AR1106" t="s">
        <v>300</v>
      </c>
      <c r="AS1106" t="s">
        <v>713</v>
      </c>
      <c r="AT1106" t="s">
        <v>201</v>
      </c>
      <c r="AU1106" t="s">
        <v>330</v>
      </c>
      <c r="AV1106" t="s">
        <v>899</v>
      </c>
      <c r="AW1106" t="s">
        <v>900</v>
      </c>
      <c r="AX1106" t="s">
        <v>896</v>
      </c>
      <c r="AY1106" t="s">
        <v>1028</v>
      </c>
      <c r="AZ1106" t="s">
        <v>902</v>
      </c>
      <c r="BA1106" t="s">
        <v>291</v>
      </c>
      <c r="BB1106" t="s">
        <v>1</v>
      </c>
    </row>
    <row r="1107" spans="2:54" x14ac:dyDescent="0.2">
      <c r="B1107" t="str">
        <f t="shared" si="15"/>
        <v/>
      </c>
      <c r="AJ1107" t="s">
        <v>897</v>
      </c>
      <c r="AK1107" t="s">
        <v>1029</v>
      </c>
      <c r="AL1107" t="s">
        <v>79</v>
      </c>
      <c r="AM1107" t="s">
        <v>87</v>
      </c>
      <c r="AN1107" t="s">
        <v>71</v>
      </c>
      <c r="AO1107" t="s">
        <v>71</v>
      </c>
      <c r="AP1107" t="s">
        <v>299</v>
      </c>
      <c r="AQ1107" t="s">
        <v>88</v>
      </c>
      <c r="AR1107" t="s">
        <v>300</v>
      </c>
      <c r="AS1107" t="s">
        <v>713</v>
      </c>
      <c r="AT1107" t="s">
        <v>201</v>
      </c>
      <c r="AU1107" t="s">
        <v>330</v>
      </c>
      <c r="AV1107" t="s">
        <v>899</v>
      </c>
      <c r="AW1107" t="s">
        <v>900</v>
      </c>
      <c r="AX1107" t="s">
        <v>896</v>
      </c>
      <c r="AY1107" t="s">
        <v>1030</v>
      </c>
      <c r="AZ1107" t="s">
        <v>902</v>
      </c>
      <c r="BA1107" t="s">
        <v>291</v>
      </c>
      <c r="BB1107" t="s">
        <v>1</v>
      </c>
    </row>
    <row r="1108" spans="2:54" x14ac:dyDescent="0.2">
      <c r="B1108" t="str">
        <f t="shared" si="15"/>
        <v/>
      </c>
      <c r="AJ1108" t="s">
        <v>1021</v>
      </c>
      <c r="AK1108" t="s">
        <v>1022</v>
      </c>
      <c r="AL1108" t="s">
        <v>86</v>
      </c>
      <c r="AM1108" t="s">
        <v>87</v>
      </c>
      <c r="AN1108" t="s">
        <v>71</v>
      </c>
      <c r="AO1108" t="s">
        <v>71</v>
      </c>
      <c r="AP1108" t="s">
        <v>299</v>
      </c>
      <c r="AQ1108" t="s">
        <v>88</v>
      </c>
      <c r="AR1108" t="s">
        <v>300</v>
      </c>
      <c r="AS1108" t="s">
        <v>188</v>
      </c>
      <c r="AT1108" t="s">
        <v>329</v>
      </c>
      <c r="AU1108" t="s">
        <v>72</v>
      </c>
      <c r="AV1108" t="s">
        <v>1023</v>
      </c>
      <c r="AW1108" t="s">
        <v>1024</v>
      </c>
      <c r="AX1108" t="s">
        <v>628</v>
      </c>
      <c r="AY1108" t="s">
        <v>1025</v>
      </c>
      <c r="AZ1108" t="s">
        <v>1026</v>
      </c>
      <c r="BA1108" t="s">
        <v>291</v>
      </c>
      <c r="BB1108" t="s">
        <v>1</v>
      </c>
    </row>
    <row r="1109" spans="2:54" x14ac:dyDescent="0.2">
      <c r="B1109" t="str">
        <f t="shared" si="15"/>
        <v/>
      </c>
      <c r="AJ1109" t="s">
        <v>1021</v>
      </c>
      <c r="AK1109" t="s">
        <v>1022</v>
      </c>
      <c r="AL1109" t="s">
        <v>86</v>
      </c>
      <c r="AM1109" t="s">
        <v>87</v>
      </c>
      <c r="AN1109" t="s">
        <v>71</v>
      </c>
      <c r="AO1109" t="s">
        <v>71</v>
      </c>
      <c r="AP1109" t="s">
        <v>299</v>
      </c>
      <c r="AQ1109" t="s">
        <v>88</v>
      </c>
      <c r="AR1109" t="s">
        <v>300</v>
      </c>
      <c r="AS1109" t="s">
        <v>188</v>
      </c>
      <c r="AT1109" t="s">
        <v>329</v>
      </c>
      <c r="AU1109" t="s">
        <v>72</v>
      </c>
      <c r="AV1109" t="s">
        <v>1023</v>
      </c>
      <c r="AW1109" t="s">
        <v>1024</v>
      </c>
      <c r="AX1109" t="s">
        <v>628</v>
      </c>
      <c r="AY1109" t="s">
        <v>1025</v>
      </c>
      <c r="AZ1109" t="s">
        <v>1026</v>
      </c>
      <c r="BA1109" t="s">
        <v>291</v>
      </c>
      <c r="BB1109" t="s">
        <v>1</v>
      </c>
    </row>
    <row r="1110" spans="2:54" x14ac:dyDescent="0.2">
      <c r="B1110" t="str">
        <f t="shared" si="15"/>
        <v/>
      </c>
      <c r="AJ1110" t="s">
        <v>1021</v>
      </c>
      <c r="AK1110" t="s">
        <v>1022</v>
      </c>
      <c r="AL1110" t="s">
        <v>86</v>
      </c>
      <c r="AM1110" t="s">
        <v>87</v>
      </c>
      <c r="AN1110" t="s">
        <v>71</v>
      </c>
      <c r="AO1110" t="s">
        <v>71</v>
      </c>
      <c r="AP1110" t="s">
        <v>299</v>
      </c>
      <c r="AQ1110" t="s">
        <v>88</v>
      </c>
      <c r="AR1110" t="s">
        <v>300</v>
      </c>
      <c r="AS1110" t="s">
        <v>188</v>
      </c>
      <c r="AT1110" t="s">
        <v>329</v>
      </c>
      <c r="AU1110" t="s">
        <v>72</v>
      </c>
      <c r="AV1110" t="s">
        <v>1023</v>
      </c>
      <c r="AW1110" t="s">
        <v>1024</v>
      </c>
      <c r="AX1110" t="s">
        <v>628</v>
      </c>
      <c r="AY1110" t="s">
        <v>1025</v>
      </c>
      <c r="AZ1110" t="s">
        <v>1026</v>
      </c>
      <c r="BA1110" t="s">
        <v>291</v>
      </c>
      <c r="BB1110" t="s">
        <v>1</v>
      </c>
    </row>
    <row r="1111" spans="2:54" x14ac:dyDescent="0.2">
      <c r="B1111" t="str">
        <f t="shared" si="15"/>
        <v/>
      </c>
      <c r="AJ1111" t="s">
        <v>1021</v>
      </c>
      <c r="AK1111" t="s">
        <v>1063</v>
      </c>
      <c r="AL1111" t="s">
        <v>79</v>
      </c>
      <c r="AM1111" t="s">
        <v>87</v>
      </c>
      <c r="AN1111" t="s">
        <v>71</v>
      </c>
      <c r="AO1111" t="s">
        <v>71</v>
      </c>
      <c r="AP1111" t="s">
        <v>299</v>
      </c>
      <c r="AQ1111" t="s">
        <v>88</v>
      </c>
      <c r="AR1111" t="s">
        <v>300</v>
      </c>
      <c r="AS1111" t="s">
        <v>72</v>
      </c>
      <c r="AT1111" t="s">
        <v>72</v>
      </c>
      <c r="AU1111" t="s">
        <v>318</v>
      </c>
      <c r="AV1111" t="s">
        <v>1023</v>
      </c>
      <c r="AW1111" t="s">
        <v>1024</v>
      </c>
      <c r="AX1111" t="s">
        <v>628</v>
      </c>
      <c r="AY1111" t="s">
        <v>1064</v>
      </c>
      <c r="AZ1111" t="s">
        <v>1026</v>
      </c>
      <c r="BA1111" t="s">
        <v>291</v>
      </c>
      <c r="BB1111" t="s">
        <v>1</v>
      </c>
    </row>
    <row r="1112" spans="2:54" x14ac:dyDescent="0.2">
      <c r="B1112" t="str">
        <f t="shared" si="15"/>
        <v/>
      </c>
      <c r="AJ1112" t="s">
        <v>1021</v>
      </c>
      <c r="AK1112" t="s">
        <v>1061</v>
      </c>
      <c r="AL1112" t="s">
        <v>79</v>
      </c>
      <c r="AM1112" t="s">
        <v>87</v>
      </c>
      <c r="AN1112" t="s">
        <v>71</v>
      </c>
      <c r="AO1112" t="s">
        <v>71</v>
      </c>
      <c r="AP1112" t="s">
        <v>299</v>
      </c>
      <c r="AQ1112" t="s">
        <v>88</v>
      </c>
      <c r="AR1112" t="s">
        <v>300</v>
      </c>
      <c r="AS1112" t="s">
        <v>72</v>
      </c>
      <c r="AT1112" t="s">
        <v>72</v>
      </c>
      <c r="AU1112" t="s">
        <v>611</v>
      </c>
      <c r="AV1112" t="s">
        <v>1023</v>
      </c>
      <c r="AW1112" t="s">
        <v>1024</v>
      </c>
      <c r="AX1112" t="s">
        <v>628</v>
      </c>
      <c r="AY1112" t="s">
        <v>1062</v>
      </c>
      <c r="AZ1112" t="s">
        <v>1026</v>
      </c>
      <c r="BA1112" t="s">
        <v>291</v>
      </c>
      <c r="BB1112" t="s">
        <v>1</v>
      </c>
    </row>
    <row r="1113" spans="2:54" x14ac:dyDescent="0.2">
      <c r="B1113" t="str">
        <f t="shared" si="15"/>
        <v/>
      </c>
      <c r="AJ1113" t="s">
        <v>994</v>
      </c>
      <c r="AK1113" t="s">
        <v>995</v>
      </c>
      <c r="AL1113" t="s">
        <v>86</v>
      </c>
      <c r="AM1113" t="s">
        <v>257</v>
      </c>
      <c r="AN1113" t="s">
        <v>71</v>
      </c>
      <c r="AO1113" t="s">
        <v>71</v>
      </c>
      <c r="AP1113" t="s">
        <v>299</v>
      </c>
      <c r="AQ1113" t="s">
        <v>146</v>
      </c>
      <c r="AR1113" t="s">
        <v>718</v>
      </c>
      <c r="AS1113" t="s">
        <v>977</v>
      </c>
      <c r="AT1113" t="s">
        <v>702</v>
      </c>
      <c r="AU1113" t="s">
        <v>72</v>
      </c>
      <c r="AV1113" t="s">
        <v>996</v>
      </c>
      <c r="AW1113" t="s">
        <v>385</v>
      </c>
      <c r="AX1113" t="s">
        <v>190</v>
      </c>
      <c r="AY1113" t="s">
        <v>997</v>
      </c>
      <c r="AZ1113" t="s">
        <v>998</v>
      </c>
      <c r="BA1113" t="s">
        <v>291</v>
      </c>
      <c r="BB1113" t="s">
        <v>1</v>
      </c>
    </row>
    <row r="1114" spans="2:54" x14ac:dyDescent="0.2">
      <c r="B1114" t="str">
        <f t="shared" si="15"/>
        <v/>
      </c>
      <c r="AJ1114" t="s">
        <v>994</v>
      </c>
      <c r="AK1114" t="s">
        <v>995</v>
      </c>
      <c r="AL1114" t="s">
        <v>86</v>
      </c>
      <c r="AM1114" t="s">
        <v>257</v>
      </c>
      <c r="AN1114" t="s">
        <v>71</v>
      </c>
      <c r="AO1114" t="s">
        <v>71</v>
      </c>
      <c r="AP1114" t="s">
        <v>299</v>
      </c>
      <c r="AQ1114" t="s">
        <v>146</v>
      </c>
      <c r="AR1114" t="s">
        <v>718</v>
      </c>
      <c r="AS1114" t="s">
        <v>977</v>
      </c>
      <c r="AT1114" t="s">
        <v>702</v>
      </c>
      <c r="AU1114" t="s">
        <v>72</v>
      </c>
      <c r="AV1114" t="s">
        <v>996</v>
      </c>
      <c r="AW1114" t="s">
        <v>385</v>
      </c>
      <c r="AX1114" t="s">
        <v>190</v>
      </c>
      <c r="AY1114" t="s">
        <v>997</v>
      </c>
      <c r="AZ1114" t="s">
        <v>998</v>
      </c>
      <c r="BA1114" t="s">
        <v>291</v>
      </c>
      <c r="BB1114" t="s">
        <v>1</v>
      </c>
    </row>
    <row r="1115" spans="2:54" x14ac:dyDescent="0.2">
      <c r="B1115" t="str">
        <f t="shared" si="15"/>
        <v/>
      </c>
      <c r="AJ1115" t="s">
        <v>994</v>
      </c>
      <c r="AK1115" t="s">
        <v>995</v>
      </c>
      <c r="AL1115" t="s">
        <v>86</v>
      </c>
      <c r="AM1115" t="s">
        <v>257</v>
      </c>
      <c r="AN1115" t="s">
        <v>71</v>
      </c>
      <c r="AO1115" t="s">
        <v>71</v>
      </c>
      <c r="AP1115" t="s">
        <v>299</v>
      </c>
      <c r="AQ1115" t="s">
        <v>146</v>
      </c>
      <c r="AR1115" t="s">
        <v>718</v>
      </c>
      <c r="AS1115" t="s">
        <v>977</v>
      </c>
      <c r="AT1115" t="s">
        <v>702</v>
      </c>
      <c r="AU1115" t="s">
        <v>72</v>
      </c>
      <c r="AV1115" t="s">
        <v>996</v>
      </c>
      <c r="AW1115" t="s">
        <v>385</v>
      </c>
      <c r="AX1115" t="s">
        <v>190</v>
      </c>
      <c r="AY1115" t="s">
        <v>997</v>
      </c>
      <c r="AZ1115" t="s">
        <v>998</v>
      </c>
      <c r="BA1115" t="s">
        <v>291</v>
      </c>
      <c r="BB1115" t="s">
        <v>1</v>
      </c>
    </row>
    <row r="1116" spans="2:54" x14ac:dyDescent="0.2">
      <c r="B1116" t="str">
        <f>IF(OR($A258=$A1115,ISBLANK($A1115)),"",IF(ISERR(SEARCH("cell-based",E1116)),IF(AND(ISERR(SEARCH("biochem",E1116)),ISERR(SEARCH("protein",E1116)),ISERR(SEARCH("nucleic",E1116))),"",IF(ISERR(SEARCH("target",G1117)),"Define a Target component","")),IF(ISERR(SEARCH("cell",G1117)),"Define a Cell component",""))&amp;IF(ISERR(SEARCH("small-molecule",E1116)),IF(ISBLANK(K1116), "Need a Detector Role",""),"")&amp;IF(ISERR(SEARCH("fluorescence",L1116)),"",IF(ISBLANK(S1116), "Need Emission",IF(ISBLANK(R1116), "Need Excitation","")))&amp;IF(ISERR(SEARCH("absorbance",L1116)),"",IF(ISBLANK(T1116), "Need Absorbance","")))</f>
        <v/>
      </c>
      <c r="AJ1116" t="s">
        <v>937</v>
      </c>
      <c r="AK1116" t="s">
        <v>938</v>
      </c>
      <c r="AL1116" t="s">
        <v>86</v>
      </c>
      <c r="AM1116" t="s">
        <v>87</v>
      </c>
      <c r="AN1116" t="s">
        <v>71</v>
      </c>
      <c r="AO1116" t="s">
        <v>71</v>
      </c>
      <c r="AP1116" t="s">
        <v>299</v>
      </c>
      <c r="AQ1116" t="s">
        <v>88</v>
      </c>
      <c r="AR1116" t="s">
        <v>300</v>
      </c>
      <c r="AS1116" t="s">
        <v>72</v>
      </c>
      <c r="AT1116" t="s">
        <v>201</v>
      </c>
      <c r="AU1116" t="s">
        <v>72</v>
      </c>
      <c r="AV1116" t="s">
        <v>939</v>
      </c>
      <c r="AW1116" t="s">
        <v>715</v>
      </c>
      <c r="AX1116" t="s">
        <v>150</v>
      </c>
      <c r="AY1116" t="s">
        <v>940</v>
      </c>
      <c r="AZ1116" t="s">
        <v>941</v>
      </c>
      <c r="BA1116" t="s">
        <v>291</v>
      </c>
      <c r="BB1116" t="s">
        <v>1</v>
      </c>
    </row>
    <row r="1117" spans="2:54" x14ac:dyDescent="0.2">
      <c r="B1117" t="str">
        <f t="shared" ref="B1117:B1180" si="16">IF(OR($A1115=$A1116,ISBLANK($A1116)),"",IF(ISERR(SEARCH("cell-based",E1117)),IF(AND(ISERR(SEARCH("biochem",E1117)),ISERR(SEARCH("protein",E1117)),ISERR(SEARCH("nucleic",E1117))),"",IF(ISERR(SEARCH("target",G1118)),"Define a Target component","")),IF(ISERR(SEARCH("cell",G1118)),"Define a Cell component",""))&amp;IF(ISERR(SEARCH("small-molecule",E1117)),IF(ISBLANK(K1117), "Need a Detector Role",""),"")&amp;IF(ISERR(SEARCH("fluorescence",L1117)),"",IF(ISBLANK(S1117), "Need Emission",IF(ISBLANK(R1117), "Need Excitation","")))&amp;IF(ISERR(SEARCH("absorbance",L1117)),"",IF(ISBLANK(T1117), "Need Absorbance","")))</f>
        <v/>
      </c>
      <c r="AJ1117" t="s">
        <v>937</v>
      </c>
      <c r="AK1117" t="s">
        <v>938</v>
      </c>
      <c r="AL1117" t="s">
        <v>86</v>
      </c>
      <c r="AM1117" t="s">
        <v>87</v>
      </c>
      <c r="AN1117" t="s">
        <v>71</v>
      </c>
      <c r="AO1117" t="s">
        <v>71</v>
      </c>
      <c r="AP1117" t="s">
        <v>299</v>
      </c>
      <c r="AQ1117" t="s">
        <v>88</v>
      </c>
      <c r="AR1117" t="s">
        <v>300</v>
      </c>
      <c r="AS1117" t="s">
        <v>72</v>
      </c>
      <c r="AT1117" t="s">
        <v>201</v>
      </c>
      <c r="AU1117" t="s">
        <v>72</v>
      </c>
      <c r="AV1117" t="s">
        <v>939</v>
      </c>
      <c r="AW1117" t="s">
        <v>715</v>
      </c>
      <c r="AX1117" t="s">
        <v>150</v>
      </c>
      <c r="AY1117" t="s">
        <v>940</v>
      </c>
      <c r="AZ1117" t="s">
        <v>941</v>
      </c>
      <c r="BA1117" t="s">
        <v>291</v>
      </c>
      <c r="BB1117" t="s">
        <v>1</v>
      </c>
    </row>
    <row r="1118" spans="2:54" x14ac:dyDescent="0.2">
      <c r="B1118" t="str">
        <f t="shared" si="16"/>
        <v/>
      </c>
      <c r="AJ1118" t="s">
        <v>937</v>
      </c>
      <c r="AK1118" t="s">
        <v>938</v>
      </c>
      <c r="AL1118" t="s">
        <v>86</v>
      </c>
      <c r="AM1118" t="s">
        <v>87</v>
      </c>
      <c r="AN1118" t="s">
        <v>71</v>
      </c>
      <c r="AO1118" t="s">
        <v>71</v>
      </c>
      <c r="AP1118" t="s">
        <v>299</v>
      </c>
      <c r="AQ1118" t="s">
        <v>88</v>
      </c>
      <c r="AR1118" t="s">
        <v>300</v>
      </c>
      <c r="AS1118" t="s">
        <v>72</v>
      </c>
      <c r="AT1118" t="s">
        <v>201</v>
      </c>
      <c r="AU1118" t="s">
        <v>72</v>
      </c>
      <c r="AV1118" t="s">
        <v>939</v>
      </c>
      <c r="AW1118" t="s">
        <v>715</v>
      </c>
      <c r="AX1118" t="s">
        <v>150</v>
      </c>
      <c r="AY1118" t="s">
        <v>940</v>
      </c>
      <c r="AZ1118" t="s">
        <v>941</v>
      </c>
      <c r="BA1118" t="s">
        <v>291</v>
      </c>
      <c r="BB1118" t="s">
        <v>1</v>
      </c>
    </row>
    <row r="1119" spans="2:54" x14ac:dyDescent="0.2">
      <c r="B1119" t="str">
        <f t="shared" si="16"/>
        <v/>
      </c>
      <c r="AJ1119" t="s">
        <v>382</v>
      </c>
      <c r="AK1119" t="s">
        <v>389</v>
      </c>
      <c r="AL1119" t="s">
        <v>86</v>
      </c>
      <c r="AM1119" t="s">
        <v>72</v>
      </c>
      <c r="AN1119" t="s">
        <v>71</v>
      </c>
      <c r="AO1119" t="s">
        <v>71</v>
      </c>
      <c r="AP1119" t="s">
        <v>72</v>
      </c>
      <c r="AQ1119" t="s">
        <v>72</v>
      </c>
      <c r="AR1119" t="s">
        <v>72</v>
      </c>
      <c r="AS1119" t="s">
        <v>72</v>
      </c>
      <c r="AT1119" t="s">
        <v>72</v>
      </c>
      <c r="AU1119" t="s">
        <v>72</v>
      </c>
      <c r="AV1119" t="s">
        <v>384</v>
      </c>
      <c r="AW1119" t="s">
        <v>385</v>
      </c>
      <c r="AX1119" t="s">
        <v>386</v>
      </c>
      <c r="AY1119" t="s">
        <v>390</v>
      </c>
      <c r="AZ1119" t="s">
        <v>388</v>
      </c>
      <c r="BA1119" t="s">
        <v>291</v>
      </c>
      <c r="BB1119" t="s">
        <v>1</v>
      </c>
    </row>
    <row r="1120" spans="2:54" x14ac:dyDescent="0.2">
      <c r="B1120" t="str">
        <f t="shared" si="16"/>
        <v/>
      </c>
      <c r="AJ1120" t="s">
        <v>382</v>
      </c>
      <c r="AK1120" t="s">
        <v>389</v>
      </c>
      <c r="AL1120" t="s">
        <v>86</v>
      </c>
      <c r="AM1120" t="s">
        <v>72</v>
      </c>
      <c r="AN1120" t="s">
        <v>71</v>
      </c>
      <c r="AO1120" t="s">
        <v>71</v>
      </c>
      <c r="AP1120" t="s">
        <v>72</v>
      </c>
      <c r="AQ1120" t="s">
        <v>72</v>
      </c>
      <c r="AR1120" t="s">
        <v>72</v>
      </c>
      <c r="AS1120" t="s">
        <v>72</v>
      </c>
      <c r="AT1120" t="s">
        <v>72</v>
      </c>
      <c r="AU1120" t="s">
        <v>72</v>
      </c>
      <c r="AV1120" t="s">
        <v>384</v>
      </c>
      <c r="AW1120" t="s">
        <v>385</v>
      </c>
      <c r="AX1120" t="s">
        <v>386</v>
      </c>
      <c r="AY1120" t="s">
        <v>390</v>
      </c>
      <c r="AZ1120" t="s">
        <v>388</v>
      </c>
      <c r="BA1120" t="s">
        <v>291</v>
      </c>
      <c r="BB1120" t="s">
        <v>1</v>
      </c>
    </row>
    <row r="1121" spans="2:54" x14ac:dyDescent="0.2">
      <c r="B1121" t="str">
        <f t="shared" si="16"/>
        <v/>
      </c>
      <c r="AJ1121" t="s">
        <v>382</v>
      </c>
      <c r="AK1121" t="s">
        <v>389</v>
      </c>
      <c r="AL1121" t="s">
        <v>86</v>
      </c>
      <c r="AM1121" t="s">
        <v>72</v>
      </c>
      <c r="AN1121" t="s">
        <v>71</v>
      </c>
      <c r="AO1121" t="s">
        <v>71</v>
      </c>
      <c r="AP1121" t="s">
        <v>72</v>
      </c>
      <c r="AQ1121" t="s">
        <v>72</v>
      </c>
      <c r="AR1121" t="s">
        <v>72</v>
      </c>
      <c r="AS1121" t="s">
        <v>72</v>
      </c>
      <c r="AT1121" t="s">
        <v>72</v>
      </c>
      <c r="AU1121" t="s">
        <v>72</v>
      </c>
      <c r="AV1121" t="s">
        <v>384</v>
      </c>
      <c r="AW1121" t="s">
        <v>385</v>
      </c>
      <c r="AX1121" t="s">
        <v>386</v>
      </c>
      <c r="AY1121" t="s">
        <v>390</v>
      </c>
      <c r="AZ1121" t="s">
        <v>388</v>
      </c>
      <c r="BA1121" t="s">
        <v>291</v>
      </c>
      <c r="BB1121" t="s">
        <v>1</v>
      </c>
    </row>
    <row r="1122" spans="2:54" x14ac:dyDescent="0.2">
      <c r="B1122" t="str">
        <f t="shared" si="16"/>
        <v/>
      </c>
      <c r="AJ1122" t="s">
        <v>382</v>
      </c>
      <c r="AK1122" t="s">
        <v>389</v>
      </c>
      <c r="AL1122" t="s">
        <v>86</v>
      </c>
      <c r="AM1122" t="s">
        <v>72</v>
      </c>
      <c r="AN1122" t="s">
        <v>71</v>
      </c>
      <c r="AO1122" t="s">
        <v>71</v>
      </c>
      <c r="AP1122" t="s">
        <v>72</v>
      </c>
      <c r="AQ1122" t="s">
        <v>72</v>
      </c>
      <c r="AR1122" t="s">
        <v>72</v>
      </c>
      <c r="AS1122" t="s">
        <v>72</v>
      </c>
      <c r="AT1122" t="s">
        <v>72</v>
      </c>
      <c r="AU1122" t="s">
        <v>72</v>
      </c>
      <c r="AV1122" t="s">
        <v>384</v>
      </c>
      <c r="AW1122" t="s">
        <v>385</v>
      </c>
      <c r="AX1122" t="s">
        <v>386</v>
      </c>
      <c r="AY1122" t="s">
        <v>390</v>
      </c>
      <c r="AZ1122" t="s">
        <v>388</v>
      </c>
      <c r="BA1122" t="s">
        <v>291</v>
      </c>
      <c r="BB1122" t="s">
        <v>1</v>
      </c>
    </row>
    <row r="1123" spans="2:54" x14ac:dyDescent="0.2">
      <c r="B1123" t="str">
        <f t="shared" si="16"/>
        <v/>
      </c>
      <c r="AJ1123" t="s">
        <v>382</v>
      </c>
      <c r="AK1123" t="s">
        <v>391</v>
      </c>
      <c r="AL1123" t="s">
        <v>79</v>
      </c>
      <c r="AM1123" t="s">
        <v>72</v>
      </c>
      <c r="AN1123" t="s">
        <v>71</v>
      </c>
      <c r="AO1123" t="s">
        <v>71</v>
      </c>
      <c r="AP1123" t="s">
        <v>72</v>
      </c>
      <c r="AQ1123" t="s">
        <v>72</v>
      </c>
      <c r="AR1123" t="s">
        <v>72</v>
      </c>
      <c r="AS1123" t="s">
        <v>72</v>
      </c>
      <c r="AT1123" t="s">
        <v>72</v>
      </c>
      <c r="AU1123" t="s">
        <v>72</v>
      </c>
      <c r="AV1123" t="s">
        <v>384</v>
      </c>
      <c r="AW1123" t="s">
        <v>385</v>
      </c>
      <c r="AX1123" t="s">
        <v>386</v>
      </c>
      <c r="AY1123" t="s">
        <v>392</v>
      </c>
      <c r="AZ1123" t="s">
        <v>388</v>
      </c>
      <c r="BA1123" t="s">
        <v>291</v>
      </c>
      <c r="BB1123" t="s">
        <v>1</v>
      </c>
    </row>
    <row r="1124" spans="2:54" x14ac:dyDescent="0.2">
      <c r="B1124" t="str">
        <f t="shared" si="16"/>
        <v/>
      </c>
      <c r="AJ1124" t="s">
        <v>382</v>
      </c>
      <c r="AK1124" t="s">
        <v>383</v>
      </c>
      <c r="AL1124" t="s">
        <v>79</v>
      </c>
      <c r="AM1124" t="s">
        <v>72</v>
      </c>
      <c r="AN1124" t="s">
        <v>71</v>
      </c>
      <c r="AO1124" t="s">
        <v>71</v>
      </c>
      <c r="AP1124" t="s">
        <v>72</v>
      </c>
      <c r="AQ1124" t="s">
        <v>72</v>
      </c>
      <c r="AR1124" t="s">
        <v>72</v>
      </c>
      <c r="AS1124" t="s">
        <v>72</v>
      </c>
      <c r="AT1124" t="s">
        <v>72</v>
      </c>
      <c r="AU1124" t="s">
        <v>72</v>
      </c>
      <c r="AV1124" t="s">
        <v>384</v>
      </c>
      <c r="AW1124" t="s">
        <v>385</v>
      </c>
      <c r="AX1124" t="s">
        <v>386</v>
      </c>
      <c r="AY1124" t="s">
        <v>387</v>
      </c>
      <c r="AZ1124" t="s">
        <v>388</v>
      </c>
      <c r="BA1124" t="s">
        <v>291</v>
      </c>
      <c r="BB1124" t="s">
        <v>1</v>
      </c>
    </row>
    <row r="1125" spans="2:54" x14ac:dyDescent="0.2">
      <c r="B1125" t="str">
        <f t="shared" si="16"/>
        <v/>
      </c>
      <c r="AJ1125" t="s">
        <v>382</v>
      </c>
      <c r="AK1125" t="s">
        <v>393</v>
      </c>
      <c r="AL1125" t="s">
        <v>79</v>
      </c>
      <c r="AM1125" t="s">
        <v>72</v>
      </c>
      <c r="AN1125" t="s">
        <v>71</v>
      </c>
      <c r="AO1125" t="s">
        <v>71</v>
      </c>
      <c r="AP1125" t="s">
        <v>72</v>
      </c>
      <c r="AQ1125" t="s">
        <v>72</v>
      </c>
      <c r="AR1125" t="s">
        <v>72</v>
      </c>
      <c r="AS1125" t="s">
        <v>72</v>
      </c>
      <c r="AT1125" t="s">
        <v>72</v>
      </c>
      <c r="AU1125" t="s">
        <v>72</v>
      </c>
      <c r="AV1125" t="s">
        <v>384</v>
      </c>
      <c r="AW1125" t="s">
        <v>385</v>
      </c>
      <c r="AX1125" t="s">
        <v>386</v>
      </c>
      <c r="AY1125" t="s">
        <v>394</v>
      </c>
      <c r="AZ1125" t="s">
        <v>388</v>
      </c>
      <c r="BA1125" t="s">
        <v>291</v>
      </c>
      <c r="BB1125" t="s">
        <v>1</v>
      </c>
    </row>
    <row r="1126" spans="2:54" x14ac:dyDescent="0.2">
      <c r="B1126" t="str">
        <f t="shared" si="16"/>
        <v/>
      </c>
      <c r="AJ1126" t="s">
        <v>1055</v>
      </c>
      <c r="AK1126" t="s">
        <v>1056</v>
      </c>
      <c r="AL1126" t="s">
        <v>86</v>
      </c>
      <c r="AM1126" t="s">
        <v>257</v>
      </c>
      <c r="AN1126" t="s">
        <v>71</v>
      </c>
      <c r="AO1126" t="s">
        <v>816</v>
      </c>
      <c r="AP1126" t="s">
        <v>299</v>
      </c>
      <c r="AQ1126" t="s">
        <v>450</v>
      </c>
      <c r="AR1126" t="s">
        <v>643</v>
      </c>
      <c r="AS1126" t="s">
        <v>713</v>
      </c>
      <c r="AT1126" t="s">
        <v>702</v>
      </c>
      <c r="AU1126" t="s">
        <v>72</v>
      </c>
      <c r="AV1126" t="s">
        <v>1057</v>
      </c>
      <c r="AW1126" t="s">
        <v>1058</v>
      </c>
      <c r="AX1126" t="s">
        <v>190</v>
      </c>
      <c r="AY1126" t="s">
        <v>1059</v>
      </c>
      <c r="AZ1126" t="s">
        <v>1060</v>
      </c>
      <c r="BA1126" t="s">
        <v>291</v>
      </c>
      <c r="BB1126" t="s">
        <v>1</v>
      </c>
    </row>
    <row r="1127" spans="2:54" x14ac:dyDescent="0.2">
      <c r="B1127" t="str">
        <f t="shared" si="16"/>
        <v/>
      </c>
      <c r="AJ1127" t="s">
        <v>1055</v>
      </c>
      <c r="AK1127" t="s">
        <v>1056</v>
      </c>
      <c r="AL1127" t="s">
        <v>86</v>
      </c>
      <c r="AM1127" t="s">
        <v>257</v>
      </c>
      <c r="AN1127" t="s">
        <v>71</v>
      </c>
      <c r="AO1127" t="s">
        <v>816</v>
      </c>
      <c r="AP1127" t="s">
        <v>299</v>
      </c>
      <c r="AQ1127" t="s">
        <v>450</v>
      </c>
      <c r="AR1127" t="s">
        <v>643</v>
      </c>
      <c r="AS1127" t="s">
        <v>713</v>
      </c>
      <c r="AT1127" t="s">
        <v>702</v>
      </c>
      <c r="AU1127" t="s">
        <v>72</v>
      </c>
      <c r="AV1127" t="s">
        <v>1057</v>
      </c>
      <c r="AW1127" t="s">
        <v>1058</v>
      </c>
      <c r="AX1127" t="s">
        <v>190</v>
      </c>
      <c r="AY1127" t="s">
        <v>1059</v>
      </c>
      <c r="AZ1127" t="s">
        <v>1060</v>
      </c>
      <c r="BA1127" t="s">
        <v>291</v>
      </c>
      <c r="BB1127" t="s">
        <v>1</v>
      </c>
    </row>
    <row r="1128" spans="2:54" x14ac:dyDescent="0.2">
      <c r="B1128" t="str">
        <f t="shared" si="16"/>
        <v/>
      </c>
      <c r="AJ1128" t="s">
        <v>1041</v>
      </c>
      <c r="AK1128" t="s">
        <v>1047</v>
      </c>
      <c r="AL1128" t="s">
        <v>86</v>
      </c>
      <c r="AM1128" t="s">
        <v>87</v>
      </c>
      <c r="AN1128" t="s">
        <v>71</v>
      </c>
      <c r="AO1128" t="s">
        <v>71</v>
      </c>
      <c r="AP1128" t="s">
        <v>299</v>
      </c>
      <c r="AQ1128" t="s">
        <v>88</v>
      </c>
      <c r="AR1128" t="s">
        <v>300</v>
      </c>
      <c r="AS1128" t="s">
        <v>194</v>
      </c>
      <c r="AT1128" t="s">
        <v>201</v>
      </c>
      <c r="AU1128" t="s">
        <v>72</v>
      </c>
      <c r="AV1128" t="s">
        <v>1043</v>
      </c>
      <c r="AW1128" t="s">
        <v>1044</v>
      </c>
      <c r="AX1128" t="s">
        <v>896</v>
      </c>
      <c r="AY1128" t="s">
        <v>1048</v>
      </c>
      <c r="AZ1128" t="s">
        <v>1049</v>
      </c>
      <c r="BA1128" t="s">
        <v>291</v>
      </c>
      <c r="BB1128" t="s">
        <v>1</v>
      </c>
    </row>
    <row r="1129" spans="2:54" x14ac:dyDescent="0.2">
      <c r="B1129" t="str">
        <f t="shared" si="16"/>
        <v/>
      </c>
      <c r="AJ1129" t="s">
        <v>1041</v>
      </c>
      <c r="AK1129" t="s">
        <v>1047</v>
      </c>
      <c r="AL1129" t="s">
        <v>86</v>
      </c>
      <c r="AM1129" t="s">
        <v>87</v>
      </c>
      <c r="AN1129" t="s">
        <v>71</v>
      </c>
      <c r="AO1129" t="s">
        <v>71</v>
      </c>
      <c r="AP1129" t="s">
        <v>299</v>
      </c>
      <c r="AQ1129" t="s">
        <v>88</v>
      </c>
      <c r="AR1129" t="s">
        <v>300</v>
      </c>
      <c r="AS1129" t="s">
        <v>194</v>
      </c>
      <c r="AT1129" t="s">
        <v>201</v>
      </c>
      <c r="AU1129" t="s">
        <v>72</v>
      </c>
      <c r="AV1129" t="s">
        <v>1043</v>
      </c>
      <c r="AW1129" t="s">
        <v>1044</v>
      </c>
      <c r="AX1129" t="s">
        <v>896</v>
      </c>
      <c r="AY1129" t="s">
        <v>1048</v>
      </c>
      <c r="AZ1129" t="s">
        <v>1049</v>
      </c>
      <c r="BA1129" t="s">
        <v>291</v>
      </c>
      <c r="BB1129" t="s">
        <v>1</v>
      </c>
    </row>
    <row r="1130" spans="2:54" x14ac:dyDescent="0.2">
      <c r="B1130" t="str">
        <f t="shared" si="16"/>
        <v/>
      </c>
      <c r="AJ1130" t="s">
        <v>1041</v>
      </c>
      <c r="AK1130" t="s">
        <v>1042</v>
      </c>
      <c r="AL1130" t="s">
        <v>86</v>
      </c>
      <c r="AM1130" t="s">
        <v>87</v>
      </c>
      <c r="AN1130" t="s">
        <v>71</v>
      </c>
      <c r="AO1130" t="s">
        <v>71</v>
      </c>
      <c r="AP1130" t="s">
        <v>299</v>
      </c>
      <c r="AQ1130" t="s">
        <v>88</v>
      </c>
      <c r="AR1130" t="s">
        <v>300</v>
      </c>
      <c r="AS1130" t="s">
        <v>72</v>
      </c>
      <c r="AT1130" t="s">
        <v>201</v>
      </c>
      <c r="AU1130" t="s">
        <v>72</v>
      </c>
      <c r="AV1130" t="s">
        <v>1043</v>
      </c>
      <c r="AW1130" t="s">
        <v>1044</v>
      </c>
      <c r="AX1130" t="s">
        <v>896</v>
      </c>
      <c r="AY1130" t="s">
        <v>1045</v>
      </c>
      <c r="AZ1130" t="s">
        <v>1046</v>
      </c>
      <c r="BA1130" t="s">
        <v>291</v>
      </c>
      <c r="BB1130" t="s">
        <v>1</v>
      </c>
    </row>
    <row r="1131" spans="2:54" x14ac:dyDescent="0.2">
      <c r="B1131" t="str">
        <f t="shared" si="16"/>
        <v/>
      </c>
      <c r="AJ1131" t="s">
        <v>1041</v>
      </c>
      <c r="AK1131" t="s">
        <v>1042</v>
      </c>
      <c r="AL1131" t="s">
        <v>86</v>
      </c>
      <c r="AM1131" t="s">
        <v>87</v>
      </c>
      <c r="AN1131" t="s">
        <v>71</v>
      </c>
      <c r="AO1131" t="s">
        <v>71</v>
      </c>
      <c r="AP1131" t="s">
        <v>299</v>
      </c>
      <c r="AQ1131" t="s">
        <v>88</v>
      </c>
      <c r="AR1131" t="s">
        <v>300</v>
      </c>
      <c r="AS1131" t="s">
        <v>72</v>
      </c>
      <c r="AT1131" t="s">
        <v>201</v>
      </c>
      <c r="AU1131" t="s">
        <v>72</v>
      </c>
      <c r="AV1131" t="s">
        <v>1043</v>
      </c>
      <c r="AW1131" t="s">
        <v>1044</v>
      </c>
      <c r="AX1131" t="s">
        <v>896</v>
      </c>
      <c r="AY1131" t="s">
        <v>1045</v>
      </c>
      <c r="AZ1131" t="s">
        <v>1046</v>
      </c>
      <c r="BA1131" t="s">
        <v>291</v>
      </c>
      <c r="BB1131" t="s">
        <v>1</v>
      </c>
    </row>
    <row r="1132" spans="2:54" x14ac:dyDescent="0.2">
      <c r="B1132" t="str">
        <f t="shared" si="16"/>
        <v/>
      </c>
      <c r="AJ1132" t="s">
        <v>285</v>
      </c>
      <c r="AK1132" t="s">
        <v>286</v>
      </c>
      <c r="AL1132" t="s">
        <v>86</v>
      </c>
      <c r="AM1132" t="s">
        <v>87</v>
      </c>
      <c r="AN1132" t="s">
        <v>71</v>
      </c>
      <c r="AO1132" t="s">
        <v>71</v>
      </c>
      <c r="AP1132" t="s">
        <v>72</v>
      </c>
      <c r="AQ1132" t="s">
        <v>72</v>
      </c>
      <c r="AR1132" t="s">
        <v>72</v>
      </c>
      <c r="AS1132" t="s">
        <v>72</v>
      </c>
      <c r="AT1132" t="s">
        <v>72</v>
      </c>
      <c r="AU1132" t="s">
        <v>72</v>
      </c>
      <c r="AV1132" t="s">
        <v>287</v>
      </c>
      <c r="AW1132" t="s">
        <v>288</v>
      </c>
      <c r="AX1132" t="s">
        <v>190</v>
      </c>
      <c r="AY1132" t="s">
        <v>289</v>
      </c>
      <c r="AZ1132" t="s">
        <v>290</v>
      </c>
      <c r="BA1132" t="s">
        <v>291</v>
      </c>
      <c r="BB1132" t="s">
        <v>1</v>
      </c>
    </row>
    <row r="1133" spans="2:54" x14ac:dyDescent="0.2">
      <c r="B1133" t="str">
        <f t="shared" si="16"/>
        <v/>
      </c>
      <c r="AJ1133" t="s">
        <v>285</v>
      </c>
      <c r="AK1133" t="s">
        <v>286</v>
      </c>
      <c r="AL1133" t="s">
        <v>86</v>
      </c>
      <c r="AM1133" t="s">
        <v>87</v>
      </c>
      <c r="AN1133" t="s">
        <v>71</v>
      </c>
      <c r="AO1133" t="s">
        <v>71</v>
      </c>
      <c r="AP1133" t="s">
        <v>72</v>
      </c>
      <c r="AQ1133" t="s">
        <v>72</v>
      </c>
      <c r="AR1133" t="s">
        <v>72</v>
      </c>
      <c r="AS1133" t="s">
        <v>72</v>
      </c>
      <c r="AT1133" t="s">
        <v>72</v>
      </c>
      <c r="AU1133" t="s">
        <v>72</v>
      </c>
      <c r="AV1133" t="s">
        <v>287</v>
      </c>
      <c r="AW1133" t="s">
        <v>288</v>
      </c>
      <c r="AX1133" t="s">
        <v>190</v>
      </c>
      <c r="AY1133" t="s">
        <v>289</v>
      </c>
      <c r="AZ1133" t="s">
        <v>290</v>
      </c>
      <c r="BA1133" t="s">
        <v>291</v>
      </c>
      <c r="BB1133" t="s">
        <v>1</v>
      </c>
    </row>
    <row r="1134" spans="2:54" x14ac:dyDescent="0.2">
      <c r="B1134" t="str">
        <f t="shared" si="16"/>
        <v/>
      </c>
      <c r="AJ1134" t="s">
        <v>285</v>
      </c>
      <c r="AK1134" t="s">
        <v>349</v>
      </c>
      <c r="AL1134" t="s">
        <v>79</v>
      </c>
      <c r="AM1134" t="s">
        <v>72</v>
      </c>
      <c r="AN1134" t="s">
        <v>71</v>
      </c>
      <c r="AO1134" t="s">
        <v>71</v>
      </c>
      <c r="AP1134" t="s">
        <v>72</v>
      </c>
      <c r="AQ1134" t="s">
        <v>72</v>
      </c>
      <c r="AR1134" t="s">
        <v>72</v>
      </c>
      <c r="AS1134" t="s">
        <v>72</v>
      </c>
      <c r="AT1134" t="s">
        <v>72</v>
      </c>
      <c r="AU1134" t="s">
        <v>72</v>
      </c>
      <c r="AV1134" t="s">
        <v>287</v>
      </c>
      <c r="AW1134" t="s">
        <v>288</v>
      </c>
      <c r="AX1134" t="s">
        <v>190</v>
      </c>
      <c r="AY1134" t="s">
        <v>350</v>
      </c>
      <c r="AZ1134" t="s">
        <v>290</v>
      </c>
      <c r="BA1134" t="s">
        <v>291</v>
      </c>
      <c r="BB1134" t="s">
        <v>1</v>
      </c>
    </row>
    <row r="1135" spans="2:54" x14ac:dyDescent="0.2">
      <c r="B1135" t="str">
        <f t="shared" si="16"/>
        <v/>
      </c>
      <c r="AJ1135" t="s">
        <v>1035</v>
      </c>
      <c r="AK1135" t="s">
        <v>1036</v>
      </c>
      <c r="AL1135" t="s">
        <v>86</v>
      </c>
      <c r="AM1135" t="s">
        <v>87</v>
      </c>
      <c r="AN1135" t="s">
        <v>71</v>
      </c>
      <c r="AO1135" t="s">
        <v>71</v>
      </c>
      <c r="AP1135" t="s">
        <v>299</v>
      </c>
      <c r="AQ1135" t="s">
        <v>88</v>
      </c>
      <c r="AR1135" t="s">
        <v>300</v>
      </c>
      <c r="AS1135" t="s">
        <v>72</v>
      </c>
      <c r="AT1135" t="s">
        <v>201</v>
      </c>
      <c r="AU1135" t="s">
        <v>72</v>
      </c>
      <c r="AV1135" t="s">
        <v>1037</v>
      </c>
      <c r="AW1135" t="s">
        <v>1038</v>
      </c>
      <c r="AX1135" t="s">
        <v>978</v>
      </c>
      <c r="AY1135" t="s">
        <v>1039</v>
      </c>
      <c r="AZ1135" t="s">
        <v>1040</v>
      </c>
      <c r="BA1135" t="s">
        <v>291</v>
      </c>
      <c r="BB1135" t="s">
        <v>1</v>
      </c>
    </row>
    <row r="1136" spans="2:54" x14ac:dyDescent="0.2">
      <c r="B1136" t="str">
        <f t="shared" si="16"/>
        <v/>
      </c>
      <c r="AJ1136" t="s">
        <v>1035</v>
      </c>
      <c r="AK1136" t="s">
        <v>1036</v>
      </c>
      <c r="AL1136" t="s">
        <v>86</v>
      </c>
      <c r="AM1136" t="s">
        <v>87</v>
      </c>
      <c r="AN1136" t="s">
        <v>71</v>
      </c>
      <c r="AO1136" t="s">
        <v>71</v>
      </c>
      <c r="AP1136" t="s">
        <v>299</v>
      </c>
      <c r="AQ1136" t="s">
        <v>88</v>
      </c>
      <c r="AR1136" t="s">
        <v>300</v>
      </c>
      <c r="AS1136" t="s">
        <v>72</v>
      </c>
      <c r="AT1136" t="s">
        <v>201</v>
      </c>
      <c r="AU1136" t="s">
        <v>72</v>
      </c>
      <c r="AV1136" t="s">
        <v>1037</v>
      </c>
      <c r="AW1136" t="s">
        <v>1038</v>
      </c>
      <c r="AX1136" t="s">
        <v>978</v>
      </c>
      <c r="AY1136" t="s">
        <v>1039</v>
      </c>
      <c r="AZ1136" t="s">
        <v>1040</v>
      </c>
      <c r="BA1136" t="s">
        <v>291</v>
      </c>
      <c r="BB1136" t="s">
        <v>1</v>
      </c>
    </row>
    <row r="1137" spans="2:54" x14ac:dyDescent="0.2">
      <c r="B1137" t="str">
        <f t="shared" si="16"/>
        <v/>
      </c>
      <c r="AJ1137" t="s">
        <v>624</v>
      </c>
      <c r="AK1137" t="s">
        <v>625</v>
      </c>
      <c r="AL1137" t="s">
        <v>86</v>
      </c>
      <c r="AM1137" t="s">
        <v>87</v>
      </c>
      <c r="AN1137" t="s">
        <v>71</v>
      </c>
      <c r="AO1137" t="s">
        <v>71</v>
      </c>
      <c r="AP1137" t="s">
        <v>299</v>
      </c>
      <c r="AQ1137" t="s">
        <v>146</v>
      </c>
      <c r="AR1137" t="s">
        <v>626</v>
      </c>
      <c r="AS1137" t="s">
        <v>457</v>
      </c>
      <c r="AT1137" t="s">
        <v>377</v>
      </c>
      <c r="AU1137" t="s">
        <v>72</v>
      </c>
      <c r="AV1137" t="s">
        <v>627</v>
      </c>
      <c r="AW1137" t="s">
        <v>81</v>
      </c>
      <c r="AX1137" t="s">
        <v>628</v>
      </c>
      <c r="AY1137" t="s">
        <v>629</v>
      </c>
      <c r="AZ1137" t="s">
        <v>630</v>
      </c>
      <c r="BA1137" t="s">
        <v>291</v>
      </c>
      <c r="BB1137" t="s">
        <v>1</v>
      </c>
    </row>
    <row r="1138" spans="2:54" x14ac:dyDescent="0.2">
      <c r="B1138" t="str">
        <f t="shared" si="16"/>
        <v/>
      </c>
      <c r="BA1138" t="s">
        <v>291</v>
      </c>
      <c r="BB1138" t="s">
        <v>1</v>
      </c>
    </row>
    <row r="1139" spans="2:54" x14ac:dyDescent="0.2">
      <c r="B1139" t="str">
        <f t="shared" si="16"/>
        <v/>
      </c>
      <c r="BA1139" t="s">
        <v>291</v>
      </c>
      <c r="BB1139" t="s">
        <v>1</v>
      </c>
    </row>
    <row r="1140" spans="2:54" x14ac:dyDescent="0.2">
      <c r="B1140" t="str">
        <f t="shared" si="16"/>
        <v/>
      </c>
      <c r="AJ1140" t="s">
        <v>676</v>
      </c>
      <c r="AK1140" t="s">
        <v>701</v>
      </c>
      <c r="AL1140" t="s">
        <v>79</v>
      </c>
      <c r="AM1140" t="s">
        <v>87</v>
      </c>
      <c r="AN1140" t="s">
        <v>71</v>
      </c>
      <c r="AO1140" t="s">
        <v>71</v>
      </c>
      <c r="AP1140" t="s">
        <v>299</v>
      </c>
      <c r="AQ1140" t="s">
        <v>450</v>
      </c>
      <c r="AR1140" t="s">
        <v>657</v>
      </c>
      <c r="AS1140" t="s">
        <v>147</v>
      </c>
      <c r="AT1140" t="s">
        <v>702</v>
      </c>
      <c r="AU1140" t="s">
        <v>193</v>
      </c>
      <c r="AV1140" t="s">
        <v>677</v>
      </c>
      <c r="AW1140" t="s">
        <v>678</v>
      </c>
      <c r="AX1140" t="s">
        <v>386</v>
      </c>
      <c r="AY1140" t="s">
        <v>703</v>
      </c>
      <c r="AZ1140" t="s">
        <v>679</v>
      </c>
      <c r="BA1140" t="s">
        <v>1</v>
      </c>
      <c r="BB1140" t="s">
        <v>76</v>
      </c>
    </row>
    <row r="1141" spans="2:54" x14ac:dyDescent="0.2">
      <c r="B1141" t="str">
        <f t="shared" si="16"/>
        <v/>
      </c>
      <c r="AJ1141" t="s">
        <v>676</v>
      </c>
      <c r="AK1141" t="s">
        <v>704</v>
      </c>
      <c r="AL1141" t="s">
        <v>79</v>
      </c>
      <c r="AM1141" t="s">
        <v>87</v>
      </c>
      <c r="AN1141" t="s">
        <v>71</v>
      </c>
      <c r="AO1141" t="s">
        <v>71</v>
      </c>
      <c r="AP1141" t="s">
        <v>299</v>
      </c>
      <c r="AQ1141" t="s">
        <v>450</v>
      </c>
      <c r="AR1141" t="s">
        <v>642</v>
      </c>
      <c r="AS1141" t="s">
        <v>147</v>
      </c>
      <c r="AT1141" t="s">
        <v>702</v>
      </c>
      <c r="AU1141" t="s">
        <v>193</v>
      </c>
      <c r="AV1141" t="s">
        <v>677</v>
      </c>
      <c r="AW1141" t="s">
        <v>678</v>
      </c>
      <c r="AX1141" t="s">
        <v>386</v>
      </c>
      <c r="AY1141" t="s">
        <v>705</v>
      </c>
      <c r="AZ1141" t="s">
        <v>679</v>
      </c>
      <c r="BA1141" t="s">
        <v>1</v>
      </c>
      <c r="BB1141" t="s">
        <v>76</v>
      </c>
    </row>
    <row r="1142" spans="2:54" x14ac:dyDescent="0.2">
      <c r="B1142" t="str">
        <f t="shared" si="16"/>
        <v/>
      </c>
      <c r="AJ1142" t="s">
        <v>661</v>
      </c>
      <c r="AK1142" t="s">
        <v>662</v>
      </c>
      <c r="AL1142" t="s">
        <v>86</v>
      </c>
      <c r="AM1142" t="s">
        <v>428</v>
      </c>
      <c r="AN1142" t="s">
        <v>71</v>
      </c>
      <c r="AO1142" t="s">
        <v>71</v>
      </c>
      <c r="AP1142" t="s">
        <v>299</v>
      </c>
      <c r="AQ1142" t="s">
        <v>450</v>
      </c>
      <c r="AR1142" t="s">
        <v>451</v>
      </c>
      <c r="AS1142" t="s">
        <v>147</v>
      </c>
      <c r="AT1142" t="s">
        <v>329</v>
      </c>
      <c r="AU1142" t="s">
        <v>72</v>
      </c>
      <c r="AV1142" t="s">
        <v>663</v>
      </c>
      <c r="AW1142" t="s">
        <v>664</v>
      </c>
      <c r="AX1142" t="s">
        <v>207</v>
      </c>
      <c r="AY1142" t="s">
        <v>665</v>
      </c>
      <c r="AZ1142" t="s">
        <v>161</v>
      </c>
      <c r="BA1142" t="s">
        <v>1</v>
      </c>
      <c r="BB1142" t="s">
        <v>76</v>
      </c>
    </row>
    <row r="1143" spans="2:54" x14ac:dyDescent="0.2">
      <c r="B1143" t="str">
        <f t="shared" si="16"/>
        <v/>
      </c>
      <c r="AJ1143" t="s">
        <v>661</v>
      </c>
      <c r="AK1143" t="s">
        <v>662</v>
      </c>
      <c r="AL1143" t="s">
        <v>86</v>
      </c>
      <c r="AM1143" t="s">
        <v>428</v>
      </c>
      <c r="AN1143" t="s">
        <v>71</v>
      </c>
      <c r="AO1143" t="s">
        <v>71</v>
      </c>
      <c r="AP1143" t="s">
        <v>299</v>
      </c>
      <c r="AQ1143" t="s">
        <v>450</v>
      </c>
      <c r="AR1143" t="s">
        <v>451</v>
      </c>
      <c r="AS1143" t="s">
        <v>147</v>
      </c>
      <c r="AT1143" t="s">
        <v>329</v>
      </c>
      <c r="AU1143" t="s">
        <v>72</v>
      </c>
      <c r="AV1143" t="s">
        <v>663</v>
      </c>
      <c r="AW1143" t="s">
        <v>664</v>
      </c>
      <c r="AX1143" t="s">
        <v>207</v>
      </c>
      <c r="AY1143" t="s">
        <v>665</v>
      </c>
      <c r="AZ1143" t="s">
        <v>161</v>
      </c>
      <c r="BA1143" t="s">
        <v>1</v>
      </c>
      <c r="BB1143" t="s">
        <v>76</v>
      </c>
    </row>
    <row r="1144" spans="2:54" x14ac:dyDescent="0.2">
      <c r="B1144" t="str">
        <f t="shared" si="16"/>
        <v/>
      </c>
      <c r="AJ1144" t="s">
        <v>661</v>
      </c>
      <c r="AK1144" t="s">
        <v>662</v>
      </c>
      <c r="AL1144" t="s">
        <v>86</v>
      </c>
      <c r="AM1144" t="s">
        <v>428</v>
      </c>
      <c r="AN1144" t="s">
        <v>71</v>
      </c>
      <c r="AO1144" t="s">
        <v>71</v>
      </c>
      <c r="AP1144" t="s">
        <v>299</v>
      </c>
      <c r="AQ1144" t="s">
        <v>450</v>
      </c>
      <c r="AR1144" t="s">
        <v>451</v>
      </c>
      <c r="AS1144" t="s">
        <v>147</v>
      </c>
      <c r="AT1144" t="s">
        <v>329</v>
      </c>
      <c r="AU1144" t="s">
        <v>72</v>
      </c>
      <c r="AV1144" t="s">
        <v>663</v>
      </c>
      <c r="AW1144" t="s">
        <v>664</v>
      </c>
      <c r="AX1144" t="s">
        <v>207</v>
      </c>
      <c r="AY1144" t="s">
        <v>665</v>
      </c>
      <c r="AZ1144" t="s">
        <v>161</v>
      </c>
      <c r="BA1144" t="s">
        <v>1</v>
      </c>
      <c r="BB1144" t="s">
        <v>76</v>
      </c>
    </row>
    <row r="1145" spans="2:54" x14ac:dyDescent="0.2">
      <c r="B1145" t="str">
        <f t="shared" si="16"/>
        <v/>
      </c>
      <c r="AJ1145" t="s">
        <v>661</v>
      </c>
      <c r="AK1145" t="s">
        <v>662</v>
      </c>
      <c r="AL1145" t="s">
        <v>86</v>
      </c>
      <c r="AM1145" t="s">
        <v>428</v>
      </c>
      <c r="AN1145" t="s">
        <v>71</v>
      </c>
      <c r="AO1145" t="s">
        <v>71</v>
      </c>
      <c r="AP1145" t="s">
        <v>299</v>
      </c>
      <c r="AQ1145" t="s">
        <v>450</v>
      </c>
      <c r="AR1145" t="s">
        <v>451</v>
      </c>
      <c r="AS1145" t="s">
        <v>147</v>
      </c>
      <c r="AT1145" t="s">
        <v>329</v>
      </c>
      <c r="AU1145" t="s">
        <v>72</v>
      </c>
      <c r="AV1145" t="s">
        <v>663</v>
      </c>
      <c r="AW1145" t="s">
        <v>664</v>
      </c>
      <c r="AX1145" t="s">
        <v>207</v>
      </c>
      <c r="AY1145" t="s">
        <v>665</v>
      </c>
      <c r="AZ1145" t="s">
        <v>161</v>
      </c>
      <c r="BA1145" t="s">
        <v>1</v>
      </c>
      <c r="BB1145" t="s">
        <v>76</v>
      </c>
    </row>
    <row r="1146" spans="2:54" x14ac:dyDescent="0.2">
      <c r="B1146" t="str">
        <f t="shared" si="16"/>
        <v/>
      </c>
      <c r="AJ1146" t="s">
        <v>661</v>
      </c>
      <c r="AK1146" t="s">
        <v>691</v>
      </c>
      <c r="AL1146" t="s">
        <v>79</v>
      </c>
      <c r="AM1146" t="s">
        <v>428</v>
      </c>
      <c r="AN1146" t="s">
        <v>71</v>
      </c>
      <c r="AO1146" t="s">
        <v>71</v>
      </c>
      <c r="AP1146" t="s">
        <v>299</v>
      </c>
      <c r="AQ1146" t="s">
        <v>146</v>
      </c>
      <c r="AR1146" t="s">
        <v>688</v>
      </c>
      <c r="AS1146" t="s">
        <v>147</v>
      </c>
      <c r="AT1146" t="s">
        <v>329</v>
      </c>
      <c r="AU1146" t="s">
        <v>611</v>
      </c>
      <c r="AV1146" t="s">
        <v>663</v>
      </c>
      <c r="AW1146" t="s">
        <v>664</v>
      </c>
      <c r="AX1146" t="s">
        <v>207</v>
      </c>
      <c r="AY1146" t="s">
        <v>692</v>
      </c>
      <c r="AZ1146" t="s">
        <v>161</v>
      </c>
      <c r="BA1146" t="s">
        <v>1</v>
      </c>
      <c r="BB1146" t="s">
        <v>76</v>
      </c>
    </row>
    <row r="1147" spans="2:54" x14ac:dyDescent="0.2">
      <c r="B1147" t="str">
        <f t="shared" si="16"/>
        <v/>
      </c>
      <c r="AJ1147" t="s">
        <v>661</v>
      </c>
      <c r="AK1147" t="s">
        <v>691</v>
      </c>
      <c r="AL1147" t="s">
        <v>79</v>
      </c>
      <c r="AM1147" t="s">
        <v>428</v>
      </c>
      <c r="AN1147" t="s">
        <v>71</v>
      </c>
      <c r="AO1147" t="s">
        <v>71</v>
      </c>
      <c r="AP1147" t="s">
        <v>299</v>
      </c>
      <c r="AQ1147" t="s">
        <v>146</v>
      </c>
      <c r="AR1147" t="s">
        <v>688</v>
      </c>
      <c r="AS1147" t="s">
        <v>147</v>
      </c>
      <c r="AT1147" t="s">
        <v>329</v>
      </c>
      <c r="AU1147" t="s">
        <v>611</v>
      </c>
      <c r="AV1147" t="s">
        <v>663</v>
      </c>
      <c r="AW1147" t="s">
        <v>664</v>
      </c>
      <c r="AX1147" t="s">
        <v>207</v>
      </c>
      <c r="AY1147" t="s">
        <v>692</v>
      </c>
      <c r="AZ1147" t="s">
        <v>161</v>
      </c>
      <c r="BA1147" t="s">
        <v>1</v>
      </c>
      <c r="BB1147" t="s">
        <v>76</v>
      </c>
    </row>
    <row r="1148" spans="2:54" x14ac:dyDescent="0.2">
      <c r="B1148" t="str">
        <f t="shared" si="16"/>
        <v/>
      </c>
      <c r="AJ1148" t="s">
        <v>661</v>
      </c>
      <c r="AK1148" t="s">
        <v>693</v>
      </c>
      <c r="AL1148" t="s">
        <v>79</v>
      </c>
      <c r="AM1148" t="s">
        <v>428</v>
      </c>
      <c r="AN1148" t="s">
        <v>71</v>
      </c>
      <c r="AO1148" t="s">
        <v>71</v>
      </c>
      <c r="AP1148" t="s">
        <v>299</v>
      </c>
      <c r="AQ1148" t="s">
        <v>88</v>
      </c>
      <c r="AR1148" t="s">
        <v>626</v>
      </c>
      <c r="AS1148" t="s">
        <v>436</v>
      </c>
      <c r="AT1148" t="s">
        <v>694</v>
      </c>
      <c r="AU1148" t="s">
        <v>611</v>
      </c>
      <c r="AV1148" t="s">
        <v>663</v>
      </c>
      <c r="AW1148" t="s">
        <v>664</v>
      </c>
      <c r="AX1148" t="s">
        <v>207</v>
      </c>
      <c r="AY1148" t="s">
        <v>695</v>
      </c>
      <c r="AZ1148" t="s">
        <v>161</v>
      </c>
      <c r="BA1148" t="s">
        <v>1</v>
      </c>
      <c r="BB1148" t="s">
        <v>76</v>
      </c>
    </row>
    <row r="1149" spans="2:54" x14ac:dyDescent="0.2">
      <c r="B1149" t="str">
        <f t="shared" si="16"/>
        <v/>
      </c>
      <c r="AJ1149" t="s">
        <v>661</v>
      </c>
      <c r="AK1149" t="s">
        <v>693</v>
      </c>
      <c r="AL1149" t="s">
        <v>79</v>
      </c>
      <c r="AM1149" t="s">
        <v>428</v>
      </c>
      <c r="AN1149" t="s">
        <v>71</v>
      </c>
      <c r="AO1149" t="s">
        <v>71</v>
      </c>
      <c r="AP1149" t="s">
        <v>299</v>
      </c>
      <c r="AQ1149" t="s">
        <v>88</v>
      </c>
      <c r="AR1149" t="s">
        <v>626</v>
      </c>
      <c r="AS1149" t="s">
        <v>436</v>
      </c>
      <c r="AT1149" t="s">
        <v>694</v>
      </c>
      <c r="AU1149" t="s">
        <v>611</v>
      </c>
      <c r="AV1149" t="s">
        <v>663</v>
      </c>
      <c r="AW1149" t="s">
        <v>664</v>
      </c>
      <c r="AX1149" t="s">
        <v>207</v>
      </c>
      <c r="AY1149" t="s">
        <v>695</v>
      </c>
      <c r="AZ1149" t="s">
        <v>161</v>
      </c>
      <c r="BA1149" t="s">
        <v>1</v>
      </c>
      <c r="BB1149" t="s">
        <v>76</v>
      </c>
    </row>
    <row r="1150" spans="2:54" x14ac:dyDescent="0.2">
      <c r="B1150" t="str">
        <f t="shared" si="16"/>
        <v/>
      </c>
      <c r="AJ1150" t="s">
        <v>661</v>
      </c>
      <c r="AK1150" t="s">
        <v>687</v>
      </c>
      <c r="AL1150" t="s">
        <v>79</v>
      </c>
      <c r="AM1150" t="s">
        <v>428</v>
      </c>
      <c r="AN1150" t="s">
        <v>71</v>
      </c>
      <c r="AO1150" t="s">
        <v>71</v>
      </c>
      <c r="AP1150" t="s">
        <v>299</v>
      </c>
      <c r="AQ1150" t="s">
        <v>146</v>
      </c>
      <c r="AR1150" t="s">
        <v>688</v>
      </c>
      <c r="AS1150" t="s">
        <v>147</v>
      </c>
      <c r="AT1150" t="s">
        <v>329</v>
      </c>
      <c r="AU1150" t="s">
        <v>611</v>
      </c>
      <c r="AV1150" t="s">
        <v>663</v>
      </c>
      <c r="AW1150" t="s">
        <v>664</v>
      </c>
      <c r="AX1150" t="s">
        <v>207</v>
      </c>
      <c r="AY1150" t="s">
        <v>689</v>
      </c>
      <c r="AZ1150" t="s">
        <v>161</v>
      </c>
      <c r="BA1150" t="s">
        <v>1</v>
      </c>
      <c r="BB1150" t="s">
        <v>76</v>
      </c>
    </row>
    <row r="1151" spans="2:54" x14ac:dyDescent="0.2">
      <c r="B1151" t="str">
        <f t="shared" si="16"/>
        <v/>
      </c>
      <c r="AJ1151" t="s">
        <v>661</v>
      </c>
      <c r="AK1151" t="s">
        <v>687</v>
      </c>
      <c r="AL1151" t="s">
        <v>79</v>
      </c>
      <c r="AM1151" t="s">
        <v>428</v>
      </c>
      <c r="AN1151" t="s">
        <v>71</v>
      </c>
      <c r="AO1151" t="s">
        <v>71</v>
      </c>
      <c r="AP1151" t="s">
        <v>299</v>
      </c>
      <c r="AQ1151" t="s">
        <v>146</v>
      </c>
      <c r="AR1151" t="s">
        <v>688</v>
      </c>
      <c r="AS1151" t="s">
        <v>147</v>
      </c>
      <c r="AT1151" t="s">
        <v>329</v>
      </c>
      <c r="AU1151" t="s">
        <v>611</v>
      </c>
      <c r="AV1151" t="s">
        <v>663</v>
      </c>
      <c r="AW1151" t="s">
        <v>664</v>
      </c>
      <c r="AX1151" t="s">
        <v>207</v>
      </c>
      <c r="AY1151" t="s">
        <v>689</v>
      </c>
      <c r="AZ1151" t="s">
        <v>161</v>
      </c>
      <c r="BA1151" t="s">
        <v>1</v>
      </c>
      <c r="BB1151" t="s">
        <v>76</v>
      </c>
    </row>
    <row r="1152" spans="2:54" x14ac:dyDescent="0.2">
      <c r="B1152" t="str">
        <f t="shared" si="16"/>
        <v/>
      </c>
      <c r="AJ1152" t="s">
        <v>661</v>
      </c>
      <c r="AK1152" t="s">
        <v>687</v>
      </c>
      <c r="AL1152" t="s">
        <v>79</v>
      </c>
      <c r="AM1152" t="s">
        <v>428</v>
      </c>
      <c r="AN1152" t="s">
        <v>71</v>
      </c>
      <c r="AO1152" t="s">
        <v>71</v>
      </c>
      <c r="AP1152" t="s">
        <v>299</v>
      </c>
      <c r="AQ1152" t="s">
        <v>146</v>
      </c>
      <c r="AR1152" t="s">
        <v>688</v>
      </c>
      <c r="AS1152" t="s">
        <v>147</v>
      </c>
      <c r="AT1152" t="s">
        <v>329</v>
      </c>
      <c r="AU1152" t="s">
        <v>611</v>
      </c>
      <c r="AV1152" t="s">
        <v>663</v>
      </c>
      <c r="AW1152" t="s">
        <v>664</v>
      </c>
      <c r="AX1152" t="s">
        <v>207</v>
      </c>
      <c r="AY1152" t="s">
        <v>689</v>
      </c>
      <c r="AZ1152" t="s">
        <v>161</v>
      </c>
      <c r="BA1152" t="s">
        <v>1</v>
      </c>
      <c r="BB1152" t="s">
        <v>76</v>
      </c>
    </row>
    <row r="1153" spans="2:54" x14ac:dyDescent="0.2">
      <c r="B1153" t="str">
        <f t="shared" si="16"/>
        <v/>
      </c>
      <c r="AJ1153" t="s">
        <v>648</v>
      </c>
      <c r="AK1153" t="s">
        <v>734</v>
      </c>
      <c r="AL1153" t="s">
        <v>79</v>
      </c>
      <c r="AM1153" t="s">
        <v>650</v>
      </c>
      <c r="AN1153" t="s">
        <v>71</v>
      </c>
      <c r="AO1153" t="s">
        <v>71</v>
      </c>
      <c r="AP1153" t="s">
        <v>200</v>
      </c>
      <c r="AQ1153" t="s">
        <v>450</v>
      </c>
      <c r="AR1153" t="s">
        <v>642</v>
      </c>
      <c r="AS1153" t="s">
        <v>147</v>
      </c>
      <c r="AT1153" t="s">
        <v>458</v>
      </c>
      <c r="AU1153" t="s">
        <v>330</v>
      </c>
      <c r="AV1153" t="s">
        <v>651</v>
      </c>
      <c r="AW1153" t="s">
        <v>652</v>
      </c>
      <c r="AX1153" t="s">
        <v>653</v>
      </c>
      <c r="AY1153" t="s">
        <v>735</v>
      </c>
      <c r="AZ1153" t="s">
        <v>186</v>
      </c>
      <c r="BA1153" t="s">
        <v>1</v>
      </c>
      <c r="BB1153" t="s">
        <v>76</v>
      </c>
    </row>
    <row r="1154" spans="2:54" x14ac:dyDescent="0.2">
      <c r="B1154" t="str">
        <f t="shared" si="16"/>
        <v/>
      </c>
      <c r="AJ1154" t="s">
        <v>648</v>
      </c>
      <c r="AK1154" t="s">
        <v>649</v>
      </c>
      <c r="AL1154" t="s">
        <v>86</v>
      </c>
      <c r="AM1154" t="s">
        <v>650</v>
      </c>
      <c r="AN1154" t="s">
        <v>71</v>
      </c>
      <c r="AO1154" t="s">
        <v>71</v>
      </c>
      <c r="AP1154" t="s">
        <v>200</v>
      </c>
      <c r="AQ1154" t="s">
        <v>450</v>
      </c>
      <c r="AR1154" t="s">
        <v>643</v>
      </c>
      <c r="AS1154" t="s">
        <v>147</v>
      </c>
      <c r="AT1154" t="s">
        <v>458</v>
      </c>
      <c r="AU1154" t="s">
        <v>72</v>
      </c>
      <c r="AV1154" t="s">
        <v>651</v>
      </c>
      <c r="AW1154" t="s">
        <v>652</v>
      </c>
      <c r="AX1154" t="s">
        <v>653</v>
      </c>
      <c r="AY1154" t="s">
        <v>654</v>
      </c>
      <c r="AZ1154" t="s">
        <v>186</v>
      </c>
      <c r="BA1154" t="s">
        <v>1</v>
      </c>
      <c r="BB1154" t="s">
        <v>76</v>
      </c>
    </row>
    <row r="1155" spans="2:54" x14ac:dyDescent="0.2">
      <c r="B1155" t="str">
        <f t="shared" si="16"/>
        <v/>
      </c>
      <c r="AJ1155" t="s">
        <v>648</v>
      </c>
      <c r="AK1155" t="s">
        <v>649</v>
      </c>
      <c r="AL1155" t="s">
        <v>86</v>
      </c>
      <c r="AM1155" t="s">
        <v>650</v>
      </c>
      <c r="AN1155" t="s">
        <v>71</v>
      </c>
      <c r="AO1155" t="s">
        <v>71</v>
      </c>
      <c r="AP1155" t="s">
        <v>200</v>
      </c>
      <c r="AQ1155" t="s">
        <v>450</v>
      </c>
      <c r="AR1155" t="s">
        <v>643</v>
      </c>
      <c r="AS1155" t="s">
        <v>147</v>
      </c>
      <c r="AT1155" t="s">
        <v>458</v>
      </c>
      <c r="AU1155" t="s">
        <v>72</v>
      </c>
      <c r="AV1155" t="s">
        <v>651</v>
      </c>
      <c r="AW1155" t="s">
        <v>652</v>
      </c>
      <c r="AX1155" t="s">
        <v>653</v>
      </c>
      <c r="AY1155" t="s">
        <v>654</v>
      </c>
      <c r="AZ1155" t="s">
        <v>186</v>
      </c>
      <c r="BA1155" t="s">
        <v>1</v>
      </c>
      <c r="BB1155" t="s">
        <v>76</v>
      </c>
    </row>
    <row r="1156" spans="2:54" x14ac:dyDescent="0.2">
      <c r="B1156" t="str">
        <f t="shared" si="16"/>
        <v/>
      </c>
      <c r="AJ1156" t="s">
        <v>648</v>
      </c>
      <c r="AK1156" t="s">
        <v>732</v>
      </c>
      <c r="AL1156" t="s">
        <v>79</v>
      </c>
      <c r="AM1156" t="s">
        <v>681</v>
      </c>
      <c r="AN1156" t="s">
        <v>71</v>
      </c>
      <c r="AO1156" t="s">
        <v>71</v>
      </c>
      <c r="AP1156" t="s">
        <v>299</v>
      </c>
      <c r="AQ1156" t="s">
        <v>88</v>
      </c>
      <c r="AR1156" t="s">
        <v>300</v>
      </c>
      <c r="AS1156" t="s">
        <v>668</v>
      </c>
      <c r="AT1156" t="s">
        <v>702</v>
      </c>
      <c r="AU1156" t="s">
        <v>330</v>
      </c>
      <c r="AV1156" t="s">
        <v>651</v>
      </c>
      <c r="AW1156" t="s">
        <v>652</v>
      </c>
      <c r="AX1156" t="s">
        <v>653</v>
      </c>
      <c r="AY1156" t="s">
        <v>733</v>
      </c>
      <c r="AZ1156" t="s">
        <v>186</v>
      </c>
      <c r="BA1156" t="s">
        <v>1</v>
      </c>
      <c r="BB1156" t="s">
        <v>76</v>
      </c>
    </row>
    <row r="1157" spans="2:54" x14ac:dyDescent="0.2">
      <c r="B1157" t="str">
        <f t="shared" si="16"/>
        <v/>
      </c>
      <c r="AJ1157" t="s">
        <v>829</v>
      </c>
      <c r="AK1157" t="s">
        <v>840</v>
      </c>
      <c r="AL1157" t="s">
        <v>86</v>
      </c>
      <c r="AM1157" t="s">
        <v>428</v>
      </c>
      <c r="AN1157" t="s">
        <v>71</v>
      </c>
      <c r="AO1157" t="s">
        <v>71</v>
      </c>
      <c r="AP1157" t="s">
        <v>200</v>
      </c>
      <c r="AQ1157" t="s">
        <v>146</v>
      </c>
      <c r="AR1157" t="s">
        <v>643</v>
      </c>
      <c r="AS1157" t="s">
        <v>147</v>
      </c>
      <c r="AT1157" t="s">
        <v>702</v>
      </c>
      <c r="AU1157" t="s">
        <v>72</v>
      </c>
      <c r="AV1157" t="s">
        <v>831</v>
      </c>
      <c r="AW1157" t="s">
        <v>832</v>
      </c>
      <c r="AX1157" t="s">
        <v>386</v>
      </c>
      <c r="AY1157" t="s">
        <v>841</v>
      </c>
      <c r="AZ1157" t="s">
        <v>268</v>
      </c>
      <c r="BA1157" t="s">
        <v>1</v>
      </c>
      <c r="BB1157" t="s">
        <v>76</v>
      </c>
    </row>
    <row r="1158" spans="2:54" x14ac:dyDescent="0.2">
      <c r="B1158" t="str">
        <f t="shared" si="16"/>
        <v/>
      </c>
      <c r="AJ1158" t="s">
        <v>829</v>
      </c>
      <c r="AK1158" t="s">
        <v>840</v>
      </c>
      <c r="AL1158" t="s">
        <v>86</v>
      </c>
      <c r="AM1158" t="s">
        <v>428</v>
      </c>
      <c r="AN1158" t="s">
        <v>71</v>
      </c>
      <c r="AO1158" t="s">
        <v>71</v>
      </c>
      <c r="AP1158" t="s">
        <v>200</v>
      </c>
      <c r="AQ1158" t="s">
        <v>146</v>
      </c>
      <c r="AR1158" t="s">
        <v>643</v>
      </c>
      <c r="AS1158" t="s">
        <v>147</v>
      </c>
      <c r="AT1158" t="s">
        <v>702</v>
      </c>
      <c r="AU1158" t="s">
        <v>72</v>
      </c>
      <c r="AV1158" t="s">
        <v>831</v>
      </c>
      <c r="AW1158" t="s">
        <v>832</v>
      </c>
      <c r="AX1158" t="s">
        <v>386</v>
      </c>
      <c r="AY1158" t="s">
        <v>841</v>
      </c>
      <c r="AZ1158" t="s">
        <v>268</v>
      </c>
      <c r="BA1158" t="s">
        <v>1</v>
      </c>
      <c r="BB1158" t="s">
        <v>76</v>
      </c>
    </row>
    <row r="1159" spans="2:54" x14ac:dyDescent="0.2">
      <c r="B1159" t="str">
        <f t="shared" si="16"/>
        <v/>
      </c>
      <c r="AJ1159" t="s">
        <v>829</v>
      </c>
      <c r="AK1159" t="s">
        <v>830</v>
      </c>
      <c r="AL1159" t="s">
        <v>86</v>
      </c>
      <c r="AM1159" t="s">
        <v>428</v>
      </c>
      <c r="AN1159" t="s">
        <v>71</v>
      </c>
      <c r="AO1159" t="s">
        <v>71</v>
      </c>
      <c r="AP1159" t="s">
        <v>200</v>
      </c>
      <c r="AQ1159" t="s">
        <v>146</v>
      </c>
      <c r="AR1159" t="s">
        <v>643</v>
      </c>
      <c r="AS1159" t="s">
        <v>147</v>
      </c>
      <c r="AT1159" t="s">
        <v>702</v>
      </c>
      <c r="AU1159" t="s">
        <v>72</v>
      </c>
      <c r="AV1159" t="s">
        <v>831</v>
      </c>
      <c r="AW1159" t="s">
        <v>832</v>
      </c>
      <c r="AX1159" t="s">
        <v>386</v>
      </c>
      <c r="AY1159" t="s">
        <v>833</v>
      </c>
      <c r="AZ1159" t="s">
        <v>268</v>
      </c>
      <c r="BA1159" t="s">
        <v>1</v>
      </c>
      <c r="BB1159" t="s">
        <v>76</v>
      </c>
    </row>
    <row r="1160" spans="2:54" x14ac:dyDescent="0.2">
      <c r="B1160" t="str">
        <f t="shared" si="16"/>
        <v/>
      </c>
      <c r="AJ1160" t="s">
        <v>829</v>
      </c>
      <c r="AK1160" t="s">
        <v>830</v>
      </c>
      <c r="AL1160" t="s">
        <v>86</v>
      </c>
      <c r="AM1160" t="s">
        <v>428</v>
      </c>
      <c r="AN1160" t="s">
        <v>71</v>
      </c>
      <c r="AO1160" t="s">
        <v>71</v>
      </c>
      <c r="AP1160" t="s">
        <v>200</v>
      </c>
      <c r="AQ1160" t="s">
        <v>146</v>
      </c>
      <c r="AR1160" t="s">
        <v>643</v>
      </c>
      <c r="AS1160" t="s">
        <v>147</v>
      </c>
      <c r="AT1160" t="s">
        <v>702</v>
      </c>
      <c r="AU1160" t="s">
        <v>72</v>
      </c>
      <c r="AV1160" t="s">
        <v>831</v>
      </c>
      <c r="AW1160" t="s">
        <v>832</v>
      </c>
      <c r="AX1160" t="s">
        <v>386</v>
      </c>
      <c r="AY1160" t="s">
        <v>833</v>
      </c>
      <c r="AZ1160" t="s">
        <v>268</v>
      </c>
      <c r="BA1160" t="s">
        <v>1</v>
      </c>
      <c r="BB1160" t="s">
        <v>76</v>
      </c>
    </row>
    <row r="1161" spans="2:54" x14ac:dyDescent="0.2">
      <c r="B1161" t="str">
        <f t="shared" si="16"/>
        <v/>
      </c>
      <c r="AJ1161" t="s">
        <v>655</v>
      </c>
      <c r="AK1161" t="s">
        <v>656</v>
      </c>
      <c r="AL1161" t="s">
        <v>86</v>
      </c>
      <c r="AM1161" t="s">
        <v>87</v>
      </c>
      <c r="AN1161" t="s">
        <v>71</v>
      </c>
      <c r="AO1161" t="s">
        <v>71</v>
      </c>
      <c r="AP1161" t="s">
        <v>299</v>
      </c>
      <c r="AQ1161" t="s">
        <v>146</v>
      </c>
      <c r="AR1161" t="s">
        <v>657</v>
      </c>
      <c r="AS1161" t="s">
        <v>147</v>
      </c>
      <c r="AT1161" t="s">
        <v>201</v>
      </c>
      <c r="AU1161" t="s">
        <v>72</v>
      </c>
      <c r="AV1161" t="s">
        <v>658</v>
      </c>
      <c r="AW1161" t="s">
        <v>659</v>
      </c>
      <c r="AX1161" t="s">
        <v>628</v>
      </c>
      <c r="AY1161" t="s">
        <v>660</v>
      </c>
      <c r="AZ1161" t="s">
        <v>219</v>
      </c>
      <c r="BA1161" t="s">
        <v>1</v>
      </c>
      <c r="BB1161" t="s">
        <v>76</v>
      </c>
    </row>
    <row r="1162" spans="2:54" x14ac:dyDescent="0.2">
      <c r="B1162" t="str">
        <f t="shared" si="16"/>
        <v/>
      </c>
      <c r="AJ1162" t="s">
        <v>834</v>
      </c>
      <c r="AK1162" t="s">
        <v>835</v>
      </c>
      <c r="AL1162" t="s">
        <v>79</v>
      </c>
      <c r="AM1162" t="s">
        <v>72</v>
      </c>
      <c r="AN1162" t="s">
        <v>836</v>
      </c>
      <c r="AO1162" t="s">
        <v>836</v>
      </c>
      <c r="AP1162" t="s">
        <v>200</v>
      </c>
      <c r="AQ1162" t="s">
        <v>146</v>
      </c>
      <c r="AR1162" t="s">
        <v>451</v>
      </c>
      <c r="AS1162" t="s">
        <v>194</v>
      </c>
      <c r="AT1162" t="s">
        <v>329</v>
      </c>
      <c r="AU1162" t="s">
        <v>330</v>
      </c>
      <c r="AV1162" t="s">
        <v>837</v>
      </c>
      <c r="AW1162" t="s">
        <v>838</v>
      </c>
      <c r="AX1162" t="s">
        <v>305</v>
      </c>
      <c r="AY1162" t="s">
        <v>839</v>
      </c>
      <c r="AZ1162" t="s">
        <v>278</v>
      </c>
      <c r="BA1162" t="s">
        <v>1</v>
      </c>
      <c r="BB1162" t="s">
        <v>76</v>
      </c>
    </row>
    <row r="1163" spans="2:54" x14ac:dyDescent="0.2">
      <c r="B1163" t="str">
        <f t="shared" si="16"/>
        <v/>
      </c>
      <c r="AJ1163" t="s">
        <v>736</v>
      </c>
      <c r="AK1163" t="s">
        <v>986</v>
      </c>
      <c r="AL1163" t="s">
        <v>79</v>
      </c>
      <c r="AM1163" t="s">
        <v>193</v>
      </c>
      <c r="AN1163" t="s">
        <v>71</v>
      </c>
      <c r="AO1163" t="s">
        <v>738</v>
      </c>
      <c r="AP1163" t="s">
        <v>299</v>
      </c>
      <c r="AQ1163" t="s">
        <v>146</v>
      </c>
      <c r="AR1163" t="s">
        <v>642</v>
      </c>
      <c r="AS1163" t="s">
        <v>147</v>
      </c>
      <c r="AT1163" t="s">
        <v>72</v>
      </c>
      <c r="AU1163" t="s">
        <v>611</v>
      </c>
      <c r="AV1163" t="s">
        <v>739</v>
      </c>
      <c r="AW1163" t="s">
        <v>740</v>
      </c>
      <c r="AX1163" t="s">
        <v>190</v>
      </c>
      <c r="AY1163" t="s">
        <v>987</v>
      </c>
      <c r="AZ1163" t="s">
        <v>564</v>
      </c>
      <c r="BA1163" t="s">
        <v>1</v>
      </c>
      <c r="BB1163" t="s">
        <v>76</v>
      </c>
    </row>
    <row r="1164" spans="2:54" x14ac:dyDescent="0.2">
      <c r="B1164" t="str">
        <f t="shared" si="16"/>
        <v/>
      </c>
      <c r="AJ1164" t="s">
        <v>682</v>
      </c>
      <c r="AK1164" t="s">
        <v>683</v>
      </c>
      <c r="AL1164" t="s">
        <v>86</v>
      </c>
      <c r="AM1164" t="s">
        <v>87</v>
      </c>
      <c r="AN1164" t="s">
        <v>71</v>
      </c>
      <c r="AO1164" t="s">
        <v>71</v>
      </c>
      <c r="AP1164" t="s">
        <v>299</v>
      </c>
      <c r="AQ1164" t="s">
        <v>88</v>
      </c>
      <c r="AR1164" t="s">
        <v>626</v>
      </c>
      <c r="AS1164" t="s">
        <v>189</v>
      </c>
      <c r="AT1164" t="s">
        <v>329</v>
      </c>
      <c r="AU1164" t="s">
        <v>72</v>
      </c>
      <c r="AV1164" t="s">
        <v>684</v>
      </c>
      <c r="AW1164" t="s">
        <v>685</v>
      </c>
      <c r="AX1164" t="s">
        <v>386</v>
      </c>
      <c r="AY1164" t="s">
        <v>686</v>
      </c>
      <c r="AZ1164" t="s">
        <v>589</v>
      </c>
      <c r="BA1164" t="s">
        <v>1</v>
      </c>
      <c r="BB1164" t="s">
        <v>76</v>
      </c>
    </row>
    <row r="1165" spans="2:54" x14ac:dyDescent="0.2">
      <c r="B1165" t="str">
        <f t="shared" si="16"/>
        <v/>
      </c>
      <c r="AJ1165" t="s">
        <v>666</v>
      </c>
      <c r="AK1165" t="s">
        <v>758</v>
      </c>
      <c r="AL1165" t="s">
        <v>86</v>
      </c>
      <c r="AM1165" t="s">
        <v>87</v>
      </c>
      <c r="AN1165" t="s">
        <v>71</v>
      </c>
      <c r="AO1165" t="s">
        <v>71</v>
      </c>
      <c r="AP1165" t="s">
        <v>299</v>
      </c>
      <c r="AQ1165" t="s">
        <v>88</v>
      </c>
      <c r="AR1165" t="s">
        <v>300</v>
      </c>
      <c r="AS1165" t="s">
        <v>668</v>
      </c>
      <c r="AT1165" t="s">
        <v>329</v>
      </c>
      <c r="AU1165" t="s">
        <v>318</v>
      </c>
      <c r="AV1165" t="s">
        <v>669</v>
      </c>
      <c r="AW1165" t="s">
        <v>81</v>
      </c>
      <c r="AX1165" t="s">
        <v>628</v>
      </c>
      <c r="AY1165" t="s">
        <v>759</v>
      </c>
      <c r="AZ1165" t="s">
        <v>609</v>
      </c>
      <c r="BA1165" t="s">
        <v>1</v>
      </c>
      <c r="BB1165" t="s">
        <v>76</v>
      </c>
    </row>
    <row r="1166" spans="2:54" x14ac:dyDescent="0.2">
      <c r="B1166" t="str">
        <f t="shared" si="16"/>
        <v/>
      </c>
      <c r="AJ1166" t="s">
        <v>666</v>
      </c>
      <c r="AK1166" t="s">
        <v>760</v>
      </c>
      <c r="AL1166" t="s">
        <v>79</v>
      </c>
      <c r="AM1166" t="s">
        <v>87</v>
      </c>
      <c r="AN1166" t="s">
        <v>71</v>
      </c>
      <c r="AO1166" t="s">
        <v>71</v>
      </c>
      <c r="AP1166" t="s">
        <v>299</v>
      </c>
      <c r="AQ1166" t="s">
        <v>88</v>
      </c>
      <c r="AR1166" t="s">
        <v>300</v>
      </c>
      <c r="AS1166" t="s">
        <v>668</v>
      </c>
      <c r="AT1166" t="s">
        <v>329</v>
      </c>
      <c r="AU1166" t="s">
        <v>611</v>
      </c>
      <c r="AV1166" t="s">
        <v>669</v>
      </c>
      <c r="AW1166" t="s">
        <v>81</v>
      </c>
      <c r="AX1166" t="s">
        <v>628</v>
      </c>
      <c r="AY1166" t="s">
        <v>761</v>
      </c>
      <c r="AZ1166" t="s">
        <v>609</v>
      </c>
      <c r="BA1166" t="s">
        <v>1</v>
      </c>
      <c r="BB1166" t="s">
        <v>76</v>
      </c>
    </row>
    <row r="1167" spans="2:54" x14ac:dyDescent="0.2">
      <c r="B1167" t="str">
        <f t="shared" si="16"/>
        <v/>
      </c>
      <c r="AJ1167" t="s">
        <v>666</v>
      </c>
      <c r="AK1167" t="s">
        <v>673</v>
      </c>
      <c r="AL1167" t="s">
        <v>79</v>
      </c>
      <c r="AM1167" t="s">
        <v>87</v>
      </c>
      <c r="AN1167" t="s">
        <v>71</v>
      </c>
      <c r="AO1167" t="s">
        <v>71</v>
      </c>
      <c r="AP1167" t="s">
        <v>299</v>
      </c>
      <c r="AQ1167" t="s">
        <v>88</v>
      </c>
      <c r="AR1167" t="s">
        <v>300</v>
      </c>
      <c r="AS1167" t="s">
        <v>668</v>
      </c>
      <c r="AT1167" t="s">
        <v>329</v>
      </c>
      <c r="AU1167" t="s">
        <v>611</v>
      </c>
      <c r="AV1167" t="s">
        <v>669</v>
      </c>
      <c r="AW1167" t="s">
        <v>81</v>
      </c>
      <c r="AX1167" t="s">
        <v>628</v>
      </c>
      <c r="AY1167" t="s">
        <v>674</v>
      </c>
      <c r="AZ1167" t="s">
        <v>609</v>
      </c>
      <c r="BA1167" t="s">
        <v>1</v>
      </c>
      <c r="BB1167" t="s">
        <v>76</v>
      </c>
    </row>
    <row r="1168" spans="2:54" x14ac:dyDescent="0.2">
      <c r="B1168" t="str">
        <f t="shared" si="16"/>
        <v/>
      </c>
      <c r="AJ1168" t="s">
        <v>666</v>
      </c>
      <c r="AK1168" t="s">
        <v>774</v>
      </c>
      <c r="AL1168" t="s">
        <v>79</v>
      </c>
      <c r="AM1168" t="s">
        <v>87</v>
      </c>
      <c r="AN1168" t="s">
        <v>71</v>
      </c>
      <c r="AO1168" t="s">
        <v>71</v>
      </c>
      <c r="AP1168" t="s">
        <v>299</v>
      </c>
      <c r="AQ1168" t="s">
        <v>88</v>
      </c>
      <c r="AR1168" t="s">
        <v>300</v>
      </c>
      <c r="AS1168" t="s">
        <v>668</v>
      </c>
      <c r="AT1168" t="s">
        <v>329</v>
      </c>
      <c r="AU1168" t="s">
        <v>318</v>
      </c>
      <c r="AV1168" t="s">
        <v>669</v>
      </c>
      <c r="AW1168" t="s">
        <v>81</v>
      </c>
      <c r="AX1168" t="s">
        <v>628</v>
      </c>
      <c r="AY1168" t="s">
        <v>775</v>
      </c>
      <c r="AZ1168" t="s">
        <v>609</v>
      </c>
      <c r="BA1168" t="s">
        <v>1</v>
      </c>
      <c r="BB1168" t="s">
        <v>76</v>
      </c>
    </row>
    <row r="1169" spans="2:54" x14ac:dyDescent="0.2">
      <c r="B1169" t="str">
        <f t="shared" si="16"/>
        <v/>
      </c>
      <c r="AJ1169" t="s">
        <v>666</v>
      </c>
      <c r="AK1169" t="s">
        <v>667</v>
      </c>
      <c r="AL1169" t="s">
        <v>86</v>
      </c>
      <c r="AM1169" t="s">
        <v>87</v>
      </c>
      <c r="AN1169" t="s">
        <v>71</v>
      </c>
      <c r="AO1169" t="s">
        <v>71</v>
      </c>
      <c r="AP1169" t="s">
        <v>299</v>
      </c>
      <c r="AQ1169" t="s">
        <v>88</v>
      </c>
      <c r="AR1169" t="s">
        <v>300</v>
      </c>
      <c r="AS1169" t="s">
        <v>668</v>
      </c>
      <c r="AT1169" t="s">
        <v>329</v>
      </c>
      <c r="AU1169" t="s">
        <v>72</v>
      </c>
      <c r="AV1169" t="s">
        <v>669</v>
      </c>
      <c r="AW1169" t="s">
        <v>81</v>
      </c>
      <c r="AX1169" t="s">
        <v>628</v>
      </c>
      <c r="AY1169" t="s">
        <v>670</v>
      </c>
      <c r="AZ1169" t="s">
        <v>609</v>
      </c>
      <c r="BA1169" t="s">
        <v>1</v>
      </c>
      <c r="BB1169" t="s">
        <v>76</v>
      </c>
    </row>
    <row r="1170" spans="2:54" x14ac:dyDescent="0.2">
      <c r="B1170" t="str">
        <f t="shared" si="16"/>
        <v/>
      </c>
      <c r="AJ1170" t="s">
        <v>666</v>
      </c>
      <c r="AK1170" t="s">
        <v>667</v>
      </c>
      <c r="AL1170" t="s">
        <v>86</v>
      </c>
      <c r="AM1170" t="s">
        <v>87</v>
      </c>
      <c r="AN1170" t="s">
        <v>71</v>
      </c>
      <c r="AO1170" t="s">
        <v>71</v>
      </c>
      <c r="AP1170" t="s">
        <v>299</v>
      </c>
      <c r="AQ1170" t="s">
        <v>88</v>
      </c>
      <c r="AR1170" t="s">
        <v>300</v>
      </c>
      <c r="AS1170" t="s">
        <v>668</v>
      </c>
      <c r="AT1170" t="s">
        <v>329</v>
      </c>
      <c r="AU1170" t="s">
        <v>72</v>
      </c>
      <c r="AV1170" t="s">
        <v>669</v>
      </c>
      <c r="AW1170" t="s">
        <v>81</v>
      </c>
      <c r="AX1170" t="s">
        <v>628</v>
      </c>
      <c r="AY1170" t="s">
        <v>670</v>
      </c>
      <c r="AZ1170" t="s">
        <v>609</v>
      </c>
      <c r="BA1170" t="s">
        <v>1</v>
      </c>
      <c r="BB1170" t="s">
        <v>76</v>
      </c>
    </row>
    <row r="1171" spans="2:54" x14ac:dyDescent="0.2">
      <c r="B1171" t="str">
        <f t="shared" si="16"/>
        <v/>
      </c>
      <c r="AJ1171" t="s">
        <v>666</v>
      </c>
      <c r="AK1171" t="s">
        <v>756</v>
      </c>
      <c r="AL1171" t="s">
        <v>86</v>
      </c>
      <c r="AM1171" t="s">
        <v>257</v>
      </c>
      <c r="AN1171" t="s">
        <v>71</v>
      </c>
      <c r="AO1171" t="s">
        <v>71</v>
      </c>
      <c r="AP1171" t="s">
        <v>299</v>
      </c>
      <c r="AQ1171" t="s">
        <v>88</v>
      </c>
      <c r="AR1171" t="s">
        <v>300</v>
      </c>
      <c r="AS1171" t="s">
        <v>668</v>
      </c>
      <c r="AT1171" t="s">
        <v>329</v>
      </c>
      <c r="AU1171" t="s">
        <v>318</v>
      </c>
      <c r="AV1171" t="s">
        <v>669</v>
      </c>
      <c r="AW1171" t="s">
        <v>81</v>
      </c>
      <c r="AX1171" t="s">
        <v>628</v>
      </c>
      <c r="AY1171" t="s">
        <v>757</v>
      </c>
      <c r="AZ1171" t="s">
        <v>469</v>
      </c>
      <c r="BA1171" t="s">
        <v>1</v>
      </c>
      <c r="BB1171" t="s">
        <v>76</v>
      </c>
    </row>
    <row r="1172" spans="2:54" x14ac:dyDescent="0.2">
      <c r="B1172" t="str">
        <f t="shared" si="16"/>
        <v/>
      </c>
      <c r="AJ1172" t="s">
        <v>666</v>
      </c>
      <c r="AK1172" t="s">
        <v>760</v>
      </c>
      <c r="AL1172" t="s">
        <v>79</v>
      </c>
      <c r="AM1172" t="s">
        <v>257</v>
      </c>
      <c r="AN1172" t="s">
        <v>71</v>
      </c>
      <c r="AO1172" t="s">
        <v>71</v>
      </c>
      <c r="AP1172" t="s">
        <v>299</v>
      </c>
      <c r="AQ1172" t="s">
        <v>88</v>
      </c>
      <c r="AR1172" t="s">
        <v>300</v>
      </c>
      <c r="AS1172" t="s">
        <v>668</v>
      </c>
      <c r="AT1172" t="s">
        <v>329</v>
      </c>
      <c r="AU1172" t="s">
        <v>611</v>
      </c>
      <c r="AV1172" t="s">
        <v>669</v>
      </c>
      <c r="AW1172" t="s">
        <v>81</v>
      </c>
      <c r="AX1172" t="s">
        <v>628</v>
      </c>
      <c r="AY1172" t="s">
        <v>768</v>
      </c>
      <c r="AZ1172" t="s">
        <v>469</v>
      </c>
      <c r="BA1172" t="s">
        <v>1</v>
      </c>
      <c r="BB1172" t="s">
        <v>76</v>
      </c>
    </row>
    <row r="1173" spans="2:54" x14ac:dyDescent="0.2">
      <c r="B1173" t="str">
        <f t="shared" si="16"/>
        <v/>
      </c>
      <c r="AJ1173" t="s">
        <v>666</v>
      </c>
      <c r="AK1173" t="s">
        <v>673</v>
      </c>
      <c r="AL1173" t="s">
        <v>79</v>
      </c>
      <c r="AM1173" t="s">
        <v>257</v>
      </c>
      <c r="AN1173" t="s">
        <v>71</v>
      </c>
      <c r="AO1173" t="s">
        <v>71</v>
      </c>
      <c r="AP1173" t="s">
        <v>299</v>
      </c>
      <c r="AQ1173" t="s">
        <v>88</v>
      </c>
      <c r="AR1173" t="s">
        <v>300</v>
      </c>
      <c r="AS1173" t="s">
        <v>668</v>
      </c>
      <c r="AT1173" t="s">
        <v>329</v>
      </c>
      <c r="AU1173" t="s">
        <v>611</v>
      </c>
      <c r="AV1173" t="s">
        <v>669</v>
      </c>
      <c r="AW1173" t="s">
        <v>81</v>
      </c>
      <c r="AX1173" t="s">
        <v>628</v>
      </c>
      <c r="AY1173" t="s">
        <v>771</v>
      </c>
      <c r="AZ1173" t="s">
        <v>469</v>
      </c>
      <c r="BA1173" t="s">
        <v>1</v>
      </c>
      <c r="BB1173" t="s">
        <v>76</v>
      </c>
    </row>
    <row r="1174" spans="2:54" x14ac:dyDescent="0.2">
      <c r="B1174" t="str">
        <f t="shared" si="16"/>
        <v/>
      </c>
      <c r="AJ1174" t="s">
        <v>666</v>
      </c>
      <c r="AK1174" t="s">
        <v>772</v>
      </c>
      <c r="AL1174" t="s">
        <v>79</v>
      </c>
      <c r="AM1174" t="s">
        <v>257</v>
      </c>
      <c r="AN1174" t="s">
        <v>71</v>
      </c>
      <c r="AO1174" t="s">
        <v>71</v>
      </c>
      <c r="AP1174" t="s">
        <v>299</v>
      </c>
      <c r="AQ1174" t="s">
        <v>88</v>
      </c>
      <c r="AR1174" t="s">
        <v>300</v>
      </c>
      <c r="AS1174" t="s">
        <v>668</v>
      </c>
      <c r="AT1174" t="s">
        <v>329</v>
      </c>
      <c r="AU1174" t="s">
        <v>318</v>
      </c>
      <c r="AV1174" t="s">
        <v>669</v>
      </c>
      <c r="AW1174" t="s">
        <v>81</v>
      </c>
      <c r="AX1174" t="s">
        <v>628</v>
      </c>
      <c r="AY1174" t="s">
        <v>773</v>
      </c>
      <c r="AZ1174" t="s">
        <v>469</v>
      </c>
      <c r="BA1174" t="s">
        <v>1</v>
      </c>
      <c r="BB1174" t="s">
        <v>76</v>
      </c>
    </row>
    <row r="1175" spans="2:54" x14ac:dyDescent="0.2">
      <c r="B1175" t="str">
        <f t="shared" si="16"/>
        <v/>
      </c>
      <c r="AJ1175" t="s">
        <v>666</v>
      </c>
      <c r="AK1175" t="s">
        <v>789</v>
      </c>
      <c r="AL1175" t="s">
        <v>79</v>
      </c>
      <c r="AM1175" t="s">
        <v>257</v>
      </c>
      <c r="AN1175" t="s">
        <v>71</v>
      </c>
      <c r="AO1175" t="s">
        <v>71</v>
      </c>
      <c r="AP1175" t="s">
        <v>299</v>
      </c>
      <c r="AQ1175" t="s">
        <v>88</v>
      </c>
      <c r="AR1175" t="s">
        <v>300</v>
      </c>
      <c r="AS1175" t="s">
        <v>668</v>
      </c>
      <c r="AT1175" t="s">
        <v>72</v>
      </c>
      <c r="AU1175" t="s">
        <v>318</v>
      </c>
      <c r="AV1175" t="s">
        <v>669</v>
      </c>
      <c r="AW1175" t="s">
        <v>81</v>
      </c>
      <c r="AX1175" t="s">
        <v>628</v>
      </c>
      <c r="AY1175" t="s">
        <v>790</v>
      </c>
      <c r="AZ1175" t="s">
        <v>469</v>
      </c>
      <c r="BA1175" t="s">
        <v>1</v>
      </c>
      <c r="BB1175" t="s">
        <v>76</v>
      </c>
    </row>
    <row r="1176" spans="2:54" x14ac:dyDescent="0.2">
      <c r="B1176" t="str">
        <f t="shared" si="16"/>
        <v/>
      </c>
      <c r="AJ1176" t="s">
        <v>666</v>
      </c>
      <c r="AK1176" t="s">
        <v>671</v>
      </c>
      <c r="AL1176" t="s">
        <v>86</v>
      </c>
      <c r="AM1176" t="s">
        <v>257</v>
      </c>
      <c r="AN1176" t="s">
        <v>71</v>
      </c>
      <c r="AO1176" t="s">
        <v>71</v>
      </c>
      <c r="AP1176" t="s">
        <v>299</v>
      </c>
      <c r="AQ1176" t="s">
        <v>88</v>
      </c>
      <c r="AR1176" t="s">
        <v>300</v>
      </c>
      <c r="AS1176" t="s">
        <v>668</v>
      </c>
      <c r="AT1176" t="s">
        <v>329</v>
      </c>
      <c r="AU1176" t="s">
        <v>72</v>
      </c>
      <c r="AV1176" t="s">
        <v>669</v>
      </c>
      <c r="AW1176" t="s">
        <v>81</v>
      </c>
      <c r="AX1176" t="s">
        <v>628</v>
      </c>
      <c r="AY1176" t="s">
        <v>672</v>
      </c>
      <c r="AZ1176" t="s">
        <v>469</v>
      </c>
      <c r="BA1176" t="s">
        <v>1</v>
      </c>
      <c r="BB1176" t="s">
        <v>76</v>
      </c>
    </row>
    <row r="1177" spans="2:54" x14ac:dyDescent="0.2">
      <c r="B1177" t="str">
        <f t="shared" si="16"/>
        <v/>
      </c>
      <c r="AJ1177" t="s">
        <v>666</v>
      </c>
      <c r="AK1177" t="s">
        <v>671</v>
      </c>
      <c r="AL1177" t="s">
        <v>86</v>
      </c>
      <c r="AM1177" t="s">
        <v>257</v>
      </c>
      <c r="AN1177" t="s">
        <v>71</v>
      </c>
      <c r="AO1177" t="s">
        <v>71</v>
      </c>
      <c r="AP1177" t="s">
        <v>299</v>
      </c>
      <c r="AQ1177" t="s">
        <v>88</v>
      </c>
      <c r="AR1177" t="s">
        <v>300</v>
      </c>
      <c r="AS1177" t="s">
        <v>668</v>
      </c>
      <c r="AT1177" t="s">
        <v>329</v>
      </c>
      <c r="AU1177" t="s">
        <v>72</v>
      </c>
      <c r="AV1177" t="s">
        <v>669</v>
      </c>
      <c r="AW1177" t="s">
        <v>81</v>
      </c>
      <c r="AX1177" t="s">
        <v>628</v>
      </c>
      <c r="AY1177" t="s">
        <v>672</v>
      </c>
      <c r="AZ1177" t="s">
        <v>469</v>
      </c>
      <c r="BA1177" t="s">
        <v>1</v>
      </c>
      <c r="BB1177" t="s">
        <v>76</v>
      </c>
    </row>
    <row r="1178" spans="2:54" x14ac:dyDescent="0.2">
      <c r="B1178" t="str">
        <f t="shared" si="16"/>
        <v/>
      </c>
      <c r="AJ1178" t="s">
        <v>666</v>
      </c>
      <c r="AK1178" t="s">
        <v>671</v>
      </c>
      <c r="AL1178" t="s">
        <v>86</v>
      </c>
      <c r="AM1178" t="s">
        <v>257</v>
      </c>
      <c r="AN1178" t="s">
        <v>71</v>
      </c>
      <c r="AO1178" t="s">
        <v>71</v>
      </c>
      <c r="AP1178" t="s">
        <v>299</v>
      </c>
      <c r="AQ1178" t="s">
        <v>88</v>
      </c>
      <c r="AR1178" t="s">
        <v>300</v>
      </c>
      <c r="AS1178" t="s">
        <v>668</v>
      </c>
      <c r="AT1178" t="s">
        <v>329</v>
      </c>
      <c r="AU1178" t="s">
        <v>72</v>
      </c>
      <c r="AV1178" t="s">
        <v>669</v>
      </c>
      <c r="AW1178" t="s">
        <v>81</v>
      </c>
      <c r="AX1178" t="s">
        <v>628</v>
      </c>
      <c r="AY1178" t="s">
        <v>672</v>
      </c>
      <c r="AZ1178" t="s">
        <v>469</v>
      </c>
      <c r="BA1178" t="s">
        <v>1</v>
      </c>
      <c r="BB1178" t="s">
        <v>76</v>
      </c>
    </row>
    <row r="1179" spans="2:54" x14ac:dyDescent="0.2">
      <c r="B1179" t="str">
        <f t="shared" si="16"/>
        <v/>
      </c>
      <c r="AJ1179" t="s">
        <v>751</v>
      </c>
      <c r="AK1179" t="s">
        <v>752</v>
      </c>
      <c r="AL1179" t="s">
        <v>86</v>
      </c>
      <c r="AM1179" t="s">
        <v>87</v>
      </c>
      <c r="AN1179" t="s">
        <v>71</v>
      </c>
      <c r="AO1179" t="s">
        <v>71</v>
      </c>
      <c r="AP1179" t="s">
        <v>299</v>
      </c>
      <c r="AQ1179" t="s">
        <v>88</v>
      </c>
      <c r="AR1179" t="s">
        <v>300</v>
      </c>
      <c r="AS1179" t="s">
        <v>457</v>
      </c>
      <c r="AT1179" t="s">
        <v>458</v>
      </c>
      <c r="AU1179" t="s">
        <v>72</v>
      </c>
      <c r="AV1179" t="s">
        <v>753</v>
      </c>
      <c r="AW1179" t="s">
        <v>754</v>
      </c>
      <c r="AX1179" t="s">
        <v>82</v>
      </c>
      <c r="AY1179" t="s">
        <v>755</v>
      </c>
      <c r="AZ1179" t="s">
        <v>475</v>
      </c>
      <c r="BA1179" t="s">
        <v>1</v>
      </c>
      <c r="BB1179" t="s">
        <v>76</v>
      </c>
    </row>
    <row r="1180" spans="2:54" x14ac:dyDescent="0.2">
      <c r="B1180" t="str">
        <f t="shared" si="16"/>
        <v/>
      </c>
      <c r="AJ1180" t="s">
        <v>751</v>
      </c>
      <c r="AK1180" t="s">
        <v>752</v>
      </c>
      <c r="AL1180" t="s">
        <v>86</v>
      </c>
      <c r="AM1180" t="s">
        <v>87</v>
      </c>
      <c r="AN1180" t="s">
        <v>71</v>
      </c>
      <c r="AO1180" t="s">
        <v>71</v>
      </c>
      <c r="AP1180" t="s">
        <v>299</v>
      </c>
      <c r="AQ1180" t="s">
        <v>88</v>
      </c>
      <c r="AR1180" t="s">
        <v>300</v>
      </c>
      <c r="AS1180" t="s">
        <v>457</v>
      </c>
      <c r="AT1180" t="s">
        <v>458</v>
      </c>
      <c r="AU1180" t="s">
        <v>72</v>
      </c>
      <c r="AV1180" t="s">
        <v>753</v>
      </c>
      <c r="AW1180" t="s">
        <v>754</v>
      </c>
      <c r="AX1180" t="s">
        <v>82</v>
      </c>
      <c r="AY1180" t="s">
        <v>755</v>
      </c>
      <c r="AZ1180" t="s">
        <v>475</v>
      </c>
      <c r="BA1180" t="s">
        <v>1</v>
      </c>
      <c r="BB1180" t="s">
        <v>76</v>
      </c>
    </row>
    <row r="1181" spans="2:54" x14ac:dyDescent="0.2">
      <c r="B1181" t="str">
        <f t="shared" ref="B1181:B1244" si="17">IF(OR($A1179=$A1180,ISBLANK($A1180)),"",IF(ISERR(SEARCH("cell-based",E1181)),IF(AND(ISERR(SEARCH("biochem",E1181)),ISERR(SEARCH("protein",E1181)),ISERR(SEARCH("nucleic",E1181))),"",IF(ISERR(SEARCH("target",G1182)),"Define a Target component","")),IF(ISERR(SEARCH("cell",G1182)),"Define a Cell component",""))&amp;IF(ISERR(SEARCH("small-molecule",E1181)),IF(ISBLANK(K1181), "Need a Detector Role",""),"")&amp;IF(ISERR(SEARCH("fluorescence",L1181)),"",IF(ISBLANK(S1181), "Need Emission",IF(ISBLANK(R1181), "Need Excitation","")))&amp;IF(ISERR(SEARCH("absorbance",L1181)),"",IF(ISBLANK(T1181), "Need Absorbance","")))</f>
        <v/>
      </c>
      <c r="AJ1181" t="s">
        <v>784</v>
      </c>
      <c r="AK1181" t="s">
        <v>785</v>
      </c>
      <c r="AL1181" t="s">
        <v>86</v>
      </c>
      <c r="AM1181" t="s">
        <v>87</v>
      </c>
      <c r="AN1181" t="s">
        <v>71</v>
      </c>
      <c r="AO1181" t="s">
        <v>71</v>
      </c>
      <c r="AP1181" t="s">
        <v>299</v>
      </c>
      <c r="AQ1181" t="s">
        <v>146</v>
      </c>
      <c r="AR1181" t="s">
        <v>657</v>
      </c>
      <c r="AS1181" t="s">
        <v>147</v>
      </c>
      <c r="AT1181" t="s">
        <v>458</v>
      </c>
      <c r="AU1181" t="s">
        <v>72</v>
      </c>
      <c r="AV1181" t="s">
        <v>786</v>
      </c>
      <c r="AW1181" t="s">
        <v>787</v>
      </c>
      <c r="AX1181" t="s">
        <v>190</v>
      </c>
      <c r="AY1181" t="s">
        <v>788</v>
      </c>
      <c r="AZ1181" t="s">
        <v>464</v>
      </c>
      <c r="BA1181" t="s">
        <v>1</v>
      </c>
      <c r="BB1181" t="s">
        <v>76</v>
      </c>
    </row>
    <row r="1182" spans="2:54" x14ac:dyDescent="0.2">
      <c r="B1182" t="str">
        <f t="shared" si="17"/>
        <v/>
      </c>
      <c r="AJ1182" t="s">
        <v>784</v>
      </c>
      <c r="AK1182" t="s">
        <v>785</v>
      </c>
      <c r="AL1182" t="s">
        <v>86</v>
      </c>
      <c r="AM1182" t="s">
        <v>87</v>
      </c>
      <c r="AN1182" t="s">
        <v>71</v>
      </c>
      <c r="AO1182" t="s">
        <v>71</v>
      </c>
      <c r="AP1182" t="s">
        <v>299</v>
      </c>
      <c r="AQ1182" t="s">
        <v>146</v>
      </c>
      <c r="AR1182" t="s">
        <v>657</v>
      </c>
      <c r="AS1182" t="s">
        <v>147</v>
      </c>
      <c r="AT1182" t="s">
        <v>458</v>
      </c>
      <c r="AU1182" t="s">
        <v>72</v>
      </c>
      <c r="AV1182" t="s">
        <v>786</v>
      </c>
      <c r="AW1182" t="s">
        <v>787</v>
      </c>
      <c r="AX1182" t="s">
        <v>190</v>
      </c>
      <c r="AY1182" t="s">
        <v>788</v>
      </c>
      <c r="AZ1182" t="s">
        <v>464</v>
      </c>
      <c r="BA1182" t="s">
        <v>1</v>
      </c>
      <c r="BB1182" t="s">
        <v>76</v>
      </c>
    </row>
    <row r="1183" spans="2:54" x14ac:dyDescent="0.2">
      <c r="B1183" t="str">
        <f t="shared" si="17"/>
        <v/>
      </c>
      <c r="AJ1183" t="s">
        <v>784</v>
      </c>
      <c r="AK1183" t="s">
        <v>785</v>
      </c>
      <c r="AL1183" t="s">
        <v>86</v>
      </c>
      <c r="AM1183" t="s">
        <v>87</v>
      </c>
      <c r="AN1183" t="s">
        <v>71</v>
      </c>
      <c r="AO1183" t="s">
        <v>71</v>
      </c>
      <c r="AP1183" t="s">
        <v>299</v>
      </c>
      <c r="AQ1183" t="s">
        <v>146</v>
      </c>
      <c r="AR1183" t="s">
        <v>657</v>
      </c>
      <c r="AS1183" t="s">
        <v>147</v>
      </c>
      <c r="AT1183" t="s">
        <v>458</v>
      </c>
      <c r="AU1183" t="s">
        <v>72</v>
      </c>
      <c r="AV1183" t="s">
        <v>786</v>
      </c>
      <c r="AW1183" t="s">
        <v>787</v>
      </c>
      <c r="AX1183" t="s">
        <v>190</v>
      </c>
      <c r="AY1183" t="s">
        <v>788</v>
      </c>
      <c r="AZ1183" t="s">
        <v>464</v>
      </c>
      <c r="BA1183" t="s">
        <v>1</v>
      </c>
      <c r="BB1183" t="s">
        <v>76</v>
      </c>
    </row>
    <row r="1184" spans="2:54" x14ac:dyDescent="0.2">
      <c r="B1184" t="str">
        <f t="shared" si="17"/>
        <v/>
      </c>
      <c r="AJ1184" t="s">
        <v>784</v>
      </c>
      <c r="AK1184" t="s">
        <v>817</v>
      </c>
      <c r="AL1184" t="s">
        <v>79</v>
      </c>
      <c r="AM1184" t="s">
        <v>87</v>
      </c>
      <c r="AN1184" t="s">
        <v>71</v>
      </c>
      <c r="AO1184" t="s">
        <v>71</v>
      </c>
      <c r="AP1184" t="s">
        <v>299</v>
      </c>
      <c r="AQ1184" t="s">
        <v>146</v>
      </c>
      <c r="AR1184" t="s">
        <v>72</v>
      </c>
      <c r="AS1184" t="s">
        <v>72</v>
      </c>
      <c r="AT1184" t="s">
        <v>72</v>
      </c>
      <c r="AU1184" t="s">
        <v>72</v>
      </c>
      <c r="AV1184" t="s">
        <v>786</v>
      </c>
      <c r="AW1184" t="s">
        <v>787</v>
      </c>
      <c r="AX1184" t="s">
        <v>190</v>
      </c>
      <c r="AY1184" t="s">
        <v>818</v>
      </c>
      <c r="AZ1184" t="s">
        <v>464</v>
      </c>
      <c r="BA1184" t="s">
        <v>1</v>
      </c>
      <c r="BB1184" t="s">
        <v>76</v>
      </c>
    </row>
    <row r="1185" spans="2:54" x14ac:dyDescent="0.2">
      <c r="B1185" t="str">
        <f t="shared" si="17"/>
        <v/>
      </c>
      <c r="AJ1185" t="s">
        <v>696</v>
      </c>
      <c r="AK1185" t="s">
        <v>827</v>
      </c>
      <c r="AL1185" t="s">
        <v>79</v>
      </c>
      <c r="AM1185" t="s">
        <v>257</v>
      </c>
      <c r="AN1185" t="s">
        <v>71</v>
      </c>
      <c r="AO1185" t="s">
        <v>71</v>
      </c>
      <c r="AP1185" t="s">
        <v>299</v>
      </c>
      <c r="AQ1185" t="s">
        <v>88</v>
      </c>
      <c r="AR1185" t="s">
        <v>300</v>
      </c>
      <c r="AS1185" t="s">
        <v>457</v>
      </c>
      <c r="AT1185" t="s">
        <v>458</v>
      </c>
      <c r="AU1185" t="s">
        <v>611</v>
      </c>
      <c r="AV1185" t="s">
        <v>698</v>
      </c>
      <c r="AW1185" t="s">
        <v>699</v>
      </c>
      <c r="AX1185" t="s">
        <v>190</v>
      </c>
      <c r="AY1185" t="s">
        <v>828</v>
      </c>
      <c r="AZ1185" t="s">
        <v>465</v>
      </c>
      <c r="BA1185" t="s">
        <v>1</v>
      </c>
      <c r="BB1185" t="s">
        <v>76</v>
      </c>
    </row>
    <row r="1186" spans="2:54" x14ac:dyDescent="0.2">
      <c r="B1186" t="str">
        <f t="shared" si="17"/>
        <v/>
      </c>
      <c r="AJ1186" t="s">
        <v>696</v>
      </c>
      <c r="AK1186" t="s">
        <v>825</v>
      </c>
      <c r="AL1186" t="s">
        <v>79</v>
      </c>
      <c r="AM1186" t="s">
        <v>257</v>
      </c>
      <c r="AN1186" t="s">
        <v>71</v>
      </c>
      <c r="AO1186" t="s">
        <v>71</v>
      </c>
      <c r="AP1186" t="s">
        <v>299</v>
      </c>
      <c r="AQ1186" t="s">
        <v>88</v>
      </c>
      <c r="AR1186" t="s">
        <v>300</v>
      </c>
      <c r="AS1186" t="s">
        <v>457</v>
      </c>
      <c r="AT1186" t="s">
        <v>458</v>
      </c>
      <c r="AU1186" t="s">
        <v>611</v>
      </c>
      <c r="AV1186" t="s">
        <v>698</v>
      </c>
      <c r="AW1186" t="s">
        <v>699</v>
      </c>
      <c r="AX1186" t="s">
        <v>190</v>
      </c>
      <c r="AY1186" t="s">
        <v>826</v>
      </c>
      <c r="AZ1186" t="s">
        <v>465</v>
      </c>
      <c r="BA1186" t="s">
        <v>1</v>
      </c>
      <c r="BB1186" t="s">
        <v>76</v>
      </c>
    </row>
    <row r="1187" spans="2:54" x14ac:dyDescent="0.2">
      <c r="B1187" t="str">
        <f t="shared" si="17"/>
        <v/>
      </c>
      <c r="AJ1187" t="s">
        <v>696</v>
      </c>
      <c r="AK1187" t="s">
        <v>821</v>
      </c>
      <c r="AL1187" t="s">
        <v>79</v>
      </c>
      <c r="AM1187" t="s">
        <v>257</v>
      </c>
      <c r="AN1187" t="s">
        <v>71</v>
      </c>
      <c r="AO1187" t="s">
        <v>71</v>
      </c>
      <c r="AP1187" t="s">
        <v>299</v>
      </c>
      <c r="AQ1187" t="s">
        <v>88</v>
      </c>
      <c r="AR1187" t="s">
        <v>300</v>
      </c>
      <c r="AS1187" t="s">
        <v>457</v>
      </c>
      <c r="AT1187" t="s">
        <v>458</v>
      </c>
      <c r="AU1187" t="s">
        <v>611</v>
      </c>
      <c r="AV1187" t="s">
        <v>698</v>
      </c>
      <c r="AW1187" t="s">
        <v>699</v>
      </c>
      <c r="AX1187" t="s">
        <v>190</v>
      </c>
      <c r="AY1187" t="s">
        <v>822</v>
      </c>
      <c r="AZ1187" t="s">
        <v>465</v>
      </c>
      <c r="BA1187" t="s">
        <v>1</v>
      </c>
      <c r="BB1187" t="s">
        <v>76</v>
      </c>
    </row>
    <row r="1188" spans="2:54" x14ac:dyDescent="0.2">
      <c r="B1188" t="str">
        <f t="shared" si="17"/>
        <v/>
      </c>
      <c r="AJ1188" t="s">
        <v>696</v>
      </c>
      <c r="AK1188" t="s">
        <v>870</v>
      </c>
      <c r="AL1188" t="s">
        <v>79</v>
      </c>
      <c r="AM1188" t="s">
        <v>257</v>
      </c>
      <c r="AN1188" t="s">
        <v>71</v>
      </c>
      <c r="AO1188" t="s">
        <v>71</v>
      </c>
      <c r="AP1188" t="s">
        <v>299</v>
      </c>
      <c r="AQ1188" t="s">
        <v>450</v>
      </c>
      <c r="AR1188" t="s">
        <v>642</v>
      </c>
      <c r="AS1188" t="s">
        <v>147</v>
      </c>
      <c r="AT1188" t="s">
        <v>201</v>
      </c>
      <c r="AU1188" t="s">
        <v>611</v>
      </c>
      <c r="AV1188" t="s">
        <v>698</v>
      </c>
      <c r="AW1188" t="s">
        <v>699</v>
      </c>
      <c r="AX1188" t="s">
        <v>190</v>
      </c>
      <c r="AY1188" t="s">
        <v>871</v>
      </c>
      <c r="AZ1188" t="s">
        <v>465</v>
      </c>
      <c r="BA1188" t="s">
        <v>1</v>
      </c>
      <c r="BB1188" t="s">
        <v>76</v>
      </c>
    </row>
    <row r="1189" spans="2:54" x14ac:dyDescent="0.2">
      <c r="B1189" t="str">
        <f t="shared" si="17"/>
        <v/>
      </c>
      <c r="AJ1189" t="s">
        <v>696</v>
      </c>
      <c r="AK1189" t="s">
        <v>706</v>
      </c>
      <c r="AL1189" t="s">
        <v>86</v>
      </c>
      <c r="AM1189" t="s">
        <v>257</v>
      </c>
      <c r="AN1189" t="s">
        <v>71</v>
      </c>
      <c r="AO1189" t="s">
        <v>71</v>
      </c>
      <c r="AP1189" t="s">
        <v>299</v>
      </c>
      <c r="AQ1189" t="s">
        <v>88</v>
      </c>
      <c r="AR1189" t="s">
        <v>300</v>
      </c>
      <c r="AS1189" t="s">
        <v>457</v>
      </c>
      <c r="AT1189" t="s">
        <v>458</v>
      </c>
      <c r="AU1189" t="s">
        <v>72</v>
      </c>
      <c r="AV1189" t="s">
        <v>698</v>
      </c>
      <c r="AW1189" t="s">
        <v>699</v>
      </c>
      <c r="AX1189" t="s">
        <v>190</v>
      </c>
      <c r="AY1189" t="s">
        <v>707</v>
      </c>
      <c r="AZ1189" t="s">
        <v>465</v>
      </c>
      <c r="BA1189" t="s">
        <v>1</v>
      </c>
      <c r="BB1189" t="s">
        <v>76</v>
      </c>
    </row>
    <row r="1190" spans="2:54" x14ac:dyDescent="0.2">
      <c r="B1190" t="str">
        <f t="shared" si="17"/>
        <v/>
      </c>
      <c r="AJ1190" t="s">
        <v>696</v>
      </c>
      <c r="AK1190" t="s">
        <v>706</v>
      </c>
      <c r="AL1190" t="s">
        <v>86</v>
      </c>
      <c r="AM1190" t="s">
        <v>257</v>
      </c>
      <c r="AN1190" t="s">
        <v>71</v>
      </c>
      <c r="AO1190" t="s">
        <v>71</v>
      </c>
      <c r="AP1190" t="s">
        <v>299</v>
      </c>
      <c r="AQ1190" t="s">
        <v>88</v>
      </c>
      <c r="AR1190" t="s">
        <v>300</v>
      </c>
      <c r="AS1190" t="s">
        <v>457</v>
      </c>
      <c r="AT1190" t="s">
        <v>458</v>
      </c>
      <c r="AU1190" t="s">
        <v>72</v>
      </c>
      <c r="AV1190" t="s">
        <v>698</v>
      </c>
      <c r="AW1190" t="s">
        <v>699</v>
      </c>
      <c r="AX1190" t="s">
        <v>190</v>
      </c>
      <c r="AY1190" t="s">
        <v>707</v>
      </c>
      <c r="AZ1190" t="s">
        <v>465</v>
      </c>
      <c r="BA1190" t="s">
        <v>1</v>
      </c>
      <c r="BB1190" t="s">
        <v>76</v>
      </c>
    </row>
    <row r="1191" spans="2:54" x14ac:dyDescent="0.2">
      <c r="B1191" t="str">
        <f t="shared" si="17"/>
        <v/>
      </c>
      <c r="AJ1191" t="s">
        <v>696</v>
      </c>
      <c r="AK1191" t="s">
        <v>706</v>
      </c>
      <c r="AL1191" t="s">
        <v>86</v>
      </c>
      <c r="AM1191" t="s">
        <v>257</v>
      </c>
      <c r="AN1191" t="s">
        <v>71</v>
      </c>
      <c r="AO1191" t="s">
        <v>71</v>
      </c>
      <c r="AP1191" t="s">
        <v>299</v>
      </c>
      <c r="AQ1191" t="s">
        <v>88</v>
      </c>
      <c r="AR1191" t="s">
        <v>300</v>
      </c>
      <c r="AS1191" t="s">
        <v>457</v>
      </c>
      <c r="AT1191" t="s">
        <v>458</v>
      </c>
      <c r="AU1191" t="s">
        <v>72</v>
      </c>
      <c r="AV1191" t="s">
        <v>698</v>
      </c>
      <c r="AW1191" t="s">
        <v>699</v>
      </c>
      <c r="AX1191" t="s">
        <v>190</v>
      </c>
      <c r="AY1191" t="s">
        <v>707</v>
      </c>
      <c r="AZ1191" t="s">
        <v>465</v>
      </c>
      <c r="BA1191" t="s">
        <v>1</v>
      </c>
      <c r="BB1191" t="s">
        <v>76</v>
      </c>
    </row>
    <row r="1192" spans="2:54" x14ac:dyDescent="0.2">
      <c r="B1192" t="str">
        <f t="shared" si="17"/>
        <v/>
      </c>
      <c r="AJ1192" t="s">
        <v>696</v>
      </c>
      <c r="AK1192" t="s">
        <v>697</v>
      </c>
      <c r="AL1192" t="s">
        <v>79</v>
      </c>
      <c r="AM1192" t="s">
        <v>257</v>
      </c>
      <c r="AN1192" t="s">
        <v>71</v>
      </c>
      <c r="AO1192" t="s">
        <v>71</v>
      </c>
      <c r="AP1192" t="s">
        <v>299</v>
      </c>
      <c r="AQ1192" t="s">
        <v>88</v>
      </c>
      <c r="AR1192" t="s">
        <v>300</v>
      </c>
      <c r="AS1192" t="s">
        <v>457</v>
      </c>
      <c r="AT1192" t="s">
        <v>201</v>
      </c>
      <c r="AU1192" t="s">
        <v>318</v>
      </c>
      <c r="AV1192" t="s">
        <v>698</v>
      </c>
      <c r="AW1192" t="s">
        <v>699</v>
      </c>
      <c r="AX1192" t="s">
        <v>190</v>
      </c>
      <c r="AY1192" t="s">
        <v>700</v>
      </c>
      <c r="AZ1192" t="s">
        <v>465</v>
      </c>
      <c r="BA1192" t="s">
        <v>1</v>
      </c>
      <c r="BB1192" t="s">
        <v>76</v>
      </c>
    </row>
    <row r="1193" spans="2:54" x14ac:dyDescent="0.2">
      <c r="B1193" t="str">
        <f t="shared" si="17"/>
        <v/>
      </c>
      <c r="AJ1193" t="s">
        <v>696</v>
      </c>
      <c r="AK1193" t="s">
        <v>697</v>
      </c>
      <c r="AL1193" t="s">
        <v>79</v>
      </c>
      <c r="AM1193" t="s">
        <v>257</v>
      </c>
      <c r="AN1193" t="s">
        <v>71</v>
      </c>
      <c r="AO1193" t="s">
        <v>71</v>
      </c>
      <c r="AP1193" t="s">
        <v>299</v>
      </c>
      <c r="AQ1193" t="s">
        <v>88</v>
      </c>
      <c r="AR1193" t="s">
        <v>300</v>
      </c>
      <c r="AS1193" t="s">
        <v>457</v>
      </c>
      <c r="AT1193" t="s">
        <v>201</v>
      </c>
      <c r="AU1193" t="s">
        <v>318</v>
      </c>
      <c r="AV1193" t="s">
        <v>698</v>
      </c>
      <c r="AW1193" t="s">
        <v>699</v>
      </c>
      <c r="AX1193" t="s">
        <v>190</v>
      </c>
      <c r="AY1193" t="s">
        <v>700</v>
      </c>
      <c r="AZ1193" t="s">
        <v>465</v>
      </c>
      <c r="BA1193" t="s">
        <v>1</v>
      </c>
      <c r="BB1193" t="s">
        <v>76</v>
      </c>
    </row>
    <row r="1194" spans="2:54" x14ac:dyDescent="0.2">
      <c r="B1194" t="str">
        <f t="shared" si="17"/>
        <v/>
      </c>
      <c r="AJ1194" t="s">
        <v>696</v>
      </c>
      <c r="AK1194" t="s">
        <v>866</v>
      </c>
      <c r="AL1194" t="s">
        <v>79</v>
      </c>
      <c r="AM1194" t="s">
        <v>72</v>
      </c>
      <c r="AN1194" t="s">
        <v>71</v>
      </c>
      <c r="AO1194" t="s">
        <v>71</v>
      </c>
      <c r="AP1194" t="s">
        <v>299</v>
      </c>
      <c r="AQ1194" t="s">
        <v>88</v>
      </c>
      <c r="AR1194" t="s">
        <v>300</v>
      </c>
      <c r="AS1194" t="s">
        <v>457</v>
      </c>
      <c r="AT1194" t="s">
        <v>201</v>
      </c>
      <c r="AU1194" t="s">
        <v>318</v>
      </c>
      <c r="AV1194" t="s">
        <v>698</v>
      </c>
      <c r="AW1194" t="s">
        <v>699</v>
      </c>
      <c r="AX1194" t="s">
        <v>190</v>
      </c>
      <c r="AY1194" t="s">
        <v>867</v>
      </c>
      <c r="AZ1194" t="s">
        <v>465</v>
      </c>
      <c r="BA1194" t="s">
        <v>1</v>
      </c>
      <c r="BB1194" t="s">
        <v>76</v>
      </c>
    </row>
    <row r="1195" spans="2:54" x14ac:dyDescent="0.2">
      <c r="B1195" t="str">
        <f t="shared" si="17"/>
        <v/>
      </c>
      <c r="AJ1195" t="s">
        <v>696</v>
      </c>
      <c r="AK1195" t="s">
        <v>842</v>
      </c>
      <c r="AL1195" t="s">
        <v>79</v>
      </c>
      <c r="AM1195" t="s">
        <v>72</v>
      </c>
      <c r="AN1195" t="s">
        <v>71</v>
      </c>
      <c r="AO1195" t="s">
        <v>71</v>
      </c>
      <c r="AP1195" t="s">
        <v>299</v>
      </c>
      <c r="AQ1195" t="s">
        <v>88</v>
      </c>
      <c r="AR1195" t="s">
        <v>300</v>
      </c>
      <c r="AS1195" t="s">
        <v>457</v>
      </c>
      <c r="AT1195" t="s">
        <v>201</v>
      </c>
      <c r="AU1195" t="s">
        <v>318</v>
      </c>
      <c r="AV1195" t="s">
        <v>698</v>
      </c>
      <c r="AW1195" t="s">
        <v>699</v>
      </c>
      <c r="AX1195" t="s">
        <v>190</v>
      </c>
      <c r="AY1195" t="s">
        <v>843</v>
      </c>
      <c r="AZ1195" t="s">
        <v>465</v>
      </c>
      <c r="BA1195" t="s">
        <v>1</v>
      </c>
      <c r="BB1195" t="s">
        <v>76</v>
      </c>
    </row>
    <row r="1196" spans="2:54" x14ac:dyDescent="0.2">
      <c r="B1196" t="str">
        <f t="shared" si="17"/>
        <v/>
      </c>
      <c r="AJ1196" t="s">
        <v>696</v>
      </c>
      <c r="AK1196" t="s">
        <v>868</v>
      </c>
      <c r="AL1196" t="s">
        <v>79</v>
      </c>
      <c r="AM1196" t="s">
        <v>72</v>
      </c>
      <c r="AN1196" t="s">
        <v>71</v>
      </c>
      <c r="AO1196" t="s">
        <v>71</v>
      </c>
      <c r="AP1196" t="s">
        <v>299</v>
      </c>
      <c r="AQ1196" t="s">
        <v>88</v>
      </c>
      <c r="AR1196" t="s">
        <v>300</v>
      </c>
      <c r="AS1196" t="s">
        <v>457</v>
      </c>
      <c r="AT1196" t="s">
        <v>201</v>
      </c>
      <c r="AU1196" t="s">
        <v>318</v>
      </c>
      <c r="AV1196" t="s">
        <v>698</v>
      </c>
      <c r="AW1196" t="s">
        <v>699</v>
      </c>
      <c r="AX1196" t="s">
        <v>190</v>
      </c>
      <c r="AY1196" t="s">
        <v>869</v>
      </c>
      <c r="AZ1196" t="s">
        <v>465</v>
      </c>
      <c r="BA1196" t="s">
        <v>1</v>
      </c>
      <c r="BB1196" t="s">
        <v>76</v>
      </c>
    </row>
    <row r="1197" spans="2:54" x14ac:dyDescent="0.2">
      <c r="B1197" t="str">
        <f t="shared" si="17"/>
        <v/>
      </c>
      <c r="AJ1197" t="s">
        <v>696</v>
      </c>
      <c r="AK1197" t="s">
        <v>778</v>
      </c>
      <c r="AL1197" t="s">
        <v>79</v>
      </c>
      <c r="AM1197" t="s">
        <v>87</v>
      </c>
      <c r="AN1197" t="s">
        <v>71</v>
      </c>
      <c r="AO1197" t="s">
        <v>71</v>
      </c>
      <c r="AP1197" t="s">
        <v>72</v>
      </c>
      <c r="AQ1197" t="s">
        <v>72</v>
      </c>
      <c r="AR1197" t="s">
        <v>72</v>
      </c>
      <c r="AS1197" t="s">
        <v>72</v>
      </c>
      <c r="AT1197" t="s">
        <v>72</v>
      </c>
      <c r="AU1197" t="s">
        <v>72</v>
      </c>
      <c r="AV1197" t="s">
        <v>698</v>
      </c>
      <c r="AW1197" t="s">
        <v>699</v>
      </c>
      <c r="AX1197" t="s">
        <v>190</v>
      </c>
      <c r="AY1197" t="s">
        <v>779</v>
      </c>
      <c r="AZ1197" t="s">
        <v>710</v>
      </c>
      <c r="BA1197" t="s">
        <v>1</v>
      </c>
      <c r="BB1197" t="s">
        <v>76</v>
      </c>
    </row>
    <row r="1198" spans="2:54" x14ac:dyDescent="0.2">
      <c r="B1198" t="str">
        <f t="shared" si="17"/>
        <v/>
      </c>
      <c r="AJ1198" t="s">
        <v>696</v>
      </c>
      <c r="AK1198" t="s">
        <v>708</v>
      </c>
      <c r="AL1198" t="s">
        <v>86</v>
      </c>
      <c r="AM1198" t="s">
        <v>87</v>
      </c>
      <c r="AN1198" t="s">
        <v>71</v>
      </c>
      <c r="AO1198" t="s">
        <v>71</v>
      </c>
      <c r="AP1198" t="s">
        <v>299</v>
      </c>
      <c r="AQ1198" t="s">
        <v>88</v>
      </c>
      <c r="AR1198" t="s">
        <v>300</v>
      </c>
      <c r="AS1198" t="s">
        <v>457</v>
      </c>
      <c r="AT1198" t="s">
        <v>458</v>
      </c>
      <c r="AU1198" t="s">
        <v>72</v>
      </c>
      <c r="AV1198" t="s">
        <v>698</v>
      </c>
      <c r="AW1198" t="s">
        <v>699</v>
      </c>
      <c r="AX1198" t="s">
        <v>190</v>
      </c>
      <c r="AY1198" t="s">
        <v>709</v>
      </c>
      <c r="AZ1198" t="s">
        <v>710</v>
      </c>
      <c r="BA1198" t="s">
        <v>1</v>
      </c>
      <c r="BB1198" t="s">
        <v>76</v>
      </c>
    </row>
    <row r="1199" spans="2:54" x14ac:dyDescent="0.2">
      <c r="B1199" t="str">
        <f t="shared" si="17"/>
        <v/>
      </c>
      <c r="AJ1199" t="s">
        <v>696</v>
      </c>
      <c r="AK1199" t="s">
        <v>708</v>
      </c>
      <c r="AL1199" t="s">
        <v>86</v>
      </c>
      <c r="AM1199" t="s">
        <v>87</v>
      </c>
      <c r="AN1199" t="s">
        <v>71</v>
      </c>
      <c r="AO1199" t="s">
        <v>71</v>
      </c>
      <c r="AP1199" t="s">
        <v>299</v>
      </c>
      <c r="AQ1199" t="s">
        <v>88</v>
      </c>
      <c r="AR1199" t="s">
        <v>300</v>
      </c>
      <c r="AS1199" t="s">
        <v>457</v>
      </c>
      <c r="AT1199" t="s">
        <v>458</v>
      </c>
      <c r="AU1199" t="s">
        <v>72</v>
      </c>
      <c r="AV1199" t="s">
        <v>698</v>
      </c>
      <c r="AW1199" t="s">
        <v>699</v>
      </c>
      <c r="AX1199" t="s">
        <v>190</v>
      </c>
      <c r="AY1199" t="s">
        <v>709</v>
      </c>
      <c r="AZ1199" t="s">
        <v>710</v>
      </c>
      <c r="BA1199" t="s">
        <v>1</v>
      </c>
      <c r="BB1199" t="s">
        <v>76</v>
      </c>
    </row>
    <row r="1200" spans="2:54" x14ac:dyDescent="0.2">
      <c r="B1200" t="str">
        <f t="shared" si="17"/>
        <v/>
      </c>
      <c r="AJ1200" t="s">
        <v>696</v>
      </c>
      <c r="AK1200" t="s">
        <v>780</v>
      </c>
      <c r="AL1200" t="s">
        <v>79</v>
      </c>
      <c r="AM1200" t="s">
        <v>72</v>
      </c>
      <c r="AN1200" t="s">
        <v>71</v>
      </c>
      <c r="AO1200" t="s">
        <v>71</v>
      </c>
      <c r="AP1200" t="s">
        <v>299</v>
      </c>
      <c r="AQ1200" t="s">
        <v>88</v>
      </c>
      <c r="AR1200" t="s">
        <v>72</v>
      </c>
      <c r="AS1200" t="s">
        <v>72</v>
      </c>
      <c r="AT1200" t="s">
        <v>72</v>
      </c>
      <c r="AU1200" t="s">
        <v>72</v>
      </c>
      <c r="AV1200" t="s">
        <v>698</v>
      </c>
      <c r="AW1200" t="s">
        <v>699</v>
      </c>
      <c r="AX1200" t="s">
        <v>190</v>
      </c>
      <c r="AY1200" t="s">
        <v>781</v>
      </c>
      <c r="AZ1200" t="s">
        <v>710</v>
      </c>
      <c r="BA1200" t="s">
        <v>1</v>
      </c>
      <c r="BB1200" t="s">
        <v>76</v>
      </c>
    </row>
    <row r="1201" spans="2:54" x14ac:dyDescent="0.2">
      <c r="B1201" t="str">
        <f t="shared" si="17"/>
        <v/>
      </c>
      <c r="AJ1201" t="s">
        <v>696</v>
      </c>
      <c r="AK1201" t="s">
        <v>782</v>
      </c>
      <c r="AL1201" t="s">
        <v>79</v>
      </c>
      <c r="AM1201" t="s">
        <v>87</v>
      </c>
      <c r="AN1201" t="s">
        <v>71</v>
      </c>
      <c r="AO1201" t="s">
        <v>71</v>
      </c>
      <c r="AP1201" t="s">
        <v>299</v>
      </c>
      <c r="AQ1201" t="s">
        <v>88</v>
      </c>
      <c r="AR1201" t="s">
        <v>72</v>
      </c>
      <c r="AS1201" t="s">
        <v>72</v>
      </c>
      <c r="AT1201" t="s">
        <v>72</v>
      </c>
      <c r="AU1201" t="s">
        <v>72</v>
      </c>
      <c r="AV1201" t="s">
        <v>698</v>
      </c>
      <c r="AW1201" t="s">
        <v>699</v>
      </c>
      <c r="AX1201" t="s">
        <v>190</v>
      </c>
      <c r="AY1201" t="s">
        <v>783</v>
      </c>
      <c r="AZ1201" t="s">
        <v>710</v>
      </c>
      <c r="BA1201" t="s">
        <v>1</v>
      </c>
      <c r="BB1201" t="s">
        <v>76</v>
      </c>
    </row>
    <row r="1202" spans="2:54" x14ac:dyDescent="0.2">
      <c r="B1202" t="str">
        <f t="shared" si="17"/>
        <v/>
      </c>
      <c r="AJ1202" t="s">
        <v>455</v>
      </c>
      <c r="AK1202" t="s">
        <v>456</v>
      </c>
      <c r="AL1202" t="s">
        <v>86</v>
      </c>
      <c r="AM1202" t="s">
        <v>193</v>
      </c>
      <c r="AN1202" t="s">
        <v>71</v>
      </c>
      <c r="AO1202" t="s">
        <v>71</v>
      </c>
      <c r="AP1202" t="s">
        <v>200</v>
      </c>
      <c r="AQ1202" t="s">
        <v>88</v>
      </c>
      <c r="AR1202" t="s">
        <v>300</v>
      </c>
      <c r="AS1202" t="s">
        <v>457</v>
      </c>
      <c r="AT1202" t="s">
        <v>458</v>
      </c>
      <c r="AU1202" t="s">
        <v>72</v>
      </c>
      <c r="AV1202" t="s">
        <v>459</v>
      </c>
      <c r="AW1202" t="s">
        <v>460</v>
      </c>
      <c r="AX1202" t="s">
        <v>461</v>
      </c>
      <c r="AY1202" t="s">
        <v>462</v>
      </c>
      <c r="AZ1202" t="s">
        <v>463</v>
      </c>
      <c r="BA1202" t="s">
        <v>1</v>
      </c>
      <c r="BB1202" t="s">
        <v>76</v>
      </c>
    </row>
    <row r="1203" spans="2:54" x14ac:dyDescent="0.2">
      <c r="B1203" t="str">
        <f t="shared" si="17"/>
        <v/>
      </c>
      <c r="AJ1203" t="s">
        <v>455</v>
      </c>
      <c r="AK1203" t="s">
        <v>456</v>
      </c>
      <c r="AL1203" t="s">
        <v>86</v>
      </c>
      <c r="AM1203" t="s">
        <v>193</v>
      </c>
      <c r="AN1203" t="s">
        <v>71</v>
      </c>
      <c r="AO1203" t="s">
        <v>71</v>
      </c>
      <c r="AP1203" t="s">
        <v>200</v>
      </c>
      <c r="AQ1203" t="s">
        <v>88</v>
      </c>
      <c r="AR1203" t="s">
        <v>300</v>
      </c>
      <c r="AS1203" t="s">
        <v>457</v>
      </c>
      <c r="AT1203" t="s">
        <v>458</v>
      </c>
      <c r="AU1203" t="s">
        <v>72</v>
      </c>
      <c r="AV1203" t="s">
        <v>459</v>
      </c>
      <c r="AW1203" t="s">
        <v>460</v>
      </c>
      <c r="AX1203" t="s">
        <v>461</v>
      </c>
      <c r="AY1203" t="s">
        <v>462</v>
      </c>
      <c r="AZ1203" t="s">
        <v>463</v>
      </c>
      <c r="BA1203" t="s">
        <v>1</v>
      </c>
      <c r="BB1203" t="s">
        <v>76</v>
      </c>
    </row>
    <row r="1204" spans="2:54" x14ac:dyDescent="0.2">
      <c r="B1204" t="str">
        <f t="shared" si="17"/>
        <v/>
      </c>
      <c r="AJ1204" t="s">
        <v>455</v>
      </c>
      <c r="AK1204" t="s">
        <v>456</v>
      </c>
      <c r="AL1204" t="s">
        <v>86</v>
      </c>
      <c r="AM1204" t="s">
        <v>193</v>
      </c>
      <c r="AN1204" t="s">
        <v>71</v>
      </c>
      <c r="AO1204" t="s">
        <v>71</v>
      </c>
      <c r="AP1204" t="s">
        <v>200</v>
      </c>
      <c r="AQ1204" t="s">
        <v>88</v>
      </c>
      <c r="AR1204" t="s">
        <v>300</v>
      </c>
      <c r="AS1204" t="s">
        <v>457</v>
      </c>
      <c r="AT1204" t="s">
        <v>458</v>
      </c>
      <c r="AU1204" t="s">
        <v>72</v>
      </c>
      <c r="AV1204" t="s">
        <v>459</v>
      </c>
      <c r="AW1204" t="s">
        <v>460</v>
      </c>
      <c r="AX1204" t="s">
        <v>461</v>
      </c>
      <c r="AY1204" t="s">
        <v>462</v>
      </c>
      <c r="AZ1204" t="s">
        <v>463</v>
      </c>
      <c r="BA1204" t="s">
        <v>1</v>
      </c>
      <c r="BB1204" t="s">
        <v>76</v>
      </c>
    </row>
    <row r="1205" spans="2:54" x14ac:dyDescent="0.2">
      <c r="B1205" t="str">
        <f t="shared" si="17"/>
        <v/>
      </c>
      <c r="AJ1205" t="s">
        <v>455</v>
      </c>
      <c r="AK1205" t="s">
        <v>456</v>
      </c>
      <c r="AL1205" t="s">
        <v>86</v>
      </c>
      <c r="AM1205" t="s">
        <v>193</v>
      </c>
      <c r="AN1205" t="s">
        <v>71</v>
      </c>
      <c r="AO1205" t="s">
        <v>71</v>
      </c>
      <c r="AP1205" t="s">
        <v>200</v>
      </c>
      <c r="AQ1205" t="s">
        <v>88</v>
      </c>
      <c r="AR1205" t="s">
        <v>300</v>
      </c>
      <c r="AS1205" t="s">
        <v>457</v>
      </c>
      <c r="AT1205" t="s">
        <v>458</v>
      </c>
      <c r="AU1205" t="s">
        <v>72</v>
      </c>
      <c r="AV1205" t="s">
        <v>459</v>
      </c>
      <c r="AW1205" t="s">
        <v>460</v>
      </c>
      <c r="AX1205" t="s">
        <v>461</v>
      </c>
      <c r="AY1205" t="s">
        <v>462</v>
      </c>
      <c r="AZ1205" t="s">
        <v>463</v>
      </c>
      <c r="BA1205" t="s">
        <v>1</v>
      </c>
      <c r="BB1205" t="s">
        <v>76</v>
      </c>
    </row>
    <row r="1206" spans="2:54" x14ac:dyDescent="0.2">
      <c r="B1206" t="str">
        <f t="shared" si="17"/>
        <v/>
      </c>
      <c r="AJ1206" t="s">
        <v>455</v>
      </c>
      <c r="AK1206" t="s">
        <v>456</v>
      </c>
      <c r="AL1206" t="s">
        <v>86</v>
      </c>
      <c r="AM1206" t="s">
        <v>193</v>
      </c>
      <c r="AN1206" t="s">
        <v>71</v>
      </c>
      <c r="AO1206" t="s">
        <v>71</v>
      </c>
      <c r="AP1206" t="s">
        <v>200</v>
      </c>
      <c r="AQ1206" t="s">
        <v>88</v>
      </c>
      <c r="AR1206" t="s">
        <v>300</v>
      </c>
      <c r="AS1206" t="s">
        <v>457</v>
      </c>
      <c r="AT1206" t="s">
        <v>458</v>
      </c>
      <c r="AU1206" t="s">
        <v>72</v>
      </c>
      <c r="AV1206" t="s">
        <v>459</v>
      </c>
      <c r="AW1206" t="s">
        <v>460</v>
      </c>
      <c r="AX1206" t="s">
        <v>461</v>
      </c>
      <c r="AY1206" t="s">
        <v>462</v>
      </c>
      <c r="AZ1206" t="s">
        <v>463</v>
      </c>
      <c r="BA1206" t="s">
        <v>1</v>
      </c>
      <c r="BB1206" t="s">
        <v>76</v>
      </c>
    </row>
    <row r="1207" spans="2:54" x14ac:dyDescent="0.2">
      <c r="B1207" t="str">
        <f t="shared" si="17"/>
        <v/>
      </c>
      <c r="AJ1207" t="s">
        <v>455</v>
      </c>
      <c r="AK1207" t="s">
        <v>819</v>
      </c>
      <c r="AL1207" t="s">
        <v>79</v>
      </c>
      <c r="AM1207" t="s">
        <v>193</v>
      </c>
      <c r="AN1207" t="s">
        <v>71</v>
      </c>
      <c r="AO1207" t="s">
        <v>71</v>
      </c>
      <c r="AP1207" t="s">
        <v>299</v>
      </c>
      <c r="AQ1207" t="s">
        <v>88</v>
      </c>
      <c r="AR1207" t="s">
        <v>300</v>
      </c>
      <c r="AS1207" t="s">
        <v>457</v>
      </c>
      <c r="AT1207" t="s">
        <v>458</v>
      </c>
      <c r="AU1207" t="s">
        <v>611</v>
      </c>
      <c r="AV1207" t="s">
        <v>459</v>
      </c>
      <c r="AW1207" t="s">
        <v>460</v>
      </c>
      <c r="AX1207" t="s">
        <v>461</v>
      </c>
      <c r="AY1207" t="s">
        <v>820</v>
      </c>
      <c r="AZ1207" t="s">
        <v>463</v>
      </c>
      <c r="BA1207" t="s">
        <v>1</v>
      </c>
      <c r="BB1207" t="s">
        <v>76</v>
      </c>
    </row>
    <row r="1208" spans="2:54" x14ac:dyDescent="0.2">
      <c r="B1208" t="str">
        <f t="shared" si="17"/>
        <v/>
      </c>
      <c r="AJ1208" t="s">
        <v>455</v>
      </c>
      <c r="AK1208" t="s">
        <v>823</v>
      </c>
      <c r="AL1208" t="s">
        <v>79</v>
      </c>
      <c r="AM1208" t="s">
        <v>72</v>
      </c>
      <c r="AN1208" t="s">
        <v>71</v>
      </c>
      <c r="AO1208" t="s">
        <v>71</v>
      </c>
      <c r="AP1208" t="s">
        <v>299</v>
      </c>
      <c r="AQ1208" t="s">
        <v>88</v>
      </c>
      <c r="AR1208" t="s">
        <v>300</v>
      </c>
      <c r="AS1208" t="s">
        <v>457</v>
      </c>
      <c r="AT1208" t="s">
        <v>458</v>
      </c>
      <c r="AU1208" t="s">
        <v>611</v>
      </c>
      <c r="AV1208" t="s">
        <v>459</v>
      </c>
      <c r="AW1208" t="s">
        <v>460</v>
      </c>
      <c r="AX1208" t="s">
        <v>461</v>
      </c>
      <c r="AY1208" t="s">
        <v>824</v>
      </c>
      <c r="AZ1208" t="s">
        <v>463</v>
      </c>
      <c r="BA1208" t="s">
        <v>1</v>
      </c>
      <c r="BB1208" t="s">
        <v>76</v>
      </c>
    </row>
    <row r="1209" spans="2:54" x14ac:dyDescent="0.2">
      <c r="B1209" t="str">
        <f t="shared" si="17"/>
        <v/>
      </c>
      <c r="AJ1209" t="s">
        <v>929</v>
      </c>
      <c r="AK1209" t="s">
        <v>930</v>
      </c>
      <c r="AL1209" t="s">
        <v>86</v>
      </c>
      <c r="AM1209" t="s">
        <v>87</v>
      </c>
      <c r="AN1209" t="s">
        <v>71</v>
      </c>
      <c r="AO1209" t="s">
        <v>836</v>
      </c>
      <c r="AP1209" t="s">
        <v>299</v>
      </c>
      <c r="AQ1209" t="s">
        <v>146</v>
      </c>
      <c r="AR1209" t="s">
        <v>642</v>
      </c>
      <c r="AS1209" t="s">
        <v>194</v>
      </c>
      <c r="AT1209" t="s">
        <v>680</v>
      </c>
      <c r="AU1209" t="s">
        <v>72</v>
      </c>
      <c r="AV1209" t="s">
        <v>930</v>
      </c>
      <c r="AW1209" t="s">
        <v>931</v>
      </c>
      <c r="AX1209" t="s">
        <v>461</v>
      </c>
      <c r="AY1209" t="s">
        <v>932</v>
      </c>
      <c r="AZ1209" t="s">
        <v>933</v>
      </c>
      <c r="BA1209" t="s">
        <v>1</v>
      </c>
      <c r="BB1209" t="s">
        <v>76</v>
      </c>
    </row>
    <row r="1210" spans="2:54" x14ac:dyDescent="0.2">
      <c r="B1210" t="str">
        <f t="shared" si="17"/>
        <v/>
      </c>
      <c r="AJ1210" t="s">
        <v>929</v>
      </c>
      <c r="AK1210" t="s">
        <v>930</v>
      </c>
      <c r="AL1210" t="s">
        <v>86</v>
      </c>
      <c r="AM1210" t="s">
        <v>87</v>
      </c>
      <c r="AN1210" t="s">
        <v>71</v>
      </c>
      <c r="AO1210" t="s">
        <v>836</v>
      </c>
      <c r="AP1210" t="s">
        <v>299</v>
      </c>
      <c r="AQ1210" t="s">
        <v>146</v>
      </c>
      <c r="AR1210" t="s">
        <v>642</v>
      </c>
      <c r="AS1210" t="s">
        <v>194</v>
      </c>
      <c r="AT1210" t="s">
        <v>680</v>
      </c>
      <c r="AU1210" t="s">
        <v>72</v>
      </c>
      <c r="AV1210" t="s">
        <v>930</v>
      </c>
      <c r="AW1210" t="s">
        <v>931</v>
      </c>
      <c r="AX1210" t="s">
        <v>461</v>
      </c>
      <c r="AY1210" t="s">
        <v>932</v>
      </c>
      <c r="AZ1210" t="s">
        <v>933</v>
      </c>
      <c r="BA1210" t="s">
        <v>1</v>
      </c>
      <c r="BB1210" t="s">
        <v>76</v>
      </c>
    </row>
    <row r="1211" spans="2:54" x14ac:dyDescent="0.2">
      <c r="B1211" t="str">
        <f t="shared" si="17"/>
        <v/>
      </c>
      <c r="AJ1211" t="s">
        <v>929</v>
      </c>
      <c r="AK1211" t="s">
        <v>930</v>
      </c>
      <c r="AL1211" t="s">
        <v>86</v>
      </c>
      <c r="AM1211" t="s">
        <v>87</v>
      </c>
      <c r="AN1211" t="s">
        <v>71</v>
      </c>
      <c r="AO1211" t="s">
        <v>836</v>
      </c>
      <c r="AP1211" t="s">
        <v>299</v>
      </c>
      <c r="AQ1211" t="s">
        <v>146</v>
      </c>
      <c r="AR1211" t="s">
        <v>642</v>
      </c>
      <c r="AS1211" t="s">
        <v>194</v>
      </c>
      <c r="AT1211" t="s">
        <v>680</v>
      </c>
      <c r="AU1211" t="s">
        <v>72</v>
      </c>
      <c r="AV1211" t="s">
        <v>930</v>
      </c>
      <c r="AW1211" t="s">
        <v>931</v>
      </c>
      <c r="AX1211" t="s">
        <v>461</v>
      </c>
      <c r="AY1211" t="s">
        <v>932</v>
      </c>
      <c r="AZ1211" t="s">
        <v>933</v>
      </c>
      <c r="BA1211" t="s">
        <v>1</v>
      </c>
      <c r="BB1211" t="s">
        <v>76</v>
      </c>
    </row>
    <row r="1212" spans="2:54" x14ac:dyDescent="0.2">
      <c r="B1212" t="str">
        <f t="shared" si="17"/>
        <v/>
      </c>
      <c r="AJ1212" t="s">
        <v>929</v>
      </c>
      <c r="AK1212" t="s">
        <v>930</v>
      </c>
      <c r="AL1212" t="s">
        <v>86</v>
      </c>
      <c r="AM1212" t="s">
        <v>87</v>
      </c>
      <c r="AN1212" t="s">
        <v>71</v>
      </c>
      <c r="AO1212" t="s">
        <v>836</v>
      </c>
      <c r="AP1212" t="s">
        <v>299</v>
      </c>
      <c r="AQ1212" t="s">
        <v>146</v>
      </c>
      <c r="AR1212" t="s">
        <v>642</v>
      </c>
      <c r="AS1212" t="s">
        <v>194</v>
      </c>
      <c r="AT1212" t="s">
        <v>680</v>
      </c>
      <c r="AU1212" t="s">
        <v>72</v>
      </c>
      <c r="AV1212" t="s">
        <v>930</v>
      </c>
      <c r="AW1212" t="s">
        <v>931</v>
      </c>
      <c r="AX1212" t="s">
        <v>461</v>
      </c>
      <c r="AY1212" t="s">
        <v>932</v>
      </c>
      <c r="AZ1212" t="s">
        <v>933</v>
      </c>
      <c r="BA1212" t="s">
        <v>1</v>
      </c>
      <c r="BB1212" t="s">
        <v>76</v>
      </c>
    </row>
    <row r="1213" spans="2:54" x14ac:dyDescent="0.2">
      <c r="B1213" t="str">
        <f t="shared" si="17"/>
        <v/>
      </c>
      <c r="AJ1213" t="s">
        <v>929</v>
      </c>
      <c r="AK1213" t="s">
        <v>930</v>
      </c>
      <c r="AL1213" t="s">
        <v>86</v>
      </c>
      <c r="AM1213" t="s">
        <v>87</v>
      </c>
      <c r="AN1213" t="s">
        <v>71</v>
      </c>
      <c r="AO1213" t="s">
        <v>836</v>
      </c>
      <c r="AP1213" t="s">
        <v>299</v>
      </c>
      <c r="AQ1213" t="s">
        <v>146</v>
      </c>
      <c r="AR1213" t="s">
        <v>642</v>
      </c>
      <c r="AS1213" t="s">
        <v>194</v>
      </c>
      <c r="AT1213" t="s">
        <v>680</v>
      </c>
      <c r="AU1213" t="s">
        <v>72</v>
      </c>
      <c r="AV1213" t="s">
        <v>930</v>
      </c>
      <c r="AW1213" t="s">
        <v>931</v>
      </c>
      <c r="AX1213" t="s">
        <v>461</v>
      </c>
      <c r="AY1213" t="s">
        <v>932</v>
      </c>
      <c r="AZ1213" t="s">
        <v>933</v>
      </c>
      <c r="BA1213" t="s">
        <v>1</v>
      </c>
      <c r="BB1213" t="s">
        <v>76</v>
      </c>
    </row>
    <row r="1214" spans="2:54" x14ac:dyDescent="0.2">
      <c r="B1214" t="str">
        <f t="shared" si="17"/>
        <v/>
      </c>
      <c r="AJ1214" t="s">
        <v>929</v>
      </c>
      <c r="AK1214" t="s">
        <v>982</v>
      </c>
      <c r="AL1214" t="s">
        <v>79</v>
      </c>
      <c r="AM1214" t="s">
        <v>72</v>
      </c>
      <c r="AN1214" t="s">
        <v>71</v>
      </c>
      <c r="AO1214" t="s">
        <v>836</v>
      </c>
      <c r="AP1214" t="s">
        <v>200</v>
      </c>
      <c r="AQ1214" t="s">
        <v>146</v>
      </c>
      <c r="AR1214" t="s">
        <v>642</v>
      </c>
      <c r="AS1214" t="s">
        <v>147</v>
      </c>
      <c r="AT1214" t="s">
        <v>680</v>
      </c>
      <c r="AU1214" t="s">
        <v>72</v>
      </c>
      <c r="AV1214" t="s">
        <v>930</v>
      </c>
      <c r="AW1214" t="s">
        <v>931</v>
      </c>
      <c r="AX1214" t="s">
        <v>461</v>
      </c>
      <c r="AY1214" t="s">
        <v>983</v>
      </c>
      <c r="AZ1214" t="s">
        <v>933</v>
      </c>
      <c r="BA1214" t="s">
        <v>1</v>
      </c>
      <c r="BB1214" t="s">
        <v>76</v>
      </c>
    </row>
    <row r="1215" spans="2:54" x14ac:dyDescent="0.2">
      <c r="B1215" t="str">
        <f t="shared" si="17"/>
        <v/>
      </c>
      <c r="AJ1215" t="s">
        <v>762</v>
      </c>
      <c r="AK1215" t="s">
        <v>763</v>
      </c>
      <c r="AL1215" t="s">
        <v>86</v>
      </c>
      <c r="AM1215" t="s">
        <v>257</v>
      </c>
      <c r="AN1215" t="s">
        <v>71</v>
      </c>
      <c r="AO1215" t="s">
        <v>71</v>
      </c>
      <c r="AP1215" t="s">
        <v>299</v>
      </c>
      <c r="AQ1215" t="s">
        <v>450</v>
      </c>
      <c r="AR1215" t="s">
        <v>300</v>
      </c>
      <c r="AS1215" t="s">
        <v>89</v>
      </c>
      <c r="AT1215" t="s">
        <v>329</v>
      </c>
      <c r="AU1215" t="s">
        <v>72</v>
      </c>
      <c r="AV1215" t="s">
        <v>764</v>
      </c>
      <c r="AW1215" t="s">
        <v>765</v>
      </c>
      <c r="AX1215" t="s">
        <v>82</v>
      </c>
      <c r="AY1215" t="s">
        <v>766</v>
      </c>
      <c r="AZ1215" t="s">
        <v>767</v>
      </c>
      <c r="BA1215" t="s">
        <v>1</v>
      </c>
      <c r="BB1215" t="s">
        <v>76</v>
      </c>
    </row>
    <row r="1216" spans="2:54" x14ac:dyDescent="0.2">
      <c r="B1216" t="str">
        <f t="shared" si="17"/>
        <v/>
      </c>
      <c r="AJ1216" t="s">
        <v>762</v>
      </c>
      <c r="AK1216" t="s">
        <v>763</v>
      </c>
      <c r="AL1216" t="s">
        <v>86</v>
      </c>
      <c r="AM1216" t="s">
        <v>257</v>
      </c>
      <c r="AN1216" t="s">
        <v>71</v>
      </c>
      <c r="AO1216" t="s">
        <v>71</v>
      </c>
      <c r="AP1216" t="s">
        <v>299</v>
      </c>
      <c r="AQ1216" t="s">
        <v>450</v>
      </c>
      <c r="AR1216" t="s">
        <v>300</v>
      </c>
      <c r="AS1216" t="s">
        <v>89</v>
      </c>
      <c r="AT1216" t="s">
        <v>329</v>
      </c>
      <c r="AU1216" t="s">
        <v>72</v>
      </c>
      <c r="AV1216" t="s">
        <v>764</v>
      </c>
      <c r="AW1216" t="s">
        <v>765</v>
      </c>
      <c r="AX1216" t="s">
        <v>82</v>
      </c>
      <c r="AY1216" t="s">
        <v>766</v>
      </c>
      <c r="AZ1216" t="s">
        <v>767</v>
      </c>
      <c r="BA1216" t="s">
        <v>1</v>
      </c>
      <c r="BB1216" t="s">
        <v>76</v>
      </c>
    </row>
    <row r="1217" spans="2:54" x14ac:dyDescent="0.2">
      <c r="B1217" t="str">
        <f t="shared" si="17"/>
        <v/>
      </c>
      <c r="AJ1217" t="s">
        <v>762</v>
      </c>
      <c r="AK1217" t="s">
        <v>763</v>
      </c>
      <c r="AL1217" t="s">
        <v>86</v>
      </c>
      <c r="AM1217" t="s">
        <v>257</v>
      </c>
      <c r="AN1217" t="s">
        <v>71</v>
      </c>
      <c r="AO1217" t="s">
        <v>71</v>
      </c>
      <c r="AP1217" t="s">
        <v>299</v>
      </c>
      <c r="AQ1217" t="s">
        <v>450</v>
      </c>
      <c r="AR1217" t="s">
        <v>300</v>
      </c>
      <c r="AS1217" t="s">
        <v>89</v>
      </c>
      <c r="AT1217" t="s">
        <v>329</v>
      </c>
      <c r="AU1217" t="s">
        <v>72</v>
      </c>
      <c r="AV1217" t="s">
        <v>764</v>
      </c>
      <c r="AW1217" t="s">
        <v>765</v>
      </c>
      <c r="AX1217" t="s">
        <v>82</v>
      </c>
      <c r="AY1217" t="s">
        <v>766</v>
      </c>
      <c r="AZ1217" t="s">
        <v>767</v>
      </c>
      <c r="BA1217" t="s">
        <v>1</v>
      </c>
      <c r="BB1217" t="s">
        <v>76</v>
      </c>
    </row>
    <row r="1218" spans="2:54" x14ac:dyDescent="0.2">
      <c r="B1218" t="str">
        <f t="shared" si="17"/>
        <v/>
      </c>
      <c r="AJ1218" t="s">
        <v>762</v>
      </c>
      <c r="AK1218" t="s">
        <v>763</v>
      </c>
      <c r="AL1218" t="s">
        <v>86</v>
      </c>
      <c r="AM1218" t="s">
        <v>257</v>
      </c>
      <c r="AN1218" t="s">
        <v>71</v>
      </c>
      <c r="AO1218" t="s">
        <v>71</v>
      </c>
      <c r="AP1218" t="s">
        <v>299</v>
      </c>
      <c r="AQ1218" t="s">
        <v>450</v>
      </c>
      <c r="AR1218" t="s">
        <v>300</v>
      </c>
      <c r="AS1218" t="s">
        <v>89</v>
      </c>
      <c r="AT1218" t="s">
        <v>329</v>
      </c>
      <c r="AU1218" t="s">
        <v>72</v>
      </c>
      <c r="AV1218" t="s">
        <v>764</v>
      </c>
      <c r="AW1218" t="s">
        <v>765</v>
      </c>
      <c r="AX1218" t="s">
        <v>82</v>
      </c>
      <c r="AY1218" t="s">
        <v>766</v>
      </c>
      <c r="AZ1218" t="s">
        <v>767</v>
      </c>
      <c r="BA1218" t="s">
        <v>1</v>
      </c>
      <c r="BB1218" t="s">
        <v>76</v>
      </c>
    </row>
    <row r="1219" spans="2:54" x14ac:dyDescent="0.2">
      <c r="B1219" t="str">
        <f t="shared" si="17"/>
        <v/>
      </c>
      <c r="AJ1219" t="s">
        <v>762</v>
      </c>
      <c r="AK1219" t="s">
        <v>860</v>
      </c>
      <c r="AL1219" t="s">
        <v>79</v>
      </c>
      <c r="AM1219" t="s">
        <v>257</v>
      </c>
      <c r="AN1219" t="s">
        <v>71</v>
      </c>
      <c r="AO1219" t="s">
        <v>71</v>
      </c>
      <c r="AP1219" t="s">
        <v>299</v>
      </c>
      <c r="AQ1219" t="s">
        <v>88</v>
      </c>
      <c r="AR1219" t="s">
        <v>300</v>
      </c>
      <c r="AS1219" t="s">
        <v>89</v>
      </c>
      <c r="AT1219" t="s">
        <v>329</v>
      </c>
      <c r="AU1219" t="s">
        <v>193</v>
      </c>
      <c r="AV1219" t="s">
        <v>764</v>
      </c>
      <c r="AW1219" t="s">
        <v>765</v>
      </c>
      <c r="AX1219" t="s">
        <v>82</v>
      </c>
      <c r="AY1219" t="s">
        <v>861</v>
      </c>
      <c r="AZ1219" t="s">
        <v>767</v>
      </c>
      <c r="BA1219" t="s">
        <v>1</v>
      </c>
      <c r="BB1219" t="s">
        <v>76</v>
      </c>
    </row>
    <row r="1220" spans="2:54" x14ac:dyDescent="0.2">
      <c r="B1220" t="str">
        <f t="shared" si="17"/>
        <v/>
      </c>
      <c r="AJ1220" t="s">
        <v>762</v>
      </c>
      <c r="AK1220" t="s">
        <v>856</v>
      </c>
      <c r="AL1220" t="s">
        <v>79</v>
      </c>
      <c r="AM1220" t="s">
        <v>257</v>
      </c>
      <c r="AN1220" t="s">
        <v>71</v>
      </c>
      <c r="AO1220" t="s">
        <v>71</v>
      </c>
      <c r="AP1220" t="s">
        <v>299</v>
      </c>
      <c r="AQ1220" t="s">
        <v>450</v>
      </c>
      <c r="AR1220" t="s">
        <v>300</v>
      </c>
      <c r="AS1220" t="s">
        <v>89</v>
      </c>
      <c r="AT1220" t="s">
        <v>329</v>
      </c>
      <c r="AU1220" t="s">
        <v>193</v>
      </c>
      <c r="AV1220" t="s">
        <v>764</v>
      </c>
      <c r="AW1220" t="s">
        <v>765</v>
      </c>
      <c r="AX1220" t="s">
        <v>82</v>
      </c>
      <c r="AY1220" t="s">
        <v>857</v>
      </c>
      <c r="AZ1220" t="s">
        <v>767</v>
      </c>
      <c r="BA1220" t="s">
        <v>1</v>
      </c>
      <c r="BB1220" t="s">
        <v>76</v>
      </c>
    </row>
    <row r="1221" spans="2:54" x14ac:dyDescent="0.2">
      <c r="B1221" t="str">
        <f t="shared" si="17"/>
        <v/>
      </c>
      <c r="AJ1221" t="s">
        <v>762</v>
      </c>
      <c r="AK1221" t="s">
        <v>856</v>
      </c>
      <c r="AL1221" t="s">
        <v>79</v>
      </c>
      <c r="AM1221" t="s">
        <v>257</v>
      </c>
      <c r="AN1221" t="s">
        <v>71</v>
      </c>
      <c r="AO1221" t="s">
        <v>71</v>
      </c>
      <c r="AP1221" t="s">
        <v>299</v>
      </c>
      <c r="AQ1221" t="s">
        <v>450</v>
      </c>
      <c r="AR1221" t="s">
        <v>300</v>
      </c>
      <c r="AS1221" t="s">
        <v>89</v>
      </c>
      <c r="AT1221" t="s">
        <v>329</v>
      </c>
      <c r="AU1221" t="s">
        <v>193</v>
      </c>
      <c r="AV1221" t="s">
        <v>764</v>
      </c>
      <c r="AW1221" t="s">
        <v>765</v>
      </c>
      <c r="AX1221" t="s">
        <v>82</v>
      </c>
      <c r="AY1221" t="s">
        <v>857</v>
      </c>
      <c r="AZ1221" t="s">
        <v>767</v>
      </c>
      <c r="BA1221" t="s">
        <v>1</v>
      </c>
      <c r="BB1221" t="s">
        <v>76</v>
      </c>
    </row>
    <row r="1222" spans="2:54" x14ac:dyDescent="0.2">
      <c r="B1222" t="str">
        <f t="shared" si="17"/>
        <v/>
      </c>
      <c r="AJ1222" t="s">
        <v>762</v>
      </c>
      <c r="AK1222" t="s">
        <v>862</v>
      </c>
      <c r="AL1222" t="s">
        <v>79</v>
      </c>
      <c r="AM1222" t="s">
        <v>257</v>
      </c>
      <c r="AN1222" t="s">
        <v>71</v>
      </c>
      <c r="AO1222" t="s">
        <v>71</v>
      </c>
      <c r="AP1222" t="s">
        <v>299</v>
      </c>
      <c r="AQ1222" t="s">
        <v>88</v>
      </c>
      <c r="AR1222" t="s">
        <v>300</v>
      </c>
      <c r="AS1222" t="s">
        <v>89</v>
      </c>
      <c r="AT1222" t="s">
        <v>329</v>
      </c>
      <c r="AU1222" t="s">
        <v>193</v>
      </c>
      <c r="AV1222" t="s">
        <v>764</v>
      </c>
      <c r="AW1222" t="s">
        <v>765</v>
      </c>
      <c r="AX1222" t="s">
        <v>82</v>
      </c>
      <c r="AY1222" t="s">
        <v>863</v>
      </c>
      <c r="AZ1222" t="s">
        <v>767</v>
      </c>
      <c r="BA1222" t="s">
        <v>1</v>
      </c>
      <c r="BB1222" t="s">
        <v>76</v>
      </c>
    </row>
    <row r="1223" spans="2:54" x14ac:dyDescent="0.2">
      <c r="B1223" t="str">
        <f t="shared" si="17"/>
        <v/>
      </c>
      <c r="AJ1223" t="s">
        <v>762</v>
      </c>
      <c r="AK1223" t="s">
        <v>862</v>
      </c>
      <c r="AL1223" t="s">
        <v>79</v>
      </c>
      <c r="AM1223" t="s">
        <v>257</v>
      </c>
      <c r="AN1223" t="s">
        <v>71</v>
      </c>
      <c r="AO1223" t="s">
        <v>71</v>
      </c>
      <c r="AP1223" t="s">
        <v>299</v>
      </c>
      <c r="AQ1223" t="s">
        <v>88</v>
      </c>
      <c r="AR1223" t="s">
        <v>300</v>
      </c>
      <c r="AS1223" t="s">
        <v>89</v>
      </c>
      <c r="AT1223" t="s">
        <v>329</v>
      </c>
      <c r="AU1223" t="s">
        <v>193</v>
      </c>
      <c r="AV1223" t="s">
        <v>764</v>
      </c>
      <c r="AW1223" t="s">
        <v>765</v>
      </c>
      <c r="AX1223" t="s">
        <v>82</v>
      </c>
      <c r="AY1223" t="s">
        <v>863</v>
      </c>
      <c r="AZ1223" t="s">
        <v>767</v>
      </c>
      <c r="BA1223" t="s">
        <v>1</v>
      </c>
      <c r="BB1223" t="s">
        <v>76</v>
      </c>
    </row>
    <row r="1224" spans="2:54" x14ac:dyDescent="0.2">
      <c r="B1224" t="str">
        <f t="shared" si="17"/>
        <v/>
      </c>
      <c r="AJ1224" t="s">
        <v>762</v>
      </c>
      <c r="AK1224" t="s">
        <v>858</v>
      </c>
      <c r="AL1224" t="s">
        <v>79</v>
      </c>
      <c r="AM1224" t="s">
        <v>257</v>
      </c>
      <c r="AN1224" t="s">
        <v>71</v>
      </c>
      <c r="AO1224" t="s">
        <v>71</v>
      </c>
      <c r="AP1224" t="s">
        <v>299</v>
      </c>
      <c r="AQ1224" t="s">
        <v>88</v>
      </c>
      <c r="AR1224" t="s">
        <v>300</v>
      </c>
      <c r="AS1224" t="s">
        <v>89</v>
      </c>
      <c r="AT1224" t="s">
        <v>329</v>
      </c>
      <c r="AU1224" t="s">
        <v>193</v>
      </c>
      <c r="AV1224" t="s">
        <v>764</v>
      </c>
      <c r="AW1224" t="s">
        <v>765</v>
      </c>
      <c r="AX1224" t="s">
        <v>82</v>
      </c>
      <c r="AY1224" t="s">
        <v>859</v>
      </c>
      <c r="AZ1224" t="s">
        <v>767</v>
      </c>
      <c r="BA1224" t="s">
        <v>1</v>
      </c>
      <c r="BB1224" t="s">
        <v>76</v>
      </c>
    </row>
    <row r="1225" spans="2:54" x14ac:dyDescent="0.2">
      <c r="B1225" t="str">
        <f t="shared" si="17"/>
        <v/>
      </c>
      <c r="AJ1225" t="s">
        <v>762</v>
      </c>
      <c r="AK1225" t="s">
        <v>858</v>
      </c>
      <c r="AL1225" t="s">
        <v>79</v>
      </c>
      <c r="AM1225" t="s">
        <v>257</v>
      </c>
      <c r="AN1225" t="s">
        <v>71</v>
      </c>
      <c r="AO1225" t="s">
        <v>71</v>
      </c>
      <c r="AP1225" t="s">
        <v>299</v>
      </c>
      <c r="AQ1225" t="s">
        <v>88</v>
      </c>
      <c r="AR1225" t="s">
        <v>300</v>
      </c>
      <c r="AS1225" t="s">
        <v>89</v>
      </c>
      <c r="AT1225" t="s">
        <v>329</v>
      </c>
      <c r="AU1225" t="s">
        <v>193</v>
      </c>
      <c r="AV1225" t="s">
        <v>764</v>
      </c>
      <c r="AW1225" t="s">
        <v>765</v>
      </c>
      <c r="AX1225" t="s">
        <v>82</v>
      </c>
      <c r="AY1225" t="s">
        <v>859</v>
      </c>
      <c r="AZ1225" t="s">
        <v>767</v>
      </c>
      <c r="BA1225" t="s">
        <v>1</v>
      </c>
      <c r="BB1225" t="s">
        <v>76</v>
      </c>
    </row>
    <row r="1226" spans="2:54" x14ac:dyDescent="0.2">
      <c r="B1226" t="str">
        <f t="shared" si="17"/>
        <v/>
      </c>
      <c r="AJ1226" t="s">
        <v>762</v>
      </c>
      <c r="AK1226" t="s">
        <v>852</v>
      </c>
      <c r="AL1226" t="s">
        <v>79</v>
      </c>
      <c r="AM1226" t="s">
        <v>257</v>
      </c>
      <c r="AN1226" t="s">
        <v>71</v>
      </c>
      <c r="AO1226" t="s">
        <v>71</v>
      </c>
      <c r="AP1226" t="s">
        <v>299</v>
      </c>
      <c r="AQ1226" t="s">
        <v>450</v>
      </c>
      <c r="AR1226" t="s">
        <v>300</v>
      </c>
      <c r="AS1226" t="s">
        <v>89</v>
      </c>
      <c r="AT1226" t="s">
        <v>329</v>
      </c>
      <c r="AU1226" t="s">
        <v>193</v>
      </c>
      <c r="AV1226" t="s">
        <v>764</v>
      </c>
      <c r="AW1226" t="s">
        <v>765</v>
      </c>
      <c r="AX1226" t="s">
        <v>82</v>
      </c>
      <c r="AY1226" t="s">
        <v>853</v>
      </c>
      <c r="AZ1226" t="s">
        <v>767</v>
      </c>
      <c r="BA1226" t="s">
        <v>1</v>
      </c>
      <c r="BB1226" t="s">
        <v>76</v>
      </c>
    </row>
    <row r="1227" spans="2:54" x14ac:dyDescent="0.2">
      <c r="B1227" t="str">
        <f t="shared" si="17"/>
        <v/>
      </c>
      <c r="AJ1227" t="s">
        <v>762</v>
      </c>
      <c r="AK1227" t="s">
        <v>852</v>
      </c>
      <c r="AL1227" t="s">
        <v>79</v>
      </c>
      <c r="AM1227" t="s">
        <v>257</v>
      </c>
      <c r="AN1227" t="s">
        <v>71</v>
      </c>
      <c r="AO1227" t="s">
        <v>71</v>
      </c>
      <c r="AP1227" t="s">
        <v>299</v>
      </c>
      <c r="AQ1227" t="s">
        <v>450</v>
      </c>
      <c r="AR1227" t="s">
        <v>300</v>
      </c>
      <c r="AS1227" t="s">
        <v>89</v>
      </c>
      <c r="AT1227" t="s">
        <v>329</v>
      </c>
      <c r="AU1227" t="s">
        <v>193</v>
      </c>
      <c r="AV1227" t="s">
        <v>764</v>
      </c>
      <c r="AW1227" t="s">
        <v>765</v>
      </c>
      <c r="AX1227" t="s">
        <v>82</v>
      </c>
      <c r="AY1227" t="s">
        <v>853</v>
      </c>
      <c r="AZ1227" t="s">
        <v>767</v>
      </c>
      <c r="BA1227" t="s">
        <v>1</v>
      </c>
      <c r="BB1227" t="s">
        <v>76</v>
      </c>
    </row>
    <row r="1228" spans="2:54" x14ac:dyDescent="0.2">
      <c r="B1228" t="str">
        <f t="shared" si="17"/>
        <v/>
      </c>
      <c r="AJ1228" t="s">
        <v>762</v>
      </c>
      <c r="AK1228" t="s">
        <v>846</v>
      </c>
      <c r="AL1228" t="s">
        <v>79</v>
      </c>
      <c r="AM1228" t="s">
        <v>257</v>
      </c>
      <c r="AN1228" t="s">
        <v>71</v>
      </c>
      <c r="AO1228" t="s">
        <v>71</v>
      </c>
      <c r="AP1228" t="s">
        <v>299</v>
      </c>
      <c r="AQ1228" t="s">
        <v>88</v>
      </c>
      <c r="AR1228" t="s">
        <v>300</v>
      </c>
      <c r="AS1228" t="s">
        <v>89</v>
      </c>
      <c r="AT1228" t="s">
        <v>329</v>
      </c>
      <c r="AU1228" t="s">
        <v>611</v>
      </c>
      <c r="AV1228" t="s">
        <v>764</v>
      </c>
      <c r="AW1228" t="s">
        <v>765</v>
      </c>
      <c r="AX1228" t="s">
        <v>82</v>
      </c>
      <c r="AY1228" t="s">
        <v>847</v>
      </c>
      <c r="AZ1228" t="s">
        <v>767</v>
      </c>
      <c r="BA1228" t="s">
        <v>1</v>
      </c>
      <c r="BB1228" t="s">
        <v>76</v>
      </c>
    </row>
    <row r="1229" spans="2:54" x14ac:dyDescent="0.2">
      <c r="B1229" t="str">
        <f t="shared" si="17"/>
        <v/>
      </c>
      <c r="AJ1229" t="s">
        <v>762</v>
      </c>
      <c r="AK1229" t="s">
        <v>846</v>
      </c>
      <c r="AL1229" t="s">
        <v>79</v>
      </c>
      <c r="AM1229" t="s">
        <v>257</v>
      </c>
      <c r="AN1229" t="s">
        <v>71</v>
      </c>
      <c r="AO1229" t="s">
        <v>71</v>
      </c>
      <c r="AP1229" t="s">
        <v>299</v>
      </c>
      <c r="AQ1229" t="s">
        <v>88</v>
      </c>
      <c r="AR1229" t="s">
        <v>300</v>
      </c>
      <c r="AS1229" t="s">
        <v>89</v>
      </c>
      <c r="AT1229" t="s">
        <v>329</v>
      </c>
      <c r="AU1229" t="s">
        <v>611</v>
      </c>
      <c r="AV1229" t="s">
        <v>764</v>
      </c>
      <c r="AW1229" t="s">
        <v>765</v>
      </c>
      <c r="AX1229" t="s">
        <v>82</v>
      </c>
      <c r="AY1229" t="s">
        <v>847</v>
      </c>
      <c r="AZ1229" t="s">
        <v>767</v>
      </c>
      <c r="BA1229" t="s">
        <v>1</v>
      </c>
      <c r="BB1229" t="s">
        <v>76</v>
      </c>
    </row>
    <row r="1230" spans="2:54" x14ac:dyDescent="0.2">
      <c r="B1230" t="str">
        <f t="shared" si="17"/>
        <v/>
      </c>
      <c r="AJ1230" t="s">
        <v>762</v>
      </c>
      <c r="AK1230" t="s">
        <v>848</v>
      </c>
      <c r="AL1230" t="s">
        <v>79</v>
      </c>
      <c r="AM1230" t="s">
        <v>257</v>
      </c>
      <c r="AN1230" t="s">
        <v>71</v>
      </c>
      <c r="AO1230" t="s">
        <v>71</v>
      </c>
      <c r="AP1230" t="s">
        <v>299</v>
      </c>
      <c r="AQ1230" t="s">
        <v>88</v>
      </c>
      <c r="AR1230" t="s">
        <v>300</v>
      </c>
      <c r="AS1230" t="s">
        <v>89</v>
      </c>
      <c r="AT1230" t="s">
        <v>329</v>
      </c>
      <c r="AU1230" t="s">
        <v>611</v>
      </c>
      <c r="AV1230" t="s">
        <v>764</v>
      </c>
      <c r="AW1230" t="s">
        <v>765</v>
      </c>
      <c r="AX1230" t="s">
        <v>82</v>
      </c>
      <c r="AY1230" t="s">
        <v>849</v>
      </c>
      <c r="AZ1230" t="s">
        <v>767</v>
      </c>
      <c r="BA1230" t="s">
        <v>1</v>
      </c>
      <c r="BB1230" t="s">
        <v>76</v>
      </c>
    </row>
    <row r="1231" spans="2:54" x14ac:dyDescent="0.2">
      <c r="B1231" t="str">
        <f t="shared" si="17"/>
        <v/>
      </c>
      <c r="AJ1231" t="s">
        <v>762</v>
      </c>
      <c r="AK1231" t="s">
        <v>848</v>
      </c>
      <c r="AL1231" t="s">
        <v>79</v>
      </c>
      <c r="AM1231" t="s">
        <v>257</v>
      </c>
      <c r="AN1231" t="s">
        <v>71</v>
      </c>
      <c r="AO1231" t="s">
        <v>71</v>
      </c>
      <c r="AP1231" t="s">
        <v>299</v>
      </c>
      <c r="AQ1231" t="s">
        <v>88</v>
      </c>
      <c r="AR1231" t="s">
        <v>300</v>
      </c>
      <c r="AS1231" t="s">
        <v>89</v>
      </c>
      <c r="AT1231" t="s">
        <v>329</v>
      </c>
      <c r="AU1231" t="s">
        <v>611</v>
      </c>
      <c r="AV1231" t="s">
        <v>764</v>
      </c>
      <c r="AW1231" t="s">
        <v>765</v>
      </c>
      <c r="AX1231" t="s">
        <v>82</v>
      </c>
      <c r="AY1231" t="s">
        <v>849</v>
      </c>
      <c r="AZ1231" t="s">
        <v>767</v>
      </c>
      <c r="BA1231" t="s">
        <v>1</v>
      </c>
      <c r="BB1231" t="s">
        <v>76</v>
      </c>
    </row>
    <row r="1232" spans="2:54" x14ac:dyDescent="0.2">
      <c r="B1232" t="str">
        <f t="shared" si="17"/>
        <v/>
      </c>
      <c r="AJ1232" t="s">
        <v>762</v>
      </c>
      <c r="AK1232" t="s">
        <v>850</v>
      </c>
      <c r="AL1232" t="s">
        <v>79</v>
      </c>
      <c r="AM1232" t="s">
        <v>257</v>
      </c>
      <c r="AN1232" t="s">
        <v>71</v>
      </c>
      <c r="AO1232" t="s">
        <v>71</v>
      </c>
      <c r="AP1232" t="s">
        <v>200</v>
      </c>
      <c r="AQ1232" t="s">
        <v>146</v>
      </c>
      <c r="AR1232" t="s">
        <v>451</v>
      </c>
      <c r="AS1232" t="s">
        <v>89</v>
      </c>
      <c r="AT1232" t="s">
        <v>329</v>
      </c>
      <c r="AU1232" t="s">
        <v>422</v>
      </c>
      <c r="AV1232" t="s">
        <v>764</v>
      </c>
      <c r="AW1232" t="s">
        <v>765</v>
      </c>
      <c r="AX1232" t="s">
        <v>82</v>
      </c>
      <c r="AY1232" t="s">
        <v>851</v>
      </c>
      <c r="AZ1232" t="s">
        <v>767</v>
      </c>
      <c r="BA1232" t="s">
        <v>1</v>
      </c>
      <c r="BB1232" t="s">
        <v>76</v>
      </c>
    </row>
    <row r="1233" spans="2:54" x14ac:dyDescent="0.2">
      <c r="B1233" t="str">
        <f t="shared" si="17"/>
        <v/>
      </c>
      <c r="AJ1233" t="s">
        <v>762</v>
      </c>
      <c r="AK1233" t="s">
        <v>854</v>
      </c>
      <c r="AL1233" t="s">
        <v>79</v>
      </c>
      <c r="AM1233" t="s">
        <v>257</v>
      </c>
      <c r="AN1233" t="s">
        <v>71</v>
      </c>
      <c r="AO1233" t="s">
        <v>71</v>
      </c>
      <c r="AP1233" t="s">
        <v>200</v>
      </c>
      <c r="AQ1233" t="s">
        <v>146</v>
      </c>
      <c r="AR1233" t="s">
        <v>451</v>
      </c>
      <c r="AS1233" t="s">
        <v>89</v>
      </c>
      <c r="AT1233" t="s">
        <v>329</v>
      </c>
      <c r="AU1233" t="s">
        <v>422</v>
      </c>
      <c r="AV1233" t="s">
        <v>764</v>
      </c>
      <c r="AW1233" t="s">
        <v>765</v>
      </c>
      <c r="AX1233" t="s">
        <v>82</v>
      </c>
      <c r="AY1233" t="s">
        <v>855</v>
      </c>
      <c r="AZ1233" t="s">
        <v>767</v>
      </c>
      <c r="BA1233" t="s">
        <v>1</v>
      </c>
      <c r="BB1233" t="s">
        <v>76</v>
      </c>
    </row>
    <row r="1234" spans="2:54" x14ac:dyDescent="0.2">
      <c r="B1234" t="str">
        <f t="shared" si="17"/>
        <v/>
      </c>
      <c r="AJ1234" t="s">
        <v>762</v>
      </c>
      <c r="AK1234" t="s">
        <v>864</v>
      </c>
      <c r="AL1234" t="s">
        <v>79</v>
      </c>
      <c r="AM1234" t="s">
        <v>650</v>
      </c>
      <c r="AN1234" t="s">
        <v>71</v>
      </c>
      <c r="AO1234" t="s">
        <v>71</v>
      </c>
      <c r="AP1234" t="s">
        <v>299</v>
      </c>
      <c r="AQ1234" t="s">
        <v>450</v>
      </c>
      <c r="AR1234" t="s">
        <v>300</v>
      </c>
      <c r="AS1234" t="s">
        <v>89</v>
      </c>
      <c r="AT1234" t="s">
        <v>329</v>
      </c>
      <c r="AU1234" t="s">
        <v>318</v>
      </c>
      <c r="AV1234" t="s">
        <v>764</v>
      </c>
      <c r="AW1234" t="s">
        <v>765</v>
      </c>
      <c r="AX1234" t="s">
        <v>82</v>
      </c>
      <c r="AY1234" t="s">
        <v>865</v>
      </c>
      <c r="AZ1234" t="s">
        <v>767</v>
      </c>
      <c r="BA1234" t="s">
        <v>1</v>
      </c>
      <c r="BB1234" t="s">
        <v>76</v>
      </c>
    </row>
    <row r="1235" spans="2:54" x14ac:dyDescent="0.2">
      <c r="B1235" t="str">
        <f t="shared" si="17"/>
        <v/>
      </c>
      <c r="AJ1235" t="s">
        <v>762</v>
      </c>
      <c r="AK1235" t="s">
        <v>864</v>
      </c>
      <c r="AL1235" t="s">
        <v>79</v>
      </c>
      <c r="AM1235" t="s">
        <v>650</v>
      </c>
      <c r="AN1235" t="s">
        <v>71</v>
      </c>
      <c r="AO1235" t="s">
        <v>71</v>
      </c>
      <c r="AP1235" t="s">
        <v>299</v>
      </c>
      <c r="AQ1235" t="s">
        <v>450</v>
      </c>
      <c r="AR1235" t="s">
        <v>300</v>
      </c>
      <c r="AS1235" t="s">
        <v>89</v>
      </c>
      <c r="AT1235" t="s">
        <v>329</v>
      </c>
      <c r="AU1235" t="s">
        <v>318</v>
      </c>
      <c r="AV1235" t="s">
        <v>764</v>
      </c>
      <c r="AW1235" t="s">
        <v>765</v>
      </c>
      <c r="AX1235" t="s">
        <v>82</v>
      </c>
      <c r="AY1235" t="s">
        <v>865</v>
      </c>
      <c r="AZ1235" t="s">
        <v>767</v>
      </c>
      <c r="BA1235" t="s">
        <v>1</v>
      </c>
      <c r="BB1235" t="s">
        <v>76</v>
      </c>
    </row>
    <row r="1236" spans="2:54" x14ac:dyDescent="0.2">
      <c r="B1236" t="str">
        <f t="shared" si="17"/>
        <v/>
      </c>
      <c r="AJ1236" t="s">
        <v>762</v>
      </c>
      <c r="AK1236" t="s">
        <v>948</v>
      </c>
      <c r="AL1236" t="s">
        <v>79</v>
      </c>
      <c r="AM1236" t="s">
        <v>257</v>
      </c>
      <c r="AN1236" t="s">
        <v>71</v>
      </c>
      <c r="AO1236" t="s">
        <v>71</v>
      </c>
      <c r="AP1236" t="s">
        <v>299</v>
      </c>
      <c r="AQ1236" t="s">
        <v>450</v>
      </c>
      <c r="AR1236" t="s">
        <v>300</v>
      </c>
      <c r="AS1236" t="s">
        <v>89</v>
      </c>
      <c r="AT1236" t="s">
        <v>72</v>
      </c>
      <c r="AU1236" t="s">
        <v>318</v>
      </c>
      <c r="AV1236" t="s">
        <v>764</v>
      </c>
      <c r="AW1236" t="s">
        <v>765</v>
      </c>
      <c r="AX1236" t="s">
        <v>82</v>
      </c>
      <c r="AY1236" t="s">
        <v>949</v>
      </c>
      <c r="AZ1236" t="s">
        <v>767</v>
      </c>
      <c r="BA1236" t="s">
        <v>1</v>
      </c>
      <c r="BB1236" t="s">
        <v>76</v>
      </c>
    </row>
    <row r="1237" spans="2:54" x14ac:dyDescent="0.2">
      <c r="B1237" t="str">
        <f t="shared" si="17"/>
        <v/>
      </c>
      <c r="AJ1237" t="s">
        <v>762</v>
      </c>
      <c r="AK1237" t="s">
        <v>1011</v>
      </c>
      <c r="AL1237" t="s">
        <v>79</v>
      </c>
      <c r="AM1237" t="s">
        <v>257</v>
      </c>
      <c r="AN1237" t="s">
        <v>71</v>
      </c>
      <c r="AO1237" t="s">
        <v>71</v>
      </c>
      <c r="AP1237" t="s">
        <v>299</v>
      </c>
      <c r="AQ1237" t="s">
        <v>88</v>
      </c>
      <c r="AR1237" t="s">
        <v>72</v>
      </c>
      <c r="AS1237" t="s">
        <v>979</v>
      </c>
      <c r="AT1237" t="s">
        <v>72</v>
      </c>
      <c r="AU1237" t="s">
        <v>193</v>
      </c>
      <c r="AV1237" t="s">
        <v>764</v>
      </c>
      <c r="AW1237" t="s">
        <v>765</v>
      </c>
      <c r="AX1237" t="s">
        <v>82</v>
      </c>
      <c r="AY1237" t="s">
        <v>1012</v>
      </c>
      <c r="AZ1237" t="s">
        <v>767</v>
      </c>
      <c r="BA1237" t="s">
        <v>1</v>
      </c>
      <c r="BB1237" t="s">
        <v>76</v>
      </c>
    </row>
    <row r="1238" spans="2:54" x14ac:dyDescent="0.2">
      <c r="B1238" t="str">
        <f t="shared" si="17"/>
        <v/>
      </c>
      <c r="AJ1238" t="s">
        <v>762</v>
      </c>
      <c r="AK1238" t="s">
        <v>1015</v>
      </c>
      <c r="AL1238" t="s">
        <v>79</v>
      </c>
      <c r="AM1238" t="s">
        <v>257</v>
      </c>
      <c r="AN1238" t="s">
        <v>71</v>
      </c>
      <c r="AO1238" t="s">
        <v>71</v>
      </c>
      <c r="AP1238" t="s">
        <v>299</v>
      </c>
      <c r="AQ1238" t="s">
        <v>88</v>
      </c>
      <c r="AR1238" t="s">
        <v>72</v>
      </c>
      <c r="AS1238" t="s">
        <v>979</v>
      </c>
      <c r="AT1238" t="s">
        <v>72</v>
      </c>
      <c r="AU1238" t="s">
        <v>193</v>
      </c>
      <c r="AV1238" t="s">
        <v>764</v>
      </c>
      <c r="AW1238" t="s">
        <v>765</v>
      </c>
      <c r="AX1238" t="s">
        <v>82</v>
      </c>
      <c r="AY1238" t="s">
        <v>1016</v>
      </c>
      <c r="AZ1238" t="s">
        <v>767</v>
      </c>
      <c r="BA1238" t="s">
        <v>1</v>
      </c>
      <c r="BB1238" t="s">
        <v>76</v>
      </c>
    </row>
    <row r="1239" spans="2:54" x14ac:dyDescent="0.2">
      <c r="B1239" t="str">
        <f t="shared" si="17"/>
        <v/>
      </c>
      <c r="AJ1239" t="s">
        <v>762</v>
      </c>
      <c r="AK1239" t="s">
        <v>1017</v>
      </c>
      <c r="AL1239" t="s">
        <v>79</v>
      </c>
      <c r="AM1239" t="s">
        <v>257</v>
      </c>
      <c r="AN1239" t="s">
        <v>71</v>
      </c>
      <c r="AO1239" t="s">
        <v>71</v>
      </c>
      <c r="AP1239" t="s">
        <v>299</v>
      </c>
      <c r="AQ1239" t="s">
        <v>88</v>
      </c>
      <c r="AR1239" t="s">
        <v>72</v>
      </c>
      <c r="AS1239" t="s">
        <v>979</v>
      </c>
      <c r="AT1239" t="s">
        <v>72</v>
      </c>
      <c r="AU1239" t="s">
        <v>193</v>
      </c>
      <c r="AV1239" t="s">
        <v>764</v>
      </c>
      <c r="AW1239" t="s">
        <v>765</v>
      </c>
      <c r="AX1239" t="s">
        <v>82</v>
      </c>
      <c r="AY1239" t="s">
        <v>1018</v>
      </c>
      <c r="AZ1239" t="s">
        <v>767</v>
      </c>
      <c r="BA1239" t="s">
        <v>1</v>
      </c>
      <c r="BB1239" t="s">
        <v>76</v>
      </c>
    </row>
    <row r="1240" spans="2:54" x14ac:dyDescent="0.2">
      <c r="B1240" t="str">
        <f t="shared" si="17"/>
        <v/>
      </c>
      <c r="AJ1240" t="s">
        <v>762</v>
      </c>
      <c r="AK1240" t="s">
        <v>1013</v>
      </c>
      <c r="AL1240" t="s">
        <v>79</v>
      </c>
      <c r="AM1240" t="s">
        <v>257</v>
      </c>
      <c r="AN1240" t="s">
        <v>71</v>
      </c>
      <c r="AO1240" t="s">
        <v>71</v>
      </c>
      <c r="AP1240" t="s">
        <v>299</v>
      </c>
      <c r="AQ1240" t="s">
        <v>88</v>
      </c>
      <c r="AR1240" t="s">
        <v>72</v>
      </c>
      <c r="AS1240" t="s">
        <v>979</v>
      </c>
      <c r="AT1240" t="s">
        <v>72</v>
      </c>
      <c r="AU1240" t="s">
        <v>193</v>
      </c>
      <c r="AV1240" t="s">
        <v>764</v>
      </c>
      <c r="AW1240" t="s">
        <v>765</v>
      </c>
      <c r="AX1240" t="s">
        <v>82</v>
      </c>
      <c r="AY1240" t="s">
        <v>1014</v>
      </c>
      <c r="AZ1240" t="s">
        <v>767</v>
      </c>
      <c r="BA1240" t="s">
        <v>1</v>
      </c>
      <c r="BB1240" t="s">
        <v>76</v>
      </c>
    </row>
    <row r="1241" spans="2:54" x14ac:dyDescent="0.2">
      <c r="B1241" t="str">
        <f t="shared" si="17"/>
        <v/>
      </c>
      <c r="AJ1241" t="s">
        <v>68</v>
      </c>
      <c r="AK1241" t="s">
        <v>69</v>
      </c>
      <c r="AL1241" t="s">
        <v>70</v>
      </c>
      <c r="AM1241" t="s">
        <v>70</v>
      </c>
      <c r="AN1241" t="s">
        <v>71</v>
      </c>
      <c r="AO1241" t="s">
        <v>71</v>
      </c>
      <c r="AP1241" t="s">
        <v>72</v>
      </c>
      <c r="AQ1241" t="s">
        <v>72</v>
      </c>
      <c r="AR1241" t="s">
        <v>72</v>
      </c>
      <c r="AS1241" t="s">
        <v>72</v>
      </c>
      <c r="AT1241" t="s">
        <v>72</v>
      </c>
      <c r="AU1241" t="s">
        <v>72</v>
      </c>
      <c r="AV1241" t="s">
        <v>73</v>
      </c>
      <c r="AW1241" t="s">
        <v>1</v>
      </c>
      <c r="AX1241" t="s">
        <v>1</v>
      </c>
      <c r="AY1241" t="s">
        <v>74</v>
      </c>
      <c r="AZ1241" t="s">
        <v>75</v>
      </c>
      <c r="BA1241" t="s">
        <v>1</v>
      </c>
      <c r="BB1241" t="s">
        <v>76</v>
      </c>
    </row>
    <row r="1242" spans="2:54" x14ac:dyDescent="0.2">
      <c r="B1242" t="str">
        <f t="shared" si="17"/>
        <v/>
      </c>
      <c r="AJ1242" t="s">
        <v>139</v>
      </c>
      <c r="AK1242" t="s">
        <v>140</v>
      </c>
      <c r="AL1242" t="s">
        <v>70</v>
      </c>
      <c r="AM1242" t="s">
        <v>70</v>
      </c>
      <c r="AN1242" t="s">
        <v>71</v>
      </c>
      <c r="AO1242" t="s">
        <v>71</v>
      </c>
      <c r="AP1242" t="s">
        <v>72</v>
      </c>
      <c r="AQ1242" t="s">
        <v>72</v>
      </c>
      <c r="AR1242" t="s">
        <v>72</v>
      </c>
      <c r="AS1242" t="s">
        <v>72</v>
      </c>
      <c r="AT1242" t="s">
        <v>72</v>
      </c>
      <c r="AU1242" t="s">
        <v>72</v>
      </c>
      <c r="AV1242" t="s">
        <v>141</v>
      </c>
      <c r="AW1242" t="s">
        <v>1</v>
      </c>
      <c r="AX1242" t="s">
        <v>1</v>
      </c>
      <c r="AY1242" t="s">
        <v>142</v>
      </c>
      <c r="AZ1242" t="s">
        <v>143</v>
      </c>
      <c r="BA1242" t="s">
        <v>1</v>
      </c>
      <c r="BB1242" t="s">
        <v>76</v>
      </c>
    </row>
    <row r="1243" spans="2:54" x14ac:dyDescent="0.2">
      <c r="B1243" t="str">
        <f t="shared" si="17"/>
        <v/>
      </c>
      <c r="AJ1243" t="s">
        <v>210</v>
      </c>
      <c r="AK1243" t="s">
        <v>204</v>
      </c>
      <c r="AL1243" t="s">
        <v>70</v>
      </c>
      <c r="AM1243" t="s">
        <v>70</v>
      </c>
      <c r="AN1243" t="s">
        <v>71</v>
      </c>
      <c r="AO1243" t="s">
        <v>71</v>
      </c>
      <c r="AP1243" t="s">
        <v>72</v>
      </c>
      <c r="AQ1243" t="s">
        <v>72</v>
      </c>
      <c r="AR1243" t="s">
        <v>72</v>
      </c>
      <c r="AS1243" t="s">
        <v>72</v>
      </c>
      <c r="AT1243" t="s">
        <v>72</v>
      </c>
      <c r="AU1243" t="s">
        <v>72</v>
      </c>
      <c r="AV1243" t="s">
        <v>211</v>
      </c>
      <c r="AW1243" t="s">
        <v>1</v>
      </c>
      <c r="AX1243" t="s">
        <v>1</v>
      </c>
      <c r="AY1243" t="s">
        <v>212</v>
      </c>
      <c r="AZ1243" t="s">
        <v>213</v>
      </c>
      <c r="BA1243" t="s">
        <v>1</v>
      </c>
      <c r="BB1243" t="s">
        <v>76</v>
      </c>
    </row>
    <row r="1244" spans="2:54" x14ac:dyDescent="0.2">
      <c r="B1244" t="str">
        <f t="shared" si="17"/>
        <v/>
      </c>
      <c r="AJ1244" t="s">
        <v>406</v>
      </c>
      <c r="AK1244" t="s">
        <v>407</v>
      </c>
      <c r="AL1244" t="s">
        <v>70</v>
      </c>
      <c r="AM1244" t="s">
        <v>70</v>
      </c>
      <c r="AN1244" t="s">
        <v>71</v>
      </c>
      <c r="AO1244" t="s">
        <v>71</v>
      </c>
      <c r="AP1244" t="s">
        <v>72</v>
      </c>
      <c r="AQ1244" t="s">
        <v>72</v>
      </c>
      <c r="AR1244" t="s">
        <v>72</v>
      </c>
      <c r="AS1244" t="s">
        <v>72</v>
      </c>
      <c r="AT1244" t="s">
        <v>72</v>
      </c>
      <c r="AU1244" t="s">
        <v>72</v>
      </c>
      <c r="AV1244" t="s">
        <v>408</v>
      </c>
      <c r="AW1244" t="s">
        <v>1</v>
      </c>
      <c r="AX1244" t="s">
        <v>1</v>
      </c>
      <c r="AY1244" t="s">
        <v>409</v>
      </c>
      <c r="AZ1244" t="s">
        <v>410</v>
      </c>
      <c r="BA1244" t="s">
        <v>1</v>
      </c>
      <c r="BB1244" t="s">
        <v>76</v>
      </c>
    </row>
    <row r="1245" spans="2:54" x14ac:dyDescent="0.2">
      <c r="B1245" t="str">
        <f t="shared" ref="B1245:B1308" si="18">IF(OR($A1243=$A1244,ISBLANK($A1244)),"",IF(ISERR(SEARCH("cell-based",E1245)),IF(AND(ISERR(SEARCH("biochem",E1245)),ISERR(SEARCH("protein",E1245)),ISERR(SEARCH("nucleic",E1245))),"",IF(ISERR(SEARCH("target",G1246)),"Define a Target component","")),IF(ISERR(SEARCH("cell",G1246)),"Define a Cell component",""))&amp;IF(ISERR(SEARCH("small-molecule",E1245)),IF(ISBLANK(K1245), "Need a Detector Role",""),"")&amp;IF(ISERR(SEARCH("fluorescence",L1245)),"",IF(ISBLANK(S1245), "Need Emission",IF(ISBLANK(R1245), "Need Excitation","")))&amp;IF(ISERR(SEARCH("absorbance",L1245)),"",IF(ISBLANK(T1245), "Need Absorbance","")))</f>
        <v/>
      </c>
      <c r="AJ1245" t="s">
        <v>411</v>
      </c>
      <c r="AK1245" t="s">
        <v>412</v>
      </c>
      <c r="AL1245" t="s">
        <v>70</v>
      </c>
      <c r="AM1245" t="s">
        <v>70</v>
      </c>
      <c r="AN1245" t="s">
        <v>71</v>
      </c>
      <c r="AO1245" t="s">
        <v>71</v>
      </c>
      <c r="AP1245" t="s">
        <v>72</v>
      </c>
      <c r="AQ1245" t="s">
        <v>72</v>
      </c>
      <c r="AR1245" t="s">
        <v>72</v>
      </c>
      <c r="AS1245" t="s">
        <v>72</v>
      </c>
      <c r="AT1245" t="s">
        <v>72</v>
      </c>
      <c r="AU1245" t="s">
        <v>72</v>
      </c>
      <c r="AV1245" t="s">
        <v>413</v>
      </c>
      <c r="AW1245" t="s">
        <v>1</v>
      </c>
      <c r="AX1245" t="s">
        <v>1</v>
      </c>
      <c r="AY1245" t="s">
        <v>414</v>
      </c>
      <c r="AZ1245" t="s">
        <v>415</v>
      </c>
      <c r="BA1245" t="s">
        <v>1</v>
      </c>
      <c r="BB1245" t="s">
        <v>76</v>
      </c>
    </row>
    <row r="1246" spans="2:54" x14ac:dyDescent="0.2">
      <c r="B1246" t="str">
        <f t="shared" si="18"/>
        <v/>
      </c>
      <c r="AJ1246" t="s">
        <v>104</v>
      </c>
      <c r="AK1246" t="s">
        <v>105</v>
      </c>
      <c r="AL1246" t="s">
        <v>70</v>
      </c>
      <c r="AM1246" t="s">
        <v>70</v>
      </c>
      <c r="AN1246" t="s">
        <v>71</v>
      </c>
      <c r="AO1246" t="s">
        <v>71</v>
      </c>
      <c r="AP1246" t="s">
        <v>72</v>
      </c>
      <c r="AQ1246" t="s">
        <v>72</v>
      </c>
      <c r="AR1246" t="s">
        <v>72</v>
      </c>
      <c r="AS1246" t="s">
        <v>72</v>
      </c>
      <c r="AT1246" t="s">
        <v>72</v>
      </c>
      <c r="AU1246" t="s">
        <v>72</v>
      </c>
      <c r="AV1246" t="s">
        <v>106</v>
      </c>
      <c r="AW1246" t="s">
        <v>1</v>
      </c>
      <c r="AX1246" t="s">
        <v>1</v>
      </c>
      <c r="AY1246" t="s">
        <v>107</v>
      </c>
      <c r="AZ1246" t="s">
        <v>108</v>
      </c>
      <c r="BA1246" t="s">
        <v>1</v>
      </c>
      <c r="BB1246" t="s">
        <v>76</v>
      </c>
    </row>
    <row r="1247" spans="2:54" x14ac:dyDescent="0.2">
      <c r="B1247" t="str">
        <f t="shared" si="18"/>
        <v/>
      </c>
      <c r="AJ1247" t="s">
        <v>99</v>
      </c>
      <c r="AK1247" t="s">
        <v>100</v>
      </c>
      <c r="AL1247" t="s">
        <v>70</v>
      </c>
      <c r="AM1247" t="s">
        <v>70</v>
      </c>
      <c r="AN1247" t="s">
        <v>71</v>
      </c>
      <c r="AO1247" t="s">
        <v>71</v>
      </c>
      <c r="AP1247" t="s">
        <v>72</v>
      </c>
      <c r="AQ1247" t="s">
        <v>72</v>
      </c>
      <c r="AR1247" t="s">
        <v>72</v>
      </c>
      <c r="AS1247" t="s">
        <v>72</v>
      </c>
      <c r="AT1247" t="s">
        <v>72</v>
      </c>
      <c r="AU1247" t="s">
        <v>72</v>
      </c>
      <c r="AV1247" t="s">
        <v>101</v>
      </c>
      <c r="AW1247" t="s">
        <v>1</v>
      </c>
      <c r="AX1247" t="s">
        <v>1</v>
      </c>
      <c r="AY1247" t="s">
        <v>102</v>
      </c>
      <c r="AZ1247" t="s">
        <v>103</v>
      </c>
      <c r="BA1247" t="s">
        <v>1</v>
      </c>
      <c r="BB1247" t="s">
        <v>76</v>
      </c>
    </row>
    <row r="1248" spans="2:54" x14ac:dyDescent="0.2">
      <c r="B1248" t="str">
        <f t="shared" si="18"/>
        <v/>
      </c>
      <c r="AJ1248" t="s">
        <v>124</v>
      </c>
      <c r="AK1248" t="s">
        <v>125</v>
      </c>
      <c r="AL1248" t="s">
        <v>70</v>
      </c>
      <c r="AM1248" t="s">
        <v>70</v>
      </c>
      <c r="AN1248" t="s">
        <v>71</v>
      </c>
      <c r="AO1248" t="s">
        <v>71</v>
      </c>
      <c r="AP1248" t="s">
        <v>72</v>
      </c>
      <c r="AQ1248" t="s">
        <v>72</v>
      </c>
      <c r="AR1248" t="s">
        <v>72</v>
      </c>
      <c r="AS1248" t="s">
        <v>72</v>
      </c>
      <c r="AT1248" t="s">
        <v>72</v>
      </c>
      <c r="AU1248" t="s">
        <v>72</v>
      </c>
      <c r="AV1248" t="s">
        <v>126</v>
      </c>
      <c r="AW1248" t="s">
        <v>1</v>
      </c>
      <c r="AX1248" t="s">
        <v>1</v>
      </c>
      <c r="AY1248" t="s">
        <v>127</v>
      </c>
      <c r="AZ1248" t="s">
        <v>128</v>
      </c>
      <c r="BA1248" t="s">
        <v>1</v>
      </c>
      <c r="BB1248" t="s">
        <v>76</v>
      </c>
    </row>
    <row r="1249" spans="2:54" x14ac:dyDescent="0.2">
      <c r="B1249" t="str">
        <f t="shared" si="18"/>
        <v/>
      </c>
      <c r="AJ1249" t="s">
        <v>119</v>
      </c>
      <c r="AK1249" t="s">
        <v>120</v>
      </c>
      <c r="AL1249" t="s">
        <v>70</v>
      </c>
      <c r="AM1249" t="s">
        <v>70</v>
      </c>
      <c r="AN1249" t="s">
        <v>71</v>
      </c>
      <c r="AO1249" t="s">
        <v>71</v>
      </c>
      <c r="AP1249" t="s">
        <v>72</v>
      </c>
      <c r="AQ1249" t="s">
        <v>72</v>
      </c>
      <c r="AR1249" t="s">
        <v>72</v>
      </c>
      <c r="AS1249" t="s">
        <v>72</v>
      </c>
      <c r="AT1249" t="s">
        <v>72</v>
      </c>
      <c r="AU1249" t="s">
        <v>72</v>
      </c>
      <c r="AV1249" t="s">
        <v>121</v>
      </c>
      <c r="AW1249" t="s">
        <v>1</v>
      </c>
      <c r="AX1249" t="s">
        <v>1</v>
      </c>
      <c r="AY1249" t="s">
        <v>122</v>
      </c>
      <c r="AZ1249" t="s">
        <v>123</v>
      </c>
      <c r="BA1249" t="s">
        <v>1</v>
      </c>
      <c r="BB1249" t="s">
        <v>76</v>
      </c>
    </row>
    <row r="1250" spans="2:54" x14ac:dyDescent="0.2">
      <c r="B1250" t="str">
        <f t="shared" si="18"/>
        <v/>
      </c>
      <c r="AJ1250" t="s">
        <v>109</v>
      </c>
      <c r="AK1250" t="s">
        <v>110</v>
      </c>
      <c r="AL1250" t="s">
        <v>70</v>
      </c>
      <c r="AM1250" t="s">
        <v>70</v>
      </c>
      <c r="AN1250" t="s">
        <v>71</v>
      </c>
      <c r="AO1250" t="s">
        <v>71</v>
      </c>
      <c r="AP1250" t="s">
        <v>72</v>
      </c>
      <c r="AQ1250" t="s">
        <v>72</v>
      </c>
      <c r="AR1250" t="s">
        <v>72</v>
      </c>
      <c r="AS1250" t="s">
        <v>72</v>
      </c>
      <c r="AT1250" t="s">
        <v>72</v>
      </c>
      <c r="AU1250" t="s">
        <v>72</v>
      </c>
      <c r="AV1250" t="s">
        <v>111</v>
      </c>
      <c r="AW1250" t="s">
        <v>1</v>
      </c>
      <c r="AX1250" t="s">
        <v>1</v>
      </c>
      <c r="AY1250" t="s">
        <v>112</v>
      </c>
      <c r="AZ1250" t="s">
        <v>113</v>
      </c>
      <c r="BA1250" t="s">
        <v>1</v>
      </c>
      <c r="BB1250" t="s">
        <v>76</v>
      </c>
    </row>
    <row r="1251" spans="2:54" x14ac:dyDescent="0.2">
      <c r="B1251" t="str">
        <f t="shared" si="18"/>
        <v/>
      </c>
      <c r="AJ1251" t="s">
        <v>114</v>
      </c>
      <c r="AK1251" t="s">
        <v>115</v>
      </c>
      <c r="AL1251" t="s">
        <v>70</v>
      </c>
      <c r="AM1251" t="s">
        <v>70</v>
      </c>
      <c r="AN1251" t="s">
        <v>71</v>
      </c>
      <c r="AO1251" t="s">
        <v>71</v>
      </c>
      <c r="AP1251" t="s">
        <v>72</v>
      </c>
      <c r="AQ1251" t="s">
        <v>72</v>
      </c>
      <c r="AR1251" t="s">
        <v>72</v>
      </c>
      <c r="AS1251" t="s">
        <v>72</v>
      </c>
      <c r="AT1251" t="s">
        <v>72</v>
      </c>
      <c r="AU1251" t="s">
        <v>72</v>
      </c>
      <c r="AV1251" t="s">
        <v>116</v>
      </c>
      <c r="AW1251" t="s">
        <v>1</v>
      </c>
      <c r="AX1251" t="s">
        <v>1</v>
      </c>
      <c r="AY1251" t="s">
        <v>117</v>
      </c>
      <c r="AZ1251" t="s">
        <v>118</v>
      </c>
      <c r="BA1251" t="s">
        <v>1</v>
      </c>
      <c r="BB1251" t="s">
        <v>76</v>
      </c>
    </row>
    <row r="1252" spans="2:54" x14ac:dyDescent="0.2">
      <c r="B1252" t="str">
        <f t="shared" si="18"/>
        <v/>
      </c>
      <c r="AJ1252" t="s">
        <v>129</v>
      </c>
      <c r="AK1252" t="s">
        <v>130</v>
      </c>
      <c r="AL1252" t="s">
        <v>70</v>
      </c>
      <c r="AM1252" t="s">
        <v>70</v>
      </c>
      <c r="AN1252" t="s">
        <v>71</v>
      </c>
      <c r="AO1252" t="s">
        <v>71</v>
      </c>
      <c r="AP1252" t="s">
        <v>72</v>
      </c>
      <c r="AQ1252" t="s">
        <v>72</v>
      </c>
      <c r="AR1252" t="s">
        <v>72</v>
      </c>
      <c r="AS1252" t="s">
        <v>72</v>
      </c>
      <c r="AT1252" t="s">
        <v>72</v>
      </c>
      <c r="AU1252" t="s">
        <v>72</v>
      </c>
      <c r="AV1252" t="s">
        <v>131</v>
      </c>
      <c r="AW1252" t="s">
        <v>1</v>
      </c>
      <c r="AX1252" t="s">
        <v>1</v>
      </c>
      <c r="AY1252" t="s">
        <v>132</v>
      </c>
      <c r="AZ1252" t="s">
        <v>133</v>
      </c>
      <c r="BA1252" t="s">
        <v>1</v>
      </c>
      <c r="BB1252" t="s">
        <v>76</v>
      </c>
    </row>
    <row r="1253" spans="2:54" x14ac:dyDescent="0.2">
      <c r="B1253" t="str">
        <f t="shared" si="18"/>
        <v/>
      </c>
      <c r="AJ1253" t="s">
        <v>134</v>
      </c>
      <c r="AK1253" t="s">
        <v>135</v>
      </c>
      <c r="AL1253" t="s">
        <v>70</v>
      </c>
      <c r="AM1253" t="s">
        <v>70</v>
      </c>
      <c r="AN1253" t="s">
        <v>71</v>
      </c>
      <c r="AO1253" t="s">
        <v>71</v>
      </c>
      <c r="AP1253" t="s">
        <v>72</v>
      </c>
      <c r="AQ1253" t="s">
        <v>72</v>
      </c>
      <c r="AR1253" t="s">
        <v>72</v>
      </c>
      <c r="AS1253" t="s">
        <v>72</v>
      </c>
      <c r="AT1253" t="s">
        <v>72</v>
      </c>
      <c r="AU1253" t="s">
        <v>72</v>
      </c>
      <c r="AV1253" t="s">
        <v>136</v>
      </c>
      <c r="AW1253" t="s">
        <v>1</v>
      </c>
      <c r="AX1253" t="s">
        <v>1</v>
      </c>
      <c r="AY1253" t="s">
        <v>137</v>
      </c>
      <c r="AZ1253" t="s">
        <v>138</v>
      </c>
      <c r="BA1253" t="s">
        <v>1</v>
      </c>
      <c r="BB1253" t="s">
        <v>76</v>
      </c>
    </row>
    <row r="1254" spans="2:54" x14ac:dyDescent="0.2">
      <c r="B1254" t="str">
        <f t="shared" si="18"/>
        <v/>
      </c>
      <c r="AJ1254" t="s">
        <v>173</v>
      </c>
      <c r="AK1254" t="s">
        <v>174</v>
      </c>
      <c r="AL1254" t="s">
        <v>70</v>
      </c>
      <c r="AM1254" t="s">
        <v>70</v>
      </c>
      <c r="AN1254" t="s">
        <v>71</v>
      </c>
      <c r="AO1254" t="s">
        <v>71</v>
      </c>
      <c r="AP1254" t="s">
        <v>72</v>
      </c>
      <c r="AQ1254" t="s">
        <v>72</v>
      </c>
      <c r="AR1254" t="s">
        <v>72</v>
      </c>
      <c r="AS1254" t="s">
        <v>72</v>
      </c>
      <c r="AT1254" t="s">
        <v>72</v>
      </c>
      <c r="AU1254" t="s">
        <v>72</v>
      </c>
      <c r="AV1254" t="s">
        <v>175</v>
      </c>
      <c r="AW1254" t="s">
        <v>1</v>
      </c>
      <c r="AX1254" t="s">
        <v>1</v>
      </c>
      <c r="AY1254" t="s">
        <v>176</v>
      </c>
      <c r="AZ1254" t="s">
        <v>177</v>
      </c>
      <c r="BA1254" t="s">
        <v>1</v>
      </c>
      <c r="BB1254" t="s">
        <v>76</v>
      </c>
    </row>
    <row r="1255" spans="2:54" x14ac:dyDescent="0.2">
      <c r="B1255" t="str">
        <f t="shared" si="18"/>
        <v/>
      </c>
      <c r="AJ1255" t="s">
        <v>163</v>
      </c>
      <c r="AK1255" t="s">
        <v>164</v>
      </c>
      <c r="AL1255" t="s">
        <v>70</v>
      </c>
      <c r="AM1255" t="s">
        <v>70</v>
      </c>
      <c r="AN1255" t="s">
        <v>71</v>
      </c>
      <c r="AO1255" t="s">
        <v>71</v>
      </c>
      <c r="AP1255" t="s">
        <v>72</v>
      </c>
      <c r="AQ1255" t="s">
        <v>72</v>
      </c>
      <c r="AR1255" t="s">
        <v>72</v>
      </c>
      <c r="AS1255" t="s">
        <v>72</v>
      </c>
      <c r="AT1255" t="s">
        <v>72</v>
      </c>
      <c r="AU1255" t="s">
        <v>72</v>
      </c>
      <c r="AV1255" t="s">
        <v>165</v>
      </c>
      <c r="AW1255" t="s">
        <v>1</v>
      </c>
      <c r="AX1255" t="s">
        <v>1</v>
      </c>
      <c r="AY1255" t="s">
        <v>166</v>
      </c>
      <c r="AZ1255" t="s">
        <v>167</v>
      </c>
      <c r="BA1255" t="s">
        <v>1</v>
      </c>
      <c r="BB1255" t="s">
        <v>76</v>
      </c>
    </row>
    <row r="1256" spans="2:54" x14ac:dyDescent="0.2">
      <c r="B1256" t="str">
        <f t="shared" si="18"/>
        <v/>
      </c>
      <c r="AJ1256" t="s">
        <v>168</v>
      </c>
      <c r="AK1256" t="s">
        <v>169</v>
      </c>
      <c r="AL1256" t="s">
        <v>70</v>
      </c>
      <c r="AM1256" t="s">
        <v>70</v>
      </c>
      <c r="AN1256" t="s">
        <v>71</v>
      </c>
      <c r="AO1256" t="s">
        <v>71</v>
      </c>
      <c r="AP1256" t="s">
        <v>72</v>
      </c>
      <c r="AQ1256" t="s">
        <v>72</v>
      </c>
      <c r="AR1256" t="s">
        <v>72</v>
      </c>
      <c r="AS1256" t="s">
        <v>72</v>
      </c>
      <c r="AT1256" t="s">
        <v>72</v>
      </c>
      <c r="AU1256" t="s">
        <v>72</v>
      </c>
      <c r="AV1256" t="s">
        <v>170</v>
      </c>
      <c r="AW1256" t="s">
        <v>1</v>
      </c>
      <c r="AX1256" t="s">
        <v>1</v>
      </c>
      <c r="AY1256" t="s">
        <v>171</v>
      </c>
      <c r="AZ1256" t="s">
        <v>172</v>
      </c>
      <c r="BA1256" t="s">
        <v>1</v>
      </c>
      <c r="BB1256" t="s">
        <v>76</v>
      </c>
    </row>
    <row r="1257" spans="2:54" x14ac:dyDescent="0.2">
      <c r="B1257" t="str">
        <f t="shared" si="18"/>
        <v/>
      </c>
      <c r="AJ1257" t="s">
        <v>153</v>
      </c>
      <c r="AK1257" t="s">
        <v>154</v>
      </c>
      <c r="AL1257" t="s">
        <v>70</v>
      </c>
      <c r="AM1257" t="s">
        <v>70</v>
      </c>
      <c r="AN1257" t="s">
        <v>71</v>
      </c>
      <c r="AO1257" t="s">
        <v>71</v>
      </c>
      <c r="AP1257" t="s">
        <v>72</v>
      </c>
      <c r="AQ1257" t="s">
        <v>72</v>
      </c>
      <c r="AR1257" t="s">
        <v>72</v>
      </c>
      <c r="AS1257" t="s">
        <v>72</v>
      </c>
      <c r="AT1257" t="s">
        <v>72</v>
      </c>
      <c r="AU1257" t="s">
        <v>72</v>
      </c>
      <c r="AV1257" t="s">
        <v>155</v>
      </c>
      <c r="AW1257" t="s">
        <v>1</v>
      </c>
      <c r="AX1257" t="s">
        <v>1</v>
      </c>
      <c r="AY1257" t="s">
        <v>156</v>
      </c>
      <c r="AZ1257" t="s">
        <v>157</v>
      </c>
      <c r="BA1257" t="s">
        <v>1</v>
      </c>
      <c r="BB1257" t="s">
        <v>76</v>
      </c>
    </row>
    <row r="1258" spans="2:54" x14ac:dyDescent="0.2">
      <c r="B1258" t="str">
        <f t="shared" si="18"/>
        <v/>
      </c>
      <c r="AJ1258" t="s">
        <v>158</v>
      </c>
      <c r="AK1258" t="s">
        <v>159</v>
      </c>
      <c r="AL1258" t="s">
        <v>70</v>
      </c>
      <c r="AM1258" t="s">
        <v>70</v>
      </c>
      <c r="AN1258" t="s">
        <v>71</v>
      </c>
      <c r="AO1258" t="s">
        <v>71</v>
      </c>
      <c r="AP1258" t="s">
        <v>72</v>
      </c>
      <c r="AQ1258" t="s">
        <v>72</v>
      </c>
      <c r="AR1258" t="s">
        <v>72</v>
      </c>
      <c r="AS1258" t="s">
        <v>72</v>
      </c>
      <c r="AT1258" t="s">
        <v>72</v>
      </c>
      <c r="AU1258" t="s">
        <v>72</v>
      </c>
      <c r="AV1258" t="s">
        <v>160</v>
      </c>
      <c r="AW1258" t="s">
        <v>1</v>
      </c>
      <c r="AX1258" t="s">
        <v>1</v>
      </c>
      <c r="AY1258" t="s">
        <v>161</v>
      </c>
      <c r="AZ1258" t="s">
        <v>162</v>
      </c>
      <c r="BA1258" t="s">
        <v>1</v>
      </c>
      <c r="BB1258" t="s">
        <v>76</v>
      </c>
    </row>
    <row r="1259" spans="2:54" x14ac:dyDescent="0.2">
      <c r="B1259" t="str">
        <f t="shared" si="18"/>
        <v/>
      </c>
      <c r="AJ1259" t="s">
        <v>183</v>
      </c>
      <c r="AK1259" t="s">
        <v>184</v>
      </c>
      <c r="AL1259" t="s">
        <v>70</v>
      </c>
      <c r="AM1259" t="s">
        <v>70</v>
      </c>
      <c r="AN1259" t="s">
        <v>71</v>
      </c>
      <c r="AO1259" t="s">
        <v>71</v>
      </c>
      <c r="AP1259" t="s">
        <v>72</v>
      </c>
      <c r="AQ1259" t="s">
        <v>72</v>
      </c>
      <c r="AR1259" t="s">
        <v>72</v>
      </c>
      <c r="AS1259" t="s">
        <v>72</v>
      </c>
      <c r="AT1259" t="s">
        <v>72</v>
      </c>
      <c r="AU1259" t="s">
        <v>72</v>
      </c>
      <c r="AV1259" t="s">
        <v>185</v>
      </c>
      <c r="AW1259" t="s">
        <v>1</v>
      </c>
      <c r="AX1259" t="s">
        <v>1</v>
      </c>
      <c r="AY1259" t="s">
        <v>186</v>
      </c>
      <c r="AZ1259" t="s">
        <v>187</v>
      </c>
      <c r="BA1259" t="s">
        <v>1</v>
      </c>
      <c r="BB1259" t="s">
        <v>76</v>
      </c>
    </row>
    <row r="1260" spans="2:54" x14ac:dyDescent="0.2">
      <c r="B1260" t="str">
        <f t="shared" si="18"/>
        <v/>
      </c>
      <c r="AJ1260" t="s">
        <v>178</v>
      </c>
      <c r="AK1260" t="s">
        <v>179</v>
      </c>
      <c r="AL1260" t="s">
        <v>70</v>
      </c>
      <c r="AM1260" t="s">
        <v>70</v>
      </c>
      <c r="AN1260" t="s">
        <v>71</v>
      </c>
      <c r="AO1260" t="s">
        <v>71</v>
      </c>
      <c r="AP1260" t="s">
        <v>72</v>
      </c>
      <c r="AQ1260" t="s">
        <v>72</v>
      </c>
      <c r="AR1260" t="s">
        <v>72</v>
      </c>
      <c r="AS1260" t="s">
        <v>72</v>
      </c>
      <c r="AT1260" t="s">
        <v>72</v>
      </c>
      <c r="AU1260" t="s">
        <v>72</v>
      </c>
      <c r="AV1260" t="s">
        <v>180</v>
      </c>
      <c r="AW1260" t="s">
        <v>1</v>
      </c>
      <c r="AX1260" t="s">
        <v>1</v>
      </c>
      <c r="AY1260" t="s">
        <v>181</v>
      </c>
      <c r="AZ1260" t="s">
        <v>182</v>
      </c>
      <c r="BA1260" t="s">
        <v>1</v>
      </c>
      <c r="BB1260" t="s">
        <v>76</v>
      </c>
    </row>
    <row r="1261" spans="2:54" x14ac:dyDescent="0.2">
      <c r="B1261" t="str">
        <f t="shared" si="18"/>
        <v/>
      </c>
      <c r="AJ1261" t="s">
        <v>265</v>
      </c>
      <c r="AK1261" t="s">
        <v>266</v>
      </c>
      <c r="AL1261" t="s">
        <v>70</v>
      </c>
      <c r="AM1261" t="s">
        <v>70</v>
      </c>
      <c r="AN1261" t="s">
        <v>71</v>
      </c>
      <c r="AO1261" t="s">
        <v>71</v>
      </c>
      <c r="AP1261" t="s">
        <v>72</v>
      </c>
      <c r="AQ1261" t="s">
        <v>72</v>
      </c>
      <c r="AR1261" t="s">
        <v>72</v>
      </c>
      <c r="AS1261" t="s">
        <v>72</v>
      </c>
      <c r="AT1261" t="s">
        <v>72</v>
      </c>
      <c r="AU1261" t="s">
        <v>72</v>
      </c>
      <c r="AV1261" t="s">
        <v>267</v>
      </c>
      <c r="AW1261" t="s">
        <v>1</v>
      </c>
      <c r="AX1261" t="s">
        <v>1</v>
      </c>
      <c r="AY1261" t="s">
        <v>268</v>
      </c>
      <c r="AZ1261" t="s">
        <v>269</v>
      </c>
      <c r="BA1261" t="s">
        <v>1</v>
      </c>
      <c r="BB1261" t="s">
        <v>76</v>
      </c>
    </row>
    <row r="1262" spans="2:54" x14ac:dyDescent="0.2">
      <c r="B1262" t="str">
        <f t="shared" si="18"/>
        <v/>
      </c>
      <c r="AJ1262" t="s">
        <v>216</v>
      </c>
      <c r="AK1262" t="s">
        <v>217</v>
      </c>
      <c r="AL1262" t="s">
        <v>70</v>
      </c>
      <c r="AM1262" t="s">
        <v>70</v>
      </c>
      <c r="AN1262" t="s">
        <v>71</v>
      </c>
      <c r="AO1262" t="s">
        <v>71</v>
      </c>
      <c r="AP1262" t="s">
        <v>72</v>
      </c>
      <c r="AQ1262" t="s">
        <v>72</v>
      </c>
      <c r="AR1262" t="s">
        <v>72</v>
      </c>
      <c r="AS1262" t="s">
        <v>72</v>
      </c>
      <c r="AT1262" t="s">
        <v>72</v>
      </c>
      <c r="AU1262" t="s">
        <v>72</v>
      </c>
      <c r="AV1262" t="s">
        <v>218</v>
      </c>
      <c r="AW1262" t="s">
        <v>1</v>
      </c>
      <c r="AX1262" t="s">
        <v>1</v>
      </c>
      <c r="AY1262" t="s">
        <v>219</v>
      </c>
      <c r="AZ1262" t="s">
        <v>220</v>
      </c>
      <c r="BA1262" t="s">
        <v>1</v>
      </c>
      <c r="BB1262" t="s">
        <v>76</v>
      </c>
    </row>
    <row r="1263" spans="2:54" x14ac:dyDescent="0.2">
      <c r="B1263" t="str">
        <f t="shared" si="18"/>
        <v/>
      </c>
      <c r="AJ1263" t="s">
        <v>231</v>
      </c>
      <c r="AK1263" t="s">
        <v>232</v>
      </c>
      <c r="AL1263" t="s">
        <v>70</v>
      </c>
      <c r="AM1263" t="s">
        <v>70</v>
      </c>
      <c r="AN1263" t="s">
        <v>71</v>
      </c>
      <c r="AO1263" t="s">
        <v>71</v>
      </c>
      <c r="AP1263" t="s">
        <v>72</v>
      </c>
      <c r="AQ1263" t="s">
        <v>72</v>
      </c>
      <c r="AR1263" t="s">
        <v>72</v>
      </c>
      <c r="AS1263" t="s">
        <v>72</v>
      </c>
      <c r="AT1263" t="s">
        <v>72</v>
      </c>
      <c r="AU1263" t="s">
        <v>72</v>
      </c>
      <c r="AV1263" t="s">
        <v>233</v>
      </c>
      <c r="AW1263" t="s">
        <v>1</v>
      </c>
      <c r="AX1263" t="s">
        <v>1</v>
      </c>
      <c r="AY1263" t="s">
        <v>234</v>
      </c>
      <c r="AZ1263" t="s">
        <v>235</v>
      </c>
      <c r="BA1263" t="s">
        <v>1</v>
      </c>
      <c r="BB1263" t="s">
        <v>76</v>
      </c>
    </row>
    <row r="1264" spans="2:54" x14ac:dyDescent="0.2">
      <c r="B1264" t="str">
        <f t="shared" si="18"/>
        <v/>
      </c>
      <c r="AJ1264" t="s">
        <v>221</v>
      </c>
      <c r="AK1264" t="s">
        <v>222</v>
      </c>
      <c r="AL1264" t="s">
        <v>70</v>
      </c>
      <c r="AM1264" t="s">
        <v>70</v>
      </c>
      <c r="AN1264" t="s">
        <v>71</v>
      </c>
      <c r="AO1264" t="s">
        <v>71</v>
      </c>
      <c r="AP1264" t="s">
        <v>72</v>
      </c>
      <c r="AQ1264" t="s">
        <v>72</v>
      </c>
      <c r="AR1264" t="s">
        <v>72</v>
      </c>
      <c r="AS1264" t="s">
        <v>72</v>
      </c>
      <c r="AT1264" t="s">
        <v>72</v>
      </c>
      <c r="AU1264" t="s">
        <v>72</v>
      </c>
      <c r="AV1264" t="s">
        <v>223</v>
      </c>
      <c r="AW1264" t="s">
        <v>1</v>
      </c>
      <c r="AX1264" t="s">
        <v>1</v>
      </c>
      <c r="AY1264" t="s">
        <v>224</v>
      </c>
      <c r="AZ1264" t="s">
        <v>225</v>
      </c>
      <c r="BA1264" t="s">
        <v>1</v>
      </c>
      <c r="BB1264" t="s">
        <v>76</v>
      </c>
    </row>
    <row r="1265" spans="2:54" x14ac:dyDescent="0.2">
      <c r="B1265" t="str">
        <f t="shared" si="18"/>
        <v/>
      </c>
      <c r="AJ1265" t="s">
        <v>226</v>
      </c>
      <c r="AK1265" t="s">
        <v>227</v>
      </c>
      <c r="AL1265" t="s">
        <v>70</v>
      </c>
      <c r="AM1265" t="s">
        <v>70</v>
      </c>
      <c r="AN1265" t="s">
        <v>71</v>
      </c>
      <c r="AO1265" t="s">
        <v>71</v>
      </c>
      <c r="AP1265" t="s">
        <v>72</v>
      </c>
      <c r="AQ1265" t="s">
        <v>72</v>
      </c>
      <c r="AR1265" t="s">
        <v>72</v>
      </c>
      <c r="AS1265" t="s">
        <v>72</v>
      </c>
      <c r="AT1265" t="s">
        <v>72</v>
      </c>
      <c r="AU1265" t="s">
        <v>72</v>
      </c>
      <c r="AV1265" t="s">
        <v>228</v>
      </c>
      <c r="AW1265" t="s">
        <v>1</v>
      </c>
      <c r="AX1265" t="s">
        <v>1</v>
      </c>
      <c r="AY1265" t="s">
        <v>229</v>
      </c>
      <c r="AZ1265" t="s">
        <v>230</v>
      </c>
      <c r="BA1265" t="s">
        <v>1</v>
      </c>
      <c r="BB1265" t="s">
        <v>76</v>
      </c>
    </row>
    <row r="1266" spans="2:54" x14ac:dyDescent="0.2">
      <c r="B1266" t="str">
        <f t="shared" si="18"/>
        <v/>
      </c>
      <c r="AJ1266" t="s">
        <v>260</v>
      </c>
      <c r="AK1266" t="s">
        <v>261</v>
      </c>
      <c r="AL1266" t="s">
        <v>70</v>
      </c>
      <c r="AM1266" t="s">
        <v>70</v>
      </c>
      <c r="AN1266" t="s">
        <v>71</v>
      </c>
      <c r="AO1266" t="s">
        <v>71</v>
      </c>
      <c r="AP1266" t="s">
        <v>72</v>
      </c>
      <c r="AQ1266" t="s">
        <v>72</v>
      </c>
      <c r="AR1266" t="s">
        <v>72</v>
      </c>
      <c r="AS1266" t="s">
        <v>72</v>
      </c>
      <c r="AT1266" t="s">
        <v>72</v>
      </c>
      <c r="AU1266" t="s">
        <v>72</v>
      </c>
      <c r="AV1266" t="s">
        <v>262</v>
      </c>
      <c r="AW1266" t="s">
        <v>1</v>
      </c>
      <c r="AX1266" t="s">
        <v>1</v>
      </c>
      <c r="AY1266" t="s">
        <v>263</v>
      </c>
      <c r="AZ1266" t="s">
        <v>264</v>
      </c>
      <c r="BA1266" t="s">
        <v>1</v>
      </c>
      <c r="BB1266" t="s">
        <v>76</v>
      </c>
    </row>
    <row r="1267" spans="2:54" x14ac:dyDescent="0.2">
      <c r="B1267" t="str">
        <f t="shared" si="18"/>
        <v/>
      </c>
      <c r="AJ1267" t="s">
        <v>270</v>
      </c>
      <c r="AK1267" t="s">
        <v>271</v>
      </c>
      <c r="AL1267" t="s">
        <v>70</v>
      </c>
      <c r="AM1267" t="s">
        <v>70</v>
      </c>
      <c r="AN1267" t="s">
        <v>71</v>
      </c>
      <c r="AO1267" t="s">
        <v>71</v>
      </c>
      <c r="AP1267" t="s">
        <v>72</v>
      </c>
      <c r="AQ1267" t="s">
        <v>72</v>
      </c>
      <c r="AR1267" t="s">
        <v>72</v>
      </c>
      <c r="AS1267" t="s">
        <v>72</v>
      </c>
      <c r="AT1267" t="s">
        <v>72</v>
      </c>
      <c r="AU1267" t="s">
        <v>72</v>
      </c>
      <c r="AV1267" t="s">
        <v>272</v>
      </c>
      <c r="AW1267" t="s">
        <v>1</v>
      </c>
      <c r="AX1267" t="s">
        <v>1</v>
      </c>
      <c r="AY1267" t="s">
        <v>273</v>
      </c>
      <c r="AZ1267" t="s">
        <v>274</v>
      </c>
      <c r="BA1267" t="s">
        <v>1</v>
      </c>
      <c r="BB1267" t="s">
        <v>76</v>
      </c>
    </row>
    <row r="1268" spans="2:54" x14ac:dyDescent="0.2">
      <c r="B1268" t="str">
        <f t="shared" si="18"/>
        <v/>
      </c>
      <c r="AJ1268" t="s">
        <v>275</v>
      </c>
      <c r="AK1268" t="s">
        <v>276</v>
      </c>
      <c r="AL1268" t="s">
        <v>70</v>
      </c>
      <c r="AM1268" t="s">
        <v>70</v>
      </c>
      <c r="AN1268" t="s">
        <v>71</v>
      </c>
      <c r="AO1268" t="s">
        <v>71</v>
      </c>
      <c r="AP1268" t="s">
        <v>72</v>
      </c>
      <c r="AQ1268" t="s">
        <v>72</v>
      </c>
      <c r="AR1268" t="s">
        <v>72</v>
      </c>
      <c r="AS1268" t="s">
        <v>72</v>
      </c>
      <c r="AT1268" t="s">
        <v>72</v>
      </c>
      <c r="AU1268" t="s">
        <v>72</v>
      </c>
      <c r="AV1268" t="s">
        <v>277</v>
      </c>
      <c r="AW1268" t="s">
        <v>1</v>
      </c>
      <c r="AX1268" t="s">
        <v>1</v>
      </c>
      <c r="AY1268" t="s">
        <v>278</v>
      </c>
      <c r="AZ1268" t="s">
        <v>279</v>
      </c>
      <c r="BA1268" t="s">
        <v>1</v>
      </c>
      <c r="BB1268" t="s">
        <v>76</v>
      </c>
    </row>
    <row r="1269" spans="2:54" x14ac:dyDescent="0.2">
      <c r="B1269" t="str">
        <f t="shared" si="18"/>
        <v/>
      </c>
      <c r="AJ1269" t="s">
        <v>236</v>
      </c>
      <c r="AK1269" t="s">
        <v>237</v>
      </c>
      <c r="AL1269" t="s">
        <v>70</v>
      </c>
      <c r="AM1269" t="s">
        <v>70</v>
      </c>
      <c r="AN1269" t="s">
        <v>71</v>
      </c>
      <c r="AO1269" t="s">
        <v>71</v>
      </c>
      <c r="AP1269" t="s">
        <v>72</v>
      </c>
      <c r="AQ1269" t="s">
        <v>72</v>
      </c>
      <c r="AR1269" t="s">
        <v>72</v>
      </c>
      <c r="AS1269" t="s">
        <v>72</v>
      </c>
      <c r="AT1269" t="s">
        <v>72</v>
      </c>
      <c r="AU1269" t="s">
        <v>72</v>
      </c>
      <c r="AV1269" t="s">
        <v>238</v>
      </c>
      <c r="AW1269" t="s">
        <v>1</v>
      </c>
      <c r="AX1269" t="s">
        <v>1</v>
      </c>
      <c r="AY1269" t="s">
        <v>239</v>
      </c>
      <c r="AZ1269" t="s">
        <v>240</v>
      </c>
      <c r="BA1269" t="s">
        <v>1</v>
      </c>
      <c r="BB1269" t="s">
        <v>76</v>
      </c>
    </row>
    <row r="1270" spans="2:54" x14ac:dyDescent="0.2">
      <c r="B1270" t="str">
        <f t="shared" si="18"/>
        <v/>
      </c>
      <c r="AJ1270" t="s">
        <v>241</v>
      </c>
      <c r="AK1270" t="s">
        <v>242</v>
      </c>
      <c r="AL1270" t="s">
        <v>70</v>
      </c>
      <c r="AM1270" t="s">
        <v>70</v>
      </c>
      <c r="AN1270" t="s">
        <v>71</v>
      </c>
      <c r="AO1270" t="s">
        <v>71</v>
      </c>
      <c r="AP1270" t="s">
        <v>72</v>
      </c>
      <c r="AQ1270" t="s">
        <v>72</v>
      </c>
      <c r="AR1270" t="s">
        <v>72</v>
      </c>
      <c r="AS1270" t="s">
        <v>72</v>
      </c>
      <c r="AT1270" t="s">
        <v>72</v>
      </c>
      <c r="AU1270" t="s">
        <v>72</v>
      </c>
      <c r="AV1270" t="s">
        <v>243</v>
      </c>
      <c r="AW1270" t="s">
        <v>1</v>
      </c>
      <c r="AX1270" t="s">
        <v>1</v>
      </c>
      <c r="AY1270" t="s">
        <v>244</v>
      </c>
      <c r="AZ1270" t="s">
        <v>245</v>
      </c>
      <c r="BA1270" t="s">
        <v>1</v>
      </c>
      <c r="BB1270" t="s">
        <v>76</v>
      </c>
    </row>
    <row r="1271" spans="2:54" x14ac:dyDescent="0.2">
      <c r="B1271" t="str">
        <f t="shared" si="18"/>
        <v/>
      </c>
      <c r="AJ1271" t="s">
        <v>246</v>
      </c>
      <c r="AK1271" t="s">
        <v>247</v>
      </c>
      <c r="AL1271" t="s">
        <v>70</v>
      </c>
      <c r="AM1271" t="s">
        <v>70</v>
      </c>
      <c r="AN1271" t="s">
        <v>71</v>
      </c>
      <c r="AO1271" t="s">
        <v>71</v>
      </c>
      <c r="AP1271" t="s">
        <v>72</v>
      </c>
      <c r="AQ1271" t="s">
        <v>72</v>
      </c>
      <c r="AR1271" t="s">
        <v>72</v>
      </c>
      <c r="AS1271" t="s">
        <v>72</v>
      </c>
      <c r="AT1271" t="s">
        <v>72</v>
      </c>
      <c r="AU1271" t="s">
        <v>72</v>
      </c>
      <c r="AV1271" t="s">
        <v>248</v>
      </c>
      <c r="AW1271" t="s">
        <v>1</v>
      </c>
      <c r="AX1271" t="s">
        <v>1</v>
      </c>
      <c r="AY1271" t="s">
        <v>249</v>
      </c>
      <c r="AZ1271" t="s">
        <v>250</v>
      </c>
      <c r="BA1271" t="s">
        <v>1</v>
      </c>
      <c r="BB1271" t="s">
        <v>76</v>
      </c>
    </row>
    <row r="1272" spans="2:54" x14ac:dyDescent="0.2">
      <c r="B1272" t="str">
        <f t="shared" si="18"/>
        <v/>
      </c>
      <c r="AJ1272" t="s">
        <v>251</v>
      </c>
      <c r="AK1272" t="s">
        <v>252</v>
      </c>
      <c r="AL1272" t="s">
        <v>70</v>
      </c>
      <c r="AM1272" t="s">
        <v>70</v>
      </c>
      <c r="AN1272" t="s">
        <v>71</v>
      </c>
      <c r="AO1272" t="s">
        <v>71</v>
      </c>
      <c r="AP1272" t="s">
        <v>72</v>
      </c>
      <c r="AQ1272" t="s">
        <v>72</v>
      </c>
      <c r="AR1272" t="s">
        <v>72</v>
      </c>
      <c r="AS1272" t="s">
        <v>72</v>
      </c>
      <c r="AT1272" t="s">
        <v>72</v>
      </c>
      <c r="AU1272" t="s">
        <v>72</v>
      </c>
      <c r="AV1272" t="s">
        <v>253</v>
      </c>
      <c r="AW1272" t="s">
        <v>1</v>
      </c>
      <c r="AX1272" t="s">
        <v>1</v>
      </c>
      <c r="AY1272" t="s">
        <v>254</v>
      </c>
      <c r="AZ1272" t="s">
        <v>255</v>
      </c>
      <c r="BA1272" t="s">
        <v>1</v>
      </c>
      <c r="BB1272" t="s">
        <v>76</v>
      </c>
    </row>
    <row r="1273" spans="2:54" x14ac:dyDescent="0.2">
      <c r="B1273" t="str">
        <f t="shared" si="18"/>
        <v/>
      </c>
      <c r="AJ1273" t="s">
        <v>280</v>
      </c>
      <c r="AK1273" t="s">
        <v>281</v>
      </c>
      <c r="AL1273" t="s">
        <v>70</v>
      </c>
      <c r="AM1273" t="s">
        <v>70</v>
      </c>
      <c r="AN1273" t="s">
        <v>71</v>
      </c>
      <c r="AO1273" t="s">
        <v>71</v>
      </c>
      <c r="AP1273" t="s">
        <v>72</v>
      </c>
      <c r="AQ1273" t="s">
        <v>72</v>
      </c>
      <c r="AR1273" t="s">
        <v>72</v>
      </c>
      <c r="AS1273" t="s">
        <v>72</v>
      </c>
      <c r="AT1273" t="s">
        <v>72</v>
      </c>
      <c r="AU1273" t="s">
        <v>72</v>
      </c>
      <c r="AV1273" t="s">
        <v>282</v>
      </c>
      <c r="AW1273" t="s">
        <v>1</v>
      </c>
      <c r="AX1273" t="s">
        <v>1</v>
      </c>
      <c r="AY1273" t="s">
        <v>283</v>
      </c>
      <c r="AZ1273" t="s">
        <v>284</v>
      </c>
      <c r="BA1273" t="s">
        <v>1</v>
      </c>
      <c r="BB1273" t="s">
        <v>76</v>
      </c>
    </row>
    <row r="1274" spans="2:54" x14ac:dyDescent="0.2">
      <c r="B1274" t="str">
        <f t="shared" si="18"/>
        <v/>
      </c>
      <c r="AJ1274" t="s">
        <v>353</v>
      </c>
      <c r="AK1274" t="s">
        <v>354</v>
      </c>
      <c r="AL1274" t="s">
        <v>70</v>
      </c>
      <c r="AM1274" t="s">
        <v>70</v>
      </c>
      <c r="AN1274" t="s">
        <v>71</v>
      </c>
      <c r="AO1274" t="s">
        <v>71</v>
      </c>
      <c r="AP1274" t="s">
        <v>72</v>
      </c>
      <c r="AQ1274" t="s">
        <v>72</v>
      </c>
      <c r="AR1274" t="s">
        <v>72</v>
      </c>
      <c r="AS1274" t="s">
        <v>72</v>
      </c>
      <c r="AT1274" t="s">
        <v>72</v>
      </c>
      <c r="AU1274" t="s">
        <v>72</v>
      </c>
      <c r="AV1274" t="s">
        <v>355</v>
      </c>
      <c r="AW1274" t="s">
        <v>1</v>
      </c>
      <c r="AX1274" t="s">
        <v>1</v>
      </c>
      <c r="AY1274" t="s">
        <v>356</v>
      </c>
      <c r="AZ1274" t="s">
        <v>357</v>
      </c>
      <c r="BA1274" t="s">
        <v>1</v>
      </c>
      <c r="BB1274" t="s">
        <v>76</v>
      </c>
    </row>
    <row r="1275" spans="2:54" x14ac:dyDescent="0.2">
      <c r="B1275" t="str">
        <f t="shared" si="18"/>
        <v/>
      </c>
      <c r="AJ1275" t="s">
        <v>360</v>
      </c>
      <c r="AK1275" t="s">
        <v>361</v>
      </c>
      <c r="AL1275" t="s">
        <v>70</v>
      </c>
      <c r="AM1275" t="s">
        <v>70</v>
      </c>
      <c r="AN1275" t="s">
        <v>71</v>
      </c>
      <c r="AO1275" t="s">
        <v>71</v>
      </c>
      <c r="AP1275" t="s">
        <v>72</v>
      </c>
      <c r="AQ1275" t="s">
        <v>72</v>
      </c>
      <c r="AR1275" t="s">
        <v>72</v>
      </c>
      <c r="AS1275" t="s">
        <v>72</v>
      </c>
      <c r="AT1275" t="s">
        <v>72</v>
      </c>
      <c r="AU1275" t="s">
        <v>72</v>
      </c>
      <c r="AV1275" t="s">
        <v>362</v>
      </c>
      <c r="AW1275" t="s">
        <v>1</v>
      </c>
      <c r="AX1275" t="s">
        <v>1</v>
      </c>
      <c r="AY1275" t="s">
        <v>363</v>
      </c>
      <c r="AZ1275" t="s">
        <v>364</v>
      </c>
      <c r="BA1275" t="s">
        <v>1</v>
      </c>
      <c r="BB1275" t="s">
        <v>76</v>
      </c>
    </row>
    <row r="1276" spans="2:54" x14ac:dyDescent="0.2">
      <c r="B1276" t="str">
        <f t="shared" si="18"/>
        <v/>
      </c>
      <c r="AJ1276" t="s">
        <v>344</v>
      </c>
      <c r="AK1276" t="s">
        <v>345</v>
      </c>
      <c r="AL1276" t="s">
        <v>70</v>
      </c>
      <c r="AM1276" t="s">
        <v>70</v>
      </c>
      <c r="AN1276" t="s">
        <v>71</v>
      </c>
      <c r="AO1276" t="s">
        <v>71</v>
      </c>
      <c r="AP1276" t="s">
        <v>72</v>
      </c>
      <c r="AQ1276" t="s">
        <v>72</v>
      </c>
      <c r="AR1276" t="s">
        <v>72</v>
      </c>
      <c r="AS1276" t="s">
        <v>72</v>
      </c>
      <c r="AT1276" t="s">
        <v>72</v>
      </c>
      <c r="AU1276" t="s">
        <v>72</v>
      </c>
      <c r="AV1276" t="s">
        <v>346</v>
      </c>
      <c r="AW1276" t="s">
        <v>1</v>
      </c>
      <c r="AX1276" t="s">
        <v>1</v>
      </c>
      <c r="AY1276" t="s">
        <v>347</v>
      </c>
      <c r="AZ1276" t="s">
        <v>348</v>
      </c>
      <c r="BA1276" t="s">
        <v>1</v>
      </c>
      <c r="BB1276" t="s">
        <v>76</v>
      </c>
    </row>
    <row r="1277" spans="2:54" x14ac:dyDescent="0.2">
      <c r="B1277" t="str">
        <f t="shared" si="18"/>
        <v/>
      </c>
      <c r="AJ1277" t="s">
        <v>306</v>
      </c>
      <c r="AK1277" t="s">
        <v>307</v>
      </c>
      <c r="AL1277" t="s">
        <v>70</v>
      </c>
      <c r="AM1277" t="s">
        <v>70</v>
      </c>
      <c r="AN1277" t="s">
        <v>71</v>
      </c>
      <c r="AO1277" t="s">
        <v>71</v>
      </c>
      <c r="AP1277" t="s">
        <v>72</v>
      </c>
      <c r="AQ1277" t="s">
        <v>72</v>
      </c>
      <c r="AR1277" t="s">
        <v>72</v>
      </c>
      <c r="AS1277" t="s">
        <v>72</v>
      </c>
      <c r="AT1277" t="s">
        <v>72</v>
      </c>
      <c r="AU1277" t="s">
        <v>72</v>
      </c>
      <c r="AV1277" t="s">
        <v>308</v>
      </c>
      <c r="AW1277" t="s">
        <v>1</v>
      </c>
      <c r="AX1277" t="s">
        <v>1</v>
      </c>
      <c r="AY1277" t="s">
        <v>309</v>
      </c>
      <c r="AZ1277" t="s">
        <v>310</v>
      </c>
      <c r="BA1277" t="s">
        <v>1</v>
      </c>
      <c r="BB1277" t="s">
        <v>76</v>
      </c>
    </row>
    <row r="1278" spans="2:54" x14ac:dyDescent="0.2">
      <c r="B1278" t="str">
        <f t="shared" si="18"/>
        <v/>
      </c>
      <c r="AJ1278" t="s">
        <v>369</v>
      </c>
      <c r="AK1278" t="s">
        <v>370</v>
      </c>
      <c r="AL1278" t="s">
        <v>70</v>
      </c>
      <c r="AM1278" t="s">
        <v>70</v>
      </c>
      <c r="AN1278" t="s">
        <v>71</v>
      </c>
      <c r="AO1278" t="s">
        <v>71</v>
      </c>
      <c r="AP1278" t="s">
        <v>72</v>
      </c>
      <c r="AQ1278" t="s">
        <v>72</v>
      </c>
      <c r="AR1278" t="s">
        <v>72</v>
      </c>
      <c r="AS1278" t="s">
        <v>72</v>
      </c>
      <c r="AT1278" t="s">
        <v>72</v>
      </c>
      <c r="AU1278" t="s">
        <v>72</v>
      </c>
      <c r="AV1278" t="s">
        <v>371</v>
      </c>
      <c r="AW1278" t="s">
        <v>1</v>
      </c>
      <c r="AX1278" t="s">
        <v>1</v>
      </c>
      <c r="AY1278" t="s">
        <v>372</v>
      </c>
      <c r="AZ1278" t="s">
        <v>373</v>
      </c>
      <c r="BA1278" t="s">
        <v>1</v>
      </c>
      <c r="BB1278" t="s">
        <v>76</v>
      </c>
    </row>
    <row r="1279" spans="2:54" x14ac:dyDescent="0.2">
      <c r="B1279" t="str">
        <f t="shared" si="18"/>
        <v/>
      </c>
      <c r="AJ1279" t="s">
        <v>311</v>
      </c>
      <c r="AK1279" t="s">
        <v>312</v>
      </c>
      <c r="AL1279" t="s">
        <v>70</v>
      </c>
      <c r="AM1279" t="s">
        <v>70</v>
      </c>
      <c r="AN1279" t="s">
        <v>71</v>
      </c>
      <c r="AO1279" t="s">
        <v>71</v>
      </c>
      <c r="AP1279" t="s">
        <v>72</v>
      </c>
      <c r="AQ1279" t="s">
        <v>72</v>
      </c>
      <c r="AR1279" t="s">
        <v>72</v>
      </c>
      <c r="AS1279" t="s">
        <v>72</v>
      </c>
      <c r="AT1279" t="s">
        <v>72</v>
      </c>
      <c r="AU1279" t="s">
        <v>72</v>
      </c>
      <c r="AV1279" t="s">
        <v>313</v>
      </c>
      <c r="AW1279" t="s">
        <v>1</v>
      </c>
      <c r="AX1279" t="s">
        <v>1</v>
      </c>
      <c r="AY1279" t="s">
        <v>314</v>
      </c>
      <c r="AZ1279" t="s">
        <v>315</v>
      </c>
      <c r="BA1279" t="s">
        <v>1</v>
      </c>
      <c r="BB1279" t="s">
        <v>76</v>
      </c>
    </row>
    <row r="1280" spans="2:54" x14ac:dyDescent="0.2">
      <c r="B1280" t="str">
        <f t="shared" si="18"/>
        <v/>
      </c>
      <c r="AJ1280" t="s">
        <v>416</v>
      </c>
      <c r="AK1280" t="s">
        <v>417</v>
      </c>
      <c r="AL1280" t="s">
        <v>70</v>
      </c>
      <c r="AM1280" t="s">
        <v>70</v>
      </c>
      <c r="AN1280" t="s">
        <v>71</v>
      </c>
      <c r="AO1280" t="s">
        <v>71</v>
      </c>
      <c r="AP1280" t="s">
        <v>72</v>
      </c>
      <c r="AQ1280" t="s">
        <v>72</v>
      </c>
      <c r="AR1280" t="s">
        <v>72</v>
      </c>
      <c r="AS1280" t="s">
        <v>72</v>
      </c>
      <c r="AT1280" t="s">
        <v>72</v>
      </c>
      <c r="AU1280" t="s">
        <v>72</v>
      </c>
      <c r="AV1280" t="s">
        <v>418</v>
      </c>
      <c r="AW1280" t="s">
        <v>1</v>
      </c>
      <c r="AX1280" t="s">
        <v>1</v>
      </c>
      <c r="AY1280" t="s">
        <v>419</v>
      </c>
      <c r="AZ1280" t="s">
        <v>420</v>
      </c>
      <c r="BA1280" t="s">
        <v>1</v>
      </c>
      <c r="BB1280" t="s">
        <v>76</v>
      </c>
    </row>
    <row r="1281" spans="2:54" x14ac:dyDescent="0.2">
      <c r="B1281" t="str">
        <f t="shared" si="18"/>
        <v/>
      </c>
      <c r="AJ1281" t="s">
        <v>546</v>
      </c>
      <c r="AK1281" t="s">
        <v>547</v>
      </c>
      <c r="AL1281" t="s">
        <v>70</v>
      </c>
      <c r="AM1281" t="s">
        <v>70</v>
      </c>
      <c r="AN1281" t="s">
        <v>71</v>
      </c>
      <c r="AO1281" t="s">
        <v>71</v>
      </c>
      <c r="AP1281" t="s">
        <v>72</v>
      </c>
      <c r="AQ1281" t="s">
        <v>72</v>
      </c>
      <c r="AR1281" t="s">
        <v>72</v>
      </c>
      <c r="AS1281" t="s">
        <v>72</v>
      </c>
      <c r="AT1281" t="s">
        <v>72</v>
      </c>
      <c r="AU1281" t="s">
        <v>72</v>
      </c>
      <c r="AV1281" t="s">
        <v>548</v>
      </c>
      <c r="AW1281" t="s">
        <v>1</v>
      </c>
      <c r="AX1281" t="s">
        <v>1</v>
      </c>
      <c r="AY1281" t="s">
        <v>549</v>
      </c>
      <c r="AZ1281" t="s">
        <v>550</v>
      </c>
      <c r="BA1281" t="s">
        <v>1</v>
      </c>
      <c r="BB1281" t="s">
        <v>76</v>
      </c>
    </row>
    <row r="1282" spans="2:54" x14ac:dyDescent="0.2">
      <c r="B1282" t="str">
        <f t="shared" si="18"/>
        <v/>
      </c>
      <c r="AJ1282" t="s">
        <v>486</v>
      </c>
      <c r="AK1282" t="s">
        <v>487</v>
      </c>
      <c r="AL1282" t="s">
        <v>70</v>
      </c>
      <c r="AM1282" t="s">
        <v>70</v>
      </c>
      <c r="AN1282" t="s">
        <v>71</v>
      </c>
      <c r="AO1282" t="s">
        <v>71</v>
      </c>
      <c r="AP1282" t="s">
        <v>72</v>
      </c>
      <c r="AQ1282" t="s">
        <v>72</v>
      </c>
      <c r="AR1282" t="s">
        <v>72</v>
      </c>
      <c r="AS1282" t="s">
        <v>72</v>
      </c>
      <c r="AT1282" t="s">
        <v>72</v>
      </c>
      <c r="AU1282" t="s">
        <v>72</v>
      </c>
      <c r="AV1282" t="s">
        <v>488</v>
      </c>
      <c r="AW1282" t="s">
        <v>1</v>
      </c>
      <c r="AX1282" t="s">
        <v>1</v>
      </c>
      <c r="AY1282" t="s">
        <v>489</v>
      </c>
      <c r="AZ1282" t="s">
        <v>490</v>
      </c>
      <c r="BA1282" t="s">
        <v>1</v>
      </c>
      <c r="BB1282" t="s">
        <v>76</v>
      </c>
    </row>
    <row r="1283" spans="2:54" x14ac:dyDescent="0.2">
      <c r="B1283" t="str">
        <f t="shared" si="18"/>
        <v/>
      </c>
      <c r="AJ1283" t="s">
        <v>491</v>
      </c>
      <c r="AK1283" t="s">
        <v>492</v>
      </c>
      <c r="AL1283" t="s">
        <v>70</v>
      </c>
      <c r="AM1283" t="s">
        <v>70</v>
      </c>
      <c r="AN1283" t="s">
        <v>71</v>
      </c>
      <c r="AO1283" t="s">
        <v>71</v>
      </c>
      <c r="AP1283" t="s">
        <v>72</v>
      </c>
      <c r="AQ1283" t="s">
        <v>72</v>
      </c>
      <c r="AR1283" t="s">
        <v>72</v>
      </c>
      <c r="AS1283" t="s">
        <v>72</v>
      </c>
      <c r="AT1283" t="s">
        <v>72</v>
      </c>
      <c r="AU1283" t="s">
        <v>72</v>
      </c>
      <c r="AV1283" t="s">
        <v>493</v>
      </c>
      <c r="AW1283" t="s">
        <v>1</v>
      </c>
      <c r="AX1283" t="s">
        <v>1</v>
      </c>
      <c r="AY1283" t="s">
        <v>494</v>
      </c>
      <c r="AZ1283" t="s">
        <v>495</v>
      </c>
      <c r="BA1283" t="s">
        <v>1</v>
      </c>
      <c r="BB1283" t="s">
        <v>76</v>
      </c>
    </row>
    <row r="1284" spans="2:54" x14ac:dyDescent="0.2">
      <c r="B1284" t="str">
        <f t="shared" si="18"/>
        <v/>
      </c>
      <c r="AJ1284" t="s">
        <v>496</v>
      </c>
      <c r="AK1284" t="s">
        <v>497</v>
      </c>
      <c r="AL1284" t="s">
        <v>70</v>
      </c>
      <c r="AM1284" t="s">
        <v>70</v>
      </c>
      <c r="AN1284" t="s">
        <v>71</v>
      </c>
      <c r="AO1284" t="s">
        <v>71</v>
      </c>
      <c r="AP1284" t="s">
        <v>72</v>
      </c>
      <c r="AQ1284" t="s">
        <v>72</v>
      </c>
      <c r="AR1284" t="s">
        <v>72</v>
      </c>
      <c r="AS1284" t="s">
        <v>72</v>
      </c>
      <c r="AT1284" t="s">
        <v>72</v>
      </c>
      <c r="AU1284" t="s">
        <v>72</v>
      </c>
      <c r="AV1284" t="s">
        <v>498</v>
      </c>
      <c r="AW1284" t="s">
        <v>1</v>
      </c>
      <c r="AX1284" t="s">
        <v>1</v>
      </c>
      <c r="AY1284" t="s">
        <v>499</v>
      </c>
      <c r="AZ1284" t="s">
        <v>500</v>
      </c>
      <c r="BA1284" t="s">
        <v>1</v>
      </c>
      <c r="BB1284" t="s">
        <v>76</v>
      </c>
    </row>
    <row r="1285" spans="2:54" x14ac:dyDescent="0.2">
      <c r="B1285" t="str">
        <f t="shared" si="18"/>
        <v/>
      </c>
      <c r="AJ1285" t="s">
        <v>551</v>
      </c>
      <c r="AK1285" t="s">
        <v>552</v>
      </c>
      <c r="AL1285" t="s">
        <v>70</v>
      </c>
      <c r="AM1285" t="s">
        <v>70</v>
      </c>
      <c r="AN1285" t="s">
        <v>71</v>
      </c>
      <c r="AO1285" t="s">
        <v>71</v>
      </c>
      <c r="AP1285" t="s">
        <v>72</v>
      </c>
      <c r="AQ1285" t="s">
        <v>72</v>
      </c>
      <c r="AR1285" t="s">
        <v>72</v>
      </c>
      <c r="AS1285" t="s">
        <v>72</v>
      </c>
      <c r="AT1285" t="s">
        <v>72</v>
      </c>
      <c r="AU1285" t="s">
        <v>72</v>
      </c>
      <c r="AV1285" t="s">
        <v>553</v>
      </c>
      <c r="AW1285" t="s">
        <v>1</v>
      </c>
      <c r="AX1285" t="s">
        <v>1</v>
      </c>
      <c r="AY1285" t="s">
        <v>554</v>
      </c>
      <c r="AZ1285" t="s">
        <v>555</v>
      </c>
      <c r="BA1285" t="s">
        <v>1</v>
      </c>
      <c r="BB1285" t="s">
        <v>76</v>
      </c>
    </row>
    <row r="1286" spans="2:54" x14ac:dyDescent="0.2">
      <c r="B1286" t="str">
        <f t="shared" si="18"/>
        <v/>
      </c>
      <c r="AJ1286" t="s">
        <v>556</v>
      </c>
      <c r="AK1286" t="s">
        <v>557</v>
      </c>
      <c r="AL1286" t="s">
        <v>70</v>
      </c>
      <c r="AM1286" t="s">
        <v>70</v>
      </c>
      <c r="AN1286" t="s">
        <v>71</v>
      </c>
      <c r="AO1286" t="s">
        <v>71</v>
      </c>
      <c r="AP1286" t="s">
        <v>72</v>
      </c>
      <c r="AQ1286" t="s">
        <v>72</v>
      </c>
      <c r="AR1286" t="s">
        <v>72</v>
      </c>
      <c r="AS1286" t="s">
        <v>72</v>
      </c>
      <c r="AT1286" t="s">
        <v>72</v>
      </c>
      <c r="AU1286" t="s">
        <v>72</v>
      </c>
      <c r="AV1286" t="s">
        <v>558</v>
      </c>
      <c r="AW1286" t="s">
        <v>1</v>
      </c>
      <c r="AX1286" t="s">
        <v>1</v>
      </c>
      <c r="AY1286" t="s">
        <v>559</v>
      </c>
      <c r="AZ1286" t="s">
        <v>560</v>
      </c>
      <c r="BA1286" t="s">
        <v>1</v>
      </c>
      <c r="BB1286" t="s">
        <v>76</v>
      </c>
    </row>
    <row r="1287" spans="2:54" x14ac:dyDescent="0.2">
      <c r="B1287" t="str">
        <f t="shared" si="18"/>
        <v/>
      </c>
      <c r="AJ1287" t="s">
        <v>561</v>
      </c>
      <c r="AK1287" t="s">
        <v>562</v>
      </c>
      <c r="AL1287" t="s">
        <v>70</v>
      </c>
      <c r="AM1287" t="s">
        <v>70</v>
      </c>
      <c r="AN1287" t="s">
        <v>71</v>
      </c>
      <c r="AO1287" t="s">
        <v>71</v>
      </c>
      <c r="AP1287" t="s">
        <v>72</v>
      </c>
      <c r="AQ1287" t="s">
        <v>72</v>
      </c>
      <c r="AR1287" t="s">
        <v>72</v>
      </c>
      <c r="AS1287" t="s">
        <v>72</v>
      </c>
      <c r="AT1287" t="s">
        <v>72</v>
      </c>
      <c r="AU1287" t="s">
        <v>72</v>
      </c>
      <c r="AV1287" t="s">
        <v>563</v>
      </c>
      <c r="AW1287" t="s">
        <v>1</v>
      </c>
      <c r="AX1287" t="s">
        <v>1</v>
      </c>
      <c r="AY1287" t="s">
        <v>564</v>
      </c>
      <c r="AZ1287" t="s">
        <v>565</v>
      </c>
      <c r="BA1287" t="s">
        <v>1</v>
      </c>
      <c r="BB1287" t="s">
        <v>76</v>
      </c>
    </row>
    <row r="1288" spans="2:54" x14ac:dyDescent="0.2">
      <c r="B1288" t="str">
        <f t="shared" si="18"/>
        <v/>
      </c>
      <c r="AJ1288" t="s">
        <v>501</v>
      </c>
      <c r="AK1288" t="s">
        <v>502</v>
      </c>
      <c r="AL1288" t="s">
        <v>70</v>
      </c>
      <c r="AM1288" t="s">
        <v>70</v>
      </c>
      <c r="AN1288" t="s">
        <v>71</v>
      </c>
      <c r="AO1288" t="s">
        <v>71</v>
      </c>
      <c r="AP1288" t="s">
        <v>72</v>
      </c>
      <c r="AQ1288" t="s">
        <v>72</v>
      </c>
      <c r="AR1288" t="s">
        <v>72</v>
      </c>
      <c r="AS1288" t="s">
        <v>72</v>
      </c>
      <c r="AT1288" t="s">
        <v>72</v>
      </c>
      <c r="AU1288" t="s">
        <v>72</v>
      </c>
      <c r="AV1288" t="s">
        <v>503</v>
      </c>
      <c r="AW1288" t="s">
        <v>1</v>
      </c>
      <c r="AX1288" t="s">
        <v>1</v>
      </c>
      <c r="AY1288" t="s">
        <v>504</v>
      </c>
      <c r="AZ1288" t="s">
        <v>505</v>
      </c>
      <c r="BA1288" t="s">
        <v>1</v>
      </c>
      <c r="BB1288" t="s">
        <v>76</v>
      </c>
    </row>
    <row r="1289" spans="2:54" x14ac:dyDescent="0.2">
      <c r="B1289" t="str">
        <f t="shared" si="18"/>
        <v/>
      </c>
      <c r="AJ1289" t="s">
        <v>566</v>
      </c>
      <c r="AK1289" t="s">
        <v>567</v>
      </c>
      <c r="AL1289" t="s">
        <v>70</v>
      </c>
      <c r="AM1289" t="s">
        <v>70</v>
      </c>
      <c r="AN1289" t="s">
        <v>71</v>
      </c>
      <c r="AO1289" t="s">
        <v>71</v>
      </c>
      <c r="AP1289" t="s">
        <v>72</v>
      </c>
      <c r="AQ1289" t="s">
        <v>72</v>
      </c>
      <c r="AR1289" t="s">
        <v>72</v>
      </c>
      <c r="AS1289" t="s">
        <v>72</v>
      </c>
      <c r="AT1289" t="s">
        <v>72</v>
      </c>
      <c r="AU1289" t="s">
        <v>72</v>
      </c>
      <c r="AV1289" t="s">
        <v>568</v>
      </c>
      <c r="AW1289" t="s">
        <v>1</v>
      </c>
      <c r="AX1289" t="s">
        <v>1</v>
      </c>
      <c r="AY1289" t="s">
        <v>569</v>
      </c>
      <c r="AZ1289" t="s">
        <v>570</v>
      </c>
      <c r="BA1289" t="s">
        <v>1</v>
      </c>
      <c r="BB1289" t="s">
        <v>76</v>
      </c>
    </row>
    <row r="1290" spans="2:54" x14ac:dyDescent="0.2">
      <c r="B1290" t="str">
        <f t="shared" si="18"/>
        <v/>
      </c>
      <c r="AJ1290" t="s">
        <v>506</v>
      </c>
      <c r="AK1290" t="s">
        <v>507</v>
      </c>
      <c r="AL1290" t="s">
        <v>70</v>
      </c>
      <c r="AM1290" t="s">
        <v>70</v>
      </c>
      <c r="AN1290" t="s">
        <v>71</v>
      </c>
      <c r="AO1290" t="s">
        <v>71</v>
      </c>
      <c r="AP1290" t="s">
        <v>72</v>
      </c>
      <c r="AQ1290" t="s">
        <v>72</v>
      </c>
      <c r="AR1290" t="s">
        <v>72</v>
      </c>
      <c r="AS1290" t="s">
        <v>72</v>
      </c>
      <c r="AT1290" t="s">
        <v>72</v>
      </c>
      <c r="AU1290" t="s">
        <v>72</v>
      </c>
      <c r="AV1290" t="s">
        <v>508</v>
      </c>
      <c r="AW1290" t="s">
        <v>1</v>
      </c>
      <c r="AX1290" t="s">
        <v>1</v>
      </c>
      <c r="AY1290" t="s">
        <v>509</v>
      </c>
      <c r="AZ1290" t="s">
        <v>510</v>
      </c>
      <c r="BA1290" t="s">
        <v>1</v>
      </c>
      <c r="BB1290" t="s">
        <v>76</v>
      </c>
    </row>
    <row r="1291" spans="2:54" x14ac:dyDescent="0.2">
      <c r="B1291" t="str">
        <f t="shared" si="18"/>
        <v/>
      </c>
      <c r="AJ1291" t="s">
        <v>571</v>
      </c>
      <c r="AK1291" t="s">
        <v>572</v>
      </c>
      <c r="AL1291" t="s">
        <v>70</v>
      </c>
      <c r="AM1291" t="s">
        <v>70</v>
      </c>
      <c r="AN1291" t="s">
        <v>71</v>
      </c>
      <c r="AO1291" t="s">
        <v>71</v>
      </c>
      <c r="AP1291" t="s">
        <v>72</v>
      </c>
      <c r="AQ1291" t="s">
        <v>72</v>
      </c>
      <c r="AR1291" t="s">
        <v>72</v>
      </c>
      <c r="AS1291" t="s">
        <v>72</v>
      </c>
      <c r="AT1291" t="s">
        <v>72</v>
      </c>
      <c r="AU1291" t="s">
        <v>72</v>
      </c>
      <c r="AV1291" t="s">
        <v>573</v>
      </c>
      <c r="AW1291" t="s">
        <v>1</v>
      </c>
      <c r="AX1291" t="s">
        <v>1</v>
      </c>
      <c r="AY1291" t="s">
        <v>574</v>
      </c>
      <c r="AZ1291" t="s">
        <v>575</v>
      </c>
      <c r="BA1291" t="s">
        <v>1</v>
      </c>
      <c r="BB1291" t="s">
        <v>76</v>
      </c>
    </row>
    <row r="1292" spans="2:54" x14ac:dyDescent="0.2">
      <c r="B1292" t="str">
        <f t="shared" si="18"/>
        <v/>
      </c>
      <c r="AJ1292" t="s">
        <v>511</v>
      </c>
      <c r="AK1292" t="s">
        <v>512</v>
      </c>
      <c r="AL1292" t="s">
        <v>70</v>
      </c>
      <c r="AM1292" t="s">
        <v>70</v>
      </c>
      <c r="AN1292" t="s">
        <v>71</v>
      </c>
      <c r="AO1292" t="s">
        <v>71</v>
      </c>
      <c r="AP1292" t="s">
        <v>72</v>
      </c>
      <c r="AQ1292" t="s">
        <v>72</v>
      </c>
      <c r="AR1292" t="s">
        <v>72</v>
      </c>
      <c r="AS1292" t="s">
        <v>72</v>
      </c>
      <c r="AT1292" t="s">
        <v>72</v>
      </c>
      <c r="AU1292" t="s">
        <v>72</v>
      </c>
      <c r="AV1292" t="s">
        <v>513</v>
      </c>
      <c r="AW1292" t="s">
        <v>1</v>
      </c>
      <c r="AX1292" t="s">
        <v>1</v>
      </c>
      <c r="AY1292" t="s">
        <v>514</v>
      </c>
      <c r="AZ1292" t="s">
        <v>515</v>
      </c>
      <c r="BA1292" t="s">
        <v>1</v>
      </c>
      <c r="BB1292" t="s">
        <v>76</v>
      </c>
    </row>
    <row r="1293" spans="2:54" x14ac:dyDescent="0.2">
      <c r="B1293" t="str">
        <f t="shared" si="18"/>
        <v/>
      </c>
      <c r="AJ1293" t="s">
        <v>576</v>
      </c>
      <c r="AK1293" t="s">
        <v>577</v>
      </c>
      <c r="AL1293" t="s">
        <v>70</v>
      </c>
      <c r="AM1293" t="s">
        <v>70</v>
      </c>
      <c r="AN1293" t="s">
        <v>71</v>
      </c>
      <c r="AO1293" t="s">
        <v>71</v>
      </c>
      <c r="AP1293" t="s">
        <v>72</v>
      </c>
      <c r="AQ1293" t="s">
        <v>72</v>
      </c>
      <c r="AR1293" t="s">
        <v>72</v>
      </c>
      <c r="AS1293" t="s">
        <v>72</v>
      </c>
      <c r="AT1293" t="s">
        <v>72</v>
      </c>
      <c r="AU1293" t="s">
        <v>72</v>
      </c>
      <c r="AV1293" t="s">
        <v>578</v>
      </c>
      <c r="AW1293" t="s">
        <v>1</v>
      </c>
      <c r="AX1293" t="s">
        <v>1</v>
      </c>
      <c r="AY1293" t="s">
        <v>579</v>
      </c>
      <c r="AZ1293" t="s">
        <v>580</v>
      </c>
      <c r="BA1293" t="s">
        <v>1</v>
      </c>
      <c r="BB1293" t="s">
        <v>76</v>
      </c>
    </row>
    <row r="1294" spans="2:54" x14ac:dyDescent="0.2">
      <c r="B1294" t="str">
        <f t="shared" si="18"/>
        <v/>
      </c>
      <c r="AJ1294" t="s">
        <v>516</v>
      </c>
      <c r="AK1294" t="s">
        <v>517</v>
      </c>
      <c r="AL1294" t="s">
        <v>70</v>
      </c>
      <c r="AM1294" t="s">
        <v>70</v>
      </c>
      <c r="AN1294" t="s">
        <v>71</v>
      </c>
      <c r="AO1294" t="s">
        <v>71</v>
      </c>
      <c r="AP1294" t="s">
        <v>72</v>
      </c>
      <c r="AQ1294" t="s">
        <v>72</v>
      </c>
      <c r="AR1294" t="s">
        <v>72</v>
      </c>
      <c r="AS1294" t="s">
        <v>72</v>
      </c>
      <c r="AT1294" t="s">
        <v>72</v>
      </c>
      <c r="AU1294" t="s">
        <v>72</v>
      </c>
      <c r="AV1294" t="s">
        <v>518</v>
      </c>
      <c r="AW1294" t="s">
        <v>1</v>
      </c>
      <c r="AX1294" t="s">
        <v>1</v>
      </c>
      <c r="AY1294" t="s">
        <v>519</v>
      </c>
      <c r="AZ1294" t="s">
        <v>520</v>
      </c>
      <c r="BA1294" t="s">
        <v>1</v>
      </c>
      <c r="BB1294" t="s">
        <v>76</v>
      </c>
    </row>
    <row r="1295" spans="2:54" x14ac:dyDescent="0.2">
      <c r="B1295" t="str">
        <f t="shared" si="18"/>
        <v/>
      </c>
      <c r="AJ1295" t="s">
        <v>581</v>
      </c>
      <c r="AK1295" t="s">
        <v>582</v>
      </c>
      <c r="AL1295" t="s">
        <v>70</v>
      </c>
      <c r="AM1295" t="s">
        <v>70</v>
      </c>
      <c r="AN1295" t="s">
        <v>71</v>
      </c>
      <c r="AO1295" t="s">
        <v>71</v>
      </c>
      <c r="AP1295" t="s">
        <v>72</v>
      </c>
      <c r="AQ1295" t="s">
        <v>72</v>
      </c>
      <c r="AR1295" t="s">
        <v>72</v>
      </c>
      <c r="AS1295" t="s">
        <v>72</v>
      </c>
      <c r="AT1295" t="s">
        <v>72</v>
      </c>
      <c r="AU1295" t="s">
        <v>72</v>
      </c>
      <c r="AV1295" t="s">
        <v>583</v>
      </c>
      <c r="AW1295" t="s">
        <v>1</v>
      </c>
      <c r="AX1295" t="s">
        <v>1</v>
      </c>
      <c r="AY1295" t="s">
        <v>584</v>
      </c>
      <c r="AZ1295" t="s">
        <v>585</v>
      </c>
      <c r="BA1295" t="s">
        <v>1</v>
      </c>
      <c r="BB1295" t="s">
        <v>76</v>
      </c>
    </row>
    <row r="1296" spans="2:54" x14ac:dyDescent="0.2">
      <c r="B1296" t="str">
        <f t="shared" si="18"/>
        <v/>
      </c>
      <c r="AJ1296" t="s">
        <v>521</v>
      </c>
      <c r="AK1296" t="s">
        <v>522</v>
      </c>
      <c r="AL1296" t="s">
        <v>70</v>
      </c>
      <c r="AM1296" t="s">
        <v>70</v>
      </c>
      <c r="AN1296" t="s">
        <v>71</v>
      </c>
      <c r="AO1296" t="s">
        <v>71</v>
      </c>
      <c r="AP1296" t="s">
        <v>72</v>
      </c>
      <c r="AQ1296" t="s">
        <v>72</v>
      </c>
      <c r="AR1296" t="s">
        <v>72</v>
      </c>
      <c r="AS1296" t="s">
        <v>72</v>
      </c>
      <c r="AT1296" t="s">
        <v>72</v>
      </c>
      <c r="AU1296" t="s">
        <v>72</v>
      </c>
      <c r="AV1296" t="s">
        <v>523</v>
      </c>
      <c r="AW1296" t="s">
        <v>1</v>
      </c>
      <c r="AX1296" t="s">
        <v>1</v>
      </c>
      <c r="AY1296" t="s">
        <v>524</v>
      </c>
      <c r="AZ1296" t="s">
        <v>525</v>
      </c>
      <c r="BA1296" t="s">
        <v>1</v>
      </c>
      <c r="BB1296" t="s">
        <v>76</v>
      </c>
    </row>
    <row r="1297" spans="2:54" x14ac:dyDescent="0.2">
      <c r="B1297" t="str">
        <f t="shared" si="18"/>
        <v/>
      </c>
      <c r="AJ1297" t="s">
        <v>586</v>
      </c>
      <c r="AK1297" t="s">
        <v>587</v>
      </c>
      <c r="AL1297" t="s">
        <v>70</v>
      </c>
      <c r="AM1297" t="s">
        <v>70</v>
      </c>
      <c r="AN1297" t="s">
        <v>71</v>
      </c>
      <c r="AO1297" t="s">
        <v>71</v>
      </c>
      <c r="AP1297" t="s">
        <v>72</v>
      </c>
      <c r="AQ1297" t="s">
        <v>72</v>
      </c>
      <c r="AR1297" t="s">
        <v>72</v>
      </c>
      <c r="AS1297" t="s">
        <v>72</v>
      </c>
      <c r="AT1297" t="s">
        <v>72</v>
      </c>
      <c r="AU1297" t="s">
        <v>72</v>
      </c>
      <c r="AV1297" t="s">
        <v>588</v>
      </c>
      <c r="AW1297" t="s">
        <v>1</v>
      </c>
      <c r="AX1297" t="s">
        <v>1</v>
      </c>
      <c r="AY1297" t="s">
        <v>589</v>
      </c>
      <c r="AZ1297" t="s">
        <v>590</v>
      </c>
      <c r="BA1297" t="s">
        <v>1</v>
      </c>
      <c r="BB1297" t="s">
        <v>76</v>
      </c>
    </row>
    <row r="1298" spans="2:54" x14ac:dyDescent="0.2">
      <c r="B1298" t="str">
        <f t="shared" si="18"/>
        <v/>
      </c>
      <c r="AJ1298" t="s">
        <v>526</v>
      </c>
      <c r="AK1298" t="s">
        <v>527</v>
      </c>
      <c r="AL1298" t="s">
        <v>70</v>
      </c>
      <c r="AM1298" t="s">
        <v>70</v>
      </c>
      <c r="AN1298" t="s">
        <v>71</v>
      </c>
      <c r="AO1298" t="s">
        <v>71</v>
      </c>
      <c r="AP1298" t="s">
        <v>72</v>
      </c>
      <c r="AQ1298" t="s">
        <v>72</v>
      </c>
      <c r="AR1298" t="s">
        <v>72</v>
      </c>
      <c r="AS1298" t="s">
        <v>72</v>
      </c>
      <c r="AT1298" t="s">
        <v>72</v>
      </c>
      <c r="AU1298" t="s">
        <v>72</v>
      </c>
      <c r="AV1298" t="s">
        <v>528</v>
      </c>
      <c r="AW1298" t="s">
        <v>1</v>
      </c>
      <c r="AX1298" t="s">
        <v>1</v>
      </c>
      <c r="AY1298" t="s">
        <v>529</v>
      </c>
      <c r="AZ1298" t="s">
        <v>530</v>
      </c>
      <c r="BA1298" t="s">
        <v>1</v>
      </c>
      <c r="BB1298" t="s">
        <v>76</v>
      </c>
    </row>
    <row r="1299" spans="2:54" x14ac:dyDescent="0.2">
      <c r="B1299" t="str">
        <f t="shared" si="18"/>
        <v/>
      </c>
      <c r="AJ1299" t="s">
        <v>591</v>
      </c>
      <c r="AK1299" t="s">
        <v>592</v>
      </c>
      <c r="AL1299" t="s">
        <v>70</v>
      </c>
      <c r="AM1299" t="s">
        <v>70</v>
      </c>
      <c r="AN1299" t="s">
        <v>71</v>
      </c>
      <c r="AO1299" t="s">
        <v>71</v>
      </c>
      <c r="AP1299" t="s">
        <v>72</v>
      </c>
      <c r="AQ1299" t="s">
        <v>72</v>
      </c>
      <c r="AR1299" t="s">
        <v>72</v>
      </c>
      <c r="AS1299" t="s">
        <v>72</v>
      </c>
      <c r="AT1299" t="s">
        <v>72</v>
      </c>
      <c r="AU1299" t="s">
        <v>72</v>
      </c>
      <c r="AV1299" t="s">
        <v>593</v>
      </c>
      <c r="AW1299" t="s">
        <v>1</v>
      </c>
      <c r="AX1299" t="s">
        <v>1</v>
      </c>
      <c r="AY1299" t="s">
        <v>594</v>
      </c>
      <c r="AZ1299" t="s">
        <v>595</v>
      </c>
      <c r="BA1299" t="s">
        <v>1</v>
      </c>
      <c r="BB1299" t="s">
        <v>76</v>
      </c>
    </row>
    <row r="1300" spans="2:54" x14ac:dyDescent="0.2">
      <c r="B1300" t="str">
        <f t="shared" si="18"/>
        <v/>
      </c>
      <c r="AJ1300" t="s">
        <v>531</v>
      </c>
      <c r="AK1300" t="s">
        <v>532</v>
      </c>
      <c r="AL1300" t="s">
        <v>70</v>
      </c>
      <c r="AM1300" t="s">
        <v>70</v>
      </c>
      <c r="AN1300" t="s">
        <v>71</v>
      </c>
      <c r="AO1300" t="s">
        <v>71</v>
      </c>
      <c r="AP1300" t="s">
        <v>72</v>
      </c>
      <c r="AQ1300" t="s">
        <v>72</v>
      </c>
      <c r="AR1300" t="s">
        <v>72</v>
      </c>
      <c r="AS1300" t="s">
        <v>72</v>
      </c>
      <c r="AT1300" t="s">
        <v>72</v>
      </c>
      <c r="AU1300" t="s">
        <v>72</v>
      </c>
      <c r="AV1300" t="s">
        <v>533</v>
      </c>
      <c r="AW1300" t="s">
        <v>1</v>
      </c>
      <c r="AX1300" t="s">
        <v>1</v>
      </c>
      <c r="AY1300" t="s">
        <v>534</v>
      </c>
      <c r="AZ1300" t="s">
        <v>535</v>
      </c>
      <c r="BA1300" t="s">
        <v>1</v>
      </c>
      <c r="BB1300" t="s">
        <v>76</v>
      </c>
    </row>
    <row r="1301" spans="2:54" x14ac:dyDescent="0.2">
      <c r="B1301" t="str">
        <f t="shared" si="18"/>
        <v/>
      </c>
      <c r="AJ1301" t="s">
        <v>596</v>
      </c>
      <c r="AK1301" t="s">
        <v>597</v>
      </c>
      <c r="AL1301" t="s">
        <v>70</v>
      </c>
      <c r="AM1301" t="s">
        <v>70</v>
      </c>
      <c r="AN1301" t="s">
        <v>71</v>
      </c>
      <c r="AO1301" t="s">
        <v>71</v>
      </c>
      <c r="AP1301" t="s">
        <v>72</v>
      </c>
      <c r="AQ1301" t="s">
        <v>72</v>
      </c>
      <c r="AR1301" t="s">
        <v>72</v>
      </c>
      <c r="AS1301" t="s">
        <v>72</v>
      </c>
      <c r="AT1301" t="s">
        <v>72</v>
      </c>
      <c r="AU1301" t="s">
        <v>72</v>
      </c>
      <c r="AV1301" t="s">
        <v>598</v>
      </c>
      <c r="AW1301" t="s">
        <v>1</v>
      </c>
      <c r="AX1301" t="s">
        <v>1</v>
      </c>
      <c r="AY1301" t="s">
        <v>599</v>
      </c>
      <c r="AZ1301" t="s">
        <v>600</v>
      </c>
      <c r="BA1301" t="s">
        <v>1</v>
      </c>
      <c r="BB1301" t="s">
        <v>76</v>
      </c>
    </row>
    <row r="1302" spans="2:54" x14ac:dyDescent="0.2">
      <c r="B1302" t="str">
        <f t="shared" si="18"/>
        <v/>
      </c>
      <c r="AJ1302" t="s">
        <v>536</v>
      </c>
      <c r="AK1302" t="s">
        <v>537</v>
      </c>
      <c r="AL1302" t="s">
        <v>70</v>
      </c>
      <c r="AM1302" t="s">
        <v>70</v>
      </c>
      <c r="AN1302" t="s">
        <v>71</v>
      </c>
      <c r="AO1302" t="s">
        <v>71</v>
      </c>
      <c r="AP1302" t="s">
        <v>72</v>
      </c>
      <c r="AQ1302" t="s">
        <v>72</v>
      </c>
      <c r="AR1302" t="s">
        <v>72</v>
      </c>
      <c r="AS1302" t="s">
        <v>72</v>
      </c>
      <c r="AT1302" t="s">
        <v>72</v>
      </c>
      <c r="AU1302" t="s">
        <v>72</v>
      </c>
      <c r="AV1302" t="s">
        <v>538</v>
      </c>
      <c r="AW1302" t="s">
        <v>1</v>
      </c>
      <c r="AX1302" t="s">
        <v>1</v>
      </c>
      <c r="AY1302" t="s">
        <v>539</v>
      </c>
      <c r="AZ1302" t="s">
        <v>540</v>
      </c>
      <c r="BA1302" t="s">
        <v>1</v>
      </c>
      <c r="BB1302" t="s">
        <v>76</v>
      </c>
    </row>
    <row r="1303" spans="2:54" x14ac:dyDescent="0.2">
      <c r="B1303" t="str">
        <f t="shared" si="18"/>
        <v/>
      </c>
      <c r="AJ1303" t="s">
        <v>601</v>
      </c>
      <c r="AK1303" t="s">
        <v>602</v>
      </c>
      <c r="AL1303" t="s">
        <v>70</v>
      </c>
      <c r="AM1303" t="s">
        <v>70</v>
      </c>
      <c r="AN1303" t="s">
        <v>71</v>
      </c>
      <c r="AO1303" t="s">
        <v>71</v>
      </c>
      <c r="AP1303" t="s">
        <v>72</v>
      </c>
      <c r="AQ1303" t="s">
        <v>72</v>
      </c>
      <c r="AR1303" t="s">
        <v>72</v>
      </c>
      <c r="AS1303" t="s">
        <v>72</v>
      </c>
      <c r="AT1303" t="s">
        <v>72</v>
      </c>
      <c r="AU1303" t="s">
        <v>72</v>
      </c>
      <c r="AV1303" t="s">
        <v>603</v>
      </c>
      <c r="AW1303" t="s">
        <v>1</v>
      </c>
      <c r="AX1303" t="s">
        <v>1</v>
      </c>
      <c r="AY1303" t="s">
        <v>604</v>
      </c>
      <c r="AZ1303" t="s">
        <v>605</v>
      </c>
      <c r="BA1303" t="s">
        <v>1</v>
      </c>
      <c r="BB1303" t="s">
        <v>76</v>
      </c>
    </row>
    <row r="1304" spans="2:54" x14ac:dyDescent="0.2">
      <c r="B1304" t="str">
        <f t="shared" si="18"/>
        <v/>
      </c>
      <c r="AJ1304" t="s">
        <v>541</v>
      </c>
      <c r="AK1304" t="s">
        <v>542</v>
      </c>
      <c r="AL1304" t="s">
        <v>70</v>
      </c>
      <c r="AM1304" t="s">
        <v>70</v>
      </c>
      <c r="AN1304" t="s">
        <v>71</v>
      </c>
      <c r="AO1304" t="s">
        <v>71</v>
      </c>
      <c r="AP1304" t="s">
        <v>72</v>
      </c>
      <c r="AQ1304" t="s">
        <v>72</v>
      </c>
      <c r="AR1304" t="s">
        <v>72</v>
      </c>
      <c r="AS1304" t="s">
        <v>72</v>
      </c>
      <c r="AT1304" t="s">
        <v>72</v>
      </c>
      <c r="AU1304" t="s">
        <v>72</v>
      </c>
      <c r="AV1304" t="s">
        <v>543</v>
      </c>
      <c r="AW1304" t="s">
        <v>1</v>
      </c>
      <c r="AX1304" t="s">
        <v>1</v>
      </c>
      <c r="AY1304" t="s">
        <v>544</v>
      </c>
      <c r="AZ1304" t="s">
        <v>545</v>
      </c>
      <c r="BA1304" t="s">
        <v>1</v>
      </c>
      <c r="BB1304" t="s">
        <v>76</v>
      </c>
    </row>
    <row r="1305" spans="2:54" x14ac:dyDescent="0.2">
      <c r="B1305" t="str">
        <f t="shared" si="18"/>
        <v/>
      </c>
      <c r="AJ1305" t="s">
        <v>606</v>
      </c>
      <c r="AK1305" t="s">
        <v>607</v>
      </c>
      <c r="AL1305" t="s">
        <v>70</v>
      </c>
      <c r="AM1305" t="s">
        <v>70</v>
      </c>
      <c r="AN1305" t="s">
        <v>71</v>
      </c>
      <c r="AO1305" t="s">
        <v>71</v>
      </c>
      <c r="AP1305" t="s">
        <v>72</v>
      </c>
      <c r="AQ1305" t="s">
        <v>72</v>
      </c>
      <c r="AR1305" t="s">
        <v>72</v>
      </c>
      <c r="AS1305" t="s">
        <v>72</v>
      </c>
      <c r="AT1305" t="s">
        <v>72</v>
      </c>
      <c r="AU1305" t="s">
        <v>72</v>
      </c>
      <c r="AV1305" t="s">
        <v>608</v>
      </c>
      <c r="AW1305" t="s">
        <v>1</v>
      </c>
      <c r="AX1305" t="s">
        <v>1</v>
      </c>
      <c r="AY1305" t="s">
        <v>609</v>
      </c>
      <c r="AZ1305" t="s">
        <v>610</v>
      </c>
      <c r="BA1305" t="s">
        <v>1</v>
      </c>
      <c r="BB1305" t="s">
        <v>76</v>
      </c>
    </row>
    <row r="1306" spans="2:54" x14ac:dyDescent="0.2">
      <c r="B1306" t="str">
        <f t="shared" si="18"/>
        <v/>
      </c>
      <c r="AJ1306" t="s">
        <v>466</v>
      </c>
      <c r="AK1306" t="s">
        <v>467</v>
      </c>
      <c r="AL1306" t="s">
        <v>70</v>
      </c>
      <c r="AM1306" t="s">
        <v>70</v>
      </c>
      <c r="AN1306" t="s">
        <v>71</v>
      </c>
      <c r="AO1306" t="s">
        <v>71</v>
      </c>
      <c r="AP1306" t="s">
        <v>72</v>
      </c>
      <c r="AQ1306" t="s">
        <v>72</v>
      </c>
      <c r="AR1306" t="s">
        <v>72</v>
      </c>
      <c r="AS1306" t="s">
        <v>72</v>
      </c>
      <c r="AT1306" t="s">
        <v>72</v>
      </c>
      <c r="AU1306" t="s">
        <v>72</v>
      </c>
      <c r="AV1306" t="s">
        <v>468</v>
      </c>
      <c r="AW1306" t="s">
        <v>1</v>
      </c>
      <c r="AX1306" t="s">
        <v>1</v>
      </c>
      <c r="AY1306" t="s">
        <v>469</v>
      </c>
      <c r="AZ1306" t="s">
        <v>470</v>
      </c>
      <c r="BA1306" t="s">
        <v>1</v>
      </c>
      <c r="BB1306" t="s">
        <v>76</v>
      </c>
    </row>
    <row r="1307" spans="2:54" x14ac:dyDescent="0.2">
      <c r="B1307" t="str">
        <f t="shared" si="18"/>
        <v/>
      </c>
      <c r="AJ1307" t="s">
        <v>614</v>
      </c>
      <c r="AK1307" t="s">
        <v>615</v>
      </c>
      <c r="AL1307" t="s">
        <v>70</v>
      </c>
      <c r="AM1307" t="s">
        <v>70</v>
      </c>
      <c r="AN1307" t="s">
        <v>71</v>
      </c>
      <c r="AO1307" t="s">
        <v>71</v>
      </c>
      <c r="AP1307" t="s">
        <v>72</v>
      </c>
      <c r="AQ1307" t="s">
        <v>72</v>
      </c>
      <c r="AR1307" t="s">
        <v>72</v>
      </c>
      <c r="AS1307" t="s">
        <v>72</v>
      </c>
      <c r="AT1307" t="s">
        <v>72</v>
      </c>
      <c r="AU1307" t="s">
        <v>72</v>
      </c>
      <c r="AV1307" t="s">
        <v>616</v>
      </c>
      <c r="AW1307" t="s">
        <v>1</v>
      </c>
      <c r="AX1307" t="s">
        <v>1</v>
      </c>
      <c r="AY1307" t="s">
        <v>617</v>
      </c>
      <c r="AZ1307" t="s">
        <v>618</v>
      </c>
      <c r="BA1307" t="s">
        <v>1</v>
      </c>
      <c r="BB1307" t="s">
        <v>76</v>
      </c>
    </row>
    <row r="1308" spans="2:54" x14ac:dyDescent="0.2">
      <c r="B1308" t="str">
        <f t="shared" si="18"/>
        <v/>
      </c>
      <c r="AJ1308" t="s">
        <v>619</v>
      </c>
      <c r="AK1308" t="s">
        <v>620</v>
      </c>
      <c r="AL1308" t="s">
        <v>70</v>
      </c>
      <c r="AM1308" t="s">
        <v>70</v>
      </c>
      <c r="AN1308" t="s">
        <v>71</v>
      </c>
      <c r="AO1308" t="s">
        <v>71</v>
      </c>
      <c r="AP1308" t="s">
        <v>72</v>
      </c>
      <c r="AQ1308" t="s">
        <v>72</v>
      </c>
      <c r="AR1308" t="s">
        <v>72</v>
      </c>
      <c r="AS1308" t="s">
        <v>72</v>
      </c>
      <c r="AT1308" t="s">
        <v>72</v>
      </c>
      <c r="AU1308" t="s">
        <v>72</v>
      </c>
      <c r="AV1308" t="s">
        <v>621</v>
      </c>
      <c r="AW1308" t="s">
        <v>1</v>
      </c>
      <c r="AX1308" t="s">
        <v>1</v>
      </c>
      <c r="AY1308" t="s">
        <v>622</v>
      </c>
      <c r="AZ1308" t="s">
        <v>623</v>
      </c>
      <c r="BA1308" t="s">
        <v>1</v>
      </c>
      <c r="BB1308" t="s">
        <v>76</v>
      </c>
    </row>
    <row r="1309" spans="2:54" x14ac:dyDescent="0.2">
      <c r="B1309" t="str">
        <f t="shared" ref="B1309:B1372" si="19">IF(OR($A1307=$A1308,ISBLANK($A1308)),"",IF(ISERR(SEARCH("cell-based",E1309)),IF(AND(ISERR(SEARCH("biochem",E1309)),ISERR(SEARCH("protein",E1309)),ISERR(SEARCH("nucleic",E1309))),"",IF(ISERR(SEARCH("target",G1310)),"Define a Target component","")),IF(ISERR(SEARCH("cell",G1310)),"Define a Cell component",""))&amp;IF(ISERR(SEARCH("small-molecule",E1309)),IF(ISBLANK(K1309), "Need a Detector Role",""),"")&amp;IF(ISERR(SEARCH("fluorescence",L1309)),"",IF(ISBLANK(S1309), "Need Emission",IF(ISBLANK(R1309), "Need Excitation","")))&amp;IF(ISERR(SEARCH("absorbance",L1309)),"",IF(ISBLANK(T1309), "Need Absorbance","")))</f>
        <v/>
      </c>
      <c r="AJ1309" t="s">
        <v>476</v>
      </c>
      <c r="AK1309" t="s">
        <v>477</v>
      </c>
      <c r="AL1309" t="s">
        <v>70</v>
      </c>
      <c r="AM1309" t="s">
        <v>70</v>
      </c>
      <c r="AN1309" t="s">
        <v>71</v>
      </c>
      <c r="AO1309" t="s">
        <v>71</v>
      </c>
      <c r="AP1309" t="s">
        <v>72</v>
      </c>
      <c r="AQ1309" t="s">
        <v>72</v>
      </c>
      <c r="AR1309" t="s">
        <v>72</v>
      </c>
      <c r="AS1309" t="s">
        <v>72</v>
      </c>
      <c r="AT1309" t="s">
        <v>72</v>
      </c>
      <c r="AU1309" t="s">
        <v>72</v>
      </c>
      <c r="AV1309" t="s">
        <v>478</v>
      </c>
      <c r="AW1309" t="s">
        <v>1</v>
      </c>
      <c r="AX1309" t="s">
        <v>1</v>
      </c>
      <c r="AY1309" t="s">
        <v>479</v>
      </c>
      <c r="AZ1309" t="s">
        <v>480</v>
      </c>
      <c r="BA1309" t="s">
        <v>1</v>
      </c>
      <c r="BB1309" t="s">
        <v>76</v>
      </c>
    </row>
    <row r="1310" spans="2:54" x14ac:dyDescent="0.2">
      <c r="B1310" t="str">
        <f t="shared" si="19"/>
        <v/>
      </c>
      <c r="AJ1310" t="s">
        <v>481</v>
      </c>
      <c r="AK1310" t="s">
        <v>482</v>
      </c>
      <c r="AL1310" t="s">
        <v>70</v>
      </c>
      <c r="AM1310" t="s">
        <v>70</v>
      </c>
      <c r="AN1310" t="s">
        <v>71</v>
      </c>
      <c r="AO1310" t="s">
        <v>71</v>
      </c>
      <c r="AP1310" t="s">
        <v>72</v>
      </c>
      <c r="AQ1310" t="s">
        <v>72</v>
      </c>
      <c r="AR1310" t="s">
        <v>72</v>
      </c>
      <c r="AS1310" t="s">
        <v>72</v>
      </c>
      <c r="AT1310" t="s">
        <v>72</v>
      </c>
      <c r="AU1310" t="s">
        <v>72</v>
      </c>
      <c r="AV1310" t="s">
        <v>483</v>
      </c>
      <c r="AW1310" t="s">
        <v>1</v>
      </c>
      <c r="AX1310" t="s">
        <v>1</v>
      </c>
      <c r="AY1310" t="s">
        <v>484</v>
      </c>
      <c r="AZ1310" t="s">
        <v>485</v>
      </c>
      <c r="BA1310" t="s">
        <v>1</v>
      </c>
      <c r="BB1310" t="s">
        <v>76</v>
      </c>
    </row>
    <row r="1311" spans="2:54" x14ac:dyDescent="0.2">
      <c r="B1311" t="str">
        <f t="shared" si="19"/>
        <v/>
      </c>
      <c r="AJ1311" t="s">
        <v>791</v>
      </c>
      <c r="AK1311" t="s">
        <v>798</v>
      </c>
      <c r="AL1311" t="s">
        <v>86</v>
      </c>
      <c r="AM1311" t="s">
        <v>87</v>
      </c>
      <c r="AN1311" t="s">
        <v>71</v>
      </c>
      <c r="AO1311" t="s">
        <v>71</v>
      </c>
      <c r="AP1311" t="s">
        <v>299</v>
      </c>
      <c r="AQ1311" t="s">
        <v>146</v>
      </c>
      <c r="AR1311" t="s">
        <v>657</v>
      </c>
      <c r="AS1311" t="s">
        <v>147</v>
      </c>
      <c r="AT1311" t="s">
        <v>680</v>
      </c>
      <c r="AU1311" t="s">
        <v>72</v>
      </c>
      <c r="AV1311" t="s">
        <v>793</v>
      </c>
      <c r="AW1311" t="s">
        <v>794</v>
      </c>
      <c r="AX1311" t="s">
        <v>795</v>
      </c>
      <c r="AY1311" t="s">
        <v>799</v>
      </c>
      <c r="AZ1311" t="s">
        <v>797</v>
      </c>
      <c r="BA1311" t="s">
        <v>1</v>
      </c>
      <c r="BB1311" t="s">
        <v>76</v>
      </c>
    </row>
    <row r="1312" spans="2:54" x14ac:dyDescent="0.2">
      <c r="B1312" t="str">
        <f t="shared" si="19"/>
        <v/>
      </c>
      <c r="AJ1312" t="s">
        <v>791</v>
      </c>
      <c r="AK1312" t="s">
        <v>798</v>
      </c>
      <c r="AL1312" t="s">
        <v>86</v>
      </c>
      <c r="AM1312" t="s">
        <v>87</v>
      </c>
      <c r="AN1312" t="s">
        <v>71</v>
      </c>
      <c r="AO1312" t="s">
        <v>71</v>
      </c>
      <c r="AP1312" t="s">
        <v>299</v>
      </c>
      <c r="AQ1312" t="s">
        <v>146</v>
      </c>
      <c r="AR1312" t="s">
        <v>657</v>
      </c>
      <c r="AS1312" t="s">
        <v>147</v>
      </c>
      <c r="AT1312" t="s">
        <v>680</v>
      </c>
      <c r="AU1312" t="s">
        <v>72</v>
      </c>
      <c r="AV1312" t="s">
        <v>793</v>
      </c>
      <c r="AW1312" t="s">
        <v>794</v>
      </c>
      <c r="AX1312" t="s">
        <v>795</v>
      </c>
      <c r="AY1312" t="s">
        <v>799</v>
      </c>
      <c r="AZ1312" t="s">
        <v>797</v>
      </c>
      <c r="BA1312" t="s">
        <v>1</v>
      </c>
      <c r="BB1312" t="s">
        <v>76</v>
      </c>
    </row>
    <row r="1313" spans="2:54" x14ac:dyDescent="0.2">
      <c r="B1313" t="str">
        <f t="shared" si="19"/>
        <v/>
      </c>
      <c r="AJ1313" t="s">
        <v>791</v>
      </c>
      <c r="AK1313" t="s">
        <v>798</v>
      </c>
      <c r="AL1313" t="s">
        <v>86</v>
      </c>
      <c r="AM1313" t="s">
        <v>87</v>
      </c>
      <c r="AN1313" t="s">
        <v>71</v>
      </c>
      <c r="AO1313" t="s">
        <v>71</v>
      </c>
      <c r="AP1313" t="s">
        <v>299</v>
      </c>
      <c r="AQ1313" t="s">
        <v>146</v>
      </c>
      <c r="AR1313" t="s">
        <v>657</v>
      </c>
      <c r="AS1313" t="s">
        <v>147</v>
      </c>
      <c r="AT1313" t="s">
        <v>680</v>
      </c>
      <c r="AU1313" t="s">
        <v>72</v>
      </c>
      <c r="AV1313" t="s">
        <v>793</v>
      </c>
      <c r="AW1313" t="s">
        <v>794</v>
      </c>
      <c r="AX1313" t="s">
        <v>795</v>
      </c>
      <c r="AY1313" t="s">
        <v>799</v>
      </c>
      <c r="AZ1313" t="s">
        <v>797</v>
      </c>
      <c r="BA1313" t="s">
        <v>1</v>
      </c>
      <c r="BB1313" t="s">
        <v>76</v>
      </c>
    </row>
    <row r="1314" spans="2:54" x14ac:dyDescent="0.2">
      <c r="B1314" t="str">
        <f t="shared" si="19"/>
        <v/>
      </c>
      <c r="AJ1314" t="s">
        <v>791</v>
      </c>
      <c r="AK1314" t="s">
        <v>792</v>
      </c>
      <c r="AL1314" t="s">
        <v>86</v>
      </c>
      <c r="AM1314" t="s">
        <v>72</v>
      </c>
      <c r="AN1314" t="s">
        <v>71</v>
      </c>
      <c r="AO1314" t="s">
        <v>71</v>
      </c>
      <c r="AP1314" t="s">
        <v>72</v>
      </c>
      <c r="AQ1314" t="s">
        <v>72</v>
      </c>
      <c r="AR1314" t="s">
        <v>72</v>
      </c>
      <c r="AS1314" t="s">
        <v>72</v>
      </c>
      <c r="AT1314" t="s">
        <v>72</v>
      </c>
      <c r="AU1314" t="s">
        <v>72</v>
      </c>
      <c r="AV1314" t="s">
        <v>793</v>
      </c>
      <c r="AW1314" t="s">
        <v>794</v>
      </c>
      <c r="AX1314" t="s">
        <v>795</v>
      </c>
      <c r="AY1314" t="s">
        <v>796</v>
      </c>
      <c r="AZ1314" t="s">
        <v>797</v>
      </c>
      <c r="BA1314" t="s">
        <v>1</v>
      </c>
      <c r="BB1314" t="s">
        <v>76</v>
      </c>
    </row>
    <row r="1315" spans="2:54" x14ac:dyDescent="0.2">
      <c r="B1315" t="str">
        <f t="shared" si="19"/>
        <v/>
      </c>
      <c r="AJ1315" t="s">
        <v>791</v>
      </c>
      <c r="AK1315" t="s">
        <v>792</v>
      </c>
      <c r="AL1315" t="s">
        <v>86</v>
      </c>
      <c r="AM1315" t="s">
        <v>72</v>
      </c>
      <c r="AN1315" t="s">
        <v>71</v>
      </c>
      <c r="AO1315" t="s">
        <v>71</v>
      </c>
      <c r="AP1315" t="s">
        <v>72</v>
      </c>
      <c r="AQ1315" t="s">
        <v>72</v>
      </c>
      <c r="AR1315" t="s">
        <v>72</v>
      </c>
      <c r="AS1315" t="s">
        <v>72</v>
      </c>
      <c r="AT1315" t="s">
        <v>72</v>
      </c>
      <c r="AU1315" t="s">
        <v>72</v>
      </c>
      <c r="AV1315" t="s">
        <v>793</v>
      </c>
      <c r="AW1315" t="s">
        <v>794</v>
      </c>
      <c r="AX1315" t="s">
        <v>795</v>
      </c>
      <c r="AY1315" t="s">
        <v>796</v>
      </c>
      <c r="AZ1315" t="s">
        <v>797</v>
      </c>
      <c r="BA1315" t="s">
        <v>1</v>
      </c>
      <c r="BB1315" t="s">
        <v>76</v>
      </c>
    </row>
    <row r="1316" spans="2:54" x14ac:dyDescent="0.2">
      <c r="B1316" t="str">
        <f t="shared" si="19"/>
        <v/>
      </c>
      <c r="AJ1316" t="s">
        <v>791</v>
      </c>
      <c r="AK1316" t="s">
        <v>792</v>
      </c>
      <c r="AL1316" t="s">
        <v>86</v>
      </c>
      <c r="AM1316" t="s">
        <v>72</v>
      </c>
      <c r="AN1316" t="s">
        <v>71</v>
      </c>
      <c r="AO1316" t="s">
        <v>71</v>
      </c>
      <c r="AP1316" t="s">
        <v>72</v>
      </c>
      <c r="AQ1316" t="s">
        <v>72</v>
      </c>
      <c r="AR1316" t="s">
        <v>72</v>
      </c>
      <c r="AS1316" t="s">
        <v>72</v>
      </c>
      <c r="AT1316" t="s">
        <v>72</v>
      </c>
      <c r="AU1316" t="s">
        <v>72</v>
      </c>
      <c r="AV1316" t="s">
        <v>793</v>
      </c>
      <c r="AW1316" t="s">
        <v>794</v>
      </c>
      <c r="AX1316" t="s">
        <v>795</v>
      </c>
      <c r="AY1316" t="s">
        <v>796</v>
      </c>
      <c r="AZ1316" t="s">
        <v>797</v>
      </c>
      <c r="BA1316" t="s">
        <v>1</v>
      </c>
      <c r="BB1316" t="s">
        <v>76</v>
      </c>
    </row>
    <row r="1317" spans="2:54" x14ac:dyDescent="0.2">
      <c r="B1317" t="str">
        <f t="shared" si="19"/>
        <v/>
      </c>
      <c r="AJ1317" t="s">
        <v>800</v>
      </c>
      <c r="AK1317" t="s">
        <v>801</v>
      </c>
      <c r="AL1317" t="s">
        <v>86</v>
      </c>
      <c r="AM1317" t="s">
        <v>650</v>
      </c>
      <c r="AN1317" t="s">
        <v>71</v>
      </c>
      <c r="AO1317" t="s">
        <v>71</v>
      </c>
      <c r="AP1317" t="s">
        <v>299</v>
      </c>
      <c r="AQ1317" t="s">
        <v>88</v>
      </c>
      <c r="AR1317" t="s">
        <v>626</v>
      </c>
      <c r="AS1317" t="s">
        <v>436</v>
      </c>
      <c r="AT1317" t="s">
        <v>201</v>
      </c>
      <c r="AU1317" t="s">
        <v>72</v>
      </c>
      <c r="AV1317" t="s">
        <v>802</v>
      </c>
      <c r="AW1317" t="s">
        <v>803</v>
      </c>
      <c r="AX1317" t="s">
        <v>804</v>
      </c>
      <c r="AY1317" t="s">
        <v>805</v>
      </c>
      <c r="AZ1317" t="s">
        <v>806</v>
      </c>
      <c r="BA1317" t="s">
        <v>1</v>
      </c>
      <c r="BB1317" t="s">
        <v>76</v>
      </c>
    </row>
    <row r="1318" spans="2:54" x14ac:dyDescent="0.2">
      <c r="B1318" t="str">
        <f t="shared" si="19"/>
        <v/>
      </c>
      <c r="AJ1318" t="s">
        <v>800</v>
      </c>
      <c r="AK1318" t="s">
        <v>801</v>
      </c>
      <c r="AL1318" t="s">
        <v>86</v>
      </c>
      <c r="AM1318" t="s">
        <v>650</v>
      </c>
      <c r="AN1318" t="s">
        <v>71</v>
      </c>
      <c r="AO1318" t="s">
        <v>71</v>
      </c>
      <c r="AP1318" t="s">
        <v>299</v>
      </c>
      <c r="AQ1318" t="s">
        <v>88</v>
      </c>
      <c r="AR1318" t="s">
        <v>626</v>
      </c>
      <c r="AS1318" t="s">
        <v>436</v>
      </c>
      <c r="AT1318" t="s">
        <v>201</v>
      </c>
      <c r="AU1318" t="s">
        <v>72</v>
      </c>
      <c r="AV1318" t="s">
        <v>802</v>
      </c>
      <c r="AW1318" t="s">
        <v>803</v>
      </c>
      <c r="AX1318" t="s">
        <v>804</v>
      </c>
      <c r="AY1318" t="s">
        <v>805</v>
      </c>
      <c r="AZ1318" t="s">
        <v>806</v>
      </c>
      <c r="BA1318" t="s">
        <v>1</v>
      </c>
      <c r="BB1318" t="s">
        <v>76</v>
      </c>
    </row>
    <row r="1319" spans="2:54" x14ac:dyDescent="0.2">
      <c r="B1319" t="str">
        <f t="shared" si="19"/>
        <v/>
      </c>
      <c r="AJ1319" t="s">
        <v>800</v>
      </c>
      <c r="AK1319" t="s">
        <v>801</v>
      </c>
      <c r="AL1319" t="s">
        <v>86</v>
      </c>
      <c r="AM1319" t="s">
        <v>650</v>
      </c>
      <c r="AN1319" t="s">
        <v>71</v>
      </c>
      <c r="AO1319" t="s">
        <v>71</v>
      </c>
      <c r="AP1319" t="s">
        <v>299</v>
      </c>
      <c r="AQ1319" t="s">
        <v>88</v>
      </c>
      <c r="AR1319" t="s">
        <v>626</v>
      </c>
      <c r="AS1319" t="s">
        <v>436</v>
      </c>
      <c r="AT1319" t="s">
        <v>201</v>
      </c>
      <c r="AU1319" t="s">
        <v>72</v>
      </c>
      <c r="AV1319" t="s">
        <v>802</v>
      </c>
      <c r="AW1319" t="s">
        <v>803</v>
      </c>
      <c r="AX1319" t="s">
        <v>804</v>
      </c>
      <c r="AY1319" t="s">
        <v>805</v>
      </c>
      <c r="AZ1319" t="s">
        <v>806</v>
      </c>
      <c r="BA1319" t="s">
        <v>1</v>
      </c>
      <c r="BB1319" t="s">
        <v>76</v>
      </c>
    </row>
    <row r="1320" spans="2:54" x14ac:dyDescent="0.2">
      <c r="B1320" t="str">
        <f t="shared" si="19"/>
        <v/>
      </c>
      <c r="AJ1320" t="s">
        <v>872</v>
      </c>
      <c r="AK1320" t="s">
        <v>873</v>
      </c>
      <c r="AL1320" t="s">
        <v>86</v>
      </c>
      <c r="AM1320" t="s">
        <v>434</v>
      </c>
      <c r="AN1320" t="s">
        <v>71</v>
      </c>
      <c r="AO1320" t="s">
        <v>71</v>
      </c>
      <c r="AP1320" t="s">
        <v>299</v>
      </c>
      <c r="AQ1320" t="s">
        <v>450</v>
      </c>
      <c r="AR1320" t="s">
        <v>451</v>
      </c>
      <c r="AS1320" t="s">
        <v>436</v>
      </c>
      <c r="AT1320" t="s">
        <v>377</v>
      </c>
      <c r="AU1320" t="s">
        <v>72</v>
      </c>
      <c r="AV1320" t="s">
        <v>874</v>
      </c>
      <c r="AW1320" t="s">
        <v>875</v>
      </c>
      <c r="AX1320" t="s">
        <v>150</v>
      </c>
      <c r="AY1320" t="s">
        <v>876</v>
      </c>
      <c r="AZ1320" t="s">
        <v>877</v>
      </c>
      <c r="BA1320" t="s">
        <v>1</v>
      </c>
      <c r="BB1320" t="s">
        <v>76</v>
      </c>
    </row>
    <row r="1321" spans="2:54" x14ac:dyDescent="0.2">
      <c r="B1321" t="str">
        <f t="shared" si="19"/>
        <v/>
      </c>
      <c r="AJ1321" t="s">
        <v>872</v>
      </c>
      <c r="AK1321" t="s">
        <v>873</v>
      </c>
      <c r="AL1321" t="s">
        <v>86</v>
      </c>
      <c r="AM1321" t="s">
        <v>434</v>
      </c>
      <c r="AN1321" t="s">
        <v>71</v>
      </c>
      <c r="AO1321" t="s">
        <v>71</v>
      </c>
      <c r="AP1321" t="s">
        <v>299</v>
      </c>
      <c r="AQ1321" t="s">
        <v>450</v>
      </c>
      <c r="AR1321" t="s">
        <v>451</v>
      </c>
      <c r="AS1321" t="s">
        <v>436</v>
      </c>
      <c r="AT1321" t="s">
        <v>377</v>
      </c>
      <c r="AU1321" t="s">
        <v>72</v>
      </c>
      <c r="AV1321" t="s">
        <v>874</v>
      </c>
      <c r="AW1321" t="s">
        <v>875</v>
      </c>
      <c r="AX1321" t="s">
        <v>150</v>
      </c>
      <c r="AY1321" t="s">
        <v>876</v>
      </c>
      <c r="AZ1321" t="s">
        <v>877</v>
      </c>
      <c r="BA1321" t="s">
        <v>1</v>
      </c>
      <c r="BB1321" t="s">
        <v>76</v>
      </c>
    </row>
    <row r="1322" spans="2:54" x14ac:dyDescent="0.2">
      <c r="B1322" t="str">
        <f t="shared" si="19"/>
        <v/>
      </c>
      <c r="AJ1322" t="s">
        <v>872</v>
      </c>
      <c r="AK1322" t="s">
        <v>971</v>
      </c>
      <c r="AL1322" t="s">
        <v>79</v>
      </c>
      <c r="AM1322" t="s">
        <v>434</v>
      </c>
      <c r="AN1322" t="s">
        <v>71</v>
      </c>
      <c r="AO1322" t="s">
        <v>71</v>
      </c>
      <c r="AP1322" t="s">
        <v>299</v>
      </c>
      <c r="AQ1322" t="s">
        <v>450</v>
      </c>
      <c r="AR1322" t="s">
        <v>451</v>
      </c>
      <c r="AS1322" t="s">
        <v>436</v>
      </c>
      <c r="AT1322" t="s">
        <v>377</v>
      </c>
      <c r="AU1322" t="s">
        <v>330</v>
      </c>
      <c r="AV1322" t="s">
        <v>874</v>
      </c>
      <c r="AW1322" t="s">
        <v>875</v>
      </c>
      <c r="AX1322" t="s">
        <v>150</v>
      </c>
      <c r="AY1322" t="s">
        <v>972</v>
      </c>
      <c r="AZ1322" t="s">
        <v>877</v>
      </c>
      <c r="BA1322" t="s">
        <v>1</v>
      </c>
      <c r="BB1322" t="s">
        <v>76</v>
      </c>
    </row>
    <row r="1323" spans="2:54" x14ac:dyDescent="0.2">
      <c r="B1323" t="str">
        <f t="shared" si="19"/>
        <v/>
      </c>
      <c r="AJ1323" t="s">
        <v>872</v>
      </c>
      <c r="AK1323" t="s">
        <v>973</v>
      </c>
      <c r="AL1323" t="s">
        <v>79</v>
      </c>
      <c r="AM1323" t="s">
        <v>434</v>
      </c>
      <c r="AN1323" t="s">
        <v>71</v>
      </c>
      <c r="AO1323" t="s">
        <v>71</v>
      </c>
      <c r="AP1323" t="s">
        <v>299</v>
      </c>
      <c r="AQ1323" t="s">
        <v>450</v>
      </c>
      <c r="AR1323" t="s">
        <v>451</v>
      </c>
      <c r="AS1323" t="s">
        <v>436</v>
      </c>
      <c r="AT1323" t="s">
        <v>377</v>
      </c>
      <c r="AU1323" t="s">
        <v>318</v>
      </c>
      <c r="AV1323" t="s">
        <v>874</v>
      </c>
      <c r="AW1323" t="s">
        <v>875</v>
      </c>
      <c r="AX1323" t="s">
        <v>150</v>
      </c>
      <c r="AY1323" t="s">
        <v>974</v>
      </c>
      <c r="AZ1323" t="s">
        <v>877</v>
      </c>
      <c r="BA1323" t="s">
        <v>1</v>
      </c>
      <c r="BB1323" t="s">
        <v>76</v>
      </c>
    </row>
    <row r="1324" spans="2:54" x14ac:dyDescent="0.2">
      <c r="B1324" t="str">
        <f t="shared" si="19"/>
        <v/>
      </c>
      <c r="AJ1324" t="s">
        <v>872</v>
      </c>
      <c r="AK1324" t="s">
        <v>969</v>
      </c>
      <c r="AL1324" t="s">
        <v>79</v>
      </c>
      <c r="AM1324" t="s">
        <v>434</v>
      </c>
      <c r="AN1324" t="s">
        <v>71</v>
      </c>
      <c r="AO1324" t="s">
        <v>71</v>
      </c>
      <c r="AP1324" t="s">
        <v>299</v>
      </c>
      <c r="AQ1324" t="s">
        <v>450</v>
      </c>
      <c r="AR1324" t="s">
        <v>451</v>
      </c>
      <c r="AS1324" t="s">
        <v>436</v>
      </c>
      <c r="AT1324" t="s">
        <v>377</v>
      </c>
      <c r="AU1324" t="s">
        <v>72</v>
      </c>
      <c r="AV1324" t="s">
        <v>874</v>
      </c>
      <c r="AW1324" t="s">
        <v>875</v>
      </c>
      <c r="AX1324" t="s">
        <v>150</v>
      </c>
      <c r="AY1324" t="s">
        <v>970</v>
      </c>
      <c r="AZ1324" t="s">
        <v>877</v>
      </c>
      <c r="BA1324" t="s">
        <v>1</v>
      </c>
      <c r="BB1324" t="s">
        <v>76</v>
      </c>
    </row>
    <row r="1325" spans="2:54" x14ac:dyDescent="0.2">
      <c r="B1325" t="str">
        <f t="shared" si="19"/>
        <v/>
      </c>
      <c r="AJ1325" t="s">
        <v>655</v>
      </c>
      <c r="AK1325" t="s">
        <v>749</v>
      </c>
      <c r="AL1325" t="s">
        <v>86</v>
      </c>
      <c r="AM1325" t="s">
        <v>87</v>
      </c>
      <c r="AN1325" t="s">
        <v>71</v>
      </c>
      <c r="AO1325" t="s">
        <v>71</v>
      </c>
      <c r="AP1325" t="s">
        <v>72</v>
      </c>
      <c r="AQ1325" t="s">
        <v>88</v>
      </c>
      <c r="AR1325" t="s">
        <v>72</v>
      </c>
      <c r="AS1325" t="s">
        <v>457</v>
      </c>
      <c r="AT1325" t="s">
        <v>72</v>
      </c>
      <c r="AU1325" t="s">
        <v>72</v>
      </c>
      <c r="AV1325" t="s">
        <v>658</v>
      </c>
      <c r="AW1325" t="s">
        <v>659</v>
      </c>
      <c r="AX1325" t="s">
        <v>628</v>
      </c>
      <c r="AY1325" t="s">
        <v>750</v>
      </c>
      <c r="AZ1325" t="s">
        <v>746</v>
      </c>
      <c r="BA1325" t="s">
        <v>1</v>
      </c>
      <c r="BB1325" t="s">
        <v>76</v>
      </c>
    </row>
    <row r="1326" spans="2:54" x14ac:dyDescent="0.2">
      <c r="B1326" t="str">
        <f t="shared" si="19"/>
        <v/>
      </c>
      <c r="AJ1326" t="s">
        <v>655</v>
      </c>
      <c r="AK1326" t="s">
        <v>749</v>
      </c>
      <c r="AL1326" t="s">
        <v>86</v>
      </c>
      <c r="AM1326" t="s">
        <v>87</v>
      </c>
      <c r="AN1326" t="s">
        <v>71</v>
      </c>
      <c r="AO1326" t="s">
        <v>71</v>
      </c>
      <c r="AP1326" t="s">
        <v>72</v>
      </c>
      <c r="AQ1326" t="s">
        <v>88</v>
      </c>
      <c r="AR1326" t="s">
        <v>72</v>
      </c>
      <c r="AS1326" t="s">
        <v>457</v>
      </c>
      <c r="AT1326" t="s">
        <v>72</v>
      </c>
      <c r="AU1326" t="s">
        <v>72</v>
      </c>
      <c r="AV1326" t="s">
        <v>658</v>
      </c>
      <c r="AW1326" t="s">
        <v>659</v>
      </c>
      <c r="AX1326" t="s">
        <v>628</v>
      </c>
      <c r="AY1326" t="s">
        <v>750</v>
      </c>
      <c r="AZ1326" t="s">
        <v>746</v>
      </c>
      <c r="BA1326" t="s">
        <v>1</v>
      </c>
      <c r="BB1326" t="s">
        <v>76</v>
      </c>
    </row>
    <row r="1327" spans="2:54" x14ac:dyDescent="0.2">
      <c r="B1327" t="str">
        <f t="shared" si="19"/>
        <v/>
      </c>
      <c r="AJ1327" t="s">
        <v>655</v>
      </c>
      <c r="AK1327" t="s">
        <v>744</v>
      </c>
      <c r="AL1327" t="s">
        <v>79</v>
      </c>
      <c r="AM1327" t="s">
        <v>87</v>
      </c>
      <c r="AN1327" t="s">
        <v>71</v>
      </c>
      <c r="AO1327" t="s">
        <v>71</v>
      </c>
      <c r="AP1327" t="s">
        <v>72</v>
      </c>
      <c r="AQ1327" t="s">
        <v>72</v>
      </c>
      <c r="AR1327" t="s">
        <v>72</v>
      </c>
      <c r="AS1327" t="s">
        <v>72</v>
      </c>
      <c r="AT1327" t="s">
        <v>72</v>
      </c>
      <c r="AU1327" t="s">
        <v>72</v>
      </c>
      <c r="AV1327" t="s">
        <v>658</v>
      </c>
      <c r="AW1327" t="s">
        <v>659</v>
      </c>
      <c r="AX1327" t="s">
        <v>628</v>
      </c>
      <c r="AY1327" t="s">
        <v>745</v>
      </c>
      <c r="AZ1327" t="s">
        <v>746</v>
      </c>
      <c r="BA1327" t="s">
        <v>1</v>
      </c>
      <c r="BB1327" t="s">
        <v>76</v>
      </c>
    </row>
    <row r="1328" spans="2:54" x14ac:dyDescent="0.2">
      <c r="B1328" t="str">
        <f t="shared" si="19"/>
        <v/>
      </c>
      <c r="AJ1328" t="s">
        <v>655</v>
      </c>
      <c r="AK1328" t="s">
        <v>744</v>
      </c>
      <c r="AL1328" t="s">
        <v>79</v>
      </c>
      <c r="AM1328" t="s">
        <v>87</v>
      </c>
      <c r="AN1328" t="s">
        <v>71</v>
      </c>
      <c r="AO1328" t="s">
        <v>71</v>
      </c>
      <c r="AP1328" t="s">
        <v>72</v>
      </c>
      <c r="AQ1328" t="s">
        <v>72</v>
      </c>
      <c r="AR1328" t="s">
        <v>72</v>
      </c>
      <c r="AS1328" t="s">
        <v>72</v>
      </c>
      <c r="AT1328" t="s">
        <v>72</v>
      </c>
      <c r="AU1328" t="s">
        <v>72</v>
      </c>
      <c r="AV1328" t="s">
        <v>658</v>
      </c>
      <c r="AW1328" t="s">
        <v>659</v>
      </c>
      <c r="AX1328" t="s">
        <v>628</v>
      </c>
      <c r="AY1328" t="s">
        <v>745</v>
      </c>
      <c r="AZ1328" t="s">
        <v>746</v>
      </c>
      <c r="BA1328" t="s">
        <v>1</v>
      </c>
      <c r="BB1328" t="s">
        <v>76</v>
      </c>
    </row>
    <row r="1329" spans="2:54" x14ac:dyDescent="0.2">
      <c r="B1329" t="str">
        <f t="shared" si="19"/>
        <v/>
      </c>
      <c r="AJ1329" t="s">
        <v>655</v>
      </c>
      <c r="AK1329" t="s">
        <v>747</v>
      </c>
      <c r="AL1329" t="s">
        <v>79</v>
      </c>
      <c r="AM1329" t="s">
        <v>87</v>
      </c>
      <c r="AN1329" t="s">
        <v>71</v>
      </c>
      <c r="AO1329" t="s">
        <v>71</v>
      </c>
      <c r="AP1329" t="s">
        <v>299</v>
      </c>
      <c r="AQ1329" t="s">
        <v>88</v>
      </c>
      <c r="AR1329" t="s">
        <v>300</v>
      </c>
      <c r="AS1329" t="s">
        <v>457</v>
      </c>
      <c r="AT1329" t="s">
        <v>702</v>
      </c>
      <c r="AU1329" t="s">
        <v>318</v>
      </c>
      <c r="AV1329" t="s">
        <v>658</v>
      </c>
      <c r="AW1329" t="s">
        <v>659</v>
      </c>
      <c r="AX1329" t="s">
        <v>628</v>
      </c>
      <c r="AY1329" t="s">
        <v>748</v>
      </c>
      <c r="AZ1329" t="s">
        <v>746</v>
      </c>
      <c r="BA1329" t="s">
        <v>1</v>
      </c>
      <c r="BB1329" t="s">
        <v>76</v>
      </c>
    </row>
    <row r="1330" spans="2:54" x14ac:dyDescent="0.2">
      <c r="B1330" t="str">
        <f t="shared" si="19"/>
        <v/>
      </c>
      <c r="AJ1330" t="s">
        <v>655</v>
      </c>
      <c r="AK1330" t="s">
        <v>747</v>
      </c>
      <c r="AL1330" t="s">
        <v>79</v>
      </c>
      <c r="AM1330" t="s">
        <v>87</v>
      </c>
      <c r="AN1330" t="s">
        <v>71</v>
      </c>
      <c r="AO1330" t="s">
        <v>71</v>
      </c>
      <c r="AP1330" t="s">
        <v>299</v>
      </c>
      <c r="AQ1330" t="s">
        <v>88</v>
      </c>
      <c r="AR1330" t="s">
        <v>300</v>
      </c>
      <c r="AS1330" t="s">
        <v>457</v>
      </c>
      <c r="AT1330" t="s">
        <v>702</v>
      </c>
      <c r="AU1330" t="s">
        <v>318</v>
      </c>
      <c r="AV1330" t="s">
        <v>658</v>
      </c>
      <c r="AW1330" t="s">
        <v>659</v>
      </c>
      <c r="AX1330" t="s">
        <v>628</v>
      </c>
      <c r="AY1330" t="s">
        <v>748</v>
      </c>
      <c r="AZ1330" t="s">
        <v>746</v>
      </c>
      <c r="BA1330" t="s">
        <v>1</v>
      </c>
      <c r="BB1330" t="s">
        <v>76</v>
      </c>
    </row>
    <row r="1331" spans="2:54" x14ac:dyDescent="0.2">
      <c r="B1331" t="str">
        <f t="shared" si="19"/>
        <v/>
      </c>
      <c r="AJ1331" t="s">
        <v>655</v>
      </c>
      <c r="AK1331" t="s">
        <v>878</v>
      </c>
      <c r="AL1331" t="s">
        <v>79</v>
      </c>
      <c r="AM1331" t="s">
        <v>87</v>
      </c>
      <c r="AN1331" t="s">
        <v>71</v>
      </c>
      <c r="AO1331" t="s">
        <v>71</v>
      </c>
      <c r="AP1331" t="s">
        <v>72</v>
      </c>
      <c r="AQ1331" t="s">
        <v>72</v>
      </c>
      <c r="AR1331" t="s">
        <v>72</v>
      </c>
      <c r="AS1331" t="s">
        <v>72</v>
      </c>
      <c r="AT1331" t="s">
        <v>72</v>
      </c>
      <c r="AU1331" t="s">
        <v>72</v>
      </c>
      <c r="AV1331" t="s">
        <v>658</v>
      </c>
      <c r="AW1331" t="s">
        <v>659</v>
      </c>
      <c r="AX1331" t="s">
        <v>628</v>
      </c>
      <c r="AY1331" t="s">
        <v>879</v>
      </c>
      <c r="AZ1331" t="s">
        <v>746</v>
      </c>
      <c r="BA1331" t="s">
        <v>1</v>
      </c>
      <c r="BB1331" t="s">
        <v>76</v>
      </c>
    </row>
    <row r="1332" spans="2:54" x14ac:dyDescent="0.2">
      <c r="B1332" t="str">
        <f t="shared" si="19"/>
        <v/>
      </c>
      <c r="AJ1332" t="s">
        <v>918</v>
      </c>
      <c r="AK1332" t="s">
        <v>919</v>
      </c>
      <c r="AL1332" t="s">
        <v>86</v>
      </c>
      <c r="AM1332" t="s">
        <v>681</v>
      </c>
      <c r="AN1332" t="s">
        <v>71</v>
      </c>
      <c r="AO1332" t="s">
        <v>71</v>
      </c>
      <c r="AP1332" t="s">
        <v>299</v>
      </c>
      <c r="AQ1332" t="s">
        <v>450</v>
      </c>
      <c r="AR1332" t="s">
        <v>451</v>
      </c>
      <c r="AS1332" t="s">
        <v>436</v>
      </c>
      <c r="AT1332" t="s">
        <v>377</v>
      </c>
      <c r="AU1332" t="s">
        <v>72</v>
      </c>
      <c r="AV1332" t="s">
        <v>920</v>
      </c>
      <c r="AW1332" t="s">
        <v>430</v>
      </c>
      <c r="AX1332" t="s">
        <v>628</v>
      </c>
      <c r="AY1332" t="s">
        <v>921</v>
      </c>
      <c r="AZ1332" t="s">
        <v>690</v>
      </c>
      <c r="BA1332" t="s">
        <v>1</v>
      </c>
      <c r="BB1332" t="s">
        <v>76</v>
      </c>
    </row>
    <row r="1333" spans="2:54" x14ac:dyDescent="0.2">
      <c r="B1333" t="str">
        <f t="shared" si="19"/>
        <v/>
      </c>
      <c r="AJ1333" t="s">
        <v>918</v>
      </c>
      <c r="AK1333" t="s">
        <v>919</v>
      </c>
      <c r="AL1333" t="s">
        <v>86</v>
      </c>
      <c r="AM1333" t="s">
        <v>681</v>
      </c>
      <c r="AN1333" t="s">
        <v>71</v>
      </c>
      <c r="AO1333" t="s">
        <v>71</v>
      </c>
      <c r="AP1333" t="s">
        <v>299</v>
      </c>
      <c r="AQ1333" t="s">
        <v>450</v>
      </c>
      <c r="AR1333" t="s">
        <v>451</v>
      </c>
      <c r="AS1333" t="s">
        <v>436</v>
      </c>
      <c r="AT1333" t="s">
        <v>377</v>
      </c>
      <c r="AU1333" t="s">
        <v>72</v>
      </c>
      <c r="AV1333" t="s">
        <v>920</v>
      </c>
      <c r="AW1333" t="s">
        <v>430</v>
      </c>
      <c r="AX1333" t="s">
        <v>628</v>
      </c>
      <c r="AY1333" t="s">
        <v>921</v>
      </c>
      <c r="AZ1333" t="s">
        <v>690</v>
      </c>
      <c r="BA1333" t="s">
        <v>1</v>
      </c>
      <c r="BB1333" t="s">
        <v>76</v>
      </c>
    </row>
    <row r="1334" spans="2:54" x14ac:dyDescent="0.2">
      <c r="B1334" t="str">
        <f t="shared" si="19"/>
        <v/>
      </c>
      <c r="AJ1334" t="s">
        <v>918</v>
      </c>
      <c r="AK1334" t="s">
        <v>919</v>
      </c>
      <c r="AL1334" t="s">
        <v>86</v>
      </c>
      <c r="AM1334" t="s">
        <v>681</v>
      </c>
      <c r="AN1334" t="s">
        <v>71</v>
      </c>
      <c r="AO1334" t="s">
        <v>71</v>
      </c>
      <c r="AP1334" t="s">
        <v>299</v>
      </c>
      <c r="AQ1334" t="s">
        <v>450</v>
      </c>
      <c r="AR1334" t="s">
        <v>451</v>
      </c>
      <c r="AS1334" t="s">
        <v>436</v>
      </c>
      <c r="AT1334" t="s">
        <v>377</v>
      </c>
      <c r="AU1334" t="s">
        <v>72</v>
      </c>
      <c r="AV1334" t="s">
        <v>920</v>
      </c>
      <c r="AW1334" t="s">
        <v>430</v>
      </c>
      <c r="AX1334" t="s">
        <v>628</v>
      </c>
      <c r="AY1334" t="s">
        <v>921</v>
      </c>
      <c r="AZ1334" t="s">
        <v>690</v>
      </c>
      <c r="BA1334" t="s">
        <v>1</v>
      </c>
      <c r="BB1334" t="s">
        <v>76</v>
      </c>
    </row>
    <row r="1335" spans="2:54" x14ac:dyDescent="0.2">
      <c r="B1335" t="str">
        <f t="shared" si="19"/>
        <v/>
      </c>
      <c r="AJ1335" t="s">
        <v>918</v>
      </c>
      <c r="AK1335" t="s">
        <v>919</v>
      </c>
      <c r="AL1335" t="s">
        <v>86</v>
      </c>
      <c r="AM1335" t="s">
        <v>681</v>
      </c>
      <c r="AN1335" t="s">
        <v>71</v>
      </c>
      <c r="AO1335" t="s">
        <v>71</v>
      </c>
      <c r="AP1335" t="s">
        <v>299</v>
      </c>
      <c r="AQ1335" t="s">
        <v>450</v>
      </c>
      <c r="AR1335" t="s">
        <v>451</v>
      </c>
      <c r="AS1335" t="s">
        <v>436</v>
      </c>
      <c r="AT1335" t="s">
        <v>377</v>
      </c>
      <c r="AU1335" t="s">
        <v>72</v>
      </c>
      <c r="AV1335" t="s">
        <v>920</v>
      </c>
      <c r="AW1335" t="s">
        <v>430</v>
      </c>
      <c r="AX1335" t="s">
        <v>628</v>
      </c>
      <c r="AY1335" t="s">
        <v>921</v>
      </c>
      <c r="AZ1335" t="s">
        <v>690</v>
      </c>
      <c r="BA1335" t="s">
        <v>1</v>
      </c>
      <c r="BB1335" t="s">
        <v>76</v>
      </c>
    </row>
    <row r="1336" spans="2:54" x14ac:dyDescent="0.2">
      <c r="B1336" t="str">
        <f t="shared" si="19"/>
        <v/>
      </c>
      <c r="AJ1336" t="s">
        <v>918</v>
      </c>
      <c r="AK1336" t="s">
        <v>919</v>
      </c>
      <c r="AL1336" t="s">
        <v>86</v>
      </c>
      <c r="AM1336" t="s">
        <v>681</v>
      </c>
      <c r="AN1336" t="s">
        <v>71</v>
      </c>
      <c r="AO1336" t="s">
        <v>71</v>
      </c>
      <c r="AP1336" t="s">
        <v>299</v>
      </c>
      <c r="AQ1336" t="s">
        <v>450</v>
      </c>
      <c r="AR1336" t="s">
        <v>451</v>
      </c>
      <c r="AS1336" t="s">
        <v>436</v>
      </c>
      <c r="AT1336" t="s">
        <v>377</v>
      </c>
      <c r="AU1336" t="s">
        <v>72</v>
      </c>
      <c r="AV1336" t="s">
        <v>920</v>
      </c>
      <c r="AW1336" t="s">
        <v>430</v>
      </c>
      <c r="AX1336" t="s">
        <v>628</v>
      </c>
      <c r="AY1336" t="s">
        <v>921</v>
      </c>
      <c r="AZ1336" t="s">
        <v>690</v>
      </c>
      <c r="BA1336" t="s">
        <v>1</v>
      </c>
      <c r="BB1336" t="s">
        <v>76</v>
      </c>
    </row>
    <row r="1337" spans="2:54" x14ac:dyDescent="0.2">
      <c r="B1337" t="str">
        <f t="shared" si="19"/>
        <v/>
      </c>
      <c r="AJ1337" t="s">
        <v>327</v>
      </c>
      <c r="AK1337" t="s">
        <v>367</v>
      </c>
      <c r="AL1337" t="s">
        <v>86</v>
      </c>
      <c r="AM1337" t="s">
        <v>87</v>
      </c>
      <c r="AN1337" t="s">
        <v>71</v>
      </c>
      <c r="AO1337" t="s">
        <v>71</v>
      </c>
      <c r="AP1337" t="s">
        <v>299</v>
      </c>
      <c r="AQ1337" t="s">
        <v>88</v>
      </c>
      <c r="AR1337" t="s">
        <v>300</v>
      </c>
      <c r="AS1337" t="s">
        <v>188</v>
      </c>
      <c r="AT1337" t="s">
        <v>201</v>
      </c>
      <c r="AU1337" t="s">
        <v>72</v>
      </c>
      <c r="AV1337" t="s">
        <v>331</v>
      </c>
      <c r="AW1337" t="s">
        <v>332</v>
      </c>
      <c r="AX1337" t="s">
        <v>333</v>
      </c>
      <c r="AY1337" t="s">
        <v>368</v>
      </c>
      <c r="AZ1337" t="s">
        <v>335</v>
      </c>
      <c r="BA1337" t="s">
        <v>1</v>
      </c>
      <c r="BB1337" t="s">
        <v>76</v>
      </c>
    </row>
    <row r="1338" spans="2:54" x14ac:dyDescent="0.2">
      <c r="B1338" t="str">
        <f t="shared" si="19"/>
        <v/>
      </c>
      <c r="AJ1338" t="s">
        <v>327</v>
      </c>
      <c r="AK1338" t="s">
        <v>367</v>
      </c>
      <c r="AL1338" t="s">
        <v>86</v>
      </c>
      <c r="AM1338" t="s">
        <v>87</v>
      </c>
      <c r="AN1338" t="s">
        <v>71</v>
      </c>
      <c r="AO1338" t="s">
        <v>71</v>
      </c>
      <c r="AP1338" t="s">
        <v>299</v>
      </c>
      <c r="AQ1338" t="s">
        <v>88</v>
      </c>
      <c r="AR1338" t="s">
        <v>300</v>
      </c>
      <c r="AS1338" t="s">
        <v>188</v>
      </c>
      <c r="AT1338" t="s">
        <v>201</v>
      </c>
      <c r="AU1338" t="s">
        <v>72</v>
      </c>
      <c r="AV1338" t="s">
        <v>331</v>
      </c>
      <c r="AW1338" t="s">
        <v>332</v>
      </c>
      <c r="AX1338" t="s">
        <v>333</v>
      </c>
      <c r="AY1338" t="s">
        <v>368</v>
      </c>
      <c r="AZ1338" t="s">
        <v>335</v>
      </c>
      <c r="BA1338" t="s">
        <v>1</v>
      </c>
      <c r="BB1338" t="s">
        <v>76</v>
      </c>
    </row>
    <row r="1339" spans="2:54" x14ac:dyDescent="0.2">
      <c r="B1339" t="str">
        <f t="shared" si="19"/>
        <v/>
      </c>
      <c r="AJ1339" t="s">
        <v>327</v>
      </c>
      <c r="AK1339" t="s">
        <v>367</v>
      </c>
      <c r="AL1339" t="s">
        <v>86</v>
      </c>
      <c r="AM1339" t="s">
        <v>87</v>
      </c>
      <c r="AN1339" t="s">
        <v>71</v>
      </c>
      <c r="AO1339" t="s">
        <v>71</v>
      </c>
      <c r="AP1339" t="s">
        <v>299</v>
      </c>
      <c r="AQ1339" t="s">
        <v>88</v>
      </c>
      <c r="AR1339" t="s">
        <v>300</v>
      </c>
      <c r="AS1339" t="s">
        <v>188</v>
      </c>
      <c r="AT1339" t="s">
        <v>201</v>
      </c>
      <c r="AU1339" t="s">
        <v>72</v>
      </c>
      <c r="AV1339" t="s">
        <v>331</v>
      </c>
      <c r="AW1339" t="s">
        <v>332</v>
      </c>
      <c r="AX1339" t="s">
        <v>333</v>
      </c>
      <c r="AY1339" t="s">
        <v>368</v>
      </c>
      <c r="AZ1339" t="s">
        <v>335</v>
      </c>
      <c r="BA1339" t="s">
        <v>1</v>
      </c>
      <c r="BB1339" t="s">
        <v>76</v>
      </c>
    </row>
    <row r="1340" spans="2:54" x14ac:dyDescent="0.2">
      <c r="B1340" t="str">
        <f t="shared" si="19"/>
        <v/>
      </c>
      <c r="AJ1340" t="s">
        <v>327</v>
      </c>
      <c r="AK1340" t="s">
        <v>421</v>
      </c>
      <c r="AL1340" t="s">
        <v>79</v>
      </c>
      <c r="AM1340" t="s">
        <v>87</v>
      </c>
      <c r="AN1340" t="s">
        <v>71</v>
      </c>
      <c r="AO1340" t="s">
        <v>71</v>
      </c>
      <c r="AP1340" t="s">
        <v>72</v>
      </c>
      <c r="AQ1340" t="s">
        <v>88</v>
      </c>
      <c r="AR1340" t="s">
        <v>300</v>
      </c>
      <c r="AS1340" t="s">
        <v>188</v>
      </c>
      <c r="AT1340" t="s">
        <v>329</v>
      </c>
      <c r="AU1340" t="s">
        <v>422</v>
      </c>
      <c r="AV1340" t="s">
        <v>331</v>
      </c>
      <c r="AW1340" t="s">
        <v>332</v>
      </c>
      <c r="AX1340" t="s">
        <v>333</v>
      </c>
      <c r="AY1340" t="s">
        <v>423</v>
      </c>
      <c r="AZ1340" t="s">
        <v>335</v>
      </c>
      <c r="BA1340" t="s">
        <v>1</v>
      </c>
      <c r="BB1340" t="s">
        <v>76</v>
      </c>
    </row>
    <row r="1341" spans="2:54" x14ac:dyDescent="0.2">
      <c r="B1341" t="str">
        <f t="shared" si="19"/>
        <v/>
      </c>
      <c r="AJ1341" t="s">
        <v>327</v>
      </c>
      <c r="AK1341" t="s">
        <v>445</v>
      </c>
      <c r="AL1341" t="s">
        <v>79</v>
      </c>
      <c r="AM1341" t="s">
        <v>87</v>
      </c>
      <c r="AN1341" t="s">
        <v>71</v>
      </c>
      <c r="AO1341" t="s">
        <v>71</v>
      </c>
      <c r="AP1341" t="s">
        <v>299</v>
      </c>
      <c r="AQ1341" t="s">
        <v>88</v>
      </c>
      <c r="AR1341" t="s">
        <v>300</v>
      </c>
      <c r="AS1341" t="s">
        <v>188</v>
      </c>
      <c r="AT1341" t="s">
        <v>329</v>
      </c>
      <c r="AU1341" t="s">
        <v>330</v>
      </c>
      <c r="AV1341" t="s">
        <v>331</v>
      </c>
      <c r="AW1341" t="s">
        <v>332</v>
      </c>
      <c r="AX1341" t="s">
        <v>333</v>
      </c>
      <c r="AY1341" t="s">
        <v>446</v>
      </c>
      <c r="AZ1341" t="s">
        <v>335</v>
      </c>
      <c r="BA1341" t="s">
        <v>1</v>
      </c>
      <c r="BB1341" t="s">
        <v>76</v>
      </c>
    </row>
    <row r="1342" spans="2:54" x14ac:dyDescent="0.2">
      <c r="B1342" t="str">
        <f t="shared" si="19"/>
        <v/>
      </c>
      <c r="AJ1342" t="s">
        <v>327</v>
      </c>
      <c r="AK1342" t="s">
        <v>631</v>
      </c>
      <c r="AL1342" t="s">
        <v>79</v>
      </c>
      <c r="AM1342" t="s">
        <v>87</v>
      </c>
      <c r="AN1342" t="s">
        <v>71</v>
      </c>
      <c r="AO1342" t="s">
        <v>71</v>
      </c>
      <c r="AP1342" t="s">
        <v>299</v>
      </c>
      <c r="AQ1342" t="s">
        <v>88</v>
      </c>
      <c r="AR1342" t="s">
        <v>300</v>
      </c>
      <c r="AS1342" t="s">
        <v>188</v>
      </c>
      <c r="AT1342" t="s">
        <v>329</v>
      </c>
      <c r="AU1342" t="s">
        <v>330</v>
      </c>
      <c r="AV1342" t="s">
        <v>331</v>
      </c>
      <c r="AW1342" t="s">
        <v>332</v>
      </c>
      <c r="AX1342" t="s">
        <v>333</v>
      </c>
      <c r="AY1342" t="s">
        <v>632</v>
      </c>
      <c r="AZ1342" t="s">
        <v>335</v>
      </c>
      <c r="BA1342" t="s">
        <v>1</v>
      </c>
      <c r="BB1342" t="s">
        <v>76</v>
      </c>
    </row>
    <row r="1343" spans="2:54" x14ac:dyDescent="0.2">
      <c r="B1343" t="str">
        <f t="shared" si="19"/>
        <v/>
      </c>
      <c r="AJ1343" t="s">
        <v>327</v>
      </c>
      <c r="AK1343" t="s">
        <v>328</v>
      </c>
      <c r="AL1343" t="s">
        <v>79</v>
      </c>
      <c r="AM1343" t="s">
        <v>87</v>
      </c>
      <c r="AN1343" t="s">
        <v>71</v>
      </c>
      <c r="AO1343" t="s">
        <v>71</v>
      </c>
      <c r="AP1343" t="s">
        <v>299</v>
      </c>
      <c r="AQ1343" t="s">
        <v>88</v>
      </c>
      <c r="AR1343" t="s">
        <v>300</v>
      </c>
      <c r="AS1343" t="s">
        <v>188</v>
      </c>
      <c r="AT1343" t="s">
        <v>329</v>
      </c>
      <c r="AU1343" t="s">
        <v>330</v>
      </c>
      <c r="AV1343" t="s">
        <v>331</v>
      </c>
      <c r="AW1343" t="s">
        <v>332</v>
      </c>
      <c r="AX1343" t="s">
        <v>333</v>
      </c>
      <c r="AY1343" t="s">
        <v>334</v>
      </c>
      <c r="AZ1343" t="s">
        <v>335</v>
      </c>
      <c r="BA1343" t="s">
        <v>1</v>
      </c>
      <c r="BB1343" t="s">
        <v>76</v>
      </c>
    </row>
    <row r="1344" spans="2:54" x14ac:dyDescent="0.2">
      <c r="B1344" t="str">
        <f t="shared" si="19"/>
        <v/>
      </c>
      <c r="AJ1344" t="s">
        <v>316</v>
      </c>
      <c r="AK1344" t="s">
        <v>358</v>
      </c>
      <c r="AL1344" t="s">
        <v>86</v>
      </c>
      <c r="AM1344" t="s">
        <v>87</v>
      </c>
      <c r="AN1344" t="s">
        <v>71</v>
      </c>
      <c r="AO1344" t="s">
        <v>71</v>
      </c>
      <c r="AP1344" t="s">
        <v>299</v>
      </c>
      <c r="AQ1344" t="s">
        <v>88</v>
      </c>
      <c r="AR1344" t="s">
        <v>300</v>
      </c>
      <c r="AS1344" t="s">
        <v>301</v>
      </c>
      <c r="AT1344" t="s">
        <v>201</v>
      </c>
      <c r="AU1344" t="s">
        <v>72</v>
      </c>
      <c r="AV1344" t="s">
        <v>319</v>
      </c>
      <c r="AW1344" t="s">
        <v>320</v>
      </c>
      <c r="AX1344" t="s">
        <v>321</v>
      </c>
      <c r="AY1344" t="s">
        <v>359</v>
      </c>
      <c r="AZ1344" t="s">
        <v>323</v>
      </c>
      <c r="BA1344" t="s">
        <v>1</v>
      </c>
      <c r="BB1344" t="s">
        <v>76</v>
      </c>
    </row>
    <row r="1345" spans="2:54" x14ac:dyDescent="0.2">
      <c r="B1345" t="str">
        <f t="shared" si="19"/>
        <v/>
      </c>
      <c r="AJ1345" t="s">
        <v>316</v>
      </c>
      <c r="AK1345" t="s">
        <v>358</v>
      </c>
      <c r="AL1345" t="s">
        <v>86</v>
      </c>
      <c r="AM1345" t="s">
        <v>87</v>
      </c>
      <c r="AN1345" t="s">
        <v>71</v>
      </c>
      <c r="AO1345" t="s">
        <v>71</v>
      </c>
      <c r="AP1345" t="s">
        <v>299</v>
      </c>
      <c r="AQ1345" t="s">
        <v>88</v>
      </c>
      <c r="AR1345" t="s">
        <v>300</v>
      </c>
      <c r="AS1345" t="s">
        <v>301</v>
      </c>
      <c r="AT1345" t="s">
        <v>201</v>
      </c>
      <c r="AU1345" t="s">
        <v>72</v>
      </c>
      <c r="AV1345" t="s">
        <v>319</v>
      </c>
      <c r="AW1345" t="s">
        <v>320</v>
      </c>
      <c r="AX1345" t="s">
        <v>321</v>
      </c>
      <c r="AY1345" t="s">
        <v>359</v>
      </c>
      <c r="AZ1345" t="s">
        <v>323</v>
      </c>
      <c r="BA1345" t="s">
        <v>1</v>
      </c>
      <c r="BB1345" t="s">
        <v>76</v>
      </c>
    </row>
    <row r="1346" spans="2:54" x14ac:dyDescent="0.2">
      <c r="B1346" t="str">
        <f t="shared" si="19"/>
        <v/>
      </c>
      <c r="AJ1346" t="s">
        <v>316</v>
      </c>
      <c r="AK1346" t="s">
        <v>640</v>
      </c>
      <c r="AL1346" t="s">
        <v>86</v>
      </c>
      <c r="AM1346" t="s">
        <v>87</v>
      </c>
      <c r="AN1346" t="s">
        <v>71</v>
      </c>
      <c r="AO1346" t="s">
        <v>71</v>
      </c>
      <c r="AP1346" t="s">
        <v>299</v>
      </c>
      <c r="AQ1346" t="s">
        <v>88</v>
      </c>
      <c r="AR1346" t="s">
        <v>300</v>
      </c>
      <c r="AS1346" t="s">
        <v>301</v>
      </c>
      <c r="AT1346" t="s">
        <v>201</v>
      </c>
      <c r="AU1346" t="s">
        <v>72</v>
      </c>
      <c r="AV1346" t="s">
        <v>319</v>
      </c>
      <c r="AW1346" t="s">
        <v>320</v>
      </c>
      <c r="AX1346" t="s">
        <v>321</v>
      </c>
      <c r="AY1346" t="s">
        <v>641</v>
      </c>
      <c r="AZ1346" t="s">
        <v>323</v>
      </c>
      <c r="BA1346" t="s">
        <v>1</v>
      </c>
      <c r="BB1346" t="s">
        <v>76</v>
      </c>
    </row>
    <row r="1347" spans="2:54" x14ac:dyDescent="0.2">
      <c r="B1347" t="str">
        <f t="shared" si="19"/>
        <v/>
      </c>
      <c r="AJ1347" t="s">
        <v>316</v>
      </c>
      <c r="AK1347" t="s">
        <v>317</v>
      </c>
      <c r="AL1347" t="s">
        <v>79</v>
      </c>
      <c r="AM1347" t="s">
        <v>87</v>
      </c>
      <c r="AN1347" t="s">
        <v>71</v>
      </c>
      <c r="AO1347" t="s">
        <v>71</v>
      </c>
      <c r="AP1347" t="s">
        <v>299</v>
      </c>
      <c r="AQ1347" t="s">
        <v>88</v>
      </c>
      <c r="AR1347" t="s">
        <v>300</v>
      </c>
      <c r="AS1347" t="s">
        <v>301</v>
      </c>
      <c r="AT1347" t="s">
        <v>201</v>
      </c>
      <c r="AU1347" t="s">
        <v>318</v>
      </c>
      <c r="AV1347" t="s">
        <v>319</v>
      </c>
      <c r="AW1347" t="s">
        <v>320</v>
      </c>
      <c r="AX1347" t="s">
        <v>321</v>
      </c>
      <c r="AY1347" t="s">
        <v>322</v>
      </c>
      <c r="AZ1347" t="s">
        <v>323</v>
      </c>
      <c r="BA1347" t="s">
        <v>1</v>
      </c>
      <c r="BB1347" t="s">
        <v>76</v>
      </c>
    </row>
    <row r="1348" spans="2:54" x14ac:dyDescent="0.2">
      <c r="B1348" t="str">
        <f t="shared" si="19"/>
        <v/>
      </c>
      <c r="AJ1348" t="s">
        <v>316</v>
      </c>
      <c r="AK1348" t="s">
        <v>351</v>
      </c>
      <c r="AL1348" t="s">
        <v>86</v>
      </c>
      <c r="AM1348" t="s">
        <v>87</v>
      </c>
      <c r="AN1348" t="s">
        <v>71</v>
      </c>
      <c r="AO1348" t="s">
        <v>71</v>
      </c>
      <c r="AP1348" t="s">
        <v>299</v>
      </c>
      <c r="AQ1348" t="s">
        <v>88</v>
      </c>
      <c r="AR1348" t="s">
        <v>300</v>
      </c>
      <c r="AS1348" t="s">
        <v>301</v>
      </c>
      <c r="AT1348" t="s">
        <v>201</v>
      </c>
      <c r="AU1348" t="s">
        <v>318</v>
      </c>
      <c r="AV1348" t="s">
        <v>319</v>
      </c>
      <c r="AW1348" t="s">
        <v>320</v>
      </c>
      <c r="AX1348" t="s">
        <v>321</v>
      </c>
      <c r="AY1348" t="s">
        <v>352</v>
      </c>
      <c r="AZ1348" t="s">
        <v>323</v>
      </c>
      <c r="BA1348" t="s">
        <v>1</v>
      </c>
      <c r="BB1348" t="s">
        <v>76</v>
      </c>
    </row>
    <row r="1349" spans="2:54" x14ac:dyDescent="0.2">
      <c r="B1349" t="str">
        <f t="shared" si="19"/>
        <v/>
      </c>
      <c r="AJ1349" t="s">
        <v>635</v>
      </c>
      <c r="AK1349" t="s">
        <v>637</v>
      </c>
      <c r="AL1349" t="s">
        <v>86</v>
      </c>
      <c r="AM1349" t="s">
        <v>87</v>
      </c>
      <c r="AN1349" t="s">
        <v>71</v>
      </c>
      <c r="AO1349" t="s">
        <v>71</v>
      </c>
      <c r="AP1349" t="s">
        <v>299</v>
      </c>
      <c r="AQ1349" t="s">
        <v>88</v>
      </c>
      <c r="AR1349" t="s">
        <v>300</v>
      </c>
      <c r="AS1349" t="s">
        <v>301</v>
      </c>
      <c r="AT1349" t="s">
        <v>302</v>
      </c>
      <c r="AU1349" t="s">
        <v>72</v>
      </c>
      <c r="AV1349" t="s">
        <v>637</v>
      </c>
      <c r="AW1349" t="s">
        <v>638</v>
      </c>
      <c r="AX1349" t="s">
        <v>202</v>
      </c>
      <c r="AY1349" t="s">
        <v>916</v>
      </c>
      <c r="AZ1349" t="s">
        <v>917</v>
      </c>
      <c r="BA1349" t="s">
        <v>1</v>
      </c>
      <c r="BB1349" t="s">
        <v>76</v>
      </c>
    </row>
    <row r="1350" spans="2:54" x14ac:dyDescent="0.2">
      <c r="B1350" t="str">
        <f t="shared" si="19"/>
        <v/>
      </c>
      <c r="AJ1350" t="s">
        <v>635</v>
      </c>
      <c r="AK1350" t="s">
        <v>636</v>
      </c>
      <c r="AL1350" t="s">
        <v>86</v>
      </c>
      <c r="AM1350" t="s">
        <v>87</v>
      </c>
      <c r="AN1350" t="s">
        <v>71</v>
      </c>
      <c r="AO1350" t="s">
        <v>71</v>
      </c>
      <c r="AP1350" t="s">
        <v>72</v>
      </c>
      <c r="AQ1350" t="s">
        <v>88</v>
      </c>
      <c r="AR1350" t="s">
        <v>72</v>
      </c>
      <c r="AS1350" t="s">
        <v>301</v>
      </c>
      <c r="AT1350" t="s">
        <v>72</v>
      </c>
      <c r="AU1350" t="s">
        <v>72</v>
      </c>
      <c r="AV1350" t="s">
        <v>637</v>
      </c>
      <c r="AW1350" t="s">
        <v>638</v>
      </c>
      <c r="AX1350" t="s">
        <v>202</v>
      </c>
      <c r="AY1350" t="s">
        <v>405</v>
      </c>
      <c r="AZ1350" t="s">
        <v>639</v>
      </c>
      <c r="BA1350" t="s">
        <v>1</v>
      </c>
      <c r="BB1350" t="s">
        <v>76</v>
      </c>
    </row>
    <row r="1351" spans="2:54" x14ac:dyDescent="0.2">
      <c r="B1351" t="str">
        <f t="shared" si="19"/>
        <v/>
      </c>
      <c r="AJ1351" t="s">
        <v>903</v>
      </c>
      <c r="AK1351" t="s">
        <v>910</v>
      </c>
      <c r="AL1351" t="s">
        <v>86</v>
      </c>
      <c r="AM1351" t="s">
        <v>434</v>
      </c>
      <c r="AN1351" t="s">
        <v>71</v>
      </c>
      <c r="AO1351" t="s">
        <v>738</v>
      </c>
      <c r="AP1351" t="s">
        <v>299</v>
      </c>
      <c r="AQ1351" t="s">
        <v>146</v>
      </c>
      <c r="AR1351" t="s">
        <v>688</v>
      </c>
      <c r="AS1351" t="s">
        <v>436</v>
      </c>
      <c r="AT1351" t="s">
        <v>201</v>
      </c>
      <c r="AU1351" t="s">
        <v>72</v>
      </c>
      <c r="AV1351" t="s">
        <v>905</v>
      </c>
      <c r="AW1351" t="s">
        <v>906</v>
      </c>
      <c r="AX1351" t="s">
        <v>907</v>
      </c>
      <c r="AY1351" t="s">
        <v>914</v>
      </c>
      <c r="AZ1351" t="s">
        <v>915</v>
      </c>
      <c r="BA1351" t="s">
        <v>1</v>
      </c>
      <c r="BB1351" t="s">
        <v>76</v>
      </c>
    </row>
    <row r="1352" spans="2:54" x14ac:dyDescent="0.2">
      <c r="B1352" t="str">
        <f t="shared" si="19"/>
        <v/>
      </c>
      <c r="AJ1352" t="s">
        <v>191</v>
      </c>
      <c r="AK1352" t="s">
        <v>612</v>
      </c>
      <c r="AL1352" t="s">
        <v>79</v>
      </c>
      <c r="AM1352" t="s">
        <v>72</v>
      </c>
      <c r="AN1352" t="s">
        <v>71</v>
      </c>
      <c r="AO1352" t="s">
        <v>71</v>
      </c>
      <c r="AP1352" t="s">
        <v>72</v>
      </c>
      <c r="AQ1352" t="s">
        <v>72</v>
      </c>
      <c r="AR1352" t="s">
        <v>72</v>
      </c>
      <c r="AS1352" t="s">
        <v>72</v>
      </c>
      <c r="AT1352" t="s">
        <v>72</v>
      </c>
      <c r="AU1352" t="s">
        <v>72</v>
      </c>
      <c r="AV1352" t="s">
        <v>195</v>
      </c>
      <c r="AW1352" t="s">
        <v>196</v>
      </c>
      <c r="AX1352" t="s">
        <v>197</v>
      </c>
      <c r="AY1352" t="s">
        <v>613</v>
      </c>
      <c r="AZ1352" t="s">
        <v>199</v>
      </c>
      <c r="BA1352" t="s">
        <v>1</v>
      </c>
      <c r="BB1352" t="s">
        <v>76</v>
      </c>
    </row>
    <row r="1353" spans="2:54" x14ac:dyDescent="0.2">
      <c r="B1353" t="str">
        <f t="shared" si="19"/>
        <v/>
      </c>
      <c r="AJ1353" t="s">
        <v>191</v>
      </c>
      <c r="AK1353" t="s">
        <v>192</v>
      </c>
      <c r="AL1353" t="s">
        <v>86</v>
      </c>
      <c r="AM1353" t="s">
        <v>193</v>
      </c>
      <c r="AN1353" t="s">
        <v>71</v>
      </c>
      <c r="AO1353" t="s">
        <v>71</v>
      </c>
      <c r="AP1353" t="s">
        <v>72</v>
      </c>
      <c r="AQ1353" t="s">
        <v>88</v>
      </c>
      <c r="AR1353" t="s">
        <v>72</v>
      </c>
      <c r="AS1353" t="s">
        <v>194</v>
      </c>
      <c r="AT1353" t="s">
        <v>72</v>
      </c>
      <c r="AU1353" t="s">
        <v>72</v>
      </c>
      <c r="AV1353" t="s">
        <v>195</v>
      </c>
      <c r="AW1353" t="s">
        <v>196</v>
      </c>
      <c r="AX1353" t="s">
        <v>197</v>
      </c>
      <c r="AY1353" t="s">
        <v>198</v>
      </c>
      <c r="AZ1353" t="s">
        <v>199</v>
      </c>
      <c r="BA1353" t="s">
        <v>1</v>
      </c>
      <c r="BB1353" t="s">
        <v>76</v>
      </c>
    </row>
    <row r="1354" spans="2:54" x14ac:dyDescent="0.2">
      <c r="B1354" t="str">
        <f t="shared" si="19"/>
        <v/>
      </c>
      <c r="AJ1354" t="s">
        <v>903</v>
      </c>
      <c r="AK1354" t="s">
        <v>904</v>
      </c>
      <c r="AL1354" t="s">
        <v>86</v>
      </c>
      <c r="AM1354" t="s">
        <v>428</v>
      </c>
      <c r="AN1354" t="s">
        <v>71</v>
      </c>
      <c r="AO1354" t="s">
        <v>738</v>
      </c>
      <c r="AP1354" t="s">
        <v>299</v>
      </c>
      <c r="AQ1354" t="s">
        <v>146</v>
      </c>
      <c r="AR1354" t="s">
        <v>688</v>
      </c>
      <c r="AS1354" t="s">
        <v>436</v>
      </c>
      <c r="AT1354" t="s">
        <v>201</v>
      </c>
      <c r="AU1354" t="s">
        <v>72</v>
      </c>
      <c r="AV1354" t="s">
        <v>905</v>
      </c>
      <c r="AW1354" t="s">
        <v>906</v>
      </c>
      <c r="AX1354" t="s">
        <v>907</v>
      </c>
      <c r="AY1354" t="s">
        <v>908</v>
      </c>
      <c r="AZ1354" t="s">
        <v>909</v>
      </c>
      <c r="BA1354" t="s">
        <v>1</v>
      </c>
      <c r="BB1354" t="s">
        <v>76</v>
      </c>
    </row>
    <row r="1355" spans="2:54" x14ac:dyDescent="0.2">
      <c r="B1355" t="str">
        <f t="shared" si="19"/>
        <v/>
      </c>
      <c r="AJ1355" t="s">
        <v>903</v>
      </c>
      <c r="AK1355" t="s">
        <v>910</v>
      </c>
      <c r="AL1355" t="s">
        <v>86</v>
      </c>
      <c r="AM1355" t="s">
        <v>911</v>
      </c>
      <c r="AN1355" t="s">
        <v>71</v>
      </c>
      <c r="AO1355" t="s">
        <v>738</v>
      </c>
      <c r="AP1355" t="s">
        <v>299</v>
      </c>
      <c r="AQ1355" t="s">
        <v>146</v>
      </c>
      <c r="AR1355" t="s">
        <v>688</v>
      </c>
      <c r="AS1355" t="s">
        <v>436</v>
      </c>
      <c r="AT1355" t="s">
        <v>201</v>
      </c>
      <c r="AU1355" t="s">
        <v>72</v>
      </c>
      <c r="AV1355" t="s">
        <v>905</v>
      </c>
      <c r="AW1355" t="s">
        <v>906</v>
      </c>
      <c r="AX1355" t="s">
        <v>907</v>
      </c>
      <c r="AY1355" t="s">
        <v>912</v>
      </c>
      <c r="AZ1355" t="s">
        <v>913</v>
      </c>
      <c r="BA1355" t="s">
        <v>1</v>
      </c>
      <c r="BB1355" t="s">
        <v>76</v>
      </c>
    </row>
    <row r="1356" spans="2:54" x14ac:dyDescent="0.2">
      <c r="B1356" t="str">
        <f t="shared" si="19"/>
        <v/>
      </c>
      <c r="AJ1356" t="s">
        <v>922</v>
      </c>
      <c r="AK1356" t="s">
        <v>923</v>
      </c>
      <c r="AL1356" t="s">
        <v>86</v>
      </c>
      <c r="AM1356" t="s">
        <v>434</v>
      </c>
      <c r="AN1356" t="s">
        <v>71</v>
      </c>
      <c r="AO1356" t="s">
        <v>71</v>
      </c>
      <c r="AP1356" t="s">
        <v>299</v>
      </c>
      <c r="AQ1356" t="s">
        <v>146</v>
      </c>
      <c r="AR1356" t="s">
        <v>643</v>
      </c>
      <c r="AS1356" t="s">
        <v>189</v>
      </c>
      <c r="AT1356" t="s">
        <v>702</v>
      </c>
      <c r="AU1356" t="s">
        <v>72</v>
      </c>
      <c r="AV1356" t="s">
        <v>924</v>
      </c>
      <c r="AW1356" t="s">
        <v>925</v>
      </c>
      <c r="AX1356" t="s">
        <v>926</v>
      </c>
      <c r="AY1356" t="s">
        <v>927</v>
      </c>
      <c r="AZ1356" t="s">
        <v>928</v>
      </c>
      <c r="BA1356" t="s">
        <v>1</v>
      </c>
      <c r="BB1356" t="s">
        <v>76</v>
      </c>
    </row>
    <row r="1357" spans="2:54" x14ac:dyDescent="0.2">
      <c r="B1357" t="str">
        <f t="shared" si="19"/>
        <v/>
      </c>
      <c r="AJ1357" t="s">
        <v>922</v>
      </c>
      <c r="AK1357" t="s">
        <v>923</v>
      </c>
      <c r="AL1357" t="s">
        <v>86</v>
      </c>
      <c r="AM1357" t="s">
        <v>434</v>
      </c>
      <c r="AN1357" t="s">
        <v>71</v>
      </c>
      <c r="AO1357" t="s">
        <v>71</v>
      </c>
      <c r="AP1357" t="s">
        <v>299</v>
      </c>
      <c r="AQ1357" t="s">
        <v>146</v>
      </c>
      <c r="AR1357" t="s">
        <v>643</v>
      </c>
      <c r="AS1357" t="s">
        <v>189</v>
      </c>
      <c r="AT1357" t="s">
        <v>702</v>
      </c>
      <c r="AU1357" t="s">
        <v>72</v>
      </c>
      <c r="AV1357" t="s">
        <v>924</v>
      </c>
      <c r="AW1357" t="s">
        <v>925</v>
      </c>
      <c r="AX1357" t="s">
        <v>926</v>
      </c>
      <c r="AY1357" t="s">
        <v>927</v>
      </c>
      <c r="AZ1357" t="s">
        <v>928</v>
      </c>
      <c r="BA1357" t="s">
        <v>1</v>
      </c>
      <c r="BB1357" t="s">
        <v>76</v>
      </c>
    </row>
    <row r="1358" spans="2:54" x14ac:dyDescent="0.2">
      <c r="B1358" t="str">
        <f t="shared" si="19"/>
        <v/>
      </c>
      <c r="AJ1358" t="s">
        <v>952</v>
      </c>
      <c r="AK1358" t="s">
        <v>953</v>
      </c>
      <c r="AL1358" t="s">
        <v>86</v>
      </c>
      <c r="AM1358" t="s">
        <v>954</v>
      </c>
      <c r="AN1358" t="s">
        <v>71</v>
      </c>
      <c r="AO1358" t="s">
        <v>71</v>
      </c>
      <c r="AP1358" t="s">
        <v>299</v>
      </c>
      <c r="AQ1358" t="s">
        <v>450</v>
      </c>
      <c r="AR1358" t="s">
        <v>451</v>
      </c>
      <c r="AS1358" t="s">
        <v>436</v>
      </c>
      <c r="AT1358" t="s">
        <v>377</v>
      </c>
      <c r="AU1358" t="s">
        <v>72</v>
      </c>
      <c r="AV1358" t="s">
        <v>955</v>
      </c>
      <c r="AW1358" t="s">
        <v>430</v>
      </c>
      <c r="AX1358" t="s">
        <v>386</v>
      </c>
      <c r="AY1358" t="s">
        <v>956</v>
      </c>
      <c r="AZ1358" t="s">
        <v>957</v>
      </c>
      <c r="BA1358" t="s">
        <v>1</v>
      </c>
      <c r="BB1358" t="s">
        <v>76</v>
      </c>
    </row>
    <row r="1359" spans="2:54" x14ac:dyDescent="0.2">
      <c r="B1359" t="str">
        <f t="shared" si="19"/>
        <v/>
      </c>
      <c r="AJ1359" t="s">
        <v>958</v>
      </c>
      <c r="AK1359" t="s">
        <v>966</v>
      </c>
      <c r="AL1359" t="s">
        <v>86</v>
      </c>
      <c r="AM1359" t="s">
        <v>911</v>
      </c>
      <c r="AN1359" t="s">
        <v>71</v>
      </c>
      <c r="AO1359" t="s">
        <v>71</v>
      </c>
      <c r="AP1359" t="s">
        <v>299</v>
      </c>
      <c r="AQ1359" t="s">
        <v>146</v>
      </c>
      <c r="AR1359" t="s">
        <v>688</v>
      </c>
      <c r="AS1359" t="s">
        <v>436</v>
      </c>
      <c r="AT1359" t="s">
        <v>201</v>
      </c>
      <c r="AU1359" t="s">
        <v>72</v>
      </c>
      <c r="AV1359" t="s">
        <v>960</v>
      </c>
      <c r="AW1359" t="s">
        <v>906</v>
      </c>
      <c r="AX1359" t="s">
        <v>628</v>
      </c>
      <c r="AY1359" t="s">
        <v>967</v>
      </c>
      <c r="AZ1359" t="s">
        <v>968</v>
      </c>
      <c r="BA1359" t="s">
        <v>1</v>
      </c>
      <c r="BB1359" t="s">
        <v>76</v>
      </c>
    </row>
    <row r="1360" spans="2:54" x14ac:dyDescent="0.2">
      <c r="B1360" t="str">
        <f t="shared" si="19"/>
        <v/>
      </c>
      <c r="AJ1360" t="s">
        <v>958</v>
      </c>
      <c r="AK1360" t="s">
        <v>966</v>
      </c>
      <c r="AL1360" t="s">
        <v>86</v>
      </c>
      <c r="AM1360" t="s">
        <v>911</v>
      </c>
      <c r="AN1360" t="s">
        <v>71</v>
      </c>
      <c r="AO1360" t="s">
        <v>71</v>
      </c>
      <c r="AP1360" t="s">
        <v>299</v>
      </c>
      <c r="AQ1360" t="s">
        <v>146</v>
      </c>
      <c r="AR1360" t="s">
        <v>688</v>
      </c>
      <c r="AS1360" t="s">
        <v>436</v>
      </c>
      <c r="AT1360" t="s">
        <v>201</v>
      </c>
      <c r="AU1360" t="s">
        <v>72</v>
      </c>
      <c r="AV1360" t="s">
        <v>960</v>
      </c>
      <c r="AW1360" t="s">
        <v>906</v>
      </c>
      <c r="AX1360" t="s">
        <v>628</v>
      </c>
      <c r="AY1360" t="s">
        <v>967</v>
      </c>
      <c r="AZ1360" t="s">
        <v>968</v>
      </c>
      <c r="BA1360" t="s">
        <v>1</v>
      </c>
      <c r="BB1360" t="s">
        <v>76</v>
      </c>
    </row>
    <row r="1361" spans="2:54" x14ac:dyDescent="0.2">
      <c r="B1361" t="str">
        <f t="shared" si="19"/>
        <v/>
      </c>
      <c r="AJ1361" t="s">
        <v>958</v>
      </c>
      <c r="AK1361" t="s">
        <v>963</v>
      </c>
      <c r="AL1361" t="s">
        <v>86</v>
      </c>
      <c r="AM1361" t="s">
        <v>911</v>
      </c>
      <c r="AN1361" t="s">
        <v>71</v>
      </c>
      <c r="AO1361" t="s">
        <v>71</v>
      </c>
      <c r="AP1361" t="s">
        <v>299</v>
      </c>
      <c r="AQ1361" t="s">
        <v>146</v>
      </c>
      <c r="AR1361" t="s">
        <v>688</v>
      </c>
      <c r="AS1361" t="s">
        <v>436</v>
      </c>
      <c r="AT1361" t="s">
        <v>201</v>
      </c>
      <c r="AU1361" t="s">
        <v>72</v>
      </c>
      <c r="AV1361" t="s">
        <v>960</v>
      </c>
      <c r="AW1361" t="s">
        <v>906</v>
      </c>
      <c r="AX1361" t="s">
        <v>628</v>
      </c>
      <c r="AY1361" t="s">
        <v>964</v>
      </c>
      <c r="AZ1361" t="s">
        <v>965</v>
      </c>
      <c r="BA1361" t="s">
        <v>1</v>
      </c>
      <c r="BB1361" t="s">
        <v>76</v>
      </c>
    </row>
    <row r="1362" spans="2:54" x14ac:dyDescent="0.2">
      <c r="B1362" t="str">
        <f t="shared" si="19"/>
        <v/>
      </c>
      <c r="AJ1362" t="s">
        <v>958</v>
      </c>
      <c r="AK1362" t="s">
        <v>963</v>
      </c>
      <c r="AL1362" t="s">
        <v>86</v>
      </c>
      <c r="AM1362" t="s">
        <v>911</v>
      </c>
      <c r="AN1362" t="s">
        <v>71</v>
      </c>
      <c r="AO1362" t="s">
        <v>71</v>
      </c>
      <c r="AP1362" t="s">
        <v>299</v>
      </c>
      <c r="AQ1362" t="s">
        <v>146</v>
      </c>
      <c r="AR1362" t="s">
        <v>688</v>
      </c>
      <c r="AS1362" t="s">
        <v>436</v>
      </c>
      <c r="AT1362" t="s">
        <v>201</v>
      </c>
      <c r="AU1362" t="s">
        <v>72</v>
      </c>
      <c r="AV1362" t="s">
        <v>960</v>
      </c>
      <c r="AW1362" t="s">
        <v>906</v>
      </c>
      <c r="AX1362" t="s">
        <v>628</v>
      </c>
      <c r="AY1362" t="s">
        <v>964</v>
      </c>
      <c r="AZ1362" t="s">
        <v>965</v>
      </c>
      <c r="BA1362" t="s">
        <v>1</v>
      </c>
      <c r="BB1362" t="s">
        <v>76</v>
      </c>
    </row>
    <row r="1363" spans="2:54" x14ac:dyDescent="0.2">
      <c r="B1363" t="str">
        <f t="shared" si="19"/>
        <v/>
      </c>
      <c r="AJ1363" t="s">
        <v>958</v>
      </c>
      <c r="AK1363" t="s">
        <v>959</v>
      </c>
      <c r="AL1363" t="s">
        <v>86</v>
      </c>
      <c r="AM1363" t="s">
        <v>434</v>
      </c>
      <c r="AN1363" t="s">
        <v>71</v>
      </c>
      <c r="AO1363" t="s">
        <v>71</v>
      </c>
      <c r="AP1363" t="s">
        <v>299</v>
      </c>
      <c r="AQ1363" t="s">
        <v>146</v>
      </c>
      <c r="AR1363" t="s">
        <v>688</v>
      </c>
      <c r="AS1363" t="s">
        <v>436</v>
      </c>
      <c r="AT1363" t="s">
        <v>201</v>
      </c>
      <c r="AU1363" t="s">
        <v>72</v>
      </c>
      <c r="AV1363" t="s">
        <v>960</v>
      </c>
      <c r="AW1363" t="s">
        <v>906</v>
      </c>
      <c r="AX1363" t="s">
        <v>628</v>
      </c>
      <c r="AY1363" t="s">
        <v>961</v>
      </c>
      <c r="AZ1363" t="s">
        <v>962</v>
      </c>
      <c r="BA1363" t="s">
        <v>1</v>
      </c>
      <c r="BB1363" t="s">
        <v>76</v>
      </c>
    </row>
    <row r="1364" spans="2:54" x14ac:dyDescent="0.2">
      <c r="B1364" t="str">
        <f t="shared" si="19"/>
        <v/>
      </c>
      <c r="AJ1364" t="s">
        <v>958</v>
      </c>
      <c r="AK1364" t="s">
        <v>959</v>
      </c>
      <c r="AL1364" t="s">
        <v>86</v>
      </c>
      <c r="AM1364" t="s">
        <v>434</v>
      </c>
      <c r="AN1364" t="s">
        <v>71</v>
      </c>
      <c r="AO1364" t="s">
        <v>71</v>
      </c>
      <c r="AP1364" t="s">
        <v>299</v>
      </c>
      <c r="AQ1364" t="s">
        <v>146</v>
      </c>
      <c r="AR1364" t="s">
        <v>688</v>
      </c>
      <c r="AS1364" t="s">
        <v>436</v>
      </c>
      <c r="AT1364" t="s">
        <v>201</v>
      </c>
      <c r="AU1364" t="s">
        <v>72</v>
      </c>
      <c r="AV1364" t="s">
        <v>960</v>
      </c>
      <c r="AW1364" t="s">
        <v>906</v>
      </c>
      <c r="AX1364" t="s">
        <v>628</v>
      </c>
      <c r="AY1364" t="s">
        <v>961</v>
      </c>
      <c r="AZ1364" t="s">
        <v>962</v>
      </c>
      <c r="BA1364" t="s">
        <v>1</v>
      </c>
      <c r="BB1364" t="s">
        <v>76</v>
      </c>
    </row>
    <row r="1365" spans="2:54" x14ac:dyDescent="0.2">
      <c r="B1365" t="str">
        <f t="shared" si="19"/>
        <v/>
      </c>
      <c r="AJ1365" t="s">
        <v>77</v>
      </c>
      <c r="AK1365" t="s">
        <v>85</v>
      </c>
      <c r="AL1365" t="s">
        <v>86</v>
      </c>
      <c r="AM1365" t="s">
        <v>87</v>
      </c>
      <c r="AN1365" t="s">
        <v>71</v>
      </c>
      <c r="AO1365" t="s">
        <v>71</v>
      </c>
      <c r="AP1365" t="s">
        <v>72</v>
      </c>
      <c r="AQ1365" t="s">
        <v>88</v>
      </c>
      <c r="AR1365" t="s">
        <v>72</v>
      </c>
      <c r="AS1365" t="s">
        <v>89</v>
      </c>
      <c r="AT1365" t="s">
        <v>72</v>
      </c>
      <c r="AU1365" t="s">
        <v>72</v>
      </c>
      <c r="AV1365" t="s">
        <v>80</v>
      </c>
      <c r="AW1365" t="s">
        <v>81</v>
      </c>
      <c r="AX1365" t="s">
        <v>82</v>
      </c>
      <c r="AY1365" t="s">
        <v>90</v>
      </c>
      <c r="AZ1365" t="s">
        <v>84</v>
      </c>
      <c r="BA1365" t="s">
        <v>1</v>
      </c>
      <c r="BB1365" t="s">
        <v>76</v>
      </c>
    </row>
    <row r="1366" spans="2:54" x14ac:dyDescent="0.2">
      <c r="B1366" t="str">
        <f t="shared" si="19"/>
        <v/>
      </c>
      <c r="AJ1366" t="s">
        <v>77</v>
      </c>
      <c r="AK1366" t="s">
        <v>85</v>
      </c>
      <c r="AL1366" t="s">
        <v>86</v>
      </c>
      <c r="AM1366" t="s">
        <v>87</v>
      </c>
      <c r="AN1366" t="s">
        <v>71</v>
      </c>
      <c r="AO1366" t="s">
        <v>71</v>
      </c>
      <c r="AP1366" t="s">
        <v>72</v>
      </c>
      <c r="AQ1366" t="s">
        <v>88</v>
      </c>
      <c r="AR1366" t="s">
        <v>72</v>
      </c>
      <c r="AS1366" t="s">
        <v>89</v>
      </c>
      <c r="AT1366" t="s">
        <v>72</v>
      </c>
      <c r="AU1366" t="s">
        <v>72</v>
      </c>
      <c r="AV1366" t="s">
        <v>80</v>
      </c>
      <c r="AW1366" t="s">
        <v>81</v>
      </c>
      <c r="AX1366" t="s">
        <v>82</v>
      </c>
      <c r="AY1366" t="s">
        <v>90</v>
      </c>
      <c r="AZ1366" t="s">
        <v>84</v>
      </c>
      <c r="BA1366" t="s">
        <v>1</v>
      </c>
      <c r="BB1366" t="s">
        <v>76</v>
      </c>
    </row>
    <row r="1367" spans="2:54" x14ac:dyDescent="0.2">
      <c r="B1367" t="str">
        <f t="shared" si="19"/>
        <v/>
      </c>
      <c r="AJ1367" t="s">
        <v>77</v>
      </c>
      <c r="AK1367" t="s">
        <v>85</v>
      </c>
      <c r="AL1367" t="s">
        <v>86</v>
      </c>
      <c r="AM1367" t="s">
        <v>87</v>
      </c>
      <c r="AN1367" t="s">
        <v>71</v>
      </c>
      <c r="AO1367" t="s">
        <v>71</v>
      </c>
      <c r="AP1367" t="s">
        <v>72</v>
      </c>
      <c r="AQ1367" t="s">
        <v>88</v>
      </c>
      <c r="AR1367" t="s">
        <v>72</v>
      </c>
      <c r="AS1367" t="s">
        <v>89</v>
      </c>
      <c r="AT1367" t="s">
        <v>72</v>
      </c>
      <c r="AU1367" t="s">
        <v>72</v>
      </c>
      <c r="AV1367" t="s">
        <v>80</v>
      </c>
      <c r="AW1367" t="s">
        <v>81</v>
      </c>
      <c r="AX1367" t="s">
        <v>82</v>
      </c>
      <c r="AY1367" t="s">
        <v>90</v>
      </c>
      <c r="AZ1367" t="s">
        <v>84</v>
      </c>
      <c r="BA1367" t="s">
        <v>1</v>
      </c>
      <c r="BB1367" t="s">
        <v>76</v>
      </c>
    </row>
    <row r="1368" spans="2:54" x14ac:dyDescent="0.2">
      <c r="B1368" t="str">
        <f t="shared" si="19"/>
        <v/>
      </c>
      <c r="AJ1368" t="s">
        <v>77</v>
      </c>
      <c r="AK1368" t="s">
        <v>633</v>
      </c>
      <c r="AL1368" t="s">
        <v>79</v>
      </c>
      <c r="AM1368" t="s">
        <v>72</v>
      </c>
      <c r="AN1368" t="s">
        <v>71</v>
      </c>
      <c r="AO1368" t="s">
        <v>71</v>
      </c>
      <c r="AP1368" t="s">
        <v>72</v>
      </c>
      <c r="AQ1368" t="s">
        <v>72</v>
      </c>
      <c r="AR1368" t="s">
        <v>72</v>
      </c>
      <c r="AS1368" t="s">
        <v>72</v>
      </c>
      <c r="AT1368" t="s">
        <v>72</v>
      </c>
      <c r="AU1368" t="s">
        <v>72</v>
      </c>
      <c r="AV1368" t="s">
        <v>80</v>
      </c>
      <c r="AW1368" t="s">
        <v>81</v>
      </c>
      <c r="AX1368" t="s">
        <v>82</v>
      </c>
      <c r="AY1368" t="s">
        <v>634</v>
      </c>
      <c r="AZ1368" t="s">
        <v>84</v>
      </c>
      <c r="BA1368" t="s">
        <v>1</v>
      </c>
      <c r="BB1368" t="s">
        <v>76</v>
      </c>
    </row>
    <row r="1369" spans="2:54" x14ac:dyDescent="0.2">
      <c r="B1369" t="str">
        <f t="shared" si="19"/>
        <v/>
      </c>
      <c r="AJ1369" t="s">
        <v>77</v>
      </c>
      <c r="AK1369" t="s">
        <v>78</v>
      </c>
      <c r="AL1369" t="s">
        <v>79</v>
      </c>
      <c r="AM1369" t="s">
        <v>72</v>
      </c>
      <c r="AN1369" t="s">
        <v>71</v>
      </c>
      <c r="AO1369" t="s">
        <v>71</v>
      </c>
      <c r="AP1369" t="s">
        <v>72</v>
      </c>
      <c r="AQ1369" t="s">
        <v>72</v>
      </c>
      <c r="AR1369" t="s">
        <v>72</v>
      </c>
      <c r="AS1369" t="s">
        <v>72</v>
      </c>
      <c r="AT1369" t="s">
        <v>72</v>
      </c>
      <c r="AU1369" t="s">
        <v>72</v>
      </c>
      <c r="AV1369" t="s">
        <v>80</v>
      </c>
      <c r="AW1369" t="s">
        <v>81</v>
      </c>
      <c r="AX1369" t="s">
        <v>82</v>
      </c>
      <c r="AY1369" t="s">
        <v>83</v>
      </c>
      <c r="AZ1369" t="s">
        <v>84</v>
      </c>
      <c r="BA1369" t="s">
        <v>1</v>
      </c>
      <c r="BB1369" t="s">
        <v>76</v>
      </c>
    </row>
    <row r="1370" spans="2:54" x14ac:dyDescent="0.2">
      <c r="B1370" t="str">
        <f t="shared" si="19"/>
        <v/>
      </c>
      <c r="AJ1370" t="s">
        <v>144</v>
      </c>
      <c r="AK1370" t="s">
        <v>145</v>
      </c>
      <c r="AL1370" t="s">
        <v>86</v>
      </c>
      <c r="AM1370" t="s">
        <v>87</v>
      </c>
      <c r="AN1370" t="s">
        <v>71</v>
      </c>
      <c r="AO1370" t="s">
        <v>71</v>
      </c>
      <c r="AP1370" t="s">
        <v>72</v>
      </c>
      <c r="AQ1370" t="s">
        <v>146</v>
      </c>
      <c r="AR1370" t="s">
        <v>72</v>
      </c>
      <c r="AS1370" t="s">
        <v>147</v>
      </c>
      <c r="AT1370" t="s">
        <v>72</v>
      </c>
      <c r="AU1370" t="s">
        <v>72</v>
      </c>
      <c r="AV1370" t="s">
        <v>148</v>
      </c>
      <c r="AW1370" t="s">
        <v>149</v>
      </c>
      <c r="AX1370" t="s">
        <v>150</v>
      </c>
      <c r="AY1370" t="s">
        <v>151</v>
      </c>
      <c r="AZ1370" t="s">
        <v>152</v>
      </c>
      <c r="BA1370" t="s">
        <v>1</v>
      </c>
      <c r="BB1370" t="s">
        <v>76</v>
      </c>
    </row>
    <row r="1371" spans="2:54" x14ac:dyDescent="0.2">
      <c r="B1371" t="str">
        <f t="shared" si="19"/>
        <v/>
      </c>
      <c r="AJ1371" t="s">
        <v>439</v>
      </c>
      <c r="AK1371" t="s">
        <v>440</v>
      </c>
      <c r="AL1371" t="s">
        <v>86</v>
      </c>
      <c r="AM1371" t="s">
        <v>87</v>
      </c>
      <c r="AN1371" t="s">
        <v>71</v>
      </c>
      <c r="AO1371" t="s">
        <v>71</v>
      </c>
      <c r="AP1371" t="s">
        <v>299</v>
      </c>
      <c r="AQ1371" t="s">
        <v>88</v>
      </c>
      <c r="AR1371" t="s">
        <v>300</v>
      </c>
      <c r="AS1371" t="s">
        <v>188</v>
      </c>
      <c r="AT1371" t="s">
        <v>329</v>
      </c>
      <c r="AU1371" t="s">
        <v>72</v>
      </c>
      <c r="AV1371" t="s">
        <v>441</v>
      </c>
      <c r="AW1371" t="s">
        <v>442</v>
      </c>
      <c r="AX1371" t="s">
        <v>386</v>
      </c>
      <c r="AY1371" t="s">
        <v>443</v>
      </c>
      <c r="AZ1371" t="s">
        <v>444</v>
      </c>
      <c r="BA1371" t="s">
        <v>1</v>
      </c>
      <c r="BB1371" t="s">
        <v>76</v>
      </c>
    </row>
    <row r="1372" spans="2:54" x14ac:dyDescent="0.2">
      <c r="B1372" t="str">
        <f t="shared" si="19"/>
        <v/>
      </c>
      <c r="AJ1372" t="s">
        <v>439</v>
      </c>
      <c r="AK1372" t="s">
        <v>440</v>
      </c>
      <c r="AL1372" t="s">
        <v>86</v>
      </c>
      <c r="AM1372" t="s">
        <v>87</v>
      </c>
      <c r="AN1372" t="s">
        <v>71</v>
      </c>
      <c r="AO1372" t="s">
        <v>71</v>
      </c>
      <c r="AP1372" t="s">
        <v>299</v>
      </c>
      <c r="AQ1372" t="s">
        <v>88</v>
      </c>
      <c r="AR1372" t="s">
        <v>300</v>
      </c>
      <c r="AS1372" t="s">
        <v>188</v>
      </c>
      <c r="AT1372" t="s">
        <v>329</v>
      </c>
      <c r="AU1372" t="s">
        <v>72</v>
      </c>
      <c r="AV1372" t="s">
        <v>441</v>
      </c>
      <c r="AW1372" t="s">
        <v>442</v>
      </c>
      <c r="AX1372" t="s">
        <v>386</v>
      </c>
      <c r="AY1372" t="s">
        <v>443</v>
      </c>
      <c r="AZ1372" t="s">
        <v>444</v>
      </c>
      <c r="BA1372" t="s">
        <v>1</v>
      </c>
      <c r="BB1372" t="s">
        <v>76</v>
      </c>
    </row>
    <row r="1373" spans="2:54" x14ac:dyDescent="0.2">
      <c r="B1373" t="str">
        <f t="shared" ref="B1373:B1436" si="20">IF(OR($A1371=$A1372,ISBLANK($A1372)),"",IF(ISERR(SEARCH("cell-based",E1373)),IF(AND(ISERR(SEARCH("biochem",E1373)),ISERR(SEARCH("protein",E1373)),ISERR(SEARCH("nucleic",E1373))),"",IF(ISERR(SEARCH("target",G1374)),"Define a Target component","")),IF(ISERR(SEARCH("cell",G1374)),"Define a Cell component",""))&amp;IF(ISERR(SEARCH("small-molecule",E1373)),IF(ISBLANK(K1373), "Need a Detector Role",""),"")&amp;IF(ISERR(SEARCH("fluorescence",L1373)),"",IF(ISBLANK(S1373), "Need Emission",IF(ISBLANK(R1373), "Need Excitation","")))&amp;IF(ISERR(SEARCH("absorbance",L1373)),"",IF(ISBLANK(T1373), "Need Absorbance","")))</f>
        <v/>
      </c>
      <c r="AJ1373" t="s">
        <v>203</v>
      </c>
      <c r="AK1373" t="s">
        <v>214</v>
      </c>
      <c r="AL1373" t="s">
        <v>86</v>
      </c>
      <c r="AM1373" t="s">
        <v>87</v>
      </c>
      <c r="AN1373" t="s">
        <v>71</v>
      </c>
      <c r="AO1373" t="s">
        <v>71</v>
      </c>
      <c r="AP1373" t="s">
        <v>72</v>
      </c>
      <c r="AQ1373" t="s">
        <v>146</v>
      </c>
      <c r="AR1373" t="s">
        <v>72</v>
      </c>
      <c r="AS1373" t="s">
        <v>147</v>
      </c>
      <c r="AT1373" t="s">
        <v>72</v>
      </c>
      <c r="AU1373" t="s">
        <v>72</v>
      </c>
      <c r="AV1373" t="s">
        <v>205</v>
      </c>
      <c r="AW1373" t="s">
        <v>206</v>
      </c>
      <c r="AX1373" t="s">
        <v>207</v>
      </c>
      <c r="AY1373" t="s">
        <v>215</v>
      </c>
      <c r="AZ1373" t="s">
        <v>209</v>
      </c>
      <c r="BA1373" t="s">
        <v>1</v>
      </c>
      <c r="BB1373" t="s">
        <v>76</v>
      </c>
    </row>
    <row r="1374" spans="2:54" x14ac:dyDescent="0.2">
      <c r="B1374" t="str">
        <f t="shared" si="20"/>
        <v/>
      </c>
      <c r="AJ1374" t="s">
        <v>203</v>
      </c>
      <c r="AK1374" t="s">
        <v>214</v>
      </c>
      <c r="AL1374" t="s">
        <v>86</v>
      </c>
      <c r="AM1374" t="s">
        <v>87</v>
      </c>
      <c r="AN1374" t="s">
        <v>71</v>
      </c>
      <c r="AO1374" t="s">
        <v>71</v>
      </c>
      <c r="AP1374" t="s">
        <v>72</v>
      </c>
      <c r="AQ1374" t="s">
        <v>146</v>
      </c>
      <c r="AR1374" t="s">
        <v>72</v>
      </c>
      <c r="AS1374" t="s">
        <v>147</v>
      </c>
      <c r="AT1374" t="s">
        <v>72</v>
      </c>
      <c r="AU1374" t="s">
        <v>72</v>
      </c>
      <c r="AV1374" t="s">
        <v>205</v>
      </c>
      <c r="AW1374" t="s">
        <v>206</v>
      </c>
      <c r="AX1374" t="s">
        <v>207</v>
      </c>
      <c r="AY1374" t="s">
        <v>215</v>
      </c>
      <c r="AZ1374" t="s">
        <v>209</v>
      </c>
      <c r="BA1374" t="s">
        <v>1</v>
      </c>
      <c r="BB1374" t="s">
        <v>76</v>
      </c>
    </row>
    <row r="1375" spans="2:54" x14ac:dyDescent="0.2">
      <c r="B1375" t="str">
        <f t="shared" si="20"/>
        <v/>
      </c>
      <c r="AJ1375" t="s">
        <v>203</v>
      </c>
      <c r="AK1375" t="s">
        <v>214</v>
      </c>
      <c r="AL1375" t="s">
        <v>86</v>
      </c>
      <c r="AM1375" t="s">
        <v>87</v>
      </c>
      <c r="AN1375" t="s">
        <v>71</v>
      </c>
      <c r="AO1375" t="s">
        <v>71</v>
      </c>
      <c r="AP1375" t="s">
        <v>72</v>
      </c>
      <c r="AQ1375" t="s">
        <v>146</v>
      </c>
      <c r="AR1375" t="s">
        <v>72</v>
      </c>
      <c r="AS1375" t="s">
        <v>147</v>
      </c>
      <c r="AT1375" t="s">
        <v>72</v>
      </c>
      <c r="AU1375" t="s">
        <v>72</v>
      </c>
      <c r="AV1375" t="s">
        <v>205</v>
      </c>
      <c r="AW1375" t="s">
        <v>206</v>
      </c>
      <c r="AX1375" t="s">
        <v>207</v>
      </c>
      <c r="AY1375" t="s">
        <v>215</v>
      </c>
      <c r="AZ1375" t="s">
        <v>209</v>
      </c>
      <c r="BA1375" t="s">
        <v>1</v>
      </c>
      <c r="BB1375" t="s">
        <v>76</v>
      </c>
    </row>
    <row r="1376" spans="2:54" x14ac:dyDescent="0.2">
      <c r="B1376" t="str">
        <f t="shared" si="20"/>
        <v/>
      </c>
      <c r="AJ1376" t="s">
        <v>203</v>
      </c>
      <c r="AK1376" t="s">
        <v>214</v>
      </c>
      <c r="AL1376" t="s">
        <v>86</v>
      </c>
      <c r="AM1376" t="s">
        <v>87</v>
      </c>
      <c r="AN1376" t="s">
        <v>71</v>
      </c>
      <c r="AO1376" t="s">
        <v>71</v>
      </c>
      <c r="AP1376" t="s">
        <v>72</v>
      </c>
      <c r="AQ1376" t="s">
        <v>146</v>
      </c>
      <c r="AR1376" t="s">
        <v>72</v>
      </c>
      <c r="AS1376" t="s">
        <v>147</v>
      </c>
      <c r="AT1376" t="s">
        <v>72</v>
      </c>
      <c r="AU1376" t="s">
        <v>72</v>
      </c>
      <c r="AV1376" t="s">
        <v>205</v>
      </c>
      <c r="AW1376" t="s">
        <v>206</v>
      </c>
      <c r="AX1376" t="s">
        <v>207</v>
      </c>
      <c r="AY1376" t="s">
        <v>215</v>
      </c>
      <c r="AZ1376" t="s">
        <v>209</v>
      </c>
      <c r="BA1376" t="s">
        <v>1</v>
      </c>
      <c r="BB1376" t="s">
        <v>76</v>
      </c>
    </row>
    <row r="1377" spans="2:54" x14ac:dyDescent="0.2">
      <c r="B1377" t="str">
        <f t="shared" si="20"/>
        <v/>
      </c>
      <c r="AJ1377" t="s">
        <v>203</v>
      </c>
      <c r="AK1377" t="s">
        <v>399</v>
      </c>
      <c r="AL1377" t="s">
        <v>79</v>
      </c>
      <c r="AM1377" t="s">
        <v>72</v>
      </c>
      <c r="AN1377" t="s">
        <v>71</v>
      </c>
      <c r="AO1377" t="s">
        <v>71</v>
      </c>
      <c r="AP1377" t="s">
        <v>72</v>
      </c>
      <c r="AQ1377" t="s">
        <v>72</v>
      </c>
      <c r="AR1377" t="s">
        <v>72</v>
      </c>
      <c r="AS1377" t="s">
        <v>72</v>
      </c>
      <c r="AT1377" t="s">
        <v>72</v>
      </c>
      <c r="AU1377" t="s">
        <v>72</v>
      </c>
      <c r="AV1377" t="s">
        <v>205</v>
      </c>
      <c r="AW1377" t="s">
        <v>206</v>
      </c>
      <c r="AX1377" t="s">
        <v>207</v>
      </c>
      <c r="AY1377" t="s">
        <v>400</v>
      </c>
      <c r="AZ1377" t="s">
        <v>209</v>
      </c>
      <c r="BA1377" t="s">
        <v>1</v>
      </c>
      <c r="BB1377" t="s">
        <v>76</v>
      </c>
    </row>
    <row r="1378" spans="2:54" x14ac:dyDescent="0.2">
      <c r="B1378" t="str">
        <f t="shared" si="20"/>
        <v/>
      </c>
      <c r="AJ1378" t="s">
        <v>203</v>
      </c>
      <c r="AK1378" t="s">
        <v>204</v>
      </c>
      <c r="AL1378" t="s">
        <v>79</v>
      </c>
      <c r="AM1378" t="s">
        <v>72</v>
      </c>
      <c r="AN1378" t="s">
        <v>71</v>
      </c>
      <c r="AO1378" t="s">
        <v>71</v>
      </c>
      <c r="AP1378" t="s">
        <v>72</v>
      </c>
      <c r="AQ1378" t="s">
        <v>72</v>
      </c>
      <c r="AR1378" t="s">
        <v>72</v>
      </c>
      <c r="AS1378" t="s">
        <v>72</v>
      </c>
      <c r="AT1378" t="s">
        <v>72</v>
      </c>
      <c r="AU1378" t="s">
        <v>72</v>
      </c>
      <c r="AV1378" t="s">
        <v>205</v>
      </c>
      <c r="AW1378" t="s">
        <v>206</v>
      </c>
      <c r="AX1378" t="s">
        <v>207</v>
      </c>
      <c r="AY1378" t="s">
        <v>208</v>
      </c>
      <c r="AZ1378" t="s">
        <v>209</v>
      </c>
      <c r="BA1378" t="s">
        <v>1</v>
      </c>
      <c r="BB1378" t="s">
        <v>76</v>
      </c>
    </row>
    <row r="1379" spans="2:54" x14ac:dyDescent="0.2">
      <c r="B1379" t="str">
        <f t="shared" si="20"/>
        <v/>
      </c>
      <c r="AJ1379" t="s">
        <v>203</v>
      </c>
      <c r="AK1379" t="s">
        <v>256</v>
      </c>
      <c r="AL1379" t="s">
        <v>86</v>
      </c>
      <c r="AM1379" t="s">
        <v>257</v>
      </c>
      <c r="AN1379" t="s">
        <v>71</v>
      </c>
      <c r="AO1379" t="s">
        <v>71</v>
      </c>
      <c r="AP1379" t="s">
        <v>72</v>
      </c>
      <c r="AQ1379" t="s">
        <v>146</v>
      </c>
      <c r="AR1379" t="s">
        <v>72</v>
      </c>
      <c r="AS1379" t="s">
        <v>147</v>
      </c>
      <c r="AT1379" t="s">
        <v>72</v>
      </c>
      <c r="AU1379" t="s">
        <v>72</v>
      </c>
      <c r="AV1379" t="s">
        <v>205</v>
      </c>
      <c r="AW1379" t="s">
        <v>206</v>
      </c>
      <c r="AX1379" t="s">
        <v>207</v>
      </c>
      <c r="AY1379" t="s">
        <v>258</v>
      </c>
      <c r="AZ1379" t="s">
        <v>259</v>
      </c>
      <c r="BA1379" t="s">
        <v>1</v>
      </c>
      <c r="BB1379" t="s">
        <v>76</v>
      </c>
    </row>
    <row r="1380" spans="2:54" x14ac:dyDescent="0.2">
      <c r="B1380" t="str">
        <f t="shared" si="20"/>
        <v/>
      </c>
      <c r="AJ1380" t="s">
        <v>203</v>
      </c>
      <c r="AK1380" t="s">
        <v>256</v>
      </c>
      <c r="AL1380" t="s">
        <v>86</v>
      </c>
      <c r="AM1380" t="s">
        <v>257</v>
      </c>
      <c r="AN1380" t="s">
        <v>71</v>
      </c>
      <c r="AO1380" t="s">
        <v>71</v>
      </c>
      <c r="AP1380" t="s">
        <v>72</v>
      </c>
      <c r="AQ1380" t="s">
        <v>146</v>
      </c>
      <c r="AR1380" t="s">
        <v>72</v>
      </c>
      <c r="AS1380" t="s">
        <v>147</v>
      </c>
      <c r="AT1380" t="s">
        <v>72</v>
      </c>
      <c r="AU1380" t="s">
        <v>72</v>
      </c>
      <c r="AV1380" t="s">
        <v>205</v>
      </c>
      <c r="AW1380" t="s">
        <v>206</v>
      </c>
      <c r="AX1380" t="s">
        <v>207</v>
      </c>
      <c r="AY1380" t="s">
        <v>258</v>
      </c>
      <c r="AZ1380" t="s">
        <v>259</v>
      </c>
      <c r="BA1380" t="s">
        <v>1</v>
      </c>
      <c r="BB1380" t="s">
        <v>76</v>
      </c>
    </row>
    <row r="1381" spans="2:54" x14ac:dyDescent="0.2">
      <c r="B1381" t="str">
        <f t="shared" si="20"/>
        <v/>
      </c>
      <c r="AJ1381" t="s">
        <v>203</v>
      </c>
      <c r="AK1381" t="s">
        <v>256</v>
      </c>
      <c r="AL1381" t="s">
        <v>86</v>
      </c>
      <c r="AM1381" t="s">
        <v>257</v>
      </c>
      <c r="AN1381" t="s">
        <v>71</v>
      </c>
      <c r="AO1381" t="s">
        <v>71</v>
      </c>
      <c r="AP1381" t="s">
        <v>72</v>
      </c>
      <c r="AQ1381" t="s">
        <v>146</v>
      </c>
      <c r="AR1381" t="s">
        <v>72</v>
      </c>
      <c r="AS1381" t="s">
        <v>147</v>
      </c>
      <c r="AT1381" t="s">
        <v>72</v>
      </c>
      <c r="AU1381" t="s">
        <v>72</v>
      </c>
      <c r="AV1381" t="s">
        <v>205</v>
      </c>
      <c r="AW1381" t="s">
        <v>206</v>
      </c>
      <c r="AX1381" t="s">
        <v>207</v>
      </c>
      <c r="AY1381" t="s">
        <v>258</v>
      </c>
      <c r="AZ1381" t="s">
        <v>259</v>
      </c>
      <c r="BA1381" t="s">
        <v>1</v>
      </c>
      <c r="BB1381" t="s">
        <v>76</v>
      </c>
    </row>
    <row r="1382" spans="2:54" x14ac:dyDescent="0.2">
      <c r="B1382" t="str">
        <f t="shared" si="20"/>
        <v/>
      </c>
      <c r="AJ1382" t="s">
        <v>203</v>
      </c>
      <c r="AK1382" t="s">
        <v>395</v>
      </c>
      <c r="AL1382" t="s">
        <v>79</v>
      </c>
      <c r="AM1382" t="s">
        <v>72</v>
      </c>
      <c r="AN1382" t="s">
        <v>71</v>
      </c>
      <c r="AO1382" t="s">
        <v>71</v>
      </c>
      <c r="AP1382" t="s">
        <v>72</v>
      </c>
      <c r="AQ1382" t="s">
        <v>72</v>
      </c>
      <c r="AR1382" t="s">
        <v>72</v>
      </c>
      <c r="AS1382" t="s">
        <v>72</v>
      </c>
      <c r="AT1382" t="s">
        <v>72</v>
      </c>
      <c r="AU1382" t="s">
        <v>72</v>
      </c>
      <c r="AV1382" t="s">
        <v>205</v>
      </c>
      <c r="AW1382" t="s">
        <v>206</v>
      </c>
      <c r="AX1382" t="s">
        <v>207</v>
      </c>
      <c r="AY1382" t="s">
        <v>396</v>
      </c>
      <c r="AZ1382" t="s">
        <v>259</v>
      </c>
      <c r="BA1382" t="s">
        <v>1</v>
      </c>
      <c r="BB1382" t="s">
        <v>76</v>
      </c>
    </row>
    <row r="1383" spans="2:54" x14ac:dyDescent="0.2">
      <c r="B1383" t="str">
        <f t="shared" si="20"/>
        <v/>
      </c>
      <c r="AJ1383" t="s">
        <v>203</v>
      </c>
      <c r="AK1383" t="s">
        <v>397</v>
      </c>
      <c r="AL1383" t="s">
        <v>79</v>
      </c>
      <c r="AM1383" t="s">
        <v>72</v>
      </c>
      <c r="AN1383" t="s">
        <v>71</v>
      </c>
      <c r="AO1383" t="s">
        <v>71</v>
      </c>
      <c r="AP1383" t="s">
        <v>72</v>
      </c>
      <c r="AQ1383" t="s">
        <v>72</v>
      </c>
      <c r="AR1383" t="s">
        <v>72</v>
      </c>
      <c r="AS1383" t="s">
        <v>72</v>
      </c>
      <c r="AT1383" t="s">
        <v>72</v>
      </c>
      <c r="AU1383" t="s">
        <v>72</v>
      </c>
      <c r="AV1383" t="s">
        <v>205</v>
      </c>
      <c r="AW1383" t="s">
        <v>206</v>
      </c>
      <c r="AX1383" t="s">
        <v>207</v>
      </c>
      <c r="AY1383" t="s">
        <v>398</v>
      </c>
      <c r="AZ1383" t="s">
        <v>259</v>
      </c>
      <c r="BA1383" t="s">
        <v>1</v>
      </c>
      <c r="BB1383" t="s">
        <v>76</v>
      </c>
    </row>
    <row r="1384" spans="2:54" x14ac:dyDescent="0.2">
      <c r="B1384" t="str">
        <f t="shared" si="20"/>
        <v/>
      </c>
      <c r="AJ1384" t="s">
        <v>426</v>
      </c>
      <c r="AK1384" t="s">
        <v>433</v>
      </c>
      <c r="AL1384" t="s">
        <v>86</v>
      </c>
      <c r="AM1384" t="s">
        <v>434</v>
      </c>
      <c r="AN1384" t="s">
        <v>71</v>
      </c>
      <c r="AO1384" t="s">
        <v>71</v>
      </c>
      <c r="AP1384" t="s">
        <v>299</v>
      </c>
      <c r="AQ1384" t="s">
        <v>146</v>
      </c>
      <c r="AR1384" t="s">
        <v>435</v>
      </c>
      <c r="AS1384" t="s">
        <v>436</v>
      </c>
      <c r="AT1384" t="s">
        <v>329</v>
      </c>
      <c r="AU1384" t="s">
        <v>72</v>
      </c>
      <c r="AV1384" t="s">
        <v>429</v>
      </c>
      <c r="AW1384" t="s">
        <v>430</v>
      </c>
      <c r="AX1384" t="s">
        <v>386</v>
      </c>
      <c r="AY1384" t="s">
        <v>437</v>
      </c>
      <c r="AZ1384" t="s">
        <v>438</v>
      </c>
      <c r="BA1384" t="s">
        <v>1</v>
      </c>
      <c r="BB1384" t="s">
        <v>76</v>
      </c>
    </row>
    <row r="1385" spans="2:54" x14ac:dyDescent="0.2">
      <c r="B1385" t="str">
        <f t="shared" si="20"/>
        <v/>
      </c>
      <c r="AJ1385" t="s">
        <v>426</v>
      </c>
      <c r="AK1385" t="s">
        <v>433</v>
      </c>
      <c r="AL1385" t="s">
        <v>86</v>
      </c>
      <c r="AM1385" t="s">
        <v>434</v>
      </c>
      <c r="AN1385" t="s">
        <v>71</v>
      </c>
      <c r="AO1385" t="s">
        <v>71</v>
      </c>
      <c r="AP1385" t="s">
        <v>299</v>
      </c>
      <c r="AQ1385" t="s">
        <v>146</v>
      </c>
      <c r="AR1385" t="s">
        <v>435</v>
      </c>
      <c r="AS1385" t="s">
        <v>436</v>
      </c>
      <c r="AT1385" t="s">
        <v>329</v>
      </c>
      <c r="AU1385" t="s">
        <v>72</v>
      </c>
      <c r="AV1385" t="s">
        <v>429</v>
      </c>
      <c r="AW1385" t="s">
        <v>430</v>
      </c>
      <c r="AX1385" t="s">
        <v>386</v>
      </c>
      <c r="AY1385" t="s">
        <v>437</v>
      </c>
      <c r="AZ1385" t="s">
        <v>438</v>
      </c>
      <c r="BA1385" t="s">
        <v>1</v>
      </c>
      <c r="BB1385" t="s">
        <v>76</v>
      </c>
    </row>
    <row r="1386" spans="2:54" x14ac:dyDescent="0.2">
      <c r="B1386" t="str">
        <f t="shared" si="20"/>
        <v/>
      </c>
      <c r="AJ1386" t="s">
        <v>426</v>
      </c>
      <c r="AK1386" t="s">
        <v>449</v>
      </c>
      <c r="AL1386" t="s">
        <v>79</v>
      </c>
      <c r="AM1386" t="s">
        <v>434</v>
      </c>
      <c r="AN1386" t="s">
        <v>71</v>
      </c>
      <c r="AO1386" t="s">
        <v>71</v>
      </c>
      <c r="AP1386" t="s">
        <v>299</v>
      </c>
      <c r="AQ1386" t="s">
        <v>450</v>
      </c>
      <c r="AR1386" t="s">
        <v>451</v>
      </c>
      <c r="AS1386" t="s">
        <v>436</v>
      </c>
      <c r="AT1386" t="s">
        <v>329</v>
      </c>
      <c r="AU1386" t="s">
        <v>318</v>
      </c>
      <c r="AV1386" t="s">
        <v>429</v>
      </c>
      <c r="AW1386" t="s">
        <v>430</v>
      </c>
      <c r="AX1386" t="s">
        <v>386</v>
      </c>
      <c r="AY1386" t="s">
        <v>452</v>
      </c>
      <c r="AZ1386" t="s">
        <v>438</v>
      </c>
      <c r="BA1386" t="s">
        <v>1</v>
      </c>
      <c r="BB1386" t="s">
        <v>76</v>
      </c>
    </row>
    <row r="1387" spans="2:54" x14ac:dyDescent="0.2">
      <c r="B1387" t="str">
        <f t="shared" si="20"/>
        <v/>
      </c>
      <c r="AJ1387" t="s">
        <v>426</v>
      </c>
      <c r="AK1387" t="s">
        <v>644</v>
      </c>
      <c r="AL1387" t="s">
        <v>79</v>
      </c>
      <c r="AM1387" t="s">
        <v>434</v>
      </c>
      <c r="AN1387" t="s">
        <v>71</v>
      </c>
      <c r="AO1387" t="s">
        <v>71</v>
      </c>
      <c r="AP1387" t="s">
        <v>299</v>
      </c>
      <c r="AQ1387" t="s">
        <v>450</v>
      </c>
      <c r="AR1387" t="s">
        <v>451</v>
      </c>
      <c r="AS1387" t="s">
        <v>436</v>
      </c>
      <c r="AT1387" t="s">
        <v>329</v>
      </c>
      <c r="AU1387" t="s">
        <v>611</v>
      </c>
      <c r="AV1387" t="s">
        <v>429</v>
      </c>
      <c r="AW1387" t="s">
        <v>430</v>
      </c>
      <c r="AX1387" t="s">
        <v>386</v>
      </c>
      <c r="AY1387" t="s">
        <v>645</v>
      </c>
      <c r="AZ1387" t="s">
        <v>438</v>
      </c>
      <c r="BA1387" t="s">
        <v>1</v>
      </c>
      <c r="BB1387" t="s">
        <v>76</v>
      </c>
    </row>
    <row r="1388" spans="2:54" x14ac:dyDescent="0.2">
      <c r="B1388" t="str">
        <f t="shared" si="20"/>
        <v/>
      </c>
      <c r="AJ1388" t="s">
        <v>426</v>
      </c>
      <c r="AK1388" t="s">
        <v>769</v>
      </c>
      <c r="AL1388" t="s">
        <v>79</v>
      </c>
      <c r="AM1388" t="s">
        <v>434</v>
      </c>
      <c r="AN1388" t="s">
        <v>71</v>
      </c>
      <c r="AO1388" t="s">
        <v>71</v>
      </c>
      <c r="AP1388" t="s">
        <v>299</v>
      </c>
      <c r="AQ1388" t="s">
        <v>450</v>
      </c>
      <c r="AR1388" t="s">
        <v>451</v>
      </c>
      <c r="AS1388" t="s">
        <v>436</v>
      </c>
      <c r="AT1388" t="s">
        <v>329</v>
      </c>
      <c r="AU1388" t="s">
        <v>318</v>
      </c>
      <c r="AV1388" t="s">
        <v>429</v>
      </c>
      <c r="AW1388" t="s">
        <v>430</v>
      </c>
      <c r="AX1388" t="s">
        <v>386</v>
      </c>
      <c r="AY1388" t="s">
        <v>770</v>
      </c>
      <c r="AZ1388" t="s">
        <v>438</v>
      </c>
      <c r="BA1388" t="s">
        <v>1</v>
      </c>
      <c r="BB1388" t="s">
        <v>76</v>
      </c>
    </row>
    <row r="1389" spans="2:54" x14ac:dyDescent="0.2">
      <c r="B1389" t="str">
        <f t="shared" si="20"/>
        <v/>
      </c>
      <c r="AJ1389" t="s">
        <v>426</v>
      </c>
      <c r="AK1389" t="s">
        <v>453</v>
      </c>
      <c r="AL1389" t="s">
        <v>86</v>
      </c>
      <c r="AM1389" t="s">
        <v>434</v>
      </c>
      <c r="AN1389" t="s">
        <v>71</v>
      </c>
      <c r="AO1389" t="s">
        <v>71</v>
      </c>
      <c r="AP1389" t="s">
        <v>299</v>
      </c>
      <c r="AQ1389" t="s">
        <v>146</v>
      </c>
      <c r="AR1389" t="s">
        <v>435</v>
      </c>
      <c r="AS1389" t="s">
        <v>436</v>
      </c>
      <c r="AT1389" t="s">
        <v>329</v>
      </c>
      <c r="AU1389" t="s">
        <v>72</v>
      </c>
      <c r="AV1389" t="s">
        <v>429</v>
      </c>
      <c r="AW1389" t="s">
        <v>430</v>
      </c>
      <c r="AX1389" t="s">
        <v>386</v>
      </c>
      <c r="AY1389" t="s">
        <v>454</v>
      </c>
      <c r="AZ1389" t="s">
        <v>438</v>
      </c>
      <c r="BA1389" t="s">
        <v>1</v>
      </c>
      <c r="BB1389" t="s">
        <v>76</v>
      </c>
    </row>
    <row r="1390" spans="2:54" x14ac:dyDescent="0.2">
      <c r="B1390" t="str">
        <f t="shared" si="20"/>
        <v/>
      </c>
      <c r="AJ1390" t="s">
        <v>426</v>
      </c>
      <c r="AK1390" t="s">
        <v>453</v>
      </c>
      <c r="AL1390" t="s">
        <v>86</v>
      </c>
      <c r="AM1390" t="s">
        <v>434</v>
      </c>
      <c r="AN1390" t="s">
        <v>71</v>
      </c>
      <c r="AO1390" t="s">
        <v>71</v>
      </c>
      <c r="AP1390" t="s">
        <v>299</v>
      </c>
      <c r="AQ1390" t="s">
        <v>146</v>
      </c>
      <c r="AR1390" t="s">
        <v>435</v>
      </c>
      <c r="AS1390" t="s">
        <v>436</v>
      </c>
      <c r="AT1390" t="s">
        <v>329</v>
      </c>
      <c r="AU1390" t="s">
        <v>72</v>
      </c>
      <c r="AV1390" t="s">
        <v>429</v>
      </c>
      <c r="AW1390" t="s">
        <v>430</v>
      </c>
      <c r="AX1390" t="s">
        <v>386</v>
      </c>
      <c r="AY1390" t="s">
        <v>454</v>
      </c>
      <c r="AZ1390" t="s">
        <v>438</v>
      </c>
      <c r="BA1390" t="s">
        <v>1</v>
      </c>
      <c r="BB1390" t="s">
        <v>76</v>
      </c>
    </row>
    <row r="1391" spans="2:54" x14ac:dyDescent="0.2">
      <c r="B1391" t="str">
        <f t="shared" si="20"/>
        <v/>
      </c>
      <c r="AJ1391" t="s">
        <v>426</v>
      </c>
      <c r="AK1391" t="s">
        <v>427</v>
      </c>
      <c r="AL1391" t="s">
        <v>86</v>
      </c>
      <c r="AM1391" t="s">
        <v>428</v>
      </c>
      <c r="AN1391" t="s">
        <v>71</v>
      </c>
      <c r="AO1391" t="s">
        <v>71</v>
      </c>
      <c r="AP1391" t="s">
        <v>72</v>
      </c>
      <c r="AQ1391" t="s">
        <v>72</v>
      </c>
      <c r="AR1391" t="s">
        <v>72</v>
      </c>
      <c r="AS1391" t="s">
        <v>72</v>
      </c>
      <c r="AT1391" t="s">
        <v>72</v>
      </c>
      <c r="AU1391" t="s">
        <v>72</v>
      </c>
      <c r="AV1391" t="s">
        <v>429</v>
      </c>
      <c r="AW1391" t="s">
        <v>430</v>
      </c>
      <c r="AX1391" t="s">
        <v>386</v>
      </c>
      <c r="AY1391" t="s">
        <v>431</v>
      </c>
      <c r="AZ1391" t="s">
        <v>432</v>
      </c>
      <c r="BA1391" t="s">
        <v>1</v>
      </c>
      <c r="BB1391" t="s">
        <v>76</v>
      </c>
    </row>
    <row r="1392" spans="2:54" x14ac:dyDescent="0.2">
      <c r="B1392" t="str">
        <f t="shared" si="20"/>
        <v/>
      </c>
      <c r="AJ1392" t="s">
        <v>292</v>
      </c>
      <c r="AK1392" t="s">
        <v>293</v>
      </c>
      <c r="AL1392" t="s">
        <v>86</v>
      </c>
      <c r="AM1392" t="s">
        <v>87</v>
      </c>
      <c r="AN1392" t="s">
        <v>71</v>
      </c>
      <c r="AO1392" t="s">
        <v>71</v>
      </c>
      <c r="AP1392" t="s">
        <v>72</v>
      </c>
      <c r="AQ1392" t="s">
        <v>72</v>
      </c>
      <c r="AR1392" t="s">
        <v>72</v>
      </c>
      <c r="AS1392" t="s">
        <v>72</v>
      </c>
      <c r="AT1392" t="s">
        <v>72</v>
      </c>
      <c r="AU1392" t="s">
        <v>72</v>
      </c>
      <c r="AV1392" t="s">
        <v>294</v>
      </c>
      <c r="AW1392" t="s">
        <v>295</v>
      </c>
      <c r="AX1392" t="s">
        <v>197</v>
      </c>
      <c r="AY1392" t="s">
        <v>296</v>
      </c>
      <c r="AZ1392" t="s">
        <v>297</v>
      </c>
      <c r="BA1392" t="s">
        <v>1</v>
      </c>
      <c r="BB1392" t="s">
        <v>76</v>
      </c>
    </row>
    <row r="1393" spans="2:54" x14ac:dyDescent="0.2">
      <c r="B1393" t="str">
        <f t="shared" si="20"/>
        <v/>
      </c>
      <c r="AJ1393" t="s">
        <v>292</v>
      </c>
      <c r="AK1393" t="s">
        <v>293</v>
      </c>
      <c r="AL1393" t="s">
        <v>86</v>
      </c>
      <c r="AM1393" t="s">
        <v>87</v>
      </c>
      <c r="AN1393" t="s">
        <v>71</v>
      </c>
      <c r="AO1393" t="s">
        <v>71</v>
      </c>
      <c r="AP1393" t="s">
        <v>72</v>
      </c>
      <c r="AQ1393" t="s">
        <v>72</v>
      </c>
      <c r="AR1393" t="s">
        <v>72</v>
      </c>
      <c r="AS1393" t="s">
        <v>72</v>
      </c>
      <c r="AT1393" t="s">
        <v>72</v>
      </c>
      <c r="AU1393" t="s">
        <v>72</v>
      </c>
      <c r="AV1393" t="s">
        <v>294</v>
      </c>
      <c r="AW1393" t="s">
        <v>295</v>
      </c>
      <c r="AX1393" t="s">
        <v>197</v>
      </c>
      <c r="AY1393" t="s">
        <v>296</v>
      </c>
      <c r="AZ1393" t="s">
        <v>297</v>
      </c>
      <c r="BA1393" t="s">
        <v>1</v>
      </c>
      <c r="BB1393" t="s">
        <v>76</v>
      </c>
    </row>
    <row r="1394" spans="2:54" x14ac:dyDescent="0.2">
      <c r="B1394" t="str">
        <f t="shared" si="20"/>
        <v/>
      </c>
      <c r="AJ1394" t="s">
        <v>292</v>
      </c>
      <c r="AK1394" t="s">
        <v>293</v>
      </c>
      <c r="AL1394" t="s">
        <v>86</v>
      </c>
      <c r="AM1394" t="s">
        <v>87</v>
      </c>
      <c r="AN1394" t="s">
        <v>71</v>
      </c>
      <c r="AO1394" t="s">
        <v>71</v>
      </c>
      <c r="AP1394" t="s">
        <v>72</v>
      </c>
      <c r="AQ1394" t="s">
        <v>72</v>
      </c>
      <c r="AR1394" t="s">
        <v>72</v>
      </c>
      <c r="AS1394" t="s">
        <v>72</v>
      </c>
      <c r="AT1394" t="s">
        <v>72</v>
      </c>
      <c r="AU1394" t="s">
        <v>72</v>
      </c>
      <c r="AV1394" t="s">
        <v>294</v>
      </c>
      <c r="AW1394" t="s">
        <v>295</v>
      </c>
      <c r="AX1394" t="s">
        <v>197</v>
      </c>
      <c r="AY1394" t="s">
        <v>296</v>
      </c>
      <c r="AZ1394" t="s">
        <v>297</v>
      </c>
      <c r="BA1394" t="s">
        <v>1</v>
      </c>
      <c r="BB1394" t="s">
        <v>76</v>
      </c>
    </row>
    <row r="1395" spans="2:54" x14ac:dyDescent="0.2">
      <c r="B1395" t="str">
        <f t="shared" si="20"/>
        <v/>
      </c>
      <c r="AJ1395" t="s">
        <v>929</v>
      </c>
      <c r="AK1395" t="s">
        <v>934</v>
      </c>
      <c r="AL1395" t="s">
        <v>86</v>
      </c>
      <c r="AM1395" t="s">
        <v>87</v>
      </c>
      <c r="AN1395" t="s">
        <v>71</v>
      </c>
      <c r="AO1395" t="s">
        <v>836</v>
      </c>
      <c r="AP1395" t="s">
        <v>200</v>
      </c>
      <c r="AQ1395" t="s">
        <v>146</v>
      </c>
      <c r="AR1395" t="s">
        <v>642</v>
      </c>
      <c r="AS1395" t="s">
        <v>72</v>
      </c>
      <c r="AT1395" t="s">
        <v>680</v>
      </c>
      <c r="AU1395" t="s">
        <v>72</v>
      </c>
      <c r="AV1395" t="s">
        <v>930</v>
      </c>
      <c r="AW1395" t="s">
        <v>931</v>
      </c>
      <c r="AX1395" t="s">
        <v>461</v>
      </c>
      <c r="AY1395" t="s">
        <v>935</v>
      </c>
      <c r="AZ1395" t="s">
        <v>936</v>
      </c>
      <c r="BA1395" t="s">
        <v>1</v>
      </c>
      <c r="BB1395" t="s">
        <v>76</v>
      </c>
    </row>
    <row r="1396" spans="2:54" x14ac:dyDescent="0.2">
      <c r="B1396" t="str">
        <f t="shared" si="20"/>
        <v/>
      </c>
      <c r="AJ1396" t="s">
        <v>929</v>
      </c>
      <c r="AK1396" t="s">
        <v>1019</v>
      </c>
      <c r="AL1396" t="s">
        <v>86</v>
      </c>
      <c r="AM1396" t="s">
        <v>87</v>
      </c>
      <c r="AN1396" t="s">
        <v>71</v>
      </c>
      <c r="AO1396" t="s">
        <v>836</v>
      </c>
      <c r="AP1396" t="s">
        <v>200</v>
      </c>
      <c r="AQ1396" t="s">
        <v>146</v>
      </c>
      <c r="AR1396" t="s">
        <v>642</v>
      </c>
      <c r="AS1396" t="s">
        <v>72</v>
      </c>
      <c r="AT1396" t="s">
        <v>680</v>
      </c>
      <c r="AU1396" t="s">
        <v>72</v>
      </c>
      <c r="AV1396" t="s">
        <v>930</v>
      </c>
      <c r="AW1396" t="s">
        <v>931</v>
      </c>
      <c r="AX1396" t="s">
        <v>461</v>
      </c>
      <c r="AY1396" t="s">
        <v>1020</v>
      </c>
      <c r="AZ1396" t="s">
        <v>936</v>
      </c>
      <c r="BA1396" t="s">
        <v>1</v>
      </c>
      <c r="BB1396" t="s">
        <v>76</v>
      </c>
    </row>
    <row r="1397" spans="2:54" x14ac:dyDescent="0.2">
      <c r="B1397" t="str">
        <f t="shared" si="20"/>
        <v/>
      </c>
      <c r="AJ1397" t="s">
        <v>327</v>
      </c>
      <c r="AK1397" t="s">
        <v>339</v>
      </c>
      <c r="AL1397" t="s">
        <v>86</v>
      </c>
      <c r="AM1397" t="s">
        <v>72</v>
      </c>
      <c r="AN1397" t="s">
        <v>71</v>
      </c>
      <c r="AO1397" t="s">
        <v>71</v>
      </c>
      <c r="AP1397" t="s">
        <v>72</v>
      </c>
      <c r="AQ1397" t="s">
        <v>72</v>
      </c>
      <c r="AR1397" t="s">
        <v>72</v>
      </c>
      <c r="AS1397" t="s">
        <v>72</v>
      </c>
      <c r="AT1397" t="s">
        <v>72</v>
      </c>
      <c r="AU1397" t="s">
        <v>72</v>
      </c>
      <c r="AV1397" t="s">
        <v>331</v>
      </c>
      <c r="AW1397" t="s">
        <v>332</v>
      </c>
      <c r="AX1397" t="s">
        <v>333</v>
      </c>
      <c r="AY1397" t="s">
        <v>340</v>
      </c>
      <c r="AZ1397" t="s">
        <v>338</v>
      </c>
      <c r="BA1397" t="s">
        <v>1</v>
      </c>
      <c r="BB1397" t="s">
        <v>76</v>
      </c>
    </row>
    <row r="1398" spans="2:54" x14ac:dyDescent="0.2">
      <c r="B1398" t="str">
        <f t="shared" si="20"/>
        <v/>
      </c>
      <c r="AJ1398" t="s">
        <v>327</v>
      </c>
      <c r="AK1398" t="s">
        <v>339</v>
      </c>
      <c r="AL1398" t="s">
        <v>86</v>
      </c>
      <c r="AM1398" t="s">
        <v>72</v>
      </c>
      <c r="AN1398" t="s">
        <v>71</v>
      </c>
      <c r="AO1398" t="s">
        <v>71</v>
      </c>
      <c r="AP1398" t="s">
        <v>72</v>
      </c>
      <c r="AQ1398" t="s">
        <v>72</v>
      </c>
      <c r="AR1398" t="s">
        <v>72</v>
      </c>
      <c r="AS1398" t="s">
        <v>72</v>
      </c>
      <c r="AT1398" t="s">
        <v>72</v>
      </c>
      <c r="AU1398" t="s">
        <v>72</v>
      </c>
      <c r="AV1398" t="s">
        <v>331</v>
      </c>
      <c r="AW1398" t="s">
        <v>332</v>
      </c>
      <c r="AX1398" t="s">
        <v>333</v>
      </c>
      <c r="AY1398" t="s">
        <v>340</v>
      </c>
      <c r="AZ1398" t="s">
        <v>338</v>
      </c>
      <c r="BA1398" t="s">
        <v>1</v>
      </c>
      <c r="BB1398" t="s">
        <v>76</v>
      </c>
    </row>
    <row r="1399" spans="2:54" x14ac:dyDescent="0.2">
      <c r="B1399" t="str">
        <f t="shared" si="20"/>
        <v/>
      </c>
      <c r="AJ1399" t="s">
        <v>327</v>
      </c>
      <c r="AK1399" t="s">
        <v>339</v>
      </c>
      <c r="AL1399" t="s">
        <v>86</v>
      </c>
      <c r="AM1399" t="s">
        <v>72</v>
      </c>
      <c r="AN1399" t="s">
        <v>71</v>
      </c>
      <c r="AO1399" t="s">
        <v>71</v>
      </c>
      <c r="AP1399" t="s">
        <v>72</v>
      </c>
      <c r="AQ1399" t="s">
        <v>72</v>
      </c>
      <c r="AR1399" t="s">
        <v>72</v>
      </c>
      <c r="AS1399" t="s">
        <v>72</v>
      </c>
      <c r="AT1399" t="s">
        <v>72</v>
      </c>
      <c r="AU1399" t="s">
        <v>72</v>
      </c>
      <c r="AV1399" t="s">
        <v>331</v>
      </c>
      <c r="AW1399" t="s">
        <v>332</v>
      </c>
      <c r="AX1399" t="s">
        <v>333</v>
      </c>
      <c r="AY1399" t="s">
        <v>340</v>
      </c>
      <c r="AZ1399" t="s">
        <v>338</v>
      </c>
      <c r="BA1399" t="s">
        <v>1</v>
      </c>
      <c r="BB1399" t="s">
        <v>76</v>
      </c>
    </row>
    <row r="1400" spans="2:54" x14ac:dyDescent="0.2">
      <c r="B1400" t="str">
        <f t="shared" si="20"/>
        <v/>
      </c>
      <c r="AJ1400" t="s">
        <v>327</v>
      </c>
      <c r="AK1400" t="s">
        <v>339</v>
      </c>
      <c r="AL1400" t="s">
        <v>86</v>
      </c>
      <c r="AM1400" t="s">
        <v>72</v>
      </c>
      <c r="AN1400" t="s">
        <v>71</v>
      </c>
      <c r="AO1400" t="s">
        <v>71</v>
      </c>
      <c r="AP1400" t="s">
        <v>72</v>
      </c>
      <c r="AQ1400" t="s">
        <v>72</v>
      </c>
      <c r="AR1400" t="s">
        <v>72</v>
      </c>
      <c r="AS1400" t="s">
        <v>72</v>
      </c>
      <c r="AT1400" t="s">
        <v>72</v>
      </c>
      <c r="AU1400" t="s">
        <v>72</v>
      </c>
      <c r="AV1400" t="s">
        <v>331</v>
      </c>
      <c r="AW1400" t="s">
        <v>332</v>
      </c>
      <c r="AX1400" t="s">
        <v>333</v>
      </c>
      <c r="AY1400" t="s">
        <v>340</v>
      </c>
      <c r="AZ1400" t="s">
        <v>338</v>
      </c>
      <c r="BA1400" t="s">
        <v>1</v>
      </c>
      <c r="BB1400" t="s">
        <v>76</v>
      </c>
    </row>
    <row r="1401" spans="2:54" x14ac:dyDescent="0.2">
      <c r="B1401" t="str">
        <f t="shared" si="20"/>
        <v/>
      </c>
      <c r="AJ1401" t="s">
        <v>327</v>
      </c>
      <c r="AK1401" t="s">
        <v>339</v>
      </c>
      <c r="AL1401" t="s">
        <v>86</v>
      </c>
      <c r="AM1401" t="s">
        <v>72</v>
      </c>
      <c r="AN1401" t="s">
        <v>71</v>
      </c>
      <c r="AO1401" t="s">
        <v>71</v>
      </c>
      <c r="AP1401" t="s">
        <v>72</v>
      </c>
      <c r="AQ1401" t="s">
        <v>72</v>
      </c>
      <c r="AR1401" t="s">
        <v>72</v>
      </c>
      <c r="AS1401" t="s">
        <v>72</v>
      </c>
      <c r="AT1401" t="s">
        <v>72</v>
      </c>
      <c r="AU1401" t="s">
        <v>72</v>
      </c>
      <c r="AV1401" t="s">
        <v>331</v>
      </c>
      <c r="AW1401" t="s">
        <v>332</v>
      </c>
      <c r="AX1401" t="s">
        <v>333</v>
      </c>
      <c r="AY1401" t="s">
        <v>340</v>
      </c>
      <c r="AZ1401" t="s">
        <v>338</v>
      </c>
      <c r="BA1401" t="s">
        <v>1</v>
      </c>
      <c r="BB1401" t="s">
        <v>76</v>
      </c>
    </row>
    <row r="1402" spans="2:54" x14ac:dyDescent="0.2">
      <c r="B1402" t="str">
        <f t="shared" si="20"/>
        <v/>
      </c>
      <c r="AJ1402" t="s">
        <v>327</v>
      </c>
      <c r="AK1402" t="s">
        <v>365</v>
      </c>
      <c r="AL1402" t="s">
        <v>79</v>
      </c>
      <c r="AM1402" t="s">
        <v>72</v>
      </c>
      <c r="AN1402" t="s">
        <v>71</v>
      </c>
      <c r="AO1402" t="s">
        <v>71</v>
      </c>
      <c r="AP1402" t="s">
        <v>72</v>
      </c>
      <c r="AQ1402" t="s">
        <v>72</v>
      </c>
      <c r="AR1402" t="s">
        <v>72</v>
      </c>
      <c r="AS1402" t="s">
        <v>72</v>
      </c>
      <c r="AT1402" t="s">
        <v>72</v>
      </c>
      <c r="AU1402" t="s">
        <v>72</v>
      </c>
      <c r="AV1402" t="s">
        <v>331</v>
      </c>
      <c r="AW1402" t="s">
        <v>332</v>
      </c>
      <c r="AX1402" t="s">
        <v>333</v>
      </c>
      <c r="AY1402" t="s">
        <v>366</v>
      </c>
      <c r="AZ1402" t="s">
        <v>338</v>
      </c>
      <c r="BA1402" t="s">
        <v>1</v>
      </c>
      <c r="BB1402" t="s">
        <v>76</v>
      </c>
    </row>
    <row r="1403" spans="2:54" x14ac:dyDescent="0.2">
      <c r="B1403" t="str">
        <f t="shared" si="20"/>
        <v/>
      </c>
      <c r="AJ1403" t="s">
        <v>327</v>
      </c>
      <c r="AK1403" t="s">
        <v>424</v>
      </c>
      <c r="AL1403" t="s">
        <v>79</v>
      </c>
      <c r="AM1403" t="s">
        <v>72</v>
      </c>
      <c r="AN1403" t="s">
        <v>71</v>
      </c>
      <c r="AO1403" t="s">
        <v>71</v>
      </c>
      <c r="AP1403" t="s">
        <v>72</v>
      </c>
      <c r="AQ1403" t="s">
        <v>72</v>
      </c>
      <c r="AR1403" t="s">
        <v>72</v>
      </c>
      <c r="AS1403" t="s">
        <v>72</v>
      </c>
      <c r="AT1403" t="s">
        <v>72</v>
      </c>
      <c r="AU1403" t="s">
        <v>72</v>
      </c>
      <c r="AV1403" t="s">
        <v>331</v>
      </c>
      <c r="AW1403" t="s">
        <v>332</v>
      </c>
      <c r="AX1403" t="s">
        <v>333</v>
      </c>
      <c r="AY1403" t="s">
        <v>425</v>
      </c>
      <c r="AZ1403" t="s">
        <v>338</v>
      </c>
      <c r="BA1403" t="s">
        <v>1</v>
      </c>
      <c r="BB1403" t="s">
        <v>76</v>
      </c>
    </row>
    <row r="1404" spans="2:54" x14ac:dyDescent="0.2">
      <c r="B1404" t="str">
        <f t="shared" si="20"/>
        <v/>
      </c>
      <c r="AJ1404" t="s">
        <v>327</v>
      </c>
      <c r="AK1404" t="s">
        <v>336</v>
      </c>
      <c r="AL1404" t="s">
        <v>79</v>
      </c>
      <c r="AM1404" t="s">
        <v>72</v>
      </c>
      <c r="AN1404" t="s">
        <v>71</v>
      </c>
      <c r="AO1404" t="s">
        <v>71</v>
      </c>
      <c r="AP1404" t="s">
        <v>72</v>
      </c>
      <c r="AQ1404" t="s">
        <v>72</v>
      </c>
      <c r="AR1404" t="s">
        <v>72</v>
      </c>
      <c r="AS1404" t="s">
        <v>72</v>
      </c>
      <c r="AT1404" t="s">
        <v>72</v>
      </c>
      <c r="AU1404" t="s">
        <v>72</v>
      </c>
      <c r="AV1404" t="s">
        <v>331</v>
      </c>
      <c r="AW1404" t="s">
        <v>332</v>
      </c>
      <c r="AX1404" t="s">
        <v>333</v>
      </c>
      <c r="AY1404" t="s">
        <v>337</v>
      </c>
      <c r="AZ1404" t="s">
        <v>338</v>
      </c>
      <c r="BA1404" t="s">
        <v>1</v>
      </c>
      <c r="BB1404" t="s">
        <v>76</v>
      </c>
    </row>
    <row r="1405" spans="2:54" x14ac:dyDescent="0.2">
      <c r="B1405" t="str">
        <f t="shared" si="20"/>
        <v/>
      </c>
      <c r="AJ1405" t="s">
        <v>327</v>
      </c>
      <c r="AK1405" t="s">
        <v>447</v>
      </c>
      <c r="AL1405" t="s">
        <v>79</v>
      </c>
      <c r="AM1405" t="s">
        <v>72</v>
      </c>
      <c r="AN1405" t="s">
        <v>71</v>
      </c>
      <c r="AO1405" t="s">
        <v>71</v>
      </c>
      <c r="AP1405" t="s">
        <v>72</v>
      </c>
      <c r="AQ1405" t="s">
        <v>72</v>
      </c>
      <c r="AR1405" t="s">
        <v>72</v>
      </c>
      <c r="AS1405" t="s">
        <v>72</v>
      </c>
      <c r="AT1405" t="s">
        <v>72</v>
      </c>
      <c r="AU1405" t="s">
        <v>72</v>
      </c>
      <c r="AV1405" t="s">
        <v>331</v>
      </c>
      <c r="AW1405" t="s">
        <v>332</v>
      </c>
      <c r="AX1405" t="s">
        <v>333</v>
      </c>
      <c r="AY1405" t="s">
        <v>448</v>
      </c>
      <c r="AZ1405" t="s">
        <v>338</v>
      </c>
      <c r="BA1405" t="s">
        <v>1</v>
      </c>
      <c r="BB1405" t="s">
        <v>76</v>
      </c>
    </row>
    <row r="1406" spans="2:54" x14ac:dyDescent="0.2">
      <c r="B1406" t="str">
        <f t="shared" si="20"/>
        <v/>
      </c>
      <c r="AJ1406" t="s">
        <v>327</v>
      </c>
      <c r="AK1406" t="s">
        <v>447</v>
      </c>
      <c r="AL1406" t="s">
        <v>79</v>
      </c>
      <c r="AM1406" t="s">
        <v>72</v>
      </c>
      <c r="AN1406" t="s">
        <v>71</v>
      </c>
      <c r="AO1406" t="s">
        <v>71</v>
      </c>
      <c r="AP1406" t="s">
        <v>72</v>
      </c>
      <c r="AQ1406" t="s">
        <v>72</v>
      </c>
      <c r="AR1406" t="s">
        <v>72</v>
      </c>
      <c r="AS1406" t="s">
        <v>72</v>
      </c>
      <c r="AT1406" t="s">
        <v>72</v>
      </c>
      <c r="AU1406" t="s">
        <v>72</v>
      </c>
      <c r="AV1406" t="s">
        <v>331</v>
      </c>
      <c r="AW1406" t="s">
        <v>332</v>
      </c>
      <c r="AX1406" t="s">
        <v>333</v>
      </c>
      <c r="AY1406" t="s">
        <v>448</v>
      </c>
      <c r="AZ1406" t="s">
        <v>338</v>
      </c>
      <c r="BA1406" t="s">
        <v>1</v>
      </c>
      <c r="BB1406" t="s">
        <v>76</v>
      </c>
    </row>
    <row r="1407" spans="2:54" x14ac:dyDescent="0.2">
      <c r="B1407" t="str">
        <f t="shared" si="20"/>
        <v/>
      </c>
      <c r="AJ1407" t="s">
        <v>327</v>
      </c>
      <c r="AK1407" t="s">
        <v>341</v>
      </c>
      <c r="AL1407" t="s">
        <v>86</v>
      </c>
      <c r="AM1407" t="s">
        <v>72</v>
      </c>
      <c r="AN1407" t="s">
        <v>71</v>
      </c>
      <c r="AO1407" t="s">
        <v>71</v>
      </c>
      <c r="AP1407" t="s">
        <v>72</v>
      </c>
      <c r="AQ1407" t="s">
        <v>72</v>
      </c>
      <c r="AR1407" t="s">
        <v>72</v>
      </c>
      <c r="AS1407" t="s">
        <v>72</v>
      </c>
      <c r="AT1407" t="s">
        <v>72</v>
      </c>
      <c r="AU1407" t="s">
        <v>72</v>
      </c>
      <c r="AV1407" t="s">
        <v>331</v>
      </c>
      <c r="AW1407" t="s">
        <v>332</v>
      </c>
      <c r="AX1407" t="s">
        <v>333</v>
      </c>
      <c r="AY1407" t="s">
        <v>342</v>
      </c>
      <c r="AZ1407" t="s">
        <v>343</v>
      </c>
      <c r="BA1407" t="s">
        <v>1</v>
      </c>
      <c r="BB1407" t="s">
        <v>76</v>
      </c>
    </row>
    <row r="1408" spans="2:54" x14ac:dyDescent="0.2">
      <c r="B1408" t="str">
        <f t="shared" si="20"/>
        <v/>
      </c>
      <c r="AJ1408" t="s">
        <v>327</v>
      </c>
      <c r="AK1408" t="s">
        <v>341</v>
      </c>
      <c r="AL1408" t="s">
        <v>86</v>
      </c>
      <c r="AM1408" t="s">
        <v>72</v>
      </c>
      <c r="AN1408" t="s">
        <v>71</v>
      </c>
      <c r="AO1408" t="s">
        <v>71</v>
      </c>
      <c r="AP1408" t="s">
        <v>72</v>
      </c>
      <c r="AQ1408" t="s">
        <v>72</v>
      </c>
      <c r="AR1408" t="s">
        <v>72</v>
      </c>
      <c r="AS1408" t="s">
        <v>72</v>
      </c>
      <c r="AT1408" t="s">
        <v>72</v>
      </c>
      <c r="AU1408" t="s">
        <v>72</v>
      </c>
      <c r="AV1408" t="s">
        <v>331</v>
      </c>
      <c r="AW1408" t="s">
        <v>332</v>
      </c>
      <c r="AX1408" t="s">
        <v>333</v>
      </c>
      <c r="AY1408" t="s">
        <v>342</v>
      </c>
      <c r="AZ1408" t="s">
        <v>343</v>
      </c>
      <c r="BA1408" t="s">
        <v>1</v>
      </c>
      <c r="BB1408" t="s">
        <v>76</v>
      </c>
    </row>
    <row r="1409" spans="2:54" x14ac:dyDescent="0.2">
      <c r="B1409" t="str">
        <f t="shared" si="20"/>
        <v/>
      </c>
      <c r="AJ1409" t="s">
        <v>327</v>
      </c>
      <c r="AK1409" t="s">
        <v>341</v>
      </c>
      <c r="AL1409" t="s">
        <v>86</v>
      </c>
      <c r="AM1409" t="s">
        <v>72</v>
      </c>
      <c r="AN1409" t="s">
        <v>71</v>
      </c>
      <c r="AO1409" t="s">
        <v>71</v>
      </c>
      <c r="AP1409" t="s">
        <v>72</v>
      </c>
      <c r="AQ1409" t="s">
        <v>72</v>
      </c>
      <c r="AR1409" t="s">
        <v>72</v>
      </c>
      <c r="AS1409" t="s">
        <v>72</v>
      </c>
      <c r="AT1409" t="s">
        <v>72</v>
      </c>
      <c r="AU1409" t="s">
        <v>72</v>
      </c>
      <c r="AV1409" t="s">
        <v>331</v>
      </c>
      <c r="AW1409" t="s">
        <v>332</v>
      </c>
      <c r="AX1409" t="s">
        <v>333</v>
      </c>
      <c r="AY1409" t="s">
        <v>342</v>
      </c>
      <c r="AZ1409" t="s">
        <v>343</v>
      </c>
      <c r="BA1409" t="s">
        <v>1</v>
      </c>
      <c r="BB1409" t="s">
        <v>76</v>
      </c>
    </row>
    <row r="1410" spans="2:54" x14ac:dyDescent="0.2">
      <c r="B1410" t="str">
        <f t="shared" si="20"/>
        <v/>
      </c>
      <c r="AJ1410" t="s">
        <v>327</v>
      </c>
      <c r="AK1410" t="s">
        <v>401</v>
      </c>
      <c r="AL1410" t="s">
        <v>79</v>
      </c>
      <c r="AM1410" t="s">
        <v>72</v>
      </c>
      <c r="AN1410" t="s">
        <v>71</v>
      </c>
      <c r="AO1410" t="s">
        <v>71</v>
      </c>
      <c r="AP1410" t="s">
        <v>72</v>
      </c>
      <c r="AQ1410" t="s">
        <v>72</v>
      </c>
      <c r="AR1410" t="s">
        <v>72</v>
      </c>
      <c r="AS1410" t="s">
        <v>72</v>
      </c>
      <c r="AT1410" t="s">
        <v>72</v>
      </c>
      <c r="AU1410" t="s">
        <v>72</v>
      </c>
      <c r="AV1410" t="s">
        <v>331</v>
      </c>
      <c r="AW1410" t="s">
        <v>332</v>
      </c>
      <c r="AX1410" t="s">
        <v>333</v>
      </c>
      <c r="AY1410" t="s">
        <v>402</v>
      </c>
      <c r="AZ1410" t="s">
        <v>343</v>
      </c>
      <c r="BA1410" t="s">
        <v>1</v>
      </c>
      <c r="BB1410" t="s">
        <v>76</v>
      </c>
    </row>
    <row r="1411" spans="2:54" x14ac:dyDescent="0.2">
      <c r="B1411" t="str">
        <f t="shared" si="20"/>
        <v/>
      </c>
      <c r="AJ1411" t="s">
        <v>327</v>
      </c>
      <c r="AK1411" t="s">
        <v>403</v>
      </c>
      <c r="AL1411" t="s">
        <v>79</v>
      </c>
      <c r="AM1411" t="s">
        <v>72</v>
      </c>
      <c r="AN1411" t="s">
        <v>71</v>
      </c>
      <c r="AO1411" t="s">
        <v>71</v>
      </c>
      <c r="AP1411" t="s">
        <v>72</v>
      </c>
      <c r="AQ1411" t="s">
        <v>72</v>
      </c>
      <c r="AR1411" t="s">
        <v>72</v>
      </c>
      <c r="AS1411" t="s">
        <v>72</v>
      </c>
      <c r="AT1411" t="s">
        <v>72</v>
      </c>
      <c r="AU1411" t="s">
        <v>72</v>
      </c>
      <c r="AV1411" t="s">
        <v>331</v>
      </c>
      <c r="AW1411" t="s">
        <v>332</v>
      </c>
      <c r="AX1411" t="s">
        <v>333</v>
      </c>
      <c r="AY1411" t="s">
        <v>404</v>
      </c>
      <c r="AZ1411" t="s">
        <v>343</v>
      </c>
      <c r="BA1411" t="s">
        <v>1</v>
      </c>
      <c r="BB1411" t="s">
        <v>76</v>
      </c>
    </row>
    <row r="1412" spans="2:54" x14ac:dyDescent="0.2">
      <c r="B1412" t="str">
        <f t="shared" si="20"/>
        <v/>
      </c>
      <c r="AJ1412" t="s">
        <v>327</v>
      </c>
      <c r="AK1412" t="s">
        <v>403</v>
      </c>
      <c r="AL1412" t="s">
        <v>79</v>
      </c>
      <c r="AM1412" t="s">
        <v>72</v>
      </c>
      <c r="AN1412" t="s">
        <v>71</v>
      </c>
      <c r="AO1412" t="s">
        <v>71</v>
      </c>
      <c r="AP1412" t="s">
        <v>72</v>
      </c>
      <c r="AQ1412" t="s">
        <v>72</v>
      </c>
      <c r="AR1412" t="s">
        <v>72</v>
      </c>
      <c r="AS1412" t="s">
        <v>72</v>
      </c>
      <c r="AT1412" t="s">
        <v>72</v>
      </c>
      <c r="AU1412" t="s">
        <v>72</v>
      </c>
      <c r="AV1412" t="s">
        <v>331</v>
      </c>
      <c r="AW1412" t="s">
        <v>332</v>
      </c>
      <c r="AX1412" t="s">
        <v>333</v>
      </c>
      <c r="AY1412" t="s">
        <v>404</v>
      </c>
      <c r="AZ1412" t="s">
        <v>343</v>
      </c>
      <c r="BA1412" t="s">
        <v>1</v>
      </c>
      <c r="BB1412" t="s">
        <v>76</v>
      </c>
    </row>
    <row r="1413" spans="2:54" x14ac:dyDescent="0.2">
      <c r="B1413" t="str">
        <f t="shared" si="20"/>
        <v/>
      </c>
      <c r="AJ1413" t="s">
        <v>374</v>
      </c>
      <c r="AK1413" t="s">
        <v>646</v>
      </c>
      <c r="AL1413" t="s">
        <v>86</v>
      </c>
      <c r="AM1413" t="s">
        <v>87</v>
      </c>
      <c r="AN1413" t="s">
        <v>71</v>
      </c>
      <c r="AO1413" t="s">
        <v>71</v>
      </c>
      <c r="AP1413" t="s">
        <v>72</v>
      </c>
      <c r="AQ1413" t="s">
        <v>72</v>
      </c>
      <c r="AR1413" t="s">
        <v>72</v>
      </c>
      <c r="AS1413" t="s">
        <v>72</v>
      </c>
      <c r="AT1413" t="s">
        <v>72</v>
      </c>
      <c r="AU1413" t="s">
        <v>72</v>
      </c>
      <c r="AV1413" t="s">
        <v>378</v>
      </c>
      <c r="AW1413" t="s">
        <v>81</v>
      </c>
      <c r="AX1413" t="s">
        <v>379</v>
      </c>
      <c r="AY1413" t="s">
        <v>647</v>
      </c>
      <c r="AZ1413" t="s">
        <v>381</v>
      </c>
      <c r="BA1413" t="s">
        <v>1</v>
      </c>
      <c r="BB1413" t="s">
        <v>76</v>
      </c>
    </row>
    <row r="1414" spans="2:54" x14ac:dyDescent="0.2">
      <c r="B1414" t="str">
        <f t="shared" si="20"/>
        <v/>
      </c>
      <c r="AJ1414" t="s">
        <v>374</v>
      </c>
      <c r="AK1414" t="s">
        <v>646</v>
      </c>
      <c r="AL1414" t="s">
        <v>86</v>
      </c>
      <c r="AM1414" t="s">
        <v>87</v>
      </c>
      <c r="AN1414" t="s">
        <v>71</v>
      </c>
      <c r="AO1414" t="s">
        <v>71</v>
      </c>
      <c r="AP1414" t="s">
        <v>72</v>
      </c>
      <c r="AQ1414" t="s">
        <v>72</v>
      </c>
      <c r="AR1414" t="s">
        <v>72</v>
      </c>
      <c r="AS1414" t="s">
        <v>72</v>
      </c>
      <c r="AT1414" t="s">
        <v>72</v>
      </c>
      <c r="AU1414" t="s">
        <v>72</v>
      </c>
      <c r="AV1414" t="s">
        <v>378</v>
      </c>
      <c r="AW1414" t="s">
        <v>81</v>
      </c>
      <c r="AX1414" t="s">
        <v>379</v>
      </c>
      <c r="AY1414" t="s">
        <v>647</v>
      </c>
      <c r="AZ1414" t="s">
        <v>381</v>
      </c>
      <c r="BA1414" t="s">
        <v>1</v>
      </c>
      <c r="BB1414" t="s">
        <v>76</v>
      </c>
    </row>
    <row r="1415" spans="2:54" x14ac:dyDescent="0.2">
      <c r="B1415" t="str">
        <f t="shared" si="20"/>
        <v/>
      </c>
      <c r="AJ1415" t="s">
        <v>374</v>
      </c>
      <c r="AK1415" t="s">
        <v>375</v>
      </c>
      <c r="AL1415" t="s">
        <v>86</v>
      </c>
      <c r="AM1415" t="s">
        <v>87</v>
      </c>
      <c r="AN1415" t="s">
        <v>71</v>
      </c>
      <c r="AO1415" t="s">
        <v>71</v>
      </c>
      <c r="AP1415" t="s">
        <v>299</v>
      </c>
      <c r="AQ1415" t="s">
        <v>146</v>
      </c>
      <c r="AR1415" t="s">
        <v>300</v>
      </c>
      <c r="AS1415" t="s">
        <v>376</v>
      </c>
      <c r="AT1415" t="s">
        <v>377</v>
      </c>
      <c r="AU1415" t="s">
        <v>72</v>
      </c>
      <c r="AV1415" t="s">
        <v>378</v>
      </c>
      <c r="AW1415" t="s">
        <v>81</v>
      </c>
      <c r="AX1415" t="s">
        <v>379</v>
      </c>
      <c r="AY1415" t="s">
        <v>380</v>
      </c>
      <c r="AZ1415" t="s">
        <v>381</v>
      </c>
      <c r="BA1415" t="s">
        <v>1</v>
      </c>
      <c r="BB1415" t="s">
        <v>76</v>
      </c>
    </row>
    <row r="1416" spans="2:54" x14ac:dyDescent="0.2">
      <c r="B1416" t="str">
        <f t="shared" si="20"/>
        <v/>
      </c>
      <c r="AJ1416" t="s">
        <v>374</v>
      </c>
      <c r="AK1416" t="s">
        <v>375</v>
      </c>
      <c r="AL1416" t="s">
        <v>86</v>
      </c>
      <c r="AM1416" t="s">
        <v>87</v>
      </c>
      <c r="AN1416" t="s">
        <v>71</v>
      </c>
      <c r="AO1416" t="s">
        <v>71</v>
      </c>
      <c r="AP1416" t="s">
        <v>299</v>
      </c>
      <c r="AQ1416" t="s">
        <v>146</v>
      </c>
      <c r="AR1416" t="s">
        <v>300</v>
      </c>
      <c r="AS1416" t="s">
        <v>376</v>
      </c>
      <c r="AT1416" t="s">
        <v>377</v>
      </c>
      <c r="AU1416" t="s">
        <v>72</v>
      </c>
      <c r="AV1416" t="s">
        <v>378</v>
      </c>
      <c r="AW1416" t="s">
        <v>81</v>
      </c>
      <c r="AX1416" t="s">
        <v>379</v>
      </c>
      <c r="AY1416" t="s">
        <v>380</v>
      </c>
      <c r="AZ1416" t="s">
        <v>381</v>
      </c>
      <c r="BA1416" t="s">
        <v>1</v>
      </c>
      <c r="BB1416" t="s">
        <v>76</v>
      </c>
    </row>
    <row r="1417" spans="2:54" x14ac:dyDescent="0.2">
      <c r="B1417" t="str">
        <f t="shared" si="20"/>
        <v/>
      </c>
      <c r="AJ1417" t="s">
        <v>624</v>
      </c>
      <c r="AK1417" t="s">
        <v>724</v>
      </c>
      <c r="AL1417" t="s">
        <v>79</v>
      </c>
      <c r="AM1417" t="s">
        <v>87</v>
      </c>
      <c r="AN1417" t="s">
        <v>71</v>
      </c>
      <c r="AO1417" t="s">
        <v>71</v>
      </c>
      <c r="AP1417" t="s">
        <v>299</v>
      </c>
      <c r="AQ1417" t="s">
        <v>88</v>
      </c>
      <c r="AR1417" t="s">
        <v>626</v>
      </c>
      <c r="AS1417" t="s">
        <v>457</v>
      </c>
      <c r="AT1417" t="s">
        <v>377</v>
      </c>
      <c r="AU1417" t="s">
        <v>72</v>
      </c>
      <c r="AV1417" t="s">
        <v>627</v>
      </c>
      <c r="AW1417" t="s">
        <v>81</v>
      </c>
      <c r="AX1417" t="s">
        <v>628</v>
      </c>
      <c r="AY1417" t="s">
        <v>725</v>
      </c>
      <c r="AZ1417" t="s">
        <v>630</v>
      </c>
      <c r="BA1417" t="s">
        <v>1</v>
      </c>
      <c r="BB1417" t="s">
        <v>76</v>
      </c>
    </row>
    <row r="1418" spans="2:54" x14ac:dyDescent="0.2">
      <c r="B1418" t="str">
        <f t="shared" si="20"/>
        <v/>
      </c>
      <c r="AJ1418" t="s">
        <v>624</v>
      </c>
      <c r="AK1418" t="s">
        <v>730</v>
      </c>
      <c r="AL1418" t="s">
        <v>79</v>
      </c>
      <c r="AM1418" t="s">
        <v>87</v>
      </c>
      <c r="AN1418" t="s">
        <v>71</v>
      </c>
      <c r="AO1418" t="s">
        <v>71</v>
      </c>
      <c r="AP1418" t="s">
        <v>299</v>
      </c>
      <c r="AQ1418" t="s">
        <v>88</v>
      </c>
      <c r="AR1418" t="s">
        <v>626</v>
      </c>
      <c r="AS1418" t="s">
        <v>457</v>
      </c>
      <c r="AT1418" t="s">
        <v>377</v>
      </c>
      <c r="AU1418" t="s">
        <v>72</v>
      </c>
      <c r="AV1418" t="s">
        <v>627</v>
      </c>
      <c r="AW1418" t="s">
        <v>81</v>
      </c>
      <c r="AX1418" t="s">
        <v>628</v>
      </c>
      <c r="AY1418" t="s">
        <v>731</v>
      </c>
      <c r="AZ1418" t="s">
        <v>630</v>
      </c>
      <c r="BA1418" t="s">
        <v>1</v>
      </c>
      <c r="BB1418" t="s">
        <v>76</v>
      </c>
    </row>
    <row r="1419" spans="2:54" x14ac:dyDescent="0.2">
      <c r="B1419" t="str">
        <f t="shared" si="20"/>
        <v/>
      </c>
      <c r="AJ1419" t="s">
        <v>298</v>
      </c>
      <c r="AK1419" t="s">
        <v>776</v>
      </c>
      <c r="AL1419" t="s">
        <v>79</v>
      </c>
      <c r="AM1419" t="s">
        <v>87</v>
      </c>
      <c r="AN1419" t="s">
        <v>71</v>
      </c>
      <c r="AO1419" t="s">
        <v>71</v>
      </c>
      <c r="AP1419" t="s">
        <v>299</v>
      </c>
      <c r="AQ1419" t="s">
        <v>88</v>
      </c>
      <c r="AR1419" t="s">
        <v>300</v>
      </c>
      <c r="AS1419" t="s">
        <v>72</v>
      </c>
      <c r="AT1419" t="s">
        <v>302</v>
      </c>
      <c r="AU1419" t="s">
        <v>318</v>
      </c>
      <c r="AV1419" t="s">
        <v>303</v>
      </c>
      <c r="AW1419" t="s">
        <v>304</v>
      </c>
      <c r="AX1419" t="s">
        <v>305</v>
      </c>
      <c r="AY1419" t="s">
        <v>777</v>
      </c>
      <c r="AZ1419" t="s">
        <v>326</v>
      </c>
      <c r="BA1419" t="s">
        <v>1</v>
      </c>
      <c r="BB1419" t="s">
        <v>76</v>
      </c>
    </row>
    <row r="1420" spans="2:54" x14ac:dyDescent="0.2">
      <c r="B1420" t="str">
        <f t="shared" si="20"/>
        <v/>
      </c>
      <c r="AJ1420" t="s">
        <v>298</v>
      </c>
      <c r="AK1420" t="s">
        <v>324</v>
      </c>
      <c r="AL1420" t="s">
        <v>86</v>
      </c>
      <c r="AM1420" t="s">
        <v>87</v>
      </c>
      <c r="AN1420" t="s">
        <v>71</v>
      </c>
      <c r="AO1420" t="s">
        <v>71</v>
      </c>
      <c r="AP1420" t="s">
        <v>299</v>
      </c>
      <c r="AQ1420" t="s">
        <v>88</v>
      </c>
      <c r="AR1420" t="s">
        <v>300</v>
      </c>
      <c r="AS1420" t="s">
        <v>301</v>
      </c>
      <c r="AT1420" t="s">
        <v>302</v>
      </c>
      <c r="AU1420" t="s">
        <v>72</v>
      </c>
      <c r="AV1420" t="s">
        <v>303</v>
      </c>
      <c r="AW1420" t="s">
        <v>304</v>
      </c>
      <c r="AX1420" t="s">
        <v>305</v>
      </c>
      <c r="AY1420" t="s">
        <v>325</v>
      </c>
      <c r="AZ1420" t="s">
        <v>326</v>
      </c>
      <c r="BA1420" t="s">
        <v>1</v>
      </c>
      <c r="BB1420" t="s">
        <v>76</v>
      </c>
    </row>
    <row r="1421" spans="2:54" x14ac:dyDescent="0.2">
      <c r="B1421" t="str">
        <f t="shared" si="20"/>
        <v/>
      </c>
      <c r="AJ1421" t="s">
        <v>298</v>
      </c>
      <c r="AK1421" t="s">
        <v>324</v>
      </c>
      <c r="AL1421" t="s">
        <v>86</v>
      </c>
      <c r="AM1421" t="s">
        <v>87</v>
      </c>
      <c r="AN1421" t="s">
        <v>71</v>
      </c>
      <c r="AO1421" t="s">
        <v>71</v>
      </c>
      <c r="AP1421" t="s">
        <v>299</v>
      </c>
      <c r="AQ1421" t="s">
        <v>88</v>
      </c>
      <c r="AR1421" t="s">
        <v>300</v>
      </c>
      <c r="AS1421" t="s">
        <v>301</v>
      </c>
      <c r="AT1421" t="s">
        <v>302</v>
      </c>
      <c r="AU1421" t="s">
        <v>72</v>
      </c>
      <c r="AV1421" t="s">
        <v>303</v>
      </c>
      <c r="AW1421" t="s">
        <v>304</v>
      </c>
      <c r="AX1421" t="s">
        <v>305</v>
      </c>
      <c r="AY1421" t="s">
        <v>325</v>
      </c>
      <c r="AZ1421" t="s">
        <v>326</v>
      </c>
      <c r="BA1421" t="s">
        <v>1</v>
      </c>
      <c r="BB1421" t="s">
        <v>76</v>
      </c>
    </row>
    <row r="1422" spans="2:54" x14ac:dyDescent="0.2">
      <c r="B1422" t="str">
        <f t="shared" si="20"/>
        <v/>
      </c>
      <c r="AJ1422" t="s">
        <v>91</v>
      </c>
      <c r="AK1422" t="s">
        <v>96</v>
      </c>
      <c r="AL1422" t="s">
        <v>86</v>
      </c>
      <c r="AM1422" t="s">
        <v>72</v>
      </c>
      <c r="AN1422" t="s">
        <v>71</v>
      </c>
      <c r="AO1422" t="s">
        <v>71</v>
      </c>
      <c r="AP1422" t="s">
        <v>72</v>
      </c>
      <c r="AQ1422" t="s">
        <v>72</v>
      </c>
      <c r="AR1422" t="s">
        <v>72</v>
      </c>
      <c r="AS1422" t="s">
        <v>72</v>
      </c>
      <c r="AT1422" t="s">
        <v>72</v>
      </c>
      <c r="AU1422" t="s">
        <v>72</v>
      </c>
      <c r="AV1422" t="s">
        <v>93</v>
      </c>
      <c r="AW1422" t="s">
        <v>1</v>
      </c>
      <c r="AX1422" t="s">
        <v>1</v>
      </c>
      <c r="AY1422" t="s">
        <v>97</v>
      </c>
      <c r="AZ1422" t="s">
        <v>98</v>
      </c>
      <c r="BA1422" t="s">
        <v>1</v>
      </c>
      <c r="BB1422" t="s">
        <v>76</v>
      </c>
    </row>
    <row r="1423" spans="2:54" x14ac:dyDescent="0.2">
      <c r="B1423" t="str">
        <f t="shared" si="20"/>
        <v/>
      </c>
      <c r="AJ1423" t="s">
        <v>91</v>
      </c>
      <c r="AK1423" t="s">
        <v>96</v>
      </c>
      <c r="AL1423" t="s">
        <v>86</v>
      </c>
      <c r="AM1423" t="s">
        <v>72</v>
      </c>
      <c r="AN1423" t="s">
        <v>71</v>
      </c>
      <c r="AO1423" t="s">
        <v>71</v>
      </c>
      <c r="AP1423" t="s">
        <v>72</v>
      </c>
      <c r="AQ1423" t="s">
        <v>72</v>
      </c>
      <c r="AR1423" t="s">
        <v>72</v>
      </c>
      <c r="AS1423" t="s">
        <v>72</v>
      </c>
      <c r="AT1423" t="s">
        <v>72</v>
      </c>
      <c r="AU1423" t="s">
        <v>72</v>
      </c>
      <c r="AV1423" t="s">
        <v>93</v>
      </c>
      <c r="AW1423" t="s">
        <v>1</v>
      </c>
      <c r="AX1423" t="s">
        <v>1</v>
      </c>
      <c r="AY1423" t="s">
        <v>97</v>
      </c>
      <c r="AZ1423" t="s">
        <v>98</v>
      </c>
      <c r="BA1423" t="s">
        <v>1</v>
      </c>
      <c r="BB1423" t="s">
        <v>76</v>
      </c>
    </row>
    <row r="1424" spans="2:54" x14ac:dyDescent="0.2">
      <c r="B1424" t="str">
        <f t="shared" si="20"/>
        <v/>
      </c>
      <c r="AJ1424" t="s">
        <v>91</v>
      </c>
      <c r="AK1424" t="s">
        <v>92</v>
      </c>
      <c r="AL1424" t="s">
        <v>86</v>
      </c>
      <c r="AM1424" t="s">
        <v>72</v>
      </c>
      <c r="AN1424" t="s">
        <v>71</v>
      </c>
      <c r="AO1424" t="s">
        <v>71</v>
      </c>
      <c r="AP1424" t="s">
        <v>72</v>
      </c>
      <c r="AQ1424" t="s">
        <v>72</v>
      </c>
      <c r="AR1424" t="s">
        <v>72</v>
      </c>
      <c r="AS1424" t="s">
        <v>72</v>
      </c>
      <c r="AT1424" t="s">
        <v>72</v>
      </c>
      <c r="AU1424" t="s">
        <v>72</v>
      </c>
      <c r="AV1424" t="s">
        <v>93</v>
      </c>
      <c r="AW1424" t="s">
        <v>1</v>
      </c>
      <c r="AX1424" t="s">
        <v>1</v>
      </c>
      <c r="AY1424" t="s">
        <v>94</v>
      </c>
      <c r="AZ1424" t="s">
        <v>95</v>
      </c>
      <c r="BA1424" t="s">
        <v>1</v>
      </c>
      <c r="BB1424" t="s">
        <v>76</v>
      </c>
    </row>
    <row r="1425" spans="2:54" x14ac:dyDescent="0.2">
      <c r="B1425" t="str">
        <f t="shared" si="20"/>
        <v/>
      </c>
      <c r="AJ1425" t="s">
        <v>91</v>
      </c>
      <c r="AK1425" t="s">
        <v>92</v>
      </c>
      <c r="AL1425" t="s">
        <v>86</v>
      </c>
      <c r="AM1425" t="s">
        <v>72</v>
      </c>
      <c r="AN1425" t="s">
        <v>71</v>
      </c>
      <c r="AO1425" t="s">
        <v>71</v>
      </c>
      <c r="AP1425" t="s">
        <v>72</v>
      </c>
      <c r="AQ1425" t="s">
        <v>72</v>
      </c>
      <c r="AR1425" t="s">
        <v>72</v>
      </c>
      <c r="AS1425" t="s">
        <v>72</v>
      </c>
      <c r="AT1425" t="s">
        <v>72</v>
      </c>
      <c r="AU1425" t="s">
        <v>72</v>
      </c>
      <c r="AV1425" t="s">
        <v>93</v>
      </c>
      <c r="AW1425" t="s">
        <v>1</v>
      </c>
      <c r="AX1425" t="s">
        <v>1</v>
      </c>
      <c r="AY1425" t="s">
        <v>94</v>
      </c>
      <c r="AZ1425" t="s">
        <v>95</v>
      </c>
      <c r="BA1425" t="s">
        <v>1</v>
      </c>
      <c r="BB1425" t="s">
        <v>76</v>
      </c>
    </row>
    <row r="1426" spans="2:54" x14ac:dyDescent="0.2">
      <c r="B1426" t="str">
        <f t="shared" si="20"/>
        <v/>
      </c>
      <c r="AJ1426" t="s">
        <v>91</v>
      </c>
      <c r="AK1426" t="s">
        <v>92</v>
      </c>
      <c r="AL1426" t="s">
        <v>86</v>
      </c>
      <c r="AM1426" t="s">
        <v>72</v>
      </c>
      <c r="AN1426" t="s">
        <v>71</v>
      </c>
      <c r="AO1426" t="s">
        <v>71</v>
      </c>
      <c r="AP1426" t="s">
        <v>72</v>
      </c>
      <c r="AQ1426" t="s">
        <v>72</v>
      </c>
      <c r="AR1426" t="s">
        <v>72</v>
      </c>
      <c r="AS1426" t="s">
        <v>72</v>
      </c>
      <c r="AT1426" t="s">
        <v>72</v>
      </c>
      <c r="AU1426" t="s">
        <v>72</v>
      </c>
      <c r="AV1426" t="s">
        <v>93</v>
      </c>
      <c r="AW1426" t="s">
        <v>1</v>
      </c>
      <c r="AX1426" t="s">
        <v>1</v>
      </c>
      <c r="AY1426" t="s">
        <v>94</v>
      </c>
      <c r="AZ1426" t="s">
        <v>95</v>
      </c>
      <c r="BA1426" t="s">
        <v>1</v>
      </c>
      <c r="BB1426" t="s">
        <v>76</v>
      </c>
    </row>
    <row r="1427" spans="2:54" x14ac:dyDescent="0.2">
      <c r="B1427" t="str">
        <f t="shared" si="20"/>
        <v/>
      </c>
      <c r="AJ1427" t="s">
        <v>91</v>
      </c>
      <c r="AK1427" t="s">
        <v>471</v>
      </c>
      <c r="AL1427" t="s">
        <v>79</v>
      </c>
      <c r="AM1427" t="s">
        <v>72</v>
      </c>
      <c r="AN1427" t="s">
        <v>71</v>
      </c>
      <c r="AO1427" t="s">
        <v>71</v>
      </c>
      <c r="AP1427" t="s">
        <v>72</v>
      </c>
      <c r="AQ1427" t="s">
        <v>72</v>
      </c>
      <c r="AR1427" t="s">
        <v>72</v>
      </c>
      <c r="AS1427" t="s">
        <v>72</v>
      </c>
      <c r="AT1427" t="s">
        <v>72</v>
      </c>
      <c r="AU1427" t="s">
        <v>72</v>
      </c>
      <c r="AV1427" t="s">
        <v>93</v>
      </c>
      <c r="AW1427" t="s">
        <v>1</v>
      </c>
      <c r="AX1427" t="s">
        <v>1</v>
      </c>
      <c r="AY1427" t="s">
        <v>472</v>
      </c>
      <c r="AZ1427" t="s">
        <v>95</v>
      </c>
      <c r="BA1427" t="s">
        <v>1</v>
      </c>
      <c r="BB1427" t="s">
        <v>76</v>
      </c>
    </row>
    <row r="1428" spans="2:54" x14ac:dyDescent="0.2">
      <c r="B1428" t="str">
        <f t="shared" si="20"/>
        <v/>
      </c>
      <c r="AJ1428" t="s">
        <v>91</v>
      </c>
      <c r="AK1428" t="s">
        <v>473</v>
      </c>
      <c r="AL1428" t="s">
        <v>79</v>
      </c>
      <c r="AM1428" t="s">
        <v>72</v>
      </c>
      <c r="AN1428" t="s">
        <v>71</v>
      </c>
      <c r="AO1428" t="s">
        <v>71</v>
      </c>
      <c r="AP1428" t="s">
        <v>72</v>
      </c>
      <c r="AQ1428" t="s">
        <v>72</v>
      </c>
      <c r="AR1428" t="s">
        <v>72</v>
      </c>
      <c r="AS1428" t="s">
        <v>72</v>
      </c>
      <c r="AT1428" t="s">
        <v>72</v>
      </c>
      <c r="AU1428" t="s">
        <v>72</v>
      </c>
      <c r="AV1428" t="s">
        <v>93</v>
      </c>
      <c r="AW1428" t="s">
        <v>1</v>
      </c>
      <c r="AX1428" t="s">
        <v>1</v>
      </c>
      <c r="AY1428" t="s">
        <v>474</v>
      </c>
      <c r="AZ1428" t="s">
        <v>95</v>
      </c>
      <c r="BA1428" t="s">
        <v>1</v>
      </c>
      <c r="BB1428" t="s">
        <v>76</v>
      </c>
    </row>
    <row r="1429" spans="2:54" x14ac:dyDescent="0.2">
      <c r="B1429" t="str">
        <f t="shared" si="20"/>
        <v/>
      </c>
      <c r="AJ1429" t="s">
        <v>661</v>
      </c>
      <c r="AK1429" t="s">
        <v>662</v>
      </c>
      <c r="AL1429" t="s">
        <v>79</v>
      </c>
      <c r="AM1429" t="s">
        <v>428</v>
      </c>
      <c r="AN1429" t="s">
        <v>71</v>
      </c>
      <c r="AO1429" t="s">
        <v>71</v>
      </c>
      <c r="AP1429" t="s">
        <v>299</v>
      </c>
      <c r="AQ1429" t="s">
        <v>450</v>
      </c>
      <c r="AR1429" t="s">
        <v>451</v>
      </c>
      <c r="AS1429" t="s">
        <v>147</v>
      </c>
      <c r="AT1429" t="s">
        <v>329</v>
      </c>
      <c r="AU1429" t="s">
        <v>611</v>
      </c>
      <c r="AV1429" t="s">
        <v>663</v>
      </c>
      <c r="AW1429" t="s">
        <v>664</v>
      </c>
      <c r="AX1429" t="s">
        <v>207</v>
      </c>
      <c r="AY1429" t="s">
        <v>1054</v>
      </c>
      <c r="AZ1429" t="s">
        <v>1051</v>
      </c>
      <c r="BA1429" t="s">
        <v>1</v>
      </c>
      <c r="BB1429" t="s">
        <v>76</v>
      </c>
    </row>
    <row r="1430" spans="2:54" x14ac:dyDescent="0.2">
      <c r="B1430" t="str">
        <f t="shared" si="20"/>
        <v/>
      </c>
      <c r="AJ1430" t="s">
        <v>661</v>
      </c>
      <c r="AK1430" t="s">
        <v>687</v>
      </c>
      <c r="AL1430" t="s">
        <v>79</v>
      </c>
      <c r="AM1430" t="s">
        <v>428</v>
      </c>
      <c r="AN1430" t="s">
        <v>71</v>
      </c>
      <c r="AO1430" t="s">
        <v>71</v>
      </c>
      <c r="AP1430" t="s">
        <v>299</v>
      </c>
      <c r="AQ1430" t="s">
        <v>146</v>
      </c>
      <c r="AR1430" t="s">
        <v>688</v>
      </c>
      <c r="AS1430" t="s">
        <v>147</v>
      </c>
      <c r="AT1430" t="s">
        <v>329</v>
      </c>
      <c r="AU1430" t="s">
        <v>611</v>
      </c>
      <c r="AV1430" t="s">
        <v>663</v>
      </c>
      <c r="AW1430" t="s">
        <v>664</v>
      </c>
      <c r="AX1430" t="s">
        <v>207</v>
      </c>
      <c r="AY1430" t="s">
        <v>1050</v>
      </c>
      <c r="AZ1430" t="s">
        <v>1051</v>
      </c>
      <c r="BA1430" t="s">
        <v>1</v>
      </c>
      <c r="BB1430" t="s">
        <v>76</v>
      </c>
    </row>
    <row r="1431" spans="2:54" x14ac:dyDescent="0.2">
      <c r="B1431" t="str">
        <f t="shared" si="20"/>
        <v/>
      </c>
      <c r="AJ1431" t="s">
        <v>661</v>
      </c>
      <c r="AK1431" t="s">
        <v>1052</v>
      </c>
      <c r="AL1431" t="s">
        <v>79</v>
      </c>
      <c r="AM1431" t="s">
        <v>428</v>
      </c>
      <c r="AN1431" t="s">
        <v>71</v>
      </c>
      <c r="AO1431" t="s">
        <v>71</v>
      </c>
      <c r="AP1431" t="s">
        <v>72</v>
      </c>
      <c r="AQ1431" t="s">
        <v>1</v>
      </c>
      <c r="AR1431" t="s">
        <v>1</v>
      </c>
      <c r="AS1431" t="s">
        <v>1</v>
      </c>
      <c r="AT1431" t="s">
        <v>1</v>
      </c>
      <c r="AU1431" t="s">
        <v>1</v>
      </c>
      <c r="AV1431" t="s">
        <v>663</v>
      </c>
      <c r="AW1431" t="s">
        <v>664</v>
      </c>
      <c r="AX1431" t="s">
        <v>207</v>
      </c>
      <c r="AY1431" t="s">
        <v>1053</v>
      </c>
      <c r="AZ1431" t="s">
        <v>1051</v>
      </c>
      <c r="BA1431" t="s">
        <v>1</v>
      </c>
      <c r="BB1431" t="s">
        <v>76</v>
      </c>
    </row>
    <row r="1432" spans="2:54" x14ac:dyDescent="0.2">
      <c r="B1432" t="str">
        <f t="shared" si="20"/>
        <v/>
      </c>
      <c r="BA1432" t="s">
        <v>1</v>
      </c>
      <c r="BB1432" t="s">
        <v>76</v>
      </c>
    </row>
    <row r="1433" spans="2:54" x14ac:dyDescent="0.2">
      <c r="B1433" t="str">
        <f t="shared" si="20"/>
        <v/>
      </c>
      <c r="BA1433" t="s">
        <v>1</v>
      </c>
      <c r="BB1433" t="s">
        <v>76</v>
      </c>
    </row>
    <row r="1434" spans="2:54" x14ac:dyDescent="0.2">
      <c r="B1434" t="str">
        <f t="shared" si="20"/>
        <v/>
      </c>
      <c r="BA1434" t="s">
        <v>1</v>
      </c>
      <c r="BB1434" t="s">
        <v>76</v>
      </c>
    </row>
    <row r="1435" spans="2:54" x14ac:dyDescent="0.2">
      <c r="B1435" t="str">
        <f t="shared" si="20"/>
        <v/>
      </c>
      <c r="BA1435" t="s">
        <v>1</v>
      </c>
      <c r="BB1435" t="s">
        <v>76</v>
      </c>
    </row>
    <row r="1436" spans="2:54" x14ac:dyDescent="0.2">
      <c r="B1436" t="str">
        <f t="shared" si="20"/>
        <v/>
      </c>
      <c r="BA1436" t="s">
        <v>1</v>
      </c>
      <c r="BB1436" t="s">
        <v>76</v>
      </c>
    </row>
    <row r="1437" spans="2:54" x14ac:dyDescent="0.2">
      <c r="B1437" t="str">
        <f t="shared" ref="B1437:B1470" si="21">IF(OR($A1435=$A1436,ISBLANK($A1436)),"",IF(ISERR(SEARCH("cell-based",E1437)),IF(AND(ISERR(SEARCH("biochem",E1437)),ISERR(SEARCH("protein",E1437)),ISERR(SEARCH("nucleic",E1437))),"",IF(ISERR(SEARCH("target",G1438)),"Define a Target component","")),IF(ISERR(SEARCH("cell",G1438)),"Define a Cell component",""))&amp;IF(ISERR(SEARCH("small-molecule",E1437)),IF(ISBLANK(K1437), "Need a Detector Role",""),"")&amp;IF(ISERR(SEARCH("fluorescence",L1437)),"",IF(ISBLANK(S1437), "Need Emission",IF(ISBLANK(R1437), "Need Excitation","")))&amp;IF(ISERR(SEARCH("absorbance",L1437)),"",IF(ISBLANK(T1437), "Need Absorbance","")))</f>
        <v/>
      </c>
      <c r="BA1437" t="s">
        <v>1</v>
      </c>
      <c r="BB1437" t="s">
        <v>76</v>
      </c>
    </row>
    <row r="1438" spans="2:54" x14ac:dyDescent="0.2">
      <c r="B1438" t="str">
        <f t="shared" si="21"/>
        <v/>
      </c>
      <c r="BA1438" t="s">
        <v>1</v>
      </c>
      <c r="BB1438" t="s">
        <v>76</v>
      </c>
    </row>
    <row r="1439" spans="2:54" x14ac:dyDescent="0.2">
      <c r="B1439" t="str">
        <f>IF(OR($A1437=$A1438,ISBLANK($A1438)),"",IF(ISERR(SEARCH("cell-based",E1439)),IF(AND(ISERR(SEARCH("biochem",E1439)),ISERR(SEARCH("protein",E1439)),ISERR(SEARCH("nucleic",E1439))),"",IF(ISERR(SEARCH("target",G1441)),"Define a Target component","")),IF(ISERR(SEARCH("cell",G1441)),"Define a Cell component",""))&amp;IF(ISERR(SEARCH("small-molecule",E1439)),IF(ISBLANK(K1439), "Need a Detector Role",""),"")&amp;IF(ISERR(SEARCH("fluorescence",L1439)),"",IF(ISBLANK(S1439), "Need Emission",IF(ISBLANK(R1439), "Need Excitation","")))&amp;IF(ISERR(SEARCH("absorbance",L1439)),"",IF(ISBLANK(T1439), "Need Absorbance","")))</f>
        <v/>
      </c>
      <c r="AH1439">
        <v>24</v>
      </c>
      <c r="AI1439">
        <v>2</v>
      </c>
      <c r="BA1439" t="s">
        <v>1</v>
      </c>
      <c r="BB1439" t="s">
        <v>76</v>
      </c>
    </row>
    <row r="1441" spans="2:54" x14ac:dyDescent="0.2">
      <c r="B1441" t="str">
        <f>IF(OR($A1438=$A1439,ISBLANK($A1439)),"",IF(ISERR(SEARCH("cell-based",E1441)),IF(AND(ISERR(SEARCH("biochem",E1441)),ISERR(SEARCH("protein",E1441)),ISERR(SEARCH("nucleic",E1441))),"",IF(ISERR(SEARCH("target",G1443)),"Define a Target component","")),IF(ISERR(SEARCH("cell",G1443)),"Define a Cell component",""))&amp;IF(ISERR(SEARCH("small-molecule",E1441)),IF(ISBLANK(K1441), "Need a Detector Role",""),"")&amp;IF(ISERR(SEARCH("fluorescence",L1441)),"",IF(ISBLANK(S1441), "Need Emission",IF(ISBLANK(R1441), "Need Excitation","")))&amp;IF(ISERR(SEARCH("absorbance",L1441)),"",IF(ISBLANK(T1441), "Need Absorbance","")))</f>
        <v/>
      </c>
      <c r="AH1441">
        <v>25</v>
      </c>
      <c r="AI1441">
        <v>2</v>
      </c>
      <c r="BA1441" t="s">
        <v>1</v>
      </c>
      <c r="BB1441" t="s">
        <v>76</v>
      </c>
    </row>
    <row r="1443" spans="2:54" x14ac:dyDescent="0.2">
      <c r="B1443" t="str">
        <f>IF(OR($A1439=$A1441,ISBLANK($A1441)),"",IF(ISERR(SEARCH("cell-based",E1443)),IF(AND(ISERR(SEARCH("biochem",E1443)),ISERR(SEARCH("protein",E1443)),ISERR(SEARCH("nucleic",E1443))),"",IF(ISERR(SEARCH("target",G1447)),"Define a Target component","")),IF(ISERR(SEARCH("cell",G1447)),"Define a Cell component",""))&amp;IF(ISERR(SEARCH("small-molecule",E1443)),IF(ISBLANK(K1443), "Need a Detector Role",""),"")&amp;IF(ISERR(SEARCH("fluorescence",L1443)),"",IF(ISBLANK(S1443), "Need Emission",IF(ISBLANK(R1443), "Need Excitation","")))&amp;IF(ISERR(SEARCH("absorbance",L1443)),"",IF(ISBLANK(T1443), "Need Absorbance","")))</f>
        <v/>
      </c>
      <c r="AH1443">
        <v>24</v>
      </c>
      <c r="AI1443">
        <v>2</v>
      </c>
      <c r="BA1443" t="s">
        <v>1</v>
      </c>
      <c r="BB1443" t="s">
        <v>76</v>
      </c>
    </row>
    <row r="1447" spans="2:54" x14ac:dyDescent="0.2">
      <c r="B1447" t="str">
        <f>IF(OR($A1441=$A1443,ISBLANK($A1443)),"",IF(ISERR(SEARCH("cell-based",E1447)),IF(AND(ISERR(SEARCH("biochem",E1447)),ISERR(SEARCH("protein",E1447)),ISERR(SEARCH("nucleic",E1447))),"",IF(ISERR(SEARCH("target",G1448)),"Define a Target component","")),IF(ISERR(SEARCH("cell",G1448)),"Define a Cell component",""))&amp;IF(ISERR(SEARCH("small-molecule",E1447)),IF(ISBLANK(K1447), "Need a Detector Role",""),"")&amp;IF(ISERR(SEARCH("fluorescence",L1447)),"",IF(ISBLANK(S1447), "Need Emission",IF(ISBLANK(R1447), "Need Excitation","")))&amp;IF(ISERR(SEARCH("absorbance",L1447)),"",IF(ISBLANK(T1447), "Need Absorbance","")))</f>
        <v/>
      </c>
      <c r="BA1447" t="s">
        <v>1</v>
      </c>
      <c r="BB1447" t="s">
        <v>76</v>
      </c>
    </row>
    <row r="1448" spans="2:54" x14ac:dyDescent="0.2">
      <c r="B1448" t="str">
        <f>IF(OR($A1443=$A1447,ISBLANK($A1447)),"",IF(ISERR(SEARCH("cell-based",E1448)),IF(AND(ISERR(SEARCH("biochem",E1448)),ISERR(SEARCH("protein",E1448)),ISERR(SEARCH("nucleic",E1448))),"",IF(ISERR(SEARCH("target",G1449)),"Define a Target component","")),IF(ISERR(SEARCH("cell",G1449)),"Define a Cell component",""))&amp;IF(ISERR(SEARCH("small-molecule",E1448)),IF(ISBLANK(K1448), "Need a Detector Role",""),"")&amp;IF(ISERR(SEARCH("fluorescence",L1448)),"",IF(ISBLANK(S1448), "Need Emission",IF(ISBLANK(R1448), "Need Excitation","")))&amp;IF(ISERR(SEARCH("absorbance",L1448)),"",IF(ISBLANK(T1448), "Need Absorbance","")))</f>
        <v/>
      </c>
      <c r="BA1448" t="s">
        <v>1</v>
      </c>
      <c r="BB1448" t="s">
        <v>76</v>
      </c>
    </row>
    <row r="1449" spans="2:54" x14ac:dyDescent="0.2">
      <c r="B1449" t="str">
        <f t="shared" si="21"/>
        <v/>
      </c>
      <c r="BA1449" t="s">
        <v>1</v>
      </c>
      <c r="BB1449" t="s">
        <v>76</v>
      </c>
    </row>
    <row r="1450" spans="2:54" x14ac:dyDescent="0.2">
      <c r="B1450" t="str">
        <f t="shared" si="21"/>
        <v/>
      </c>
      <c r="BA1450" t="s">
        <v>1</v>
      </c>
      <c r="BB1450" t="s">
        <v>76</v>
      </c>
    </row>
    <row r="1451" spans="2:54" x14ac:dyDescent="0.2">
      <c r="B1451" t="str">
        <f t="shared" si="21"/>
        <v/>
      </c>
      <c r="BA1451" t="s">
        <v>1</v>
      </c>
      <c r="BB1451" t="s">
        <v>76</v>
      </c>
    </row>
    <row r="1452" spans="2:54" x14ac:dyDescent="0.2">
      <c r="B1452" t="str">
        <f t="shared" si="21"/>
        <v/>
      </c>
      <c r="BA1452" t="s">
        <v>1</v>
      </c>
      <c r="BB1452" t="s">
        <v>76</v>
      </c>
    </row>
    <row r="1453" spans="2:54" x14ac:dyDescent="0.2">
      <c r="B1453" t="str">
        <f t="shared" si="21"/>
        <v/>
      </c>
      <c r="BA1453" t="s">
        <v>1</v>
      </c>
      <c r="BB1453" t="s">
        <v>76</v>
      </c>
    </row>
    <row r="1454" spans="2:54" x14ac:dyDescent="0.2">
      <c r="B1454" t="str">
        <f t="shared" si="21"/>
        <v/>
      </c>
      <c r="BA1454" t="s">
        <v>1</v>
      </c>
      <c r="BB1454" t="s">
        <v>76</v>
      </c>
    </row>
    <row r="1455" spans="2:54" x14ac:dyDescent="0.2">
      <c r="B1455" t="str">
        <f t="shared" si="21"/>
        <v/>
      </c>
      <c r="BA1455" t="s">
        <v>1</v>
      </c>
      <c r="BB1455" t="s">
        <v>76</v>
      </c>
    </row>
    <row r="1456" spans="2:54" x14ac:dyDescent="0.2">
      <c r="B1456" t="str">
        <f t="shared" si="21"/>
        <v/>
      </c>
      <c r="BA1456" t="s">
        <v>1</v>
      </c>
      <c r="BB1456" t="s">
        <v>76</v>
      </c>
    </row>
    <row r="1457" spans="1:54" x14ac:dyDescent="0.2">
      <c r="B1457" t="str">
        <f t="shared" si="21"/>
        <v/>
      </c>
      <c r="BA1457" t="s">
        <v>1</v>
      </c>
      <c r="BB1457" t="s">
        <v>76</v>
      </c>
    </row>
    <row r="1458" spans="1:54" x14ac:dyDescent="0.2">
      <c r="B1458" t="str">
        <f t="shared" si="21"/>
        <v/>
      </c>
      <c r="AJ1458" t="s">
        <v>736</v>
      </c>
      <c r="AK1458" t="s">
        <v>742</v>
      </c>
      <c r="AL1458" t="s">
        <v>86</v>
      </c>
      <c r="AM1458" t="s">
        <v>87</v>
      </c>
      <c r="AN1458" t="s">
        <v>71</v>
      </c>
      <c r="AO1458" t="s">
        <v>738</v>
      </c>
      <c r="AP1458" t="s">
        <v>299</v>
      </c>
      <c r="AQ1458" t="s">
        <v>88</v>
      </c>
      <c r="AR1458" t="s">
        <v>643</v>
      </c>
      <c r="AS1458" t="s">
        <v>147</v>
      </c>
      <c r="AT1458" t="s">
        <v>675</v>
      </c>
      <c r="AU1458" t="s">
        <v>72</v>
      </c>
      <c r="AV1458" t="s">
        <v>739</v>
      </c>
      <c r="AW1458" t="s">
        <v>740</v>
      </c>
      <c r="AX1458" t="s">
        <v>190</v>
      </c>
      <c r="AY1458" t="s">
        <v>743</v>
      </c>
      <c r="AZ1458" t="s">
        <v>564</v>
      </c>
      <c r="BA1458" t="s">
        <v>291</v>
      </c>
      <c r="BB1458" t="s">
        <v>76</v>
      </c>
    </row>
    <row r="1459" spans="1:54" x14ac:dyDescent="0.2">
      <c r="B1459" t="str">
        <f t="shared" si="21"/>
        <v/>
      </c>
      <c r="AJ1459" t="s">
        <v>736</v>
      </c>
      <c r="AK1459" t="s">
        <v>742</v>
      </c>
      <c r="AL1459" t="s">
        <v>86</v>
      </c>
      <c r="AM1459" t="s">
        <v>87</v>
      </c>
      <c r="AN1459" t="s">
        <v>71</v>
      </c>
      <c r="AO1459" t="s">
        <v>738</v>
      </c>
      <c r="AP1459" t="s">
        <v>299</v>
      </c>
      <c r="AQ1459" t="s">
        <v>88</v>
      </c>
      <c r="AR1459" t="s">
        <v>643</v>
      </c>
      <c r="AS1459" t="s">
        <v>147</v>
      </c>
      <c r="AT1459" t="s">
        <v>675</v>
      </c>
      <c r="AU1459" t="s">
        <v>72</v>
      </c>
      <c r="AV1459" t="s">
        <v>739</v>
      </c>
      <c r="AW1459" t="s">
        <v>740</v>
      </c>
      <c r="AX1459" t="s">
        <v>190</v>
      </c>
      <c r="AY1459" t="s">
        <v>743</v>
      </c>
      <c r="AZ1459" t="s">
        <v>564</v>
      </c>
      <c r="BA1459" t="s">
        <v>291</v>
      </c>
      <c r="BB1459" t="s">
        <v>76</v>
      </c>
    </row>
    <row r="1460" spans="1:54" x14ac:dyDescent="0.2">
      <c r="B1460" t="str">
        <f t="shared" si="21"/>
        <v/>
      </c>
      <c r="AJ1460" t="s">
        <v>736</v>
      </c>
      <c r="AK1460" t="s">
        <v>742</v>
      </c>
      <c r="AL1460" t="s">
        <v>86</v>
      </c>
      <c r="AM1460" t="s">
        <v>87</v>
      </c>
      <c r="AN1460" t="s">
        <v>71</v>
      </c>
      <c r="AO1460" t="s">
        <v>738</v>
      </c>
      <c r="AP1460" t="s">
        <v>299</v>
      </c>
      <c r="AQ1460" t="s">
        <v>88</v>
      </c>
      <c r="AR1460" t="s">
        <v>643</v>
      </c>
      <c r="AS1460" t="s">
        <v>147</v>
      </c>
      <c r="AT1460" t="s">
        <v>675</v>
      </c>
      <c r="AU1460" t="s">
        <v>72</v>
      </c>
      <c r="AV1460" t="s">
        <v>739</v>
      </c>
      <c r="AW1460" t="s">
        <v>740</v>
      </c>
      <c r="AX1460" t="s">
        <v>190</v>
      </c>
      <c r="AY1460" t="s">
        <v>743</v>
      </c>
      <c r="AZ1460" t="s">
        <v>564</v>
      </c>
      <c r="BA1460" t="s">
        <v>291</v>
      </c>
      <c r="BB1460" t="s">
        <v>76</v>
      </c>
    </row>
    <row r="1461" spans="1:54" x14ac:dyDescent="0.2">
      <c r="B1461" t="str">
        <f t="shared" si="21"/>
        <v/>
      </c>
      <c r="AJ1461" t="s">
        <v>736</v>
      </c>
      <c r="AK1461" t="s">
        <v>883</v>
      </c>
      <c r="AL1461" t="s">
        <v>79</v>
      </c>
      <c r="AM1461" t="s">
        <v>884</v>
      </c>
      <c r="AN1461" t="s">
        <v>71</v>
      </c>
      <c r="AO1461" t="s">
        <v>738</v>
      </c>
      <c r="AP1461" t="s">
        <v>299</v>
      </c>
      <c r="AQ1461" t="s">
        <v>88</v>
      </c>
      <c r="AR1461" t="s">
        <v>643</v>
      </c>
      <c r="AS1461" t="s">
        <v>147</v>
      </c>
      <c r="AT1461" t="s">
        <v>885</v>
      </c>
      <c r="AU1461" t="s">
        <v>318</v>
      </c>
      <c r="AV1461" t="s">
        <v>739</v>
      </c>
      <c r="AW1461" t="s">
        <v>740</v>
      </c>
      <c r="AX1461" t="s">
        <v>190</v>
      </c>
      <c r="AY1461" t="s">
        <v>886</v>
      </c>
      <c r="AZ1461" t="s">
        <v>564</v>
      </c>
      <c r="BA1461" t="s">
        <v>291</v>
      </c>
      <c r="BB1461" t="s">
        <v>76</v>
      </c>
    </row>
    <row r="1462" spans="1:54" x14ac:dyDescent="0.2">
      <c r="B1462" t="str">
        <f t="shared" si="21"/>
        <v/>
      </c>
      <c r="AJ1462" t="s">
        <v>736</v>
      </c>
      <c r="AK1462" t="s">
        <v>887</v>
      </c>
      <c r="AL1462" t="s">
        <v>79</v>
      </c>
      <c r="AM1462" t="s">
        <v>87</v>
      </c>
      <c r="AN1462" t="s">
        <v>71</v>
      </c>
      <c r="AO1462" t="s">
        <v>738</v>
      </c>
      <c r="AP1462" t="s">
        <v>299</v>
      </c>
      <c r="AQ1462" t="s">
        <v>88</v>
      </c>
      <c r="AR1462" t="s">
        <v>643</v>
      </c>
      <c r="AS1462" t="s">
        <v>147</v>
      </c>
      <c r="AT1462" t="s">
        <v>888</v>
      </c>
      <c r="AU1462" t="s">
        <v>330</v>
      </c>
      <c r="AV1462" t="s">
        <v>739</v>
      </c>
      <c r="AW1462" t="s">
        <v>740</v>
      </c>
      <c r="AX1462" t="s">
        <v>190</v>
      </c>
      <c r="AY1462" t="s">
        <v>889</v>
      </c>
      <c r="AZ1462" t="s">
        <v>564</v>
      </c>
      <c r="BA1462" t="s">
        <v>291</v>
      </c>
      <c r="BB1462" t="s">
        <v>76</v>
      </c>
    </row>
    <row r="1463" spans="1:54" x14ac:dyDescent="0.2">
      <c r="B1463" t="str">
        <f t="shared" si="21"/>
        <v/>
      </c>
      <c r="AJ1463" t="s">
        <v>736</v>
      </c>
      <c r="AK1463" t="s">
        <v>887</v>
      </c>
      <c r="AL1463" t="s">
        <v>79</v>
      </c>
      <c r="AM1463" t="s">
        <v>87</v>
      </c>
      <c r="AN1463" t="s">
        <v>71</v>
      </c>
      <c r="AO1463" t="s">
        <v>738</v>
      </c>
      <c r="AP1463" t="s">
        <v>299</v>
      </c>
      <c r="AQ1463" t="s">
        <v>88</v>
      </c>
      <c r="AR1463" t="s">
        <v>643</v>
      </c>
      <c r="AS1463" t="s">
        <v>147</v>
      </c>
      <c r="AT1463" t="s">
        <v>888</v>
      </c>
      <c r="AU1463" t="s">
        <v>330</v>
      </c>
      <c r="AV1463" t="s">
        <v>739</v>
      </c>
      <c r="AW1463" t="s">
        <v>740</v>
      </c>
      <c r="AX1463" t="s">
        <v>190</v>
      </c>
      <c r="AY1463" t="s">
        <v>889</v>
      </c>
      <c r="AZ1463" t="s">
        <v>564</v>
      </c>
      <c r="BA1463" t="s">
        <v>291</v>
      </c>
      <c r="BB1463" t="s">
        <v>76</v>
      </c>
    </row>
    <row r="1464" spans="1:54" x14ac:dyDescent="0.2">
      <c r="B1464" t="str">
        <f t="shared" si="21"/>
        <v/>
      </c>
      <c r="AJ1464" t="s">
        <v>736</v>
      </c>
      <c r="AK1464" t="s">
        <v>737</v>
      </c>
      <c r="AL1464" t="s">
        <v>86</v>
      </c>
      <c r="AM1464" t="s">
        <v>87</v>
      </c>
      <c r="AN1464" t="s">
        <v>71</v>
      </c>
      <c r="AO1464" t="s">
        <v>738</v>
      </c>
      <c r="AP1464" t="s">
        <v>299</v>
      </c>
      <c r="AQ1464" t="s">
        <v>88</v>
      </c>
      <c r="AR1464" t="s">
        <v>718</v>
      </c>
      <c r="AS1464" t="s">
        <v>147</v>
      </c>
      <c r="AT1464" t="s">
        <v>675</v>
      </c>
      <c r="AU1464" t="s">
        <v>72</v>
      </c>
      <c r="AV1464" t="s">
        <v>739</v>
      </c>
      <c r="AW1464" t="s">
        <v>740</v>
      </c>
      <c r="AX1464" t="s">
        <v>190</v>
      </c>
      <c r="AY1464" t="s">
        <v>741</v>
      </c>
      <c r="AZ1464" t="s">
        <v>564</v>
      </c>
      <c r="BA1464" t="s">
        <v>291</v>
      </c>
      <c r="BB1464" t="s">
        <v>76</v>
      </c>
    </row>
    <row r="1465" spans="1:54" x14ac:dyDescent="0.2">
      <c r="B1465" t="str">
        <f t="shared" si="21"/>
        <v/>
      </c>
      <c r="AJ1465" t="s">
        <v>736</v>
      </c>
      <c r="AK1465" t="s">
        <v>737</v>
      </c>
      <c r="AL1465" t="s">
        <v>86</v>
      </c>
      <c r="AM1465" t="s">
        <v>87</v>
      </c>
      <c r="AN1465" t="s">
        <v>71</v>
      </c>
      <c r="AO1465" t="s">
        <v>738</v>
      </c>
      <c r="AP1465" t="s">
        <v>299</v>
      </c>
      <c r="AQ1465" t="s">
        <v>88</v>
      </c>
      <c r="AR1465" t="s">
        <v>718</v>
      </c>
      <c r="AS1465" t="s">
        <v>147</v>
      </c>
      <c r="AT1465" t="s">
        <v>675</v>
      </c>
      <c r="AU1465" t="s">
        <v>72</v>
      </c>
      <c r="AV1465" t="s">
        <v>739</v>
      </c>
      <c r="AW1465" t="s">
        <v>740</v>
      </c>
      <c r="AX1465" t="s">
        <v>190</v>
      </c>
      <c r="AY1465" t="s">
        <v>741</v>
      </c>
      <c r="AZ1465" t="s">
        <v>564</v>
      </c>
      <c r="BA1465" t="s">
        <v>291</v>
      </c>
      <c r="BB1465" t="s">
        <v>76</v>
      </c>
    </row>
    <row r="1466" spans="1:54" x14ac:dyDescent="0.2">
      <c r="B1466" t="str">
        <f t="shared" si="21"/>
        <v/>
      </c>
      <c r="AJ1466" t="s">
        <v>624</v>
      </c>
      <c r="AK1466" t="s">
        <v>728</v>
      </c>
      <c r="AL1466" t="s">
        <v>79</v>
      </c>
      <c r="AM1466" t="s">
        <v>87</v>
      </c>
      <c r="AN1466" t="s">
        <v>71</v>
      </c>
      <c r="AO1466" t="s">
        <v>71</v>
      </c>
      <c r="AP1466" t="s">
        <v>299</v>
      </c>
      <c r="AQ1466" t="s">
        <v>88</v>
      </c>
      <c r="AR1466" t="s">
        <v>626</v>
      </c>
      <c r="AS1466" t="s">
        <v>457</v>
      </c>
      <c r="AT1466" t="s">
        <v>377</v>
      </c>
      <c r="AU1466" t="s">
        <v>72</v>
      </c>
      <c r="AV1466" t="s">
        <v>627</v>
      </c>
      <c r="AW1466" t="s">
        <v>81</v>
      </c>
      <c r="AX1466" t="s">
        <v>628</v>
      </c>
      <c r="AY1466" t="s">
        <v>729</v>
      </c>
      <c r="AZ1466" t="s">
        <v>630</v>
      </c>
      <c r="BA1466" t="s">
        <v>291</v>
      </c>
      <c r="BB1466" t="s">
        <v>76</v>
      </c>
    </row>
    <row r="1467" spans="1:54" x14ac:dyDescent="0.2">
      <c r="B1467" t="str">
        <f t="shared" si="21"/>
        <v/>
      </c>
      <c r="AJ1467" t="s">
        <v>624</v>
      </c>
      <c r="AK1467" t="s">
        <v>722</v>
      </c>
      <c r="AL1467" t="s">
        <v>79</v>
      </c>
      <c r="AM1467" t="s">
        <v>87</v>
      </c>
      <c r="AN1467" t="s">
        <v>71</v>
      </c>
      <c r="AO1467" t="s">
        <v>71</v>
      </c>
      <c r="AP1467" t="s">
        <v>299</v>
      </c>
      <c r="AQ1467" t="s">
        <v>88</v>
      </c>
      <c r="AR1467" t="s">
        <v>626</v>
      </c>
      <c r="AS1467" t="s">
        <v>457</v>
      </c>
      <c r="AT1467" t="s">
        <v>377</v>
      </c>
      <c r="AU1467" t="s">
        <v>72</v>
      </c>
      <c r="AV1467" t="s">
        <v>627</v>
      </c>
      <c r="AW1467" t="s">
        <v>81</v>
      </c>
      <c r="AX1467" t="s">
        <v>628</v>
      </c>
      <c r="AY1467" t="s">
        <v>723</v>
      </c>
      <c r="AZ1467" t="s">
        <v>630</v>
      </c>
      <c r="BA1467" t="s">
        <v>291</v>
      </c>
      <c r="BB1467" t="s">
        <v>76</v>
      </c>
    </row>
    <row r="1468" spans="1:54" x14ac:dyDescent="0.2">
      <c r="B1468" t="str">
        <f t="shared" si="21"/>
        <v/>
      </c>
      <c r="AJ1468" t="s">
        <v>624</v>
      </c>
      <c r="AK1468" t="s">
        <v>726</v>
      </c>
      <c r="AL1468" t="s">
        <v>79</v>
      </c>
      <c r="AM1468" t="s">
        <v>87</v>
      </c>
      <c r="AN1468" t="s">
        <v>71</v>
      </c>
      <c r="AO1468" t="s">
        <v>71</v>
      </c>
      <c r="AP1468" t="s">
        <v>299</v>
      </c>
      <c r="AQ1468" t="s">
        <v>88</v>
      </c>
      <c r="AR1468" t="s">
        <v>626</v>
      </c>
      <c r="AS1468" t="s">
        <v>457</v>
      </c>
      <c r="AT1468" t="s">
        <v>377</v>
      </c>
      <c r="AU1468" t="s">
        <v>72</v>
      </c>
      <c r="AV1468" t="s">
        <v>627</v>
      </c>
      <c r="AW1468" t="s">
        <v>81</v>
      </c>
      <c r="AX1468" t="s">
        <v>628</v>
      </c>
      <c r="AY1468" t="s">
        <v>727</v>
      </c>
      <c r="AZ1468" t="s">
        <v>630</v>
      </c>
      <c r="BA1468" t="s">
        <v>291</v>
      </c>
      <c r="BB1468" t="s">
        <v>76</v>
      </c>
    </row>
    <row r="1469" spans="1:54" x14ac:dyDescent="0.2">
      <c r="B1469" t="str">
        <f t="shared" si="21"/>
        <v/>
      </c>
      <c r="AJ1469" t="s">
        <v>624</v>
      </c>
      <c r="AK1469" t="s">
        <v>720</v>
      </c>
      <c r="AL1469" t="s">
        <v>79</v>
      </c>
      <c r="AM1469" t="s">
        <v>87</v>
      </c>
      <c r="AN1469" t="s">
        <v>71</v>
      </c>
      <c r="AO1469" t="s">
        <v>71</v>
      </c>
      <c r="AP1469" t="s">
        <v>299</v>
      </c>
      <c r="AQ1469" t="s">
        <v>88</v>
      </c>
      <c r="AR1469" t="s">
        <v>626</v>
      </c>
      <c r="AS1469" t="s">
        <v>457</v>
      </c>
      <c r="AT1469" t="s">
        <v>377</v>
      </c>
      <c r="AU1469" t="s">
        <v>72</v>
      </c>
      <c r="AV1469" t="s">
        <v>627</v>
      </c>
      <c r="AW1469" t="s">
        <v>81</v>
      </c>
      <c r="AX1469" t="s">
        <v>628</v>
      </c>
      <c r="AY1469" t="s">
        <v>721</v>
      </c>
      <c r="AZ1469" t="s">
        <v>630</v>
      </c>
      <c r="BA1469" t="s">
        <v>291</v>
      </c>
      <c r="BB1469" t="s">
        <v>76</v>
      </c>
    </row>
    <row r="1470" spans="1:54" x14ac:dyDescent="0.2">
      <c r="B1470" t="str">
        <f t="shared" si="21"/>
        <v/>
      </c>
      <c r="BA1470" t="s">
        <v>1</v>
      </c>
      <c r="BB1470" t="s">
        <v>1</v>
      </c>
    </row>
    <row r="1471" spans="1:54" x14ac:dyDescent="0.2">
      <c r="A1471" t="s">
        <v>1</v>
      </c>
    </row>
    <row r="1472" spans="1:54" x14ac:dyDescent="0.2">
      <c r="A1472" t="s">
        <v>1</v>
      </c>
    </row>
    <row r="1473" spans="1:1" x14ac:dyDescent="0.2">
      <c r="A1473" t="s">
        <v>1</v>
      </c>
    </row>
    <row r="1474" spans="1:1" x14ac:dyDescent="0.2">
      <c r="A1474" t="s">
        <v>1</v>
      </c>
    </row>
    <row r="1475" spans="1:1" x14ac:dyDescent="0.2">
      <c r="A1475" t="s">
        <v>1</v>
      </c>
    </row>
    <row r="1476" spans="1:1" x14ac:dyDescent="0.2">
      <c r="A1476" t="s">
        <v>1</v>
      </c>
    </row>
    <row r="1477" spans="1:1" x14ac:dyDescent="0.2">
      <c r="A1477" t="s">
        <v>1</v>
      </c>
    </row>
    <row r="1478" spans="1:1" x14ac:dyDescent="0.2">
      <c r="A1478" t="s">
        <v>1</v>
      </c>
    </row>
    <row r="1479" spans="1:1" x14ac:dyDescent="0.2">
      <c r="A1479" t="s">
        <v>1</v>
      </c>
    </row>
    <row r="1480" spans="1:1" x14ac:dyDescent="0.2">
      <c r="A1480" t="s">
        <v>1</v>
      </c>
    </row>
    <row r="1481" spans="1:1" x14ac:dyDescent="0.2">
      <c r="A1481" t="s">
        <v>1</v>
      </c>
    </row>
    <row r="1482" spans="1:1" x14ac:dyDescent="0.2">
      <c r="A1482" t="s">
        <v>1</v>
      </c>
    </row>
    <row r="1483" spans="1:1" x14ac:dyDescent="0.2">
      <c r="A1483" t="s">
        <v>1</v>
      </c>
    </row>
    <row r="1484" spans="1:1" x14ac:dyDescent="0.2">
      <c r="A1484" t="s">
        <v>1</v>
      </c>
    </row>
    <row r="1485" spans="1:1" x14ac:dyDescent="0.2">
      <c r="A1485" t="s">
        <v>1</v>
      </c>
    </row>
    <row r="1486" spans="1:1" x14ac:dyDescent="0.2">
      <c r="A1486" t="s">
        <v>1</v>
      </c>
    </row>
    <row r="1487" spans="1:1" x14ac:dyDescent="0.2">
      <c r="A1487" t="s">
        <v>1</v>
      </c>
    </row>
    <row r="1488" spans="1:1" x14ac:dyDescent="0.2">
      <c r="A1488" t="s">
        <v>1</v>
      </c>
    </row>
    <row r="1489" spans="1:1" x14ac:dyDescent="0.2">
      <c r="A1489" t="s">
        <v>1</v>
      </c>
    </row>
    <row r="1490" spans="1:1" x14ac:dyDescent="0.2">
      <c r="A1490" t="s">
        <v>1</v>
      </c>
    </row>
    <row r="1491" spans="1:1" x14ac:dyDescent="0.2">
      <c r="A1491" t="s">
        <v>1</v>
      </c>
    </row>
    <row r="1492" spans="1:1" x14ac:dyDescent="0.2">
      <c r="A1492" t="s">
        <v>1</v>
      </c>
    </row>
    <row r="1493" spans="1:1" x14ac:dyDescent="0.2">
      <c r="A1493" t="s">
        <v>1</v>
      </c>
    </row>
    <row r="1494" spans="1:1" x14ac:dyDescent="0.2">
      <c r="A1494" t="s">
        <v>1</v>
      </c>
    </row>
    <row r="1495" spans="1:1" x14ac:dyDescent="0.2">
      <c r="A1495" t="s">
        <v>1</v>
      </c>
    </row>
    <row r="1496" spans="1:1" x14ac:dyDescent="0.2">
      <c r="A1496" t="s">
        <v>1</v>
      </c>
    </row>
    <row r="1497" spans="1:1" x14ac:dyDescent="0.2">
      <c r="A1497" t="s">
        <v>1</v>
      </c>
    </row>
    <row r="1498" spans="1:1" x14ac:dyDescent="0.2">
      <c r="A1498" t="s">
        <v>1</v>
      </c>
    </row>
    <row r="1499" spans="1:1" x14ac:dyDescent="0.2">
      <c r="A1499" t="s">
        <v>1</v>
      </c>
    </row>
    <row r="1500" spans="1:1" x14ac:dyDescent="0.2">
      <c r="A1500" t="s">
        <v>1</v>
      </c>
    </row>
    <row r="1501" spans="1:1" x14ac:dyDescent="0.2">
      <c r="A1501" t="s">
        <v>1</v>
      </c>
    </row>
    <row r="1502" spans="1:1" x14ac:dyDescent="0.2">
      <c r="A1502" t="s">
        <v>1</v>
      </c>
    </row>
    <row r="1503" spans="1:1" x14ac:dyDescent="0.2">
      <c r="A1503" t="s">
        <v>1</v>
      </c>
    </row>
    <row r="1504" spans="1:1" x14ac:dyDescent="0.2">
      <c r="A1504" t="s">
        <v>1</v>
      </c>
    </row>
    <row r="1505" spans="1:1" x14ac:dyDescent="0.2">
      <c r="A1505" t="s">
        <v>1</v>
      </c>
    </row>
    <row r="1506" spans="1:1" x14ac:dyDescent="0.2">
      <c r="A1506" t="s">
        <v>1</v>
      </c>
    </row>
    <row r="1507" spans="1:1" x14ac:dyDescent="0.2">
      <c r="A1507" t="s">
        <v>1</v>
      </c>
    </row>
    <row r="1508" spans="1:1" x14ac:dyDescent="0.2">
      <c r="A1508" t="s">
        <v>1</v>
      </c>
    </row>
    <row r="1509" spans="1:1" x14ac:dyDescent="0.2">
      <c r="A1509" t="s">
        <v>1</v>
      </c>
    </row>
    <row r="1510" spans="1:1" x14ac:dyDescent="0.2">
      <c r="A1510" t="s">
        <v>1</v>
      </c>
    </row>
    <row r="1511" spans="1:1" x14ac:dyDescent="0.2">
      <c r="A1511" t="s">
        <v>1</v>
      </c>
    </row>
    <row r="1512" spans="1:1" x14ac:dyDescent="0.2">
      <c r="A1512" t="s">
        <v>1</v>
      </c>
    </row>
    <row r="1513" spans="1:1" x14ac:dyDescent="0.2">
      <c r="A1513" t="s">
        <v>1</v>
      </c>
    </row>
    <row r="1514" spans="1:1" x14ac:dyDescent="0.2">
      <c r="A1514" t="s">
        <v>1</v>
      </c>
    </row>
    <row r="1515" spans="1:1" x14ac:dyDescent="0.2">
      <c r="A1515" t="s">
        <v>1</v>
      </c>
    </row>
    <row r="1516" spans="1:1" x14ac:dyDescent="0.2">
      <c r="A1516" t="s">
        <v>1</v>
      </c>
    </row>
    <row r="1517" spans="1:1" x14ac:dyDescent="0.2">
      <c r="A1517" t="s">
        <v>1</v>
      </c>
    </row>
    <row r="1518" spans="1:1" x14ac:dyDescent="0.2">
      <c r="A1518" t="s">
        <v>1</v>
      </c>
    </row>
    <row r="1519" spans="1:1" x14ac:dyDescent="0.2">
      <c r="A1519" t="s">
        <v>1</v>
      </c>
    </row>
    <row r="1520" spans="1:1" x14ac:dyDescent="0.2">
      <c r="A1520" t="s">
        <v>1</v>
      </c>
    </row>
    <row r="1521" spans="1:1" x14ac:dyDescent="0.2">
      <c r="A1521" t="s">
        <v>1</v>
      </c>
    </row>
    <row r="1522" spans="1:1" x14ac:dyDescent="0.2">
      <c r="A1522" t="s">
        <v>1</v>
      </c>
    </row>
    <row r="1523" spans="1:1" x14ac:dyDescent="0.2">
      <c r="A1523" t="s">
        <v>1</v>
      </c>
    </row>
    <row r="1524" spans="1:1" x14ac:dyDescent="0.2">
      <c r="A1524" t="s">
        <v>1</v>
      </c>
    </row>
    <row r="1525" spans="1:1" x14ac:dyDescent="0.2">
      <c r="A1525" t="s">
        <v>1</v>
      </c>
    </row>
    <row r="1526" spans="1:1" x14ac:dyDescent="0.2">
      <c r="A1526" t="s">
        <v>1</v>
      </c>
    </row>
    <row r="1527" spans="1:1" x14ac:dyDescent="0.2">
      <c r="A1527" t="s">
        <v>1</v>
      </c>
    </row>
    <row r="1528" spans="1:1" x14ac:dyDescent="0.2">
      <c r="A1528" t="s">
        <v>1</v>
      </c>
    </row>
    <row r="1529" spans="1:1" x14ac:dyDescent="0.2">
      <c r="A1529" t="s">
        <v>1</v>
      </c>
    </row>
    <row r="1530" spans="1:1" x14ac:dyDescent="0.2">
      <c r="A1530" t="s">
        <v>1</v>
      </c>
    </row>
    <row r="1531" spans="1:1" x14ac:dyDescent="0.2">
      <c r="A1531" t="s">
        <v>1</v>
      </c>
    </row>
    <row r="1532" spans="1:1" x14ac:dyDescent="0.2">
      <c r="A1532" t="s">
        <v>1</v>
      </c>
    </row>
    <row r="1533" spans="1:1" x14ac:dyDescent="0.2">
      <c r="A1533" t="s">
        <v>1</v>
      </c>
    </row>
    <row r="1534" spans="1:1" x14ac:dyDescent="0.2">
      <c r="A1534" t="s">
        <v>1</v>
      </c>
    </row>
    <row r="1535" spans="1:1" x14ac:dyDescent="0.2">
      <c r="A1535" t="s">
        <v>1</v>
      </c>
    </row>
    <row r="1536" spans="1:1" x14ac:dyDescent="0.2">
      <c r="A1536" t="s">
        <v>1</v>
      </c>
    </row>
    <row r="1537" spans="1:1" x14ac:dyDescent="0.2">
      <c r="A1537" t="s">
        <v>1</v>
      </c>
    </row>
    <row r="1538" spans="1:1" x14ac:dyDescent="0.2">
      <c r="A1538" t="s">
        <v>1</v>
      </c>
    </row>
    <row r="1539" spans="1:1" x14ac:dyDescent="0.2">
      <c r="A1539" t="s">
        <v>1</v>
      </c>
    </row>
    <row r="1540" spans="1:1" x14ac:dyDescent="0.2">
      <c r="A1540" t="s">
        <v>1</v>
      </c>
    </row>
    <row r="1541" spans="1:1" x14ac:dyDescent="0.2">
      <c r="A1541" t="s">
        <v>1</v>
      </c>
    </row>
    <row r="1542" spans="1:1" x14ac:dyDescent="0.2">
      <c r="A1542" t="s">
        <v>1</v>
      </c>
    </row>
    <row r="1543" spans="1:1" x14ac:dyDescent="0.2">
      <c r="A1543" t="s">
        <v>1</v>
      </c>
    </row>
    <row r="1544" spans="1:1" x14ac:dyDescent="0.2">
      <c r="A1544" t="s">
        <v>1</v>
      </c>
    </row>
    <row r="1545" spans="1:1" x14ac:dyDescent="0.2">
      <c r="A1545" t="s">
        <v>1</v>
      </c>
    </row>
    <row r="1546" spans="1:1" x14ac:dyDescent="0.2">
      <c r="A1546" t="s">
        <v>1</v>
      </c>
    </row>
    <row r="1547" spans="1:1" x14ac:dyDescent="0.2">
      <c r="A1547" t="s">
        <v>1</v>
      </c>
    </row>
    <row r="1548" spans="1:1" x14ac:dyDescent="0.2">
      <c r="A1548" t="s">
        <v>1</v>
      </c>
    </row>
    <row r="1549" spans="1:1" x14ac:dyDescent="0.2">
      <c r="A1549" t="s">
        <v>1</v>
      </c>
    </row>
    <row r="1550" spans="1:1" x14ac:dyDescent="0.2">
      <c r="A1550" t="s">
        <v>1</v>
      </c>
    </row>
    <row r="1551" spans="1:1" x14ac:dyDescent="0.2">
      <c r="A1551" t="s">
        <v>1</v>
      </c>
    </row>
    <row r="1552" spans="1:1" x14ac:dyDescent="0.2">
      <c r="A1552" t="s">
        <v>1</v>
      </c>
    </row>
    <row r="1553" spans="1:1" x14ac:dyDescent="0.2">
      <c r="A1553" t="s">
        <v>1</v>
      </c>
    </row>
    <row r="1554" spans="1:1" x14ac:dyDescent="0.2">
      <c r="A1554" t="s">
        <v>1</v>
      </c>
    </row>
    <row r="1555" spans="1:1" x14ac:dyDescent="0.2">
      <c r="A1555" t="s">
        <v>1</v>
      </c>
    </row>
    <row r="1556" spans="1:1" x14ac:dyDescent="0.2">
      <c r="A1556" t="s">
        <v>1</v>
      </c>
    </row>
    <row r="1557" spans="1:1" x14ac:dyDescent="0.2">
      <c r="A1557" t="s">
        <v>1</v>
      </c>
    </row>
    <row r="1558" spans="1:1" x14ac:dyDescent="0.2">
      <c r="A1558" t="s">
        <v>1</v>
      </c>
    </row>
    <row r="1559" spans="1:1" x14ac:dyDescent="0.2">
      <c r="A1559" t="s">
        <v>1</v>
      </c>
    </row>
    <row r="1560" spans="1:1" x14ac:dyDescent="0.2">
      <c r="A1560" t="s">
        <v>1</v>
      </c>
    </row>
    <row r="1561" spans="1:1" x14ac:dyDescent="0.2">
      <c r="A1561" t="s">
        <v>1</v>
      </c>
    </row>
    <row r="1562" spans="1:1" x14ac:dyDescent="0.2">
      <c r="A1562" t="s">
        <v>1</v>
      </c>
    </row>
    <row r="1563" spans="1:1" x14ac:dyDescent="0.2">
      <c r="A1563" t="s">
        <v>1</v>
      </c>
    </row>
    <row r="1564" spans="1:1" x14ac:dyDescent="0.2">
      <c r="A1564" t="s">
        <v>1</v>
      </c>
    </row>
    <row r="1565" spans="1:1" x14ac:dyDescent="0.2">
      <c r="A1565" t="s">
        <v>1</v>
      </c>
    </row>
    <row r="1566" spans="1:1" x14ac:dyDescent="0.2">
      <c r="A1566" t="s">
        <v>1</v>
      </c>
    </row>
    <row r="1567" spans="1:1" x14ac:dyDescent="0.2">
      <c r="A1567" t="s">
        <v>1</v>
      </c>
    </row>
    <row r="1568" spans="1:1" x14ac:dyDescent="0.2">
      <c r="A1568" t="s">
        <v>1</v>
      </c>
    </row>
    <row r="1569" spans="1:1" x14ac:dyDescent="0.2">
      <c r="A1569" t="s">
        <v>1</v>
      </c>
    </row>
    <row r="1570" spans="1:1" x14ac:dyDescent="0.2">
      <c r="A1570" t="s">
        <v>1</v>
      </c>
    </row>
    <row r="1571" spans="1:1" x14ac:dyDescent="0.2">
      <c r="A1571" t="s">
        <v>1</v>
      </c>
    </row>
    <row r="1572" spans="1:1" x14ac:dyDescent="0.2">
      <c r="A1572" t="s">
        <v>1</v>
      </c>
    </row>
    <row r="1573" spans="1:1" x14ac:dyDescent="0.2">
      <c r="A1573" t="s">
        <v>1</v>
      </c>
    </row>
    <row r="1574" spans="1:1" x14ac:dyDescent="0.2">
      <c r="A1574" t="s">
        <v>1</v>
      </c>
    </row>
    <row r="1575" spans="1:1" x14ac:dyDescent="0.2">
      <c r="A1575" t="s">
        <v>1</v>
      </c>
    </row>
    <row r="1576" spans="1:1" x14ac:dyDescent="0.2">
      <c r="A1576" t="s">
        <v>1</v>
      </c>
    </row>
    <row r="1577" spans="1:1" x14ac:dyDescent="0.2">
      <c r="A1577" t="s">
        <v>1</v>
      </c>
    </row>
    <row r="1578" spans="1:1" x14ac:dyDescent="0.2">
      <c r="A1578" t="s">
        <v>1</v>
      </c>
    </row>
    <row r="1579" spans="1:1" x14ac:dyDescent="0.2">
      <c r="A1579" t="s">
        <v>1</v>
      </c>
    </row>
    <row r="1580" spans="1:1" x14ac:dyDescent="0.2">
      <c r="A1580" t="s">
        <v>1</v>
      </c>
    </row>
    <row r="1581" spans="1:1" x14ac:dyDescent="0.2">
      <c r="A1581" t="s">
        <v>1</v>
      </c>
    </row>
    <row r="1582" spans="1:1" x14ac:dyDescent="0.2">
      <c r="A1582" t="s">
        <v>1</v>
      </c>
    </row>
    <row r="1583" spans="1:1" x14ac:dyDescent="0.2">
      <c r="A1583" t="s">
        <v>1</v>
      </c>
    </row>
    <row r="1584" spans="1:1" x14ac:dyDescent="0.2">
      <c r="A1584" t="s">
        <v>1</v>
      </c>
    </row>
    <row r="1585" spans="1:1" x14ac:dyDescent="0.2">
      <c r="A1585" t="s">
        <v>1</v>
      </c>
    </row>
    <row r="1586" spans="1:1" x14ac:dyDescent="0.2">
      <c r="A1586" t="s">
        <v>1</v>
      </c>
    </row>
    <row r="1587" spans="1:1" x14ac:dyDescent="0.2">
      <c r="A1587" t="s">
        <v>1</v>
      </c>
    </row>
    <row r="1588" spans="1:1" x14ac:dyDescent="0.2">
      <c r="A1588" t="s">
        <v>1</v>
      </c>
    </row>
    <row r="1589" spans="1:1" x14ac:dyDescent="0.2">
      <c r="A1589" t="s">
        <v>1</v>
      </c>
    </row>
    <row r="1590" spans="1:1" x14ac:dyDescent="0.2">
      <c r="A1590" t="s">
        <v>1</v>
      </c>
    </row>
    <row r="1591" spans="1:1" x14ac:dyDescent="0.2">
      <c r="A1591" t="s">
        <v>1</v>
      </c>
    </row>
    <row r="1592" spans="1:1" x14ac:dyDescent="0.2">
      <c r="A1592" t="s">
        <v>1</v>
      </c>
    </row>
    <row r="1593" spans="1:1" x14ac:dyDescent="0.2">
      <c r="A1593" t="s">
        <v>1</v>
      </c>
    </row>
    <row r="1594" spans="1:1" x14ac:dyDescent="0.2">
      <c r="A1594" t="s">
        <v>1</v>
      </c>
    </row>
    <row r="1595" spans="1:1" x14ac:dyDescent="0.2">
      <c r="A1595" t="s">
        <v>1</v>
      </c>
    </row>
    <row r="1596" spans="1:1" x14ac:dyDescent="0.2">
      <c r="A1596" t="s">
        <v>1</v>
      </c>
    </row>
    <row r="1597" spans="1:1" x14ac:dyDescent="0.2">
      <c r="A1597" t="s">
        <v>1</v>
      </c>
    </row>
    <row r="1598" spans="1:1" x14ac:dyDescent="0.2">
      <c r="A1598" t="s">
        <v>1</v>
      </c>
    </row>
    <row r="1599" spans="1:1" x14ac:dyDescent="0.2">
      <c r="A1599" t="s">
        <v>1</v>
      </c>
    </row>
    <row r="1600" spans="1:1" x14ac:dyDescent="0.2">
      <c r="A1600" t="s">
        <v>1</v>
      </c>
    </row>
    <row r="1601" spans="1:1" x14ac:dyDescent="0.2">
      <c r="A1601" t="s">
        <v>1</v>
      </c>
    </row>
    <row r="1602" spans="1:1" x14ac:dyDescent="0.2">
      <c r="A1602" t="s">
        <v>1</v>
      </c>
    </row>
    <row r="1603" spans="1:1" x14ac:dyDescent="0.2">
      <c r="A1603" t="s">
        <v>1</v>
      </c>
    </row>
    <row r="1604" spans="1:1" x14ac:dyDescent="0.2">
      <c r="A1604" t="s">
        <v>1</v>
      </c>
    </row>
    <row r="1605" spans="1:1" x14ac:dyDescent="0.2">
      <c r="A1605" t="s">
        <v>1</v>
      </c>
    </row>
    <row r="1606" spans="1:1" x14ac:dyDescent="0.2">
      <c r="A1606" t="s">
        <v>1</v>
      </c>
    </row>
    <row r="1607" spans="1:1" x14ac:dyDescent="0.2">
      <c r="A1607" t="s">
        <v>1</v>
      </c>
    </row>
    <row r="1608" spans="1:1" x14ac:dyDescent="0.2">
      <c r="A1608" t="s">
        <v>1</v>
      </c>
    </row>
    <row r="1609" spans="1:1" x14ac:dyDescent="0.2">
      <c r="A1609" t="s">
        <v>1</v>
      </c>
    </row>
    <row r="1610" spans="1:1" x14ac:dyDescent="0.2">
      <c r="A1610" t="s">
        <v>1</v>
      </c>
    </row>
    <row r="1611" spans="1:1" x14ac:dyDescent="0.2">
      <c r="A1611" t="s">
        <v>1</v>
      </c>
    </row>
    <row r="1612" spans="1:1" x14ac:dyDescent="0.2">
      <c r="A1612" t="s">
        <v>1</v>
      </c>
    </row>
    <row r="1613" spans="1:1" x14ac:dyDescent="0.2">
      <c r="A1613" t="s">
        <v>1</v>
      </c>
    </row>
    <row r="1614" spans="1:1" x14ac:dyDescent="0.2">
      <c r="A1614" t="s">
        <v>1</v>
      </c>
    </row>
    <row r="1615" spans="1:1" x14ac:dyDescent="0.2">
      <c r="A1615" t="s">
        <v>1</v>
      </c>
    </row>
    <row r="1616" spans="1:1" x14ac:dyDescent="0.2">
      <c r="A1616" t="s">
        <v>1</v>
      </c>
    </row>
    <row r="1617" spans="1:1" x14ac:dyDescent="0.2">
      <c r="A1617" t="s">
        <v>1</v>
      </c>
    </row>
    <row r="1618" spans="1:1" x14ac:dyDescent="0.2">
      <c r="A1618" t="s">
        <v>1</v>
      </c>
    </row>
    <row r="1619" spans="1:1" x14ac:dyDescent="0.2">
      <c r="A1619" t="s">
        <v>1</v>
      </c>
    </row>
    <row r="1620" spans="1:1" x14ac:dyDescent="0.2">
      <c r="A1620" t="s">
        <v>1</v>
      </c>
    </row>
    <row r="1621" spans="1:1" x14ac:dyDescent="0.2">
      <c r="A1621" t="s">
        <v>1</v>
      </c>
    </row>
    <row r="1622" spans="1:1" x14ac:dyDescent="0.2">
      <c r="A1622" t="s">
        <v>1</v>
      </c>
    </row>
    <row r="1623" spans="1:1" x14ac:dyDescent="0.2">
      <c r="A1623" t="s">
        <v>1</v>
      </c>
    </row>
    <row r="1624" spans="1:1" x14ac:dyDescent="0.2">
      <c r="A1624" t="s">
        <v>1</v>
      </c>
    </row>
    <row r="1625" spans="1:1" x14ac:dyDescent="0.2">
      <c r="A1625" t="s">
        <v>1</v>
      </c>
    </row>
    <row r="1626" spans="1:1" x14ac:dyDescent="0.2">
      <c r="A1626" t="s">
        <v>1</v>
      </c>
    </row>
    <row r="1627" spans="1:1" x14ac:dyDescent="0.2">
      <c r="A1627" t="s">
        <v>1</v>
      </c>
    </row>
    <row r="1628" spans="1:1" x14ac:dyDescent="0.2">
      <c r="A1628" t="s">
        <v>1</v>
      </c>
    </row>
    <row r="1629" spans="1:1" x14ac:dyDescent="0.2">
      <c r="A1629" t="s">
        <v>1</v>
      </c>
    </row>
    <row r="1630" spans="1:1" x14ac:dyDescent="0.2">
      <c r="A1630" t="s">
        <v>1</v>
      </c>
    </row>
    <row r="1631" spans="1:1" x14ac:dyDescent="0.2">
      <c r="A1631" t="s">
        <v>1</v>
      </c>
    </row>
    <row r="1632" spans="1:1" x14ac:dyDescent="0.2">
      <c r="A1632" t="s">
        <v>1</v>
      </c>
    </row>
    <row r="1633" spans="1:1" x14ac:dyDescent="0.2">
      <c r="A1633" t="s">
        <v>1</v>
      </c>
    </row>
    <row r="1634" spans="1:1" x14ac:dyDescent="0.2">
      <c r="A1634" t="s">
        <v>1</v>
      </c>
    </row>
    <row r="1635" spans="1:1" x14ac:dyDescent="0.2">
      <c r="A1635" t="s">
        <v>1</v>
      </c>
    </row>
    <row r="1636" spans="1:1" x14ac:dyDescent="0.2">
      <c r="A1636" t="s">
        <v>1</v>
      </c>
    </row>
    <row r="1637" spans="1:1" x14ac:dyDescent="0.2">
      <c r="A1637" t="s">
        <v>1</v>
      </c>
    </row>
    <row r="1638" spans="1:1" x14ac:dyDescent="0.2">
      <c r="A1638" t="s">
        <v>1</v>
      </c>
    </row>
    <row r="1639" spans="1:1" x14ac:dyDescent="0.2">
      <c r="A1639" t="s">
        <v>1</v>
      </c>
    </row>
    <row r="1640" spans="1:1" x14ac:dyDescent="0.2">
      <c r="A1640" t="s">
        <v>1</v>
      </c>
    </row>
    <row r="1641" spans="1:1" x14ac:dyDescent="0.2">
      <c r="A1641" t="s">
        <v>1</v>
      </c>
    </row>
    <row r="1642" spans="1:1" x14ac:dyDescent="0.2">
      <c r="A1642" t="s">
        <v>1</v>
      </c>
    </row>
    <row r="1643" spans="1:1" x14ac:dyDescent="0.2">
      <c r="A1643" t="s">
        <v>1</v>
      </c>
    </row>
    <row r="1644" spans="1:1" x14ac:dyDescent="0.2">
      <c r="A1644" t="s">
        <v>1</v>
      </c>
    </row>
    <row r="1645" spans="1:1" x14ac:dyDescent="0.2">
      <c r="A1645" t="s">
        <v>1</v>
      </c>
    </row>
    <row r="1646" spans="1:1" x14ac:dyDescent="0.2">
      <c r="A1646" t="s">
        <v>1</v>
      </c>
    </row>
    <row r="1647" spans="1:1" x14ac:dyDescent="0.2">
      <c r="A1647" t="s">
        <v>1</v>
      </c>
    </row>
    <row r="1648" spans="1:1" x14ac:dyDescent="0.2">
      <c r="A1648" t="s">
        <v>1</v>
      </c>
    </row>
    <row r="1649" spans="1:1" x14ac:dyDescent="0.2">
      <c r="A1649" t="s">
        <v>1</v>
      </c>
    </row>
    <row r="1650" spans="1:1" x14ac:dyDescent="0.2">
      <c r="A1650" t="s">
        <v>1</v>
      </c>
    </row>
    <row r="1651" spans="1:1" x14ac:dyDescent="0.2">
      <c r="A1651" t="s">
        <v>1</v>
      </c>
    </row>
    <row r="1652" spans="1:1" x14ac:dyDescent="0.2">
      <c r="A1652" t="s">
        <v>1</v>
      </c>
    </row>
    <row r="1653" spans="1:1" x14ac:dyDescent="0.2">
      <c r="A1653" t="s">
        <v>1</v>
      </c>
    </row>
    <row r="1654" spans="1:1" x14ac:dyDescent="0.2">
      <c r="A1654" t="s">
        <v>1</v>
      </c>
    </row>
    <row r="1655" spans="1:1" x14ac:dyDescent="0.2">
      <c r="A1655" t="s">
        <v>1</v>
      </c>
    </row>
    <row r="1656" spans="1:1" x14ac:dyDescent="0.2">
      <c r="A1656" t="s">
        <v>1</v>
      </c>
    </row>
    <row r="1657" spans="1:1" x14ac:dyDescent="0.2">
      <c r="A1657" t="s">
        <v>1</v>
      </c>
    </row>
    <row r="1658" spans="1:1" x14ac:dyDescent="0.2">
      <c r="A1658" t="s">
        <v>1</v>
      </c>
    </row>
    <row r="1659" spans="1:1" x14ac:dyDescent="0.2">
      <c r="A1659" t="s">
        <v>1</v>
      </c>
    </row>
    <row r="1660" spans="1:1" x14ac:dyDescent="0.2">
      <c r="A1660" t="s">
        <v>1</v>
      </c>
    </row>
    <row r="1661" spans="1:1" x14ac:dyDescent="0.2">
      <c r="A1661" t="s">
        <v>1</v>
      </c>
    </row>
    <row r="1662" spans="1:1" x14ac:dyDescent="0.2">
      <c r="A1662" t="s">
        <v>1</v>
      </c>
    </row>
    <row r="1663" spans="1:1" x14ac:dyDescent="0.2">
      <c r="A1663" t="s">
        <v>1</v>
      </c>
    </row>
    <row r="1664" spans="1:1" x14ac:dyDescent="0.2">
      <c r="A1664" t="s">
        <v>1</v>
      </c>
    </row>
    <row r="1665" spans="1:1" x14ac:dyDescent="0.2">
      <c r="A1665" t="s">
        <v>1</v>
      </c>
    </row>
    <row r="1666" spans="1:1" x14ac:dyDescent="0.2">
      <c r="A1666" t="s">
        <v>1</v>
      </c>
    </row>
    <row r="1667" spans="1:1" x14ac:dyDescent="0.2">
      <c r="A1667" t="s">
        <v>1</v>
      </c>
    </row>
    <row r="1668" spans="1:1" x14ac:dyDescent="0.2">
      <c r="A1668" t="s">
        <v>1</v>
      </c>
    </row>
    <row r="1669" spans="1:1" x14ac:dyDescent="0.2">
      <c r="A1669" t="s">
        <v>1</v>
      </c>
    </row>
    <row r="1670" spans="1:1" x14ac:dyDescent="0.2">
      <c r="A1670" t="s">
        <v>1</v>
      </c>
    </row>
    <row r="1671" spans="1:1" x14ac:dyDescent="0.2">
      <c r="A1671" t="s">
        <v>1</v>
      </c>
    </row>
    <row r="1672" spans="1:1" x14ac:dyDescent="0.2">
      <c r="A1672" t="s">
        <v>1</v>
      </c>
    </row>
    <row r="1673" spans="1:1" x14ac:dyDescent="0.2">
      <c r="A1673" t="s">
        <v>1</v>
      </c>
    </row>
    <row r="1674" spans="1:1" x14ac:dyDescent="0.2">
      <c r="A1674" t="s">
        <v>1</v>
      </c>
    </row>
    <row r="1675" spans="1:1" x14ac:dyDescent="0.2">
      <c r="A1675" t="s">
        <v>1</v>
      </c>
    </row>
    <row r="1676" spans="1:1" x14ac:dyDescent="0.2">
      <c r="A1676" t="s">
        <v>1</v>
      </c>
    </row>
    <row r="1677" spans="1:1" x14ac:dyDescent="0.2">
      <c r="A1677" t="s">
        <v>1</v>
      </c>
    </row>
    <row r="1678" spans="1:1" x14ac:dyDescent="0.2">
      <c r="A1678" t="s">
        <v>1</v>
      </c>
    </row>
    <row r="1679" spans="1:1" x14ac:dyDescent="0.2">
      <c r="A1679" t="s">
        <v>1</v>
      </c>
    </row>
    <row r="1680" spans="1:1" x14ac:dyDescent="0.2">
      <c r="A1680" t="s">
        <v>1</v>
      </c>
    </row>
    <row r="1681" spans="1:1" x14ac:dyDescent="0.2">
      <c r="A1681" t="s">
        <v>1</v>
      </c>
    </row>
    <row r="1682" spans="1:1" x14ac:dyDescent="0.2">
      <c r="A1682" t="s">
        <v>1</v>
      </c>
    </row>
    <row r="1683" spans="1:1" x14ac:dyDescent="0.2">
      <c r="A1683" t="s">
        <v>1</v>
      </c>
    </row>
    <row r="1684" spans="1:1" x14ac:dyDescent="0.2">
      <c r="A1684" t="s">
        <v>1</v>
      </c>
    </row>
    <row r="1685" spans="1:1" x14ac:dyDescent="0.2">
      <c r="A1685" t="s">
        <v>1</v>
      </c>
    </row>
    <row r="1686" spans="1:1" x14ac:dyDescent="0.2">
      <c r="A1686" t="s">
        <v>1</v>
      </c>
    </row>
    <row r="1687" spans="1:1" x14ac:dyDescent="0.2">
      <c r="A1687" t="s">
        <v>1</v>
      </c>
    </row>
    <row r="1688" spans="1:1" x14ac:dyDescent="0.2">
      <c r="A1688" t="s">
        <v>1</v>
      </c>
    </row>
    <row r="1689" spans="1:1" x14ac:dyDescent="0.2">
      <c r="A1689" t="s">
        <v>1</v>
      </c>
    </row>
    <row r="1690" spans="1:1" x14ac:dyDescent="0.2">
      <c r="A1690" t="s">
        <v>1</v>
      </c>
    </row>
    <row r="1691" spans="1:1" x14ac:dyDescent="0.2">
      <c r="A1691" t="s">
        <v>1</v>
      </c>
    </row>
    <row r="1692" spans="1:1" x14ac:dyDescent="0.2">
      <c r="A1692" t="s">
        <v>1</v>
      </c>
    </row>
    <row r="1693" spans="1:1" x14ac:dyDescent="0.2">
      <c r="A1693" t="s">
        <v>1</v>
      </c>
    </row>
    <row r="1694" spans="1:1" x14ac:dyDescent="0.2">
      <c r="A1694" t="s">
        <v>1</v>
      </c>
    </row>
    <row r="1695" spans="1:1" x14ac:dyDescent="0.2">
      <c r="A1695" t="s">
        <v>1</v>
      </c>
    </row>
    <row r="1696" spans="1:1" x14ac:dyDescent="0.2">
      <c r="A1696" t="s">
        <v>1</v>
      </c>
    </row>
    <row r="1697" spans="1:1" x14ac:dyDescent="0.2">
      <c r="A1697" t="s">
        <v>1</v>
      </c>
    </row>
    <row r="1698" spans="1:1" x14ac:dyDescent="0.2">
      <c r="A1698" t="s">
        <v>1</v>
      </c>
    </row>
    <row r="1699" spans="1:1" x14ac:dyDescent="0.2">
      <c r="A1699" t="s">
        <v>1</v>
      </c>
    </row>
    <row r="1700" spans="1:1" x14ac:dyDescent="0.2">
      <c r="A1700" t="s">
        <v>1</v>
      </c>
    </row>
    <row r="1701" spans="1:1" x14ac:dyDescent="0.2">
      <c r="A1701" t="s">
        <v>1</v>
      </c>
    </row>
    <row r="1702" spans="1:1" x14ac:dyDescent="0.2">
      <c r="A1702" t="s">
        <v>1</v>
      </c>
    </row>
    <row r="1703" spans="1:1" x14ac:dyDescent="0.2">
      <c r="A1703" t="s">
        <v>1</v>
      </c>
    </row>
    <row r="1704" spans="1:1" x14ac:dyDescent="0.2">
      <c r="A1704" t="s">
        <v>1</v>
      </c>
    </row>
    <row r="1705" spans="1:1" x14ac:dyDescent="0.2">
      <c r="A1705" t="s">
        <v>1</v>
      </c>
    </row>
    <row r="1706" spans="1:1" x14ac:dyDescent="0.2">
      <c r="A1706" t="s">
        <v>1</v>
      </c>
    </row>
    <row r="1707" spans="1:1" x14ac:dyDescent="0.2">
      <c r="A1707" t="s">
        <v>1</v>
      </c>
    </row>
    <row r="1708" spans="1:1" x14ac:dyDescent="0.2">
      <c r="A1708" t="s">
        <v>1</v>
      </c>
    </row>
    <row r="1709" spans="1:1" x14ac:dyDescent="0.2">
      <c r="A1709" t="s">
        <v>1</v>
      </c>
    </row>
    <row r="1710" spans="1:1" x14ac:dyDescent="0.2">
      <c r="A1710" t="s">
        <v>1</v>
      </c>
    </row>
    <row r="1711" spans="1:1" x14ac:dyDescent="0.2">
      <c r="A1711" t="s">
        <v>1</v>
      </c>
    </row>
    <row r="1712" spans="1:1" x14ac:dyDescent="0.2">
      <c r="A1712" t="s">
        <v>1</v>
      </c>
    </row>
    <row r="1713" spans="1:1" x14ac:dyDescent="0.2">
      <c r="A1713" t="s">
        <v>1</v>
      </c>
    </row>
    <row r="1714" spans="1:1" x14ac:dyDescent="0.2">
      <c r="A1714" t="s">
        <v>1</v>
      </c>
    </row>
    <row r="1715" spans="1:1" x14ac:dyDescent="0.2">
      <c r="A1715" t="s">
        <v>1</v>
      </c>
    </row>
    <row r="1716" spans="1:1" x14ac:dyDescent="0.2">
      <c r="A1716" t="s">
        <v>1</v>
      </c>
    </row>
    <row r="1717" spans="1:1" x14ac:dyDescent="0.2">
      <c r="A1717" t="s">
        <v>1</v>
      </c>
    </row>
    <row r="1718" spans="1:1" x14ac:dyDescent="0.2">
      <c r="A1718" t="s">
        <v>1</v>
      </c>
    </row>
    <row r="1719" spans="1:1" x14ac:dyDescent="0.2">
      <c r="A1719" t="s">
        <v>1</v>
      </c>
    </row>
    <row r="1720" spans="1:1" x14ac:dyDescent="0.2">
      <c r="A1720" t="s">
        <v>1</v>
      </c>
    </row>
    <row r="1721" spans="1:1" x14ac:dyDescent="0.2">
      <c r="A1721" t="s">
        <v>1</v>
      </c>
    </row>
    <row r="1722" spans="1:1" x14ac:dyDescent="0.2">
      <c r="A1722" t="s">
        <v>1</v>
      </c>
    </row>
    <row r="1723" spans="1:1" x14ac:dyDescent="0.2">
      <c r="A1723" t="s">
        <v>1</v>
      </c>
    </row>
    <row r="1724" spans="1:1" x14ac:dyDescent="0.2">
      <c r="A1724" t="s">
        <v>1</v>
      </c>
    </row>
    <row r="1725" spans="1:1" x14ac:dyDescent="0.2">
      <c r="A1725" t="s">
        <v>1</v>
      </c>
    </row>
    <row r="1726" spans="1:1" x14ac:dyDescent="0.2">
      <c r="A1726" t="s">
        <v>1</v>
      </c>
    </row>
    <row r="1727" spans="1:1" x14ac:dyDescent="0.2">
      <c r="A1727" t="s">
        <v>1</v>
      </c>
    </row>
    <row r="1728" spans="1:1" x14ac:dyDescent="0.2">
      <c r="A1728" t="s">
        <v>1</v>
      </c>
    </row>
    <row r="1729" spans="1:1" x14ac:dyDescent="0.2">
      <c r="A1729" t="s">
        <v>1</v>
      </c>
    </row>
    <row r="1730" spans="1:1" x14ac:dyDescent="0.2">
      <c r="A1730" t="s">
        <v>1</v>
      </c>
    </row>
    <row r="1731" spans="1:1" x14ac:dyDescent="0.2">
      <c r="A1731" t="s">
        <v>1</v>
      </c>
    </row>
    <row r="1732" spans="1:1" x14ac:dyDescent="0.2">
      <c r="A1732" t="s">
        <v>1</v>
      </c>
    </row>
    <row r="1733" spans="1:1" x14ac:dyDescent="0.2">
      <c r="A1733" t="s">
        <v>1</v>
      </c>
    </row>
    <row r="1734" spans="1:1" x14ac:dyDescent="0.2">
      <c r="A1734" t="s">
        <v>1</v>
      </c>
    </row>
    <row r="1735" spans="1:1" x14ac:dyDescent="0.2">
      <c r="A1735" t="s">
        <v>1</v>
      </c>
    </row>
    <row r="1736" spans="1:1" x14ac:dyDescent="0.2">
      <c r="A1736" t="s">
        <v>1</v>
      </c>
    </row>
    <row r="1737" spans="1:1" x14ac:dyDescent="0.2">
      <c r="A1737" t="s">
        <v>1</v>
      </c>
    </row>
    <row r="1738" spans="1:1" x14ac:dyDescent="0.2">
      <c r="A1738" t="s">
        <v>1</v>
      </c>
    </row>
    <row r="1739" spans="1:1" x14ac:dyDescent="0.2">
      <c r="A1739" t="s">
        <v>1</v>
      </c>
    </row>
    <row r="1740" spans="1:1" x14ac:dyDescent="0.2">
      <c r="A1740" t="s">
        <v>1</v>
      </c>
    </row>
    <row r="1741" spans="1:1" x14ac:dyDescent="0.2">
      <c r="A1741" t="s">
        <v>1</v>
      </c>
    </row>
    <row r="1742" spans="1:1" x14ac:dyDescent="0.2">
      <c r="A1742" t="s">
        <v>1</v>
      </c>
    </row>
    <row r="1743" spans="1:1" x14ac:dyDescent="0.2">
      <c r="A1743" t="s">
        <v>1</v>
      </c>
    </row>
    <row r="1744" spans="1:1" x14ac:dyDescent="0.2">
      <c r="A1744" t="s">
        <v>1</v>
      </c>
    </row>
    <row r="1745" spans="1:1" x14ac:dyDescent="0.2">
      <c r="A1745" t="s">
        <v>1</v>
      </c>
    </row>
    <row r="1746" spans="1:1" x14ac:dyDescent="0.2">
      <c r="A1746" t="s">
        <v>1</v>
      </c>
    </row>
    <row r="1747" spans="1:1" x14ac:dyDescent="0.2">
      <c r="A1747" t="s">
        <v>1</v>
      </c>
    </row>
    <row r="1748" spans="1:1" x14ac:dyDescent="0.2">
      <c r="A1748" t="s">
        <v>1</v>
      </c>
    </row>
    <row r="1749" spans="1:1" x14ac:dyDescent="0.2">
      <c r="A1749" t="s">
        <v>1</v>
      </c>
    </row>
    <row r="1750" spans="1:1" x14ac:dyDescent="0.2">
      <c r="A1750" t="s">
        <v>1</v>
      </c>
    </row>
    <row r="1751" spans="1:1" x14ac:dyDescent="0.2">
      <c r="A1751" t="s">
        <v>1</v>
      </c>
    </row>
    <row r="1752" spans="1:1" x14ac:dyDescent="0.2">
      <c r="A1752" t="s">
        <v>1</v>
      </c>
    </row>
    <row r="1753" spans="1:1" x14ac:dyDescent="0.2">
      <c r="A1753" t="s">
        <v>1</v>
      </c>
    </row>
    <row r="1754" spans="1:1" x14ac:dyDescent="0.2">
      <c r="A1754" t="s">
        <v>1</v>
      </c>
    </row>
    <row r="1755" spans="1:1" x14ac:dyDescent="0.2">
      <c r="A1755" t="s">
        <v>1</v>
      </c>
    </row>
    <row r="1756" spans="1:1" x14ac:dyDescent="0.2">
      <c r="A1756" t="s">
        <v>1</v>
      </c>
    </row>
    <row r="1757" spans="1:1" x14ac:dyDescent="0.2">
      <c r="A1757" t="s">
        <v>1</v>
      </c>
    </row>
    <row r="1758" spans="1:1" x14ac:dyDescent="0.2">
      <c r="A1758" t="s">
        <v>1</v>
      </c>
    </row>
    <row r="1759" spans="1:1" x14ac:dyDescent="0.2">
      <c r="A1759" t="s">
        <v>1</v>
      </c>
    </row>
    <row r="1760" spans="1:1" x14ac:dyDescent="0.2">
      <c r="A1760" t="s">
        <v>1</v>
      </c>
    </row>
    <row r="1761" spans="1:1" x14ac:dyDescent="0.2">
      <c r="A1761" t="s">
        <v>1</v>
      </c>
    </row>
    <row r="1762" spans="1:1" x14ac:dyDescent="0.2">
      <c r="A1762" t="s">
        <v>1</v>
      </c>
    </row>
    <row r="1763" spans="1:1" x14ac:dyDescent="0.2">
      <c r="A1763" t="s">
        <v>1</v>
      </c>
    </row>
    <row r="1764" spans="1:1" x14ac:dyDescent="0.2">
      <c r="A1764" t="s">
        <v>1</v>
      </c>
    </row>
    <row r="1765" spans="1:1" x14ac:dyDescent="0.2">
      <c r="A1765" t="s">
        <v>1</v>
      </c>
    </row>
    <row r="1766" spans="1:1" x14ac:dyDescent="0.2">
      <c r="A1766" t="s">
        <v>1</v>
      </c>
    </row>
    <row r="1767" spans="1:1" x14ac:dyDescent="0.2">
      <c r="A1767" t="s">
        <v>1</v>
      </c>
    </row>
    <row r="1768" spans="1:1" x14ac:dyDescent="0.2">
      <c r="A1768" t="s">
        <v>1</v>
      </c>
    </row>
    <row r="1769" spans="1:1" x14ac:dyDescent="0.2">
      <c r="A1769" t="s">
        <v>1</v>
      </c>
    </row>
    <row r="1770" spans="1:1" x14ac:dyDescent="0.2">
      <c r="A1770" t="s">
        <v>1</v>
      </c>
    </row>
    <row r="1771" spans="1:1" x14ac:dyDescent="0.2">
      <c r="A1771" t="s">
        <v>1</v>
      </c>
    </row>
    <row r="1772" spans="1:1" x14ac:dyDescent="0.2">
      <c r="A1772" t="s">
        <v>1</v>
      </c>
    </row>
    <row r="1773" spans="1:1" x14ac:dyDescent="0.2">
      <c r="A1773" t="s">
        <v>1</v>
      </c>
    </row>
    <row r="1774" spans="1:1" x14ac:dyDescent="0.2">
      <c r="A1774" t="s">
        <v>1</v>
      </c>
    </row>
    <row r="1775" spans="1:1" x14ac:dyDescent="0.2">
      <c r="A1775" t="s">
        <v>1</v>
      </c>
    </row>
    <row r="1776" spans="1:1" x14ac:dyDescent="0.2">
      <c r="A1776" t="s">
        <v>1</v>
      </c>
    </row>
    <row r="1777" spans="1:1" x14ac:dyDescent="0.2">
      <c r="A1777" t="s">
        <v>1</v>
      </c>
    </row>
    <row r="1778" spans="1:1" x14ac:dyDescent="0.2">
      <c r="A1778" t="s">
        <v>1</v>
      </c>
    </row>
    <row r="1779" spans="1:1" x14ac:dyDescent="0.2">
      <c r="A1779" t="s">
        <v>1</v>
      </c>
    </row>
    <row r="1780" spans="1:1" x14ac:dyDescent="0.2">
      <c r="A1780" t="s">
        <v>1</v>
      </c>
    </row>
    <row r="1781" spans="1:1" x14ac:dyDescent="0.2">
      <c r="A1781" t="s">
        <v>1</v>
      </c>
    </row>
    <row r="1782" spans="1:1" x14ac:dyDescent="0.2">
      <c r="A1782" t="s">
        <v>1</v>
      </c>
    </row>
    <row r="1783" spans="1:1" x14ac:dyDescent="0.2">
      <c r="A1783" t="s">
        <v>1</v>
      </c>
    </row>
    <row r="1784" spans="1:1" x14ac:dyDescent="0.2">
      <c r="A1784" t="s">
        <v>1</v>
      </c>
    </row>
    <row r="1785" spans="1:1" x14ac:dyDescent="0.2">
      <c r="A1785" t="s">
        <v>1</v>
      </c>
    </row>
    <row r="1786" spans="1:1" x14ac:dyDescent="0.2">
      <c r="A1786" t="s">
        <v>1</v>
      </c>
    </row>
    <row r="1787" spans="1:1" x14ac:dyDescent="0.2">
      <c r="A1787" t="s">
        <v>1</v>
      </c>
    </row>
    <row r="1788" spans="1:1" x14ac:dyDescent="0.2">
      <c r="A1788" t="s">
        <v>1</v>
      </c>
    </row>
    <row r="1789" spans="1:1" x14ac:dyDescent="0.2">
      <c r="A1789" t="s">
        <v>1</v>
      </c>
    </row>
    <row r="1790" spans="1:1" x14ac:dyDescent="0.2">
      <c r="A1790" t="s">
        <v>1</v>
      </c>
    </row>
    <row r="1791" spans="1:1" x14ac:dyDescent="0.2">
      <c r="A1791" t="s">
        <v>1</v>
      </c>
    </row>
    <row r="1792" spans="1:1" x14ac:dyDescent="0.2">
      <c r="A1792" t="s">
        <v>1</v>
      </c>
    </row>
    <row r="1793" spans="1:1" x14ac:dyDescent="0.2">
      <c r="A1793" t="s">
        <v>1</v>
      </c>
    </row>
    <row r="1794" spans="1:1" x14ac:dyDescent="0.2">
      <c r="A1794" t="s">
        <v>1</v>
      </c>
    </row>
    <row r="1795" spans="1:1" x14ac:dyDescent="0.2">
      <c r="A1795" t="s">
        <v>1</v>
      </c>
    </row>
    <row r="1796" spans="1:1" x14ac:dyDescent="0.2">
      <c r="A1796" t="s">
        <v>1</v>
      </c>
    </row>
    <row r="1797" spans="1:1" x14ac:dyDescent="0.2">
      <c r="A1797" t="s">
        <v>1</v>
      </c>
    </row>
    <row r="1798" spans="1:1" x14ac:dyDescent="0.2">
      <c r="A1798" t="s">
        <v>1</v>
      </c>
    </row>
    <row r="1799" spans="1:1" x14ac:dyDescent="0.2">
      <c r="A1799" t="s">
        <v>1</v>
      </c>
    </row>
    <row r="1800" spans="1:1" x14ac:dyDescent="0.2">
      <c r="A1800" t="s">
        <v>1</v>
      </c>
    </row>
    <row r="1801" spans="1:1" x14ac:dyDescent="0.2">
      <c r="A1801" t="s">
        <v>1</v>
      </c>
    </row>
    <row r="1802" spans="1:1" x14ac:dyDescent="0.2">
      <c r="A1802" t="s">
        <v>1</v>
      </c>
    </row>
    <row r="1803" spans="1:1" x14ac:dyDescent="0.2">
      <c r="A1803" t="s">
        <v>1</v>
      </c>
    </row>
    <row r="1804" spans="1:1" x14ac:dyDescent="0.2">
      <c r="A1804" t="s">
        <v>1</v>
      </c>
    </row>
    <row r="1805" spans="1:1" x14ac:dyDescent="0.2">
      <c r="A1805" t="s">
        <v>1</v>
      </c>
    </row>
    <row r="1806" spans="1:1" x14ac:dyDescent="0.2">
      <c r="A1806" t="s">
        <v>1</v>
      </c>
    </row>
    <row r="1807" spans="1:1" x14ac:dyDescent="0.2">
      <c r="A1807" t="s">
        <v>1</v>
      </c>
    </row>
    <row r="1808" spans="1:1" x14ac:dyDescent="0.2">
      <c r="A1808" t="s">
        <v>1</v>
      </c>
    </row>
    <row r="1809" spans="1:1" x14ac:dyDescent="0.2">
      <c r="A1809" t="s">
        <v>1</v>
      </c>
    </row>
    <row r="1810" spans="1:1" x14ac:dyDescent="0.2">
      <c r="A1810" t="s">
        <v>1</v>
      </c>
    </row>
    <row r="1811" spans="1:1" x14ac:dyDescent="0.2">
      <c r="A1811" t="s">
        <v>1</v>
      </c>
    </row>
    <row r="1812" spans="1:1" x14ac:dyDescent="0.2">
      <c r="A1812" t="s">
        <v>1</v>
      </c>
    </row>
    <row r="1813" spans="1:1" x14ac:dyDescent="0.2">
      <c r="A1813" t="s">
        <v>1</v>
      </c>
    </row>
    <row r="1814" spans="1:1" x14ac:dyDescent="0.2">
      <c r="A1814" t="s">
        <v>1</v>
      </c>
    </row>
    <row r="1815" spans="1:1" x14ac:dyDescent="0.2">
      <c r="A1815" t="s">
        <v>1</v>
      </c>
    </row>
    <row r="1816" spans="1:1" x14ac:dyDescent="0.2">
      <c r="A1816" t="s">
        <v>1</v>
      </c>
    </row>
    <row r="1817" spans="1:1" x14ac:dyDescent="0.2">
      <c r="A1817" t="s">
        <v>1</v>
      </c>
    </row>
    <row r="1818" spans="1:1" x14ac:dyDescent="0.2">
      <c r="A1818" t="s">
        <v>1</v>
      </c>
    </row>
    <row r="1819" spans="1:1" x14ac:dyDescent="0.2">
      <c r="A1819" t="s">
        <v>1</v>
      </c>
    </row>
    <row r="1820" spans="1:1" x14ac:dyDescent="0.2">
      <c r="A1820" t="s">
        <v>1</v>
      </c>
    </row>
    <row r="1821" spans="1:1" x14ac:dyDescent="0.2">
      <c r="A1821" t="s">
        <v>1</v>
      </c>
    </row>
    <row r="1822" spans="1:1" x14ac:dyDescent="0.2">
      <c r="A1822" t="s">
        <v>1</v>
      </c>
    </row>
    <row r="1823" spans="1:1" x14ac:dyDescent="0.2">
      <c r="A1823" t="s">
        <v>1</v>
      </c>
    </row>
    <row r="1824" spans="1:1" x14ac:dyDescent="0.2">
      <c r="A1824" t="s">
        <v>1</v>
      </c>
    </row>
    <row r="1825" spans="1:1" x14ac:dyDescent="0.2">
      <c r="A1825" t="s">
        <v>1</v>
      </c>
    </row>
    <row r="1826" spans="1:1" x14ac:dyDescent="0.2">
      <c r="A1826" t="s">
        <v>1</v>
      </c>
    </row>
    <row r="1827" spans="1:1" x14ac:dyDescent="0.2">
      <c r="A1827" t="s">
        <v>1</v>
      </c>
    </row>
    <row r="1828" spans="1:1" x14ac:dyDescent="0.2">
      <c r="A1828" t="s">
        <v>1</v>
      </c>
    </row>
    <row r="1829" spans="1:1" x14ac:dyDescent="0.2">
      <c r="A1829" t="s">
        <v>1</v>
      </c>
    </row>
    <row r="1830" spans="1:1" x14ac:dyDescent="0.2">
      <c r="A1830" t="s">
        <v>1</v>
      </c>
    </row>
    <row r="1831" spans="1:1" x14ac:dyDescent="0.2">
      <c r="A1831" t="s">
        <v>1</v>
      </c>
    </row>
    <row r="1832" spans="1:1" x14ac:dyDescent="0.2">
      <c r="A1832" t="s">
        <v>1</v>
      </c>
    </row>
    <row r="1833" spans="1:1" x14ac:dyDescent="0.2">
      <c r="A1833" t="s">
        <v>1</v>
      </c>
    </row>
    <row r="1834" spans="1:1" x14ac:dyDescent="0.2">
      <c r="A1834" t="s">
        <v>1</v>
      </c>
    </row>
    <row r="1835" spans="1:1" x14ac:dyDescent="0.2">
      <c r="A1835" t="s">
        <v>1</v>
      </c>
    </row>
    <row r="1836" spans="1:1" x14ac:dyDescent="0.2">
      <c r="A1836" t="s">
        <v>1</v>
      </c>
    </row>
    <row r="1837" spans="1:1" x14ac:dyDescent="0.2">
      <c r="A1837" t="s">
        <v>1</v>
      </c>
    </row>
    <row r="1838" spans="1:1" x14ac:dyDescent="0.2">
      <c r="A1838" t="s">
        <v>1</v>
      </c>
    </row>
    <row r="1839" spans="1:1" x14ac:dyDescent="0.2">
      <c r="A1839" t="s">
        <v>1</v>
      </c>
    </row>
    <row r="1840" spans="1:1" x14ac:dyDescent="0.2">
      <c r="A1840" t="s">
        <v>1</v>
      </c>
    </row>
    <row r="1841" spans="1:1" x14ac:dyDescent="0.2">
      <c r="A1841" t="s">
        <v>1</v>
      </c>
    </row>
    <row r="1842" spans="1:1" x14ac:dyDescent="0.2">
      <c r="A1842" t="s">
        <v>1</v>
      </c>
    </row>
    <row r="1843" spans="1:1" x14ac:dyDescent="0.2">
      <c r="A1843" t="s">
        <v>1</v>
      </c>
    </row>
    <row r="1844" spans="1:1" x14ac:dyDescent="0.2">
      <c r="A1844" t="s">
        <v>1</v>
      </c>
    </row>
    <row r="1845" spans="1:1" x14ac:dyDescent="0.2">
      <c r="A1845" t="s">
        <v>1</v>
      </c>
    </row>
    <row r="1846" spans="1:1" x14ac:dyDescent="0.2">
      <c r="A1846" t="s">
        <v>1</v>
      </c>
    </row>
    <row r="1847" spans="1:1" x14ac:dyDescent="0.2">
      <c r="A1847" t="s">
        <v>1</v>
      </c>
    </row>
    <row r="1848" spans="1:1" x14ac:dyDescent="0.2">
      <c r="A1848" t="s">
        <v>1</v>
      </c>
    </row>
    <row r="1849" spans="1:1" x14ac:dyDescent="0.2">
      <c r="A1849" t="s">
        <v>1</v>
      </c>
    </row>
    <row r="1850" spans="1:1" x14ac:dyDescent="0.2">
      <c r="A1850" t="s">
        <v>1</v>
      </c>
    </row>
    <row r="1851" spans="1:1" x14ac:dyDescent="0.2">
      <c r="A1851" t="s">
        <v>1</v>
      </c>
    </row>
    <row r="1852" spans="1:1" x14ac:dyDescent="0.2">
      <c r="A1852" t="s">
        <v>1</v>
      </c>
    </row>
    <row r="1853" spans="1:1" x14ac:dyDescent="0.2">
      <c r="A1853" t="s">
        <v>1</v>
      </c>
    </row>
    <row r="1854" spans="1:1" x14ac:dyDescent="0.2">
      <c r="A1854" t="s">
        <v>1</v>
      </c>
    </row>
    <row r="1855" spans="1:1" x14ac:dyDescent="0.2">
      <c r="A1855" t="s">
        <v>1</v>
      </c>
    </row>
    <row r="1856" spans="1:1" x14ac:dyDescent="0.2">
      <c r="A1856" t="s">
        <v>1</v>
      </c>
    </row>
    <row r="1857" spans="1:1" x14ac:dyDescent="0.2">
      <c r="A1857" t="s">
        <v>1</v>
      </c>
    </row>
    <row r="1858" spans="1:1" x14ac:dyDescent="0.2">
      <c r="A1858" t="s">
        <v>1</v>
      </c>
    </row>
    <row r="1859" spans="1:1" x14ac:dyDescent="0.2">
      <c r="A1859" t="s">
        <v>1</v>
      </c>
    </row>
    <row r="1860" spans="1:1" x14ac:dyDescent="0.2">
      <c r="A1860" t="s">
        <v>1</v>
      </c>
    </row>
    <row r="1861" spans="1:1" x14ac:dyDescent="0.2">
      <c r="A1861" t="s">
        <v>1</v>
      </c>
    </row>
    <row r="1862" spans="1:1" x14ac:dyDescent="0.2">
      <c r="A1862" t="s">
        <v>1</v>
      </c>
    </row>
    <row r="1863" spans="1:1" x14ac:dyDescent="0.2">
      <c r="A1863" t="s">
        <v>1</v>
      </c>
    </row>
    <row r="1864" spans="1:1" x14ac:dyDescent="0.2">
      <c r="A1864" t="s">
        <v>1</v>
      </c>
    </row>
    <row r="1865" spans="1:1" x14ac:dyDescent="0.2">
      <c r="A1865" t="s">
        <v>1</v>
      </c>
    </row>
    <row r="1866" spans="1:1" x14ac:dyDescent="0.2">
      <c r="A1866" t="s">
        <v>1</v>
      </c>
    </row>
    <row r="1867" spans="1:1" x14ac:dyDescent="0.2">
      <c r="A1867" t="s">
        <v>1</v>
      </c>
    </row>
    <row r="1868" spans="1:1" x14ac:dyDescent="0.2">
      <c r="A1868" t="s">
        <v>1</v>
      </c>
    </row>
    <row r="1869" spans="1:1" x14ac:dyDescent="0.2">
      <c r="A1869" t="s">
        <v>1</v>
      </c>
    </row>
    <row r="1870" spans="1:1" x14ac:dyDescent="0.2">
      <c r="A1870" t="s">
        <v>1</v>
      </c>
    </row>
    <row r="1871" spans="1:1" x14ac:dyDescent="0.2">
      <c r="A1871" t="s">
        <v>1</v>
      </c>
    </row>
    <row r="1872" spans="1:1" x14ac:dyDescent="0.2">
      <c r="A1872" t="s">
        <v>1</v>
      </c>
    </row>
    <row r="1873" spans="1:1" x14ac:dyDescent="0.2">
      <c r="A1873" t="s">
        <v>1</v>
      </c>
    </row>
    <row r="1874" spans="1:1" x14ac:dyDescent="0.2">
      <c r="A1874" t="s">
        <v>1</v>
      </c>
    </row>
    <row r="1875" spans="1:1" x14ac:dyDescent="0.2">
      <c r="A1875" t="s">
        <v>1</v>
      </c>
    </row>
    <row r="1876" spans="1:1" x14ac:dyDescent="0.2">
      <c r="A1876" t="s">
        <v>1</v>
      </c>
    </row>
    <row r="1877" spans="1:1" x14ac:dyDescent="0.2">
      <c r="A1877" t="s">
        <v>1</v>
      </c>
    </row>
    <row r="1878" spans="1:1" x14ac:dyDescent="0.2">
      <c r="A1878" t="s">
        <v>1</v>
      </c>
    </row>
    <row r="1879" spans="1:1" x14ac:dyDescent="0.2">
      <c r="A1879" t="s">
        <v>1</v>
      </c>
    </row>
    <row r="1880" spans="1:1" x14ac:dyDescent="0.2">
      <c r="A1880" t="s">
        <v>1</v>
      </c>
    </row>
    <row r="1881" spans="1:1" x14ac:dyDescent="0.2">
      <c r="A1881" t="s">
        <v>1</v>
      </c>
    </row>
    <row r="1882" spans="1:1" x14ac:dyDescent="0.2">
      <c r="A1882" t="s">
        <v>1</v>
      </c>
    </row>
    <row r="1883" spans="1:1" x14ac:dyDescent="0.2">
      <c r="A1883" t="s">
        <v>1</v>
      </c>
    </row>
    <row r="1884" spans="1:1" x14ac:dyDescent="0.2">
      <c r="A1884" t="s">
        <v>1</v>
      </c>
    </row>
    <row r="1885" spans="1:1" x14ac:dyDescent="0.2">
      <c r="A1885" t="s">
        <v>1</v>
      </c>
    </row>
    <row r="1886" spans="1:1" x14ac:dyDescent="0.2">
      <c r="A1886" t="s">
        <v>1</v>
      </c>
    </row>
    <row r="1887" spans="1:1" x14ac:dyDescent="0.2">
      <c r="A1887" t="s">
        <v>1</v>
      </c>
    </row>
    <row r="1888" spans="1:1" x14ac:dyDescent="0.2">
      <c r="A1888" t="s">
        <v>1</v>
      </c>
    </row>
    <row r="1889" spans="1:1" x14ac:dyDescent="0.2">
      <c r="A1889" t="s">
        <v>1</v>
      </c>
    </row>
    <row r="1890" spans="1:1" x14ac:dyDescent="0.2">
      <c r="A1890" t="s">
        <v>1</v>
      </c>
    </row>
    <row r="1891" spans="1:1" x14ac:dyDescent="0.2">
      <c r="A1891" t="s">
        <v>1</v>
      </c>
    </row>
    <row r="1892" spans="1:1" x14ac:dyDescent="0.2">
      <c r="A1892" t="s">
        <v>1</v>
      </c>
    </row>
    <row r="1893" spans="1:1" x14ac:dyDescent="0.2">
      <c r="A1893" t="s">
        <v>1</v>
      </c>
    </row>
    <row r="1894" spans="1:1" x14ac:dyDescent="0.2">
      <c r="A1894" t="s">
        <v>1</v>
      </c>
    </row>
    <row r="1895" spans="1:1" x14ac:dyDescent="0.2">
      <c r="A1895" t="s">
        <v>1</v>
      </c>
    </row>
    <row r="1896" spans="1:1" x14ac:dyDescent="0.2">
      <c r="A1896" t="s">
        <v>1</v>
      </c>
    </row>
    <row r="1897" spans="1:1" x14ac:dyDescent="0.2">
      <c r="A1897" t="s">
        <v>1</v>
      </c>
    </row>
    <row r="1898" spans="1:1" x14ac:dyDescent="0.2">
      <c r="A1898" t="s">
        <v>1</v>
      </c>
    </row>
    <row r="1899" spans="1:1" x14ac:dyDescent="0.2">
      <c r="A1899" t="s">
        <v>1</v>
      </c>
    </row>
    <row r="1900" spans="1:1" x14ac:dyDescent="0.2">
      <c r="A1900" t="s">
        <v>1</v>
      </c>
    </row>
    <row r="1901" spans="1:1" x14ac:dyDescent="0.2">
      <c r="A1901" t="s">
        <v>1</v>
      </c>
    </row>
    <row r="1902" spans="1:1" x14ac:dyDescent="0.2">
      <c r="A1902" t="s">
        <v>1</v>
      </c>
    </row>
    <row r="1903" spans="1:1" x14ac:dyDescent="0.2">
      <c r="A1903" t="s">
        <v>1</v>
      </c>
    </row>
    <row r="1904" spans="1:1" x14ac:dyDescent="0.2">
      <c r="A1904" t="s">
        <v>1</v>
      </c>
    </row>
    <row r="1905" spans="1:1" x14ac:dyDescent="0.2">
      <c r="A1905" t="s">
        <v>1</v>
      </c>
    </row>
    <row r="1906" spans="1:1" x14ac:dyDescent="0.2">
      <c r="A1906" t="s">
        <v>1</v>
      </c>
    </row>
    <row r="1907" spans="1:1" x14ac:dyDescent="0.2">
      <c r="A1907" t="s">
        <v>1</v>
      </c>
    </row>
    <row r="1908" spans="1:1" x14ac:dyDescent="0.2">
      <c r="A1908" t="s">
        <v>1</v>
      </c>
    </row>
    <row r="1909" spans="1:1" x14ac:dyDescent="0.2">
      <c r="A1909" t="s">
        <v>1</v>
      </c>
    </row>
    <row r="1910" spans="1:1" x14ac:dyDescent="0.2">
      <c r="A1910" t="s">
        <v>1</v>
      </c>
    </row>
    <row r="1911" spans="1:1" x14ac:dyDescent="0.2">
      <c r="A1911" t="s">
        <v>1</v>
      </c>
    </row>
    <row r="1912" spans="1:1" x14ac:dyDescent="0.2">
      <c r="A1912" t="s">
        <v>1</v>
      </c>
    </row>
    <row r="1913" spans="1:1" x14ac:dyDescent="0.2">
      <c r="A1913" t="s">
        <v>1</v>
      </c>
    </row>
    <row r="1914" spans="1:1" x14ac:dyDescent="0.2">
      <c r="A1914" t="s">
        <v>1</v>
      </c>
    </row>
    <row r="1915" spans="1:1" x14ac:dyDescent="0.2">
      <c r="A1915" t="s">
        <v>1</v>
      </c>
    </row>
    <row r="1916" spans="1:1" x14ac:dyDescent="0.2">
      <c r="A1916" t="s">
        <v>1</v>
      </c>
    </row>
    <row r="1917" spans="1:1" x14ac:dyDescent="0.2">
      <c r="A1917" t="s">
        <v>1</v>
      </c>
    </row>
    <row r="1918" spans="1:1" x14ac:dyDescent="0.2">
      <c r="A1918" t="s">
        <v>1</v>
      </c>
    </row>
    <row r="1919" spans="1:1" x14ac:dyDescent="0.2">
      <c r="A1919" t="s">
        <v>1</v>
      </c>
    </row>
    <row r="1920" spans="1:1" x14ac:dyDescent="0.2">
      <c r="A1920" t="s">
        <v>1</v>
      </c>
    </row>
    <row r="1921" spans="1:1" x14ac:dyDescent="0.2">
      <c r="A1921" t="s">
        <v>1</v>
      </c>
    </row>
    <row r="1922" spans="1:1" x14ac:dyDescent="0.2">
      <c r="A1922" t="s">
        <v>1</v>
      </c>
    </row>
    <row r="1923" spans="1:1" x14ac:dyDescent="0.2">
      <c r="A1923" t="s">
        <v>1</v>
      </c>
    </row>
    <row r="1924" spans="1:1" x14ac:dyDescent="0.2">
      <c r="A1924" t="s">
        <v>1</v>
      </c>
    </row>
    <row r="1925" spans="1:1" x14ac:dyDescent="0.2">
      <c r="A1925" t="s">
        <v>1</v>
      </c>
    </row>
    <row r="1926" spans="1:1" x14ac:dyDescent="0.2">
      <c r="A1926" t="s">
        <v>1</v>
      </c>
    </row>
    <row r="1927" spans="1:1" x14ac:dyDescent="0.2">
      <c r="A1927" t="s">
        <v>1</v>
      </c>
    </row>
    <row r="1928" spans="1:1" x14ac:dyDescent="0.2">
      <c r="A1928" t="s">
        <v>1</v>
      </c>
    </row>
    <row r="1929" spans="1:1" x14ac:dyDescent="0.2">
      <c r="A1929" t="s">
        <v>1</v>
      </c>
    </row>
    <row r="1930" spans="1:1" x14ac:dyDescent="0.2">
      <c r="A1930" t="s">
        <v>1</v>
      </c>
    </row>
    <row r="1931" spans="1:1" x14ac:dyDescent="0.2">
      <c r="A1931" t="s">
        <v>1</v>
      </c>
    </row>
    <row r="1932" spans="1:1" x14ac:dyDescent="0.2">
      <c r="A1932" t="s">
        <v>1</v>
      </c>
    </row>
    <row r="1933" spans="1:1" x14ac:dyDescent="0.2">
      <c r="A1933" t="s">
        <v>1</v>
      </c>
    </row>
    <row r="1934" spans="1:1" x14ac:dyDescent="0.2">
      <c r="A1934" t="s">
        <v>1</v>
      </c>
    </row>
    <row r="1935" spans="1:1" x14ac:dyDescent="0.2">
      <c r="A1935" t="s">
        <v>1</v>
      </c>
    </row>
    <row r="1936" spans="1:1"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1" x14ac:dyDescent="0.2">
      <c r="A7281" t="s">
        <v>1</v>
      </c>
    </row>
    <row r="7282" spans="1:1" x14ac:dyDescent="0.2">
      <c r="A7282" t="s">
        <v>1</v>
      </c>
    </row>
    <row r="7283" spans="1:1" x14ac:dyDescent="0.2">
      <c r="A7283" t="s">
        <v>1</v>
      </c>
    </row>
    <row r="7284" spans="1:1" x14ac:dyDescent="0.2">
      <c r="A7284" t="s">
        <v>1</v>
      </c>
    </row>
    <row r="7285" spans="1:1" x14ac:dyDescent="0.2">
      <c r="A7285" t="s">
        <v>1</v>
      </c>
    </row>
    <row r="7286" spans="1:1" x14ac:dyDescent="0.2">
      <c r="A7286" t="s">
        <v>1</v>
      </c>
    </row>
    <row r="7287" spans="1:1" x14ac:dyDescent="0.2">
      <c r="A7287" t="s">
        <v>1</v>
      </c>
    </row>
    <row r="7288" spans="1:1" x14ac:dyDescent="0.2">
      <c r="A7288" t="s">
        <v>1</v>
      </c>
    </row>
    <row r="7289" spans="1:1" x14ac:dyDescent="0.2">
      <c r="A7289" t="s">
        <v>1</v>
      </c>
    </row>
    <row r="7290" spans="1:1" x14ac:dyDescent="0.2">
      <c r="A7290" t="s">
        <v>1</v>
      </c>
    </row>
    <row r="7291" spans="1:1" x14ac:dyDescent="0.2">
      <c r="A7291" t="s">
        <v>1</v>
      </c>
    </row>
    <row r="7292" spans="1:1" x14ac:dyDescent="0.2">
      <c r="A7292" t="s">
        <v>1</v>
      </c>
    </row>
    <row r="7293" spans="1:1" x14ac:dyDescent="0.2">
      <c r="A7293" t="s">
        <v>1</v>
      </c>
    </row>
    <row r="7294" spans="1:1" x14ac:dyDescent="0.2">
      <c r="A7294" t="s">
        <v>1</v>
      </c>
    </row>
    <row r="7295" spans="1:1" x14ac:dyDescent="0.2">
      <c r="A7295" t="s">
        <v>1</v>
      </c>
    </row>
    <row r="7296" spans="1:1" x14ac:dyDescent="0.2">
      <c r="A7296" t="s">
        <v>1</v>
      </c>
    </row>
    <row r="7297" spans="1:1" x14ac:dyDescent="0.2">
      <c r="A7297" t="s">
        <v>1</v>
      </c>
    </row>
    <row r="7298" spans="1:1" x14ac:dyDescent="0.2">
      <c r="A7298" t="s">
        <v>1</v>
      </c>
    </row>
    <row r="7299" spans="1:1" x14ac:dyDescent="0.2">
      <c r="A7299" t="s">
        <v>1</v>
      </c>
    </row>
    <row r="7300" spans="1:1" x14ac:dyDescent="0.2">
      <c r="A7300" t="s">
        <v>1</v>
      </c>
    </row>
    <row r="7301" spans="1:1" x14ac:dyDescent="0.2">
      <c r="A7301" t="s">
        <v>1</v>
      </c>
    </row>
    <row r="7302" spans="1:1" x14ac:dyDescent="0.2">
      <c r="A7302" t="s">
        <v>1</v>
      </c>
    </row>
    <row r="7303" spans="1:1" x14ac:dyDescent="0.2">
      <c r="A7303" t="s">
        <v>1</v>
      </c>
    </row>
    <row r="7304" spans="1:1" x14ac:dyDescent="0.2">
      <c r="A7304" t="s">
        <v>1</v>
      </c>
    </row>
    <row r="7305" spans="1:1" x14ac:dyDescent="0.2">
      <c r="A7305" t="s">
        <v>1</v>
      </c>
    </row>
    <row r="7306" spans="1:1" x14ac:dyDescent="0.2">
      <c r="A7306" t="s">
        <v>1</v>
      </c>
    </row>
    <row r="7307" spans="1:1" x14ac:dyDescent="0.2">
      <c r="A7307" t="s">
        <v>1</v>
      </c>
    </row>
    <row r="7308" spans="1:1" x14ac:dyDescent="0.2">
      <c r="A7308" t="s">
        <v>1</v>
      </c>
    </row>
    <row r="7309" spans="1:1" x14ac:dyDescent="0.2">
      <c r="A7309" t="s">
        <v>1</v>
      </c>
    </row>
    <row r="7310" spans="1:1" x14ac:dyDescent="0.2">
      <c r="A7310" t="s">
        <v>1</v>
      </c>
    </row>
    <row r="7311" spans="1:1" x14ac:dyDescent="0.2">
      <c r="A7311" t="s">
        <v>1</v>
      </c>
    </row>
    <row r="7312" spans="1:1" x14ac:dyDescent="0.2">
      <c r="A7312" t="s">
        <v>1</v>
      </c>
    </row>
    <row r="7313" spans="1:1" x14ac:dyDescent="0.2">
      <c r="A7313" t="s">
        <v>1</v>
      </c>
    </row>
    <row r="7314" spans="1:1" x14ac:dyDescent="0.2">
      <c r="A7314" t="s">
        <v>1</v>
      </c>
    </row>
    <row r="7315" spans="1:1" x14ac:dyDescent="0.2">
      <c r="A7315" t="s">
        <v>1</v>
      </c>
    </row>
    <row r="7316" spans="1:1" x14ac:dyDescent="0.2">
      <c r="A7316" t="s">
        <v>1</v>
      </c>
    </row>
    <row r="7317" spans="1:1" x14ac:dyDescent="0.2">
      <c r="A7317" t="s">
        <v>1</v>
      </c>
    </row>
    <row r="7318" spans="1:1" x14ac:dyDescent="0.2">
      <c r="A7318" t="s">
        <v>1</v>
      </c>
    </row>
    <row r="7319" spans="1:1" x14ac:dyDescent="0.2">
      <c r="A7319" t="s">
        <v>1</v>
      </c>
    </row>
    <row r="7320" spans="1:1" x14ac:dyDescent="0.2">
      <c r="A7320" t="s">
        <v>1</v>
      </c>
    </row>
    <row r="7321" spans="1:1" x14ac:dyDescent="0.2">
      <c r="A7321" t="s">
        <v>1</v>
      </c>
    </row>
    <row r="7322" spans="1:1" x14ac:dyDescent="0.2">
      <c r="A7322" t="s">
        <v>1</v>
      </c>
    </row>
    <row r="7323" spans="1:1" x14ac:dyDescent="0.2">
      <c r="A7323" t="s">
        <v>1</v>
      </c>
    </row>
    <row r="7324" spans="1:1" x14ac:dyDescent="0.2">
      <c r="A7324" t="s">
        <v>1</v>
      </c>
    </row>
    <row r="7325" spans="1:1" x14ac:dyDescent="0.2">
      <c r="A7325" t="s">
        <v>1</v>
      </c>
    </row>
    <row r="7326" spans="1:1" x14ac:dyDescent="0.2">
      <c r="A7326" t="s">
        <v>1</v>
      </c>
    </row>
    <row r="7327" spans="1:1" x14ac:dyDescent="0.2">
      <c r="A7327" t="s">
        <v>1</v>
      </c>
    </row>
    <row r="7328" spans="1:1" x14ac:dyDescent="0.2">
      <c r="A7328" t="s">
        <v>1</v>
      </c>
    </row>
    <row r="7329" spans="1:1" x14ac:dyDescent="0.2">
      <c r="A7329" t="s">
        <v>1</v>
      </c>
    </row>
    <row r="7330" spans="1:1" x14ac:dyDescent="0.2">
      <c r="A7330" t="s">
        <v>1</v>
      </c>
    </row>
    <row r="7331" spans="1:1" x14ac:dyDescent="0.2">
      <c r="A7331" t="s">
        <v>1</v>
      </c>
    </row>
    <row r="7332" spans="1:1" x14ac:dyDescent="0.2">
      <c r="A7332" t="s">
        <v>1</v>
      </c>
    </row>
    <row r="7333" spans="1:1" x14ac:dyDescent="0.2">
      <c r="A7333" t="s">
        <v>1</v>
      </c>
    </row>
    <row r="7334" spans="1:1" x14ac:dyDescent="0.2">
      <c r="A7334" t="s">
        <v>1</v>
      </c>
    </row>
    <row r="7335" spans="1:1" x14ac:dyDescent="0.2">
      <c r="A7335" t="s">
        <v>1</v>
      </c>
    </row>
    <row r="7336" spans="1:1" x14ac:dyDescent="0.2">
      <c r="A7336" t="s">
        <v>1</v>
      </c>
    </row>
    <row r="7337" spans="1:1" x14ac:dyDescent="0.2">
      <c r="A7337" t="s">
        <v>1</v>
      </c>
    </row>
    <row r="7338" spans="1:1" x14ac:dyDescent="0.2">
      <c r="A7338" t="s">
        <v>1</v>
      </c>
    </row>
    <row r="7339" spans="1:1" x14ac:dyDescent="0.2">
      <c r="A7339" t="s">
        <v>1</v>
      </c>
    </row>
    <row r="7340" spans="1:1" x14ac:dyDescent="0.2">
      <c r="A7340" t="s">
        <v>1</v>
      </c>
    </row>
    <row r="7341" spans="1:1" x14ac:dyDescent="0.2">
      <c r="A7341" t="s">
        <v>1</v>
      </c>
    </row>
    <row r="7342" spans="1:1" x14ac:dyDescent="0.2">
      <c r="A7342" t="s">
        <v>1</v>
      </c>
    </row>
    <row r="7343" spans="1:1" x14ac:dyDescent="0.2">
      <c r="A7343" t="s">
        <v>1</v>
      </c>
    </row>
    <row r="7344" spans="1:1" x14ac:dyDescent="0.2">
      <c r="A7344" t="s">
        <v>1</v>
      </c>
    </row>
    <row r="7345" spans="1:1" x14ac:dyDescent="0.2">
      <c r="A7345" t="s">
        <v>1</v>
      </c>
    </row>
    <row r="7346" spans="1:1" x14ac:dyDescent="0.2">
      <c r="A7346" t="s">
        <v>1</v>
      </c>
    </row>
    <row r="7347" spans="1:1" x14ac:dyDescent="0.2">
      <c r="A7347" t="s">
        <v>1</v>
      </c>
    </row>
    <row r="7348" spans="1:1" x14ac:dyDescent="0.2">
      <c r="A7348" t="s">
        <v>1</v>
      </c>
    </row>
    <row r="7349" spans="1:1" x14ac:dyDescent="0.2">
      <c r="A7349" t="s">
        <v>1</v>
      </c>
    </row>
    <row r="7350" spans="1:1" x14ac:dyDescent="0.2">
      <c r="A7350" t="s">
        <v>1</v>
      </c>
    </row>
    <row r="7351" spans="1:1" x14ac:dyDescent="0.2">
      <c r="A7351" t="s">
        <v>1</v>
      </c>
    </row>
    <row r="7352" spans="1:1" x14ac:dyDescent="0.2">
      <c r="A7352" t="s">
        <v>1</v>
      </c>
    </row>
    <row r="7353" spans="1:1" x14ac:dyDescent="0.2">
      <c r="A7353" t="s">
        <v>1</v>
      </c>
    </row>
    <row r="7354" spans="1:1" x14ac:dyDescent="0.2">
      <c r="A7354" t="s">
        <v>1</v>
      </c>
    </row>
    <row r="7355" spans="1:1" x14ac:dyDescent="0.2">
      <c r="A7355" t="s">
        <v>1</v>
      </c>
    </row>
    <row r="7356" spans="1:1" x14ac:dyDescent="0.2">
      <c r="A7356" t="s">
        <v>1</v>
      </c>
    </row>
    <row r="7357" spans="1:1" x14ac:dyDescent="0.2">
      <c r="A7357" t="s">
        <v>1</v>
      </c>
    </row>
    <row r="7358" spans="1:1" x14ac:dyDescent="0.2">
      <c r="A7358" t="s">
        <v>1</v>
      </c>
    </row>
    <row r="7359" spans="1:1" x14ac:dyDescent="0.2">
      <c r="A7359" t="s">
        <v>1</v>
      </c>
    </row>
    <row r="7360" spans="1:1" x14ac:dyDescent="0.2">
      <c r="A7360" t="s">
        <v>1</v>
      </c>
    </row>
    <row r="7361" spans="1:1" x14ac:dyDescent="0.2">
      <c r="A7361" t="s">
        <v>1</v>
      </c>
    </row>
    <row r="7362" spans="1:1" x14ac:dyDescent="0.2">
      <c r="A7362" t="s">
        <v>1</v>
      </c>
    </row>
    <row r="7363" spans="1:1" x14ac:dyDescent="0.2">
      <c r="A7363" t="s">
        <v>1</v>
      </c>
    </row>
    <row r="7364" spans="1:1" x14ac:dyDescent="0.2">
      <c r="A7364" t="s">
        <v>1</v>
      </c>
    </row>
    <row r="7365" spans="1:1" x14ac:dyDescent="0.2">
      <c r="A7365" t="s">
        <v>1</v>
      </c>
    </row>
    <row r="7366" spans="1:1" x14ac:dyDescent="0.2">
      <c r="A7366" t="s">
        <v>1</v>
      </c>
    </row>
    <row r="7367" spans="1:1" x14ac:dyDescent="0.2">
      <c r="A7367" t="s">
        <v>1</v>
      </c>
    </row>
    <row r="7368" spans="1:1" x14ac:dyDescent="0.2">
      <c r="A7368" t="s">
        <v>1</v>
      </c>
    </row>
    <row r="7369" spans="1:1" x14ac:dyDescent="0.2">
      <c r="A7369" t="s">
        <v>1</v>
      </c>
    </row>
    <row r="7370" spans="1:1" x14ac:dyDescent="0.2">
      <c r="A7370" t="s">
        <v>1</v>
      </c>
    </row>
    <row r="7371" spans="1:1" x14ac:dyDescent="0.2">
      <c r="A7371" t="s">
        <v>1</v>
      </c>
    </row>
    <row r="7372" spans="1:1" x14ac:dyDescent="0.2">
      <c r="A7372" t="s">
        <v>1</v>
      </c>
    </row>
    <row r="7373" spans="1:1" x14ac:dyDescent="0.2">
      <c r="A7373" t="s">
        <v>1</v>
      </c>
    </row>
    <row r="7374" spans="1:1" x14ac:dyDescent="0.2">
      <c r="A7374" t="s">
        <v>1</v>
      </c>
    </row>
    <row r="7375" spans="1:1" x14ac:dyDescent="0.2">
      <c r="A7375" t="s">
        <v>1</v>
      </c>
    </row>
    <row r="7376" spans="1:1" x14ac:dyDescent="0.2">
      <c r="A7376" t="s">
        <v>1</v>
      </c>
    </row>
    <row r="7377" spans="1:1" x14ac:dyDescent="0.2">
      <c r="A7377" t="s">
        <v>1</v>
      </c>
    </row>
    <row r="7378" spans="1:1" x14ac:dyDescent="0.2">
      <c r="A7378" t="s">
        <v>1</v>
      </c>
    </row>
    <row r="7379" spans="1:1" x14ac:dyDescent="0.2">
      <c r="A7379" t="s">
        <v>1</v>
      </c>
    </row>
    <row r="7380" spans="1:1" x14ac:dyDescent="0.2">
      <c r="A7380" t="s">
        <v>1</v>
      </c>
    </row>
    <row r="7381" spans="1:1" x14ac:dyDescent="0.2">
      <c r="A7381" t="s">
        <v>1</v>
      </c>
    </row>
    <row r="7382" spans="1:1" x14ac:dyDescent="0.2">
      <c r="A7382" t="s">
        <v>1</v>
      </c>
    </row>
    <row r="7383" spans="1:1" x14ac:dyDescent="0.2">
      <c r="A7383" t="s">
        <v>1</v>
      </c>
    </row>
    <row r="7384" spans="1:1" x14ac:dyDescent="0.2">
      <c r="A7384" t="s">
        <v>1</v>
      </c>
    </row>
    <row r="7385" spans="1:1" x14ac:dyDescent="0.2">
      <c r="A7385" t="s">
        <v>1</v>
      </c>
    </row>
    <row r="7386" spans="1:1" x14ac:dyDescent="0.2">
      <c r="A7386" t="s">
        <v>1</v>
      </c>
    </row>
    <row r="7387" spans="1:1" x14ac:dyDescent="0.2">
      <c r="A7387" t="s">
        <v>1</v>
      </c>
    </row>
    <row r="7388" spans="1:1" x14ac:dyDescent="0.2">
      <c r="A7388" t="s">
        <v>1</v>
      </c>
    </row>
    <row r="7389" spans="1:1" x14ac:dyDescent="0.2">
      <c r="A7389" t="s">
        <v>1</v>
      </c>
    </row>
    <row r="7390" spans="1:1" x14ac:dyDescent="0.2">
      <c r="A7390" t="s">
        <v>1</v>
      </c>
    </row>
    <row r="7391" spans="1:1" x14ac:dyDescent="0.2">
      <c r="A7391" t="s">
        <v>1</v>
      </c>
    </row>
    <row r="7392" spans="1:1" x14ac:dyDescent="0.2">
      <c r="A7392" t="s">
        <v>1</v>
      </c>
    </row>
    <row r="7393" spans="1:1" x14ac:dyDescent="0.2">
      <c r="A7393" t="s">
        <v>1</v>
      </c>
    </row>
    <row r="7394" spans="1:1" x14ac:dyDescent="0.2">
      <c r="A7394" t="s">
        <v>1</v>
      </c>
    </row>
    <row r="7395" spans="1:1" x14ac:dyDescent="0.2">
      <c r="A7395" t="s">
        <v>1</v>
      </c>
    </row>
    <row r="7396" spans="1:1" x14ac:dyDescent="0.2">
      <c r="A7396" t="s">
        <v>1</v>
      </c>
    </row>
    <row r="7397" spans="1:1" x14ac:dyDescent="0.2">
      <c r="A7397" t="s">
        <v>1</v>
      </c>
    </row>
    <row r="7398" spans="1:1" x14ac:dyDescent="0.2">
      <c r="A7398" t="s">
        <v>1</v>
      </c>
    </row>
    <row r="7399" spans="1:1" x14ac:dyDescent="0.2">
      <c r="A7399" t="s">
        <v>1</v>
      </c>
    </row>
    <row r="7400" spans="1:1" x14ac:dyDescent="0.2">
      <c r="A7400" t="s">
        <v>1</v>
      </c>
    </row>
    <row r="7401" spans="1:1" x14ac:dyDescent="0.2">
      <c r="A7401" t="s">
        <v>1</v>
      </c>
    </row>
    <row r="7402" spans="1:1" x14ac:dyDescent="0.2">
      <c r="A7402" t="s">
        <v>1</v>
      </c>
    </row>
    <row r="7403" spans="1:1" x14ac:dyDescent="0.2">
      <c r="A7403" t="s">
        <v>1</v>
      </c>
    </row>
    <row r="7404" spans="1:1" x14ac:dyDescent="0.2">
      <c r="A7404" t="s">
        <v>1</v>
      </c>
    </row>
    <row r="7405" spans="1:1" x14ac:dyDescent="0.2">
      <c r="A7405" t="s">
        <v>1</v>
      </c>
    </row>
    <row r="7406" spans="1:1" x14ac:dyDescent="0.2">
      <c r="A7406" t="s">
        <v>1</v>
      </c>
    </row>
    <row r="7407" spans="1:1" x14ac:dyDescent="0.2">
      <c r="A7407" t="s">
        <v>1</v>
      </c>
    </row>
    <row r="7408" spans="1:1" x14ac:dyDescent="0.2">
      <c r="A7408" t="s">
        <v>1</v>
      </c>
    </row>
    <row r="7409" spans="1:1" x14ac:dyDescent="0.2">
      <c r="A7409" t="s">
        <v>1</v>
      </c>
    </row>
    <row r="7410" spans="1:1" x14ac:dyDescent="0.2">
      <c r="A7410" t="s">
        <v>1</v>
      </c>
    </row>
    <row r="7411" spans="1:1" x14ac:dyDescent="0.2">
      <c r="A7411" t="s">
        <v>1</v>
      </c>
    </row>
    <row r="7412" spans="1:1" x14ac:dyDescent="0.2">
      <c r="A7412" t="s">
        <v>1</v>
      </c>
    </row>
    <row r="7413" spans="1:1" x14ac:dyDescent="0.2">
      <c r="A7413" t="s">
        <v>1</v>
      </c>
    </row>
    <row r="7414" spans="1:1" x14ac:dyDescent="0.2">
      <c r="A7414" t="s">
        <v>1</v>
      </c>
    </row>
    <row r="7415" spans="1:1" x14ac:dyDescent="0.2">
      <c r="A7415" t="s">
        <v>1</v>
      </c>
    </row>
    <row r="7416" spans="1:1" x14ac:dyDescent="0.2">
      <c r="A7416" t="s">
        <v>1</v>
      </c>
    </row>
    <row r="7417" spans="1:1" x14ac:dyDescent="0.2">
      <c r="A7417" t="s">
        <v>1</v>
      </c>
    </row>
    <row r="7418" spans="1:1" x14ac:dyDescent="0.2">
      <c r="A7418" t="s">
        <v>1</v>
      </c>
    </row>
    <row r="7419" spans="1:1" x14ac:dyDescent="0.2">
      <c r="A7419" t="s">
        <v>1</v>
      </c>
    </row>
    <row r="7420" spans="1:1" x14ac:dyDescent="0.2">
      <c r="A7420" t="s">
        <v>1</v>
      </c>
    </row>
    <row r="7421" spans="1:1" x14ac:dyDescent="0.2">
      <c r="A7421" t="s">
        <v>1</v>
      </c>
    </row>
    <row r="7422" spans="1:1" x14ac:dyDescent="0.2">
      <c r="A7422" t="s">
        <v>1</v>
      </c>
    </row>
    <row r="7423" spans="1:1" x14ac:dyDescent="0.2">
      <c r="A7423" t="s">
        <v>1</v>
      </c>
    </row>
    <row r="7424" spans="1:1" x14ac:dyDescent="0.2">
      <c r="A7424" t="s">
        <v>1</v>
      </c>
    </row>
    <row r="7425" spans="1:1" x14ac:dyDescent="0.2">
      <c r="A7425" t="s">
        <v>1</v>
      </c>
    </row>
    <row r="7426" spans="1:1" x14ac:dyDescent="0.2">
      <c r="A7426" t="s">
        <v>1</v>
      </c>
    </row>
    <row r="7427" spans="1:1" x14ac:dyDescent="0.2">
      <c r="A7427" t="s">
        <v>1</v>
      </c>
    </row>
    <row r="7428" spans="1:1" x14ac:dyDescent="0.2">
      <c r="A7428" t="s">
        <v>1</v>
      </c>
    </row>
    <row r="7429" spans="1:1" x14ac:dyDescent="0.2">
      <c r="A7429" t="s">
        <v>1</v>
      </c>
    </row>
    <row r="7430" spans="1:1" x14ac:dyDescent="0.2">
      <c r="A7430" t="s">
        <v>1</v>
      </c>
    </row>
    <row r="7431" spans="1:1" x14ac:dyDescent="0.2">
      <c r="A7431" t="s">
        <v>1</v>
      </c>
    </row>
    <row r="7432" spans="1:1" x14ac:dyDescent="0.2">
      <c r="A7432" t="s">
        <v>1</v>
      </c>
    </row>
    <row r="7433" spans="1:1" x14ac:dyDescent="0.2">
      <c r="A7433" t="s">
        <v>1</v>
      </c>
    </row>
    <row r="7434" spans="1:1" x14ac:dyDescent="0.2">
      <c r="A7434" t="s">
        <v>1</v>
      </c>
    </row>
    <row r="7435" spans="1:1" x14ac:dyDescent="0.2">
      <c r="A7435" t="s">
        <v>1</v>
      </c>
    </row>
    <row r="7436" spans="1:1" x14ac:dyDescent="0.2">
      <c r="A7436" t="s">
        <v>1</v>
      </c>
    </row>
    <row r="7437" spans="1:1" x14ac:dyDescent="0.2">
      <c r="A7437" t="s">
        <v>1</v>
      </c>
    </row>
    <row r="7438" spans="1:1" x14ac:dyDescent="0.2">
      <c r="A7438" t="s">
        <v>1</v>
      </c>
    </row>
    <row r="7439" spans="1:1" x14ac:dyDescent="0.2">
      <c r="A7439" t="s">
        <v>1</v>
      </c>
    </row>
    <row r="7440" spans="1:1" x14ac:dyDescent="0.2">
      <c r="A7440" t="s">
        <v>1</v>
      </c>
    </row>
    <row r="7441" spans="1:1" x14ac:dyDescent="0.2">
      <c r="A7441" t="s">
        <v>1</v>
      </c>
    </row>
    <row r="7442" spans="1:1" x14ac:dyDescent="0.2">
      <c r="A7442" t="s">
        <v>1</v>
      </c>
    </row>
    <row r="7443" spans="1:1" x14ac:dyDescent="0.2">
      <c r="A7443" t="s">
        <v>1</v>
      </c>
    </row>
    <row r="7444" spans="1:1" x14ac:dyDescent="0.2">
      <c r="A7444" t="s">
        <v>1</v>
      </c>
    </row>
    <row r="7445" spans="1:1" x14ac:dyDescent="0.2">
      <c r="A7445" t="s">
        <v>1</v>
      </c>
    </row>
    <row r="7446" spans="1:1" x14ac:dyDescent="0.2">
      <c r="A7446" t="s">
        <v>1</v>
      </c>
    </row>
    <row r="7447" spans="1:1" x14ac:dyDescent="0.2">
      <c r="A7447" t="s">
        <v>1</v>
      </c>
    </row>
    <row r="7448" spans="1:1" x14ac:dyDescent="0.2">
      <c r="A7448" t="s">
        <v>1</v>
      </c>
    </row>
    <row r="7449" spans="1:1" x14ac:dyDescent="0.2">
      <c r="A7449" t="s">
        <v>1</v>
      </c>
    </row>
    <row r="7450" spans="1:1" x14ac:dyDescent="0.2">
      <c r="A7450" t="s">
        <v>1</v>
      </c>
    </row>
    <row r="7451" spans="1:1" x14ac:dyDescent="0.2">
      <c r="A7451" t="s">
        <v>1</v>
      </c>
    </row>
    <row r="7452" spans="1:1" x14ac:dyDescent="0.2">
      <c r="A7452" t="s">
        <v>1</v>
      </c>
    </row>
    <row r="7453" spans="1:1" x14ac:dyDescent="0.2">
      <c r="A7453" t="s">
        <v>1</v>
      </c>
    </row>
    <row r="7454" spans="1:1" x14ac:dyDescent="0.2">
      <c r="A7454" t="s">
        <v>1</v>
      </c>
    </row>
    <row r="7455" spans="1:1" x14ac:dyDescent="0.2">
      <c r="A7455" t="s">
        <v>1</v>
      </c>
    </row>
    <row r="7456" spans="1:1" x14ac:dyDescent="0.2">
      <c r="A7456" t="s">
        <v>1</v>
      </c>
    </row>
    <row r="7457" spans="1:1" x14ac:dyDescent="0.2">
      <c r="A7457" t="s">
        <v>1</v>
      </c>
    </row>
    <row r="7458" spans="1:1" x14ac:dyDescent="0.2">
      <c r="A7458" t="s">
        <v>1</v>
      </c>
    </row>
    <row r="7459" spans="1:1" x14ac:dyDescent="0.2">
      <c r="A7459" t="s">
        <v>1</v>
      </c>
    </row>
    <row r="7460" spans="1:1" x14ac:dyDescent="0.2">
      <c r="A7460" t="s">
        <v>1</v>
      </c>
    </row>
    <row r="7461" spans="1:1" x14ac:dyDescent="0.2">
      <c r="A7461" t="s">
        <v>1</v>
      </c>
    </row>
    <row r="7462" spans="1:1" x14ac:dyDescent="0.2">
      <c r="A7462" t="s">
        <v>1</v>
      </c>
    </row>
    <row r="7463" spans="1:1" x14ac:dyDescent="0.2">
      <c r="A7463" t="s">
        <v>1</v>
      </c>
    </row>
    <row r="7464" spans="1:1" x14ac:dyDescent="0.2">
      <c r="A7464" t="s">
        <v>1</v>
      </c>
    </row>
    <row r="7465" spans="1:1" x14ac:dyDescent="0.2">
      <c r="A7465" t="s">
        <v>1</v>
      </c>
    </row>
    <row r="7466" spans="1:1" x14ac:dyDescent="0.2">
      <c r="A7466" t="s">
        <v>1</v>
      </c>
    </row>
    <row r="7467" spans="1:1" x14ac:dyDescent="0.2">
      <c r="A7467" t="s">
        <v>1</v>
      </c>
    </row>
    <row r="7468" spans="1:1" x14ac:dyDescent="0.2">
      <c r="A7468" t="s">
        <v>1</v>
      </c>
    </row>
    <row r="7469" spans="1:1" x14ac:dyDescent="0.2">
      <c r="A7469" t="s">
        <v>1</v>
      </c>
    </row>
    <row r="7470" spans="1:1" x14ac:dyDescent="0.2">
      <c r="A7470" t="s">
        <v>1</v>
      </c>
    </row>
    <row r="7471" spans="1:1" x14ac:dyDescent="0.2">
      <c r="A7471" t="s">
        <v>1</v>
      </c>
    </row>
    <row r="7472" spans="1:1" x14ac:dyDescent="0.2">
      <c r="A7472" t="s">
        <v>1</v>
      </c>
    </row>
    <row r="7473" spans="1:1" x14ac:dyDescent="0.2">
      <c r="A7473" t="s">
        <v>1</v>
      </c>
    </row>
    <row r="7474" spans="1:1" x14ac:dyDescent="0.2">
      <c r="A7474" t="s">
        <v>1</v>
      </c>
    </row>
    <row r="7475" spans="1:1" x14ac:dyDescent="0.2">
      <c r="A7475" t="s">
        <v>1</v>
      </c>
    </row>
    <row r="7476" spans="1:1" x14ac:dyDescent="0.2">
      <c r="A7476" t="s">
        <v>1</v>
      </c>
    </row>
    <row r="7477" spans="1:1" x14ac:dyDescent="0.2">
      <c r="A7477" t="s">
        <v>1</v>
      </c>
    </row>
    <row r="7478" spans="1:1" x14ac:dyDescent="0.2">
      <c r="A7478" t="s">
        <v>1</v>
      </c>
    </row>
    <row r="7479" spans="1:1" x14ac:dyDescent="0.2">
      <c r="A7479" t="s">
        <v>1</v>
      </c>
    </row>
    <row r="7480" spans="1:1" x14ac:dyDescent="0.2">
      <c r="A7480" t="s">
        <v>1</v>
      </c>
    </row>
    <row r="7481" spans="1:1" x14ac:dyDescent="0.2">
      <c r="A7481" t="s">
        <v>1</v>
      </c>
    </row>
    <row r="7482" spans="1:1" x14ac:dyDescent="0.2">
      <c r="A7482" t="s">
        <v>1</v>
      </c>
    </row>
    <row r="7483" spans="1:1" x14ac:dyDescent="0.2">
      <c r="A7483" t="s">
        <v>1</v>
      </c>
    </row>
    <row r="7484" spans="1:1" x14ac:dyDescent="0.2">
      <c r="A7484" t="s">
        <v>1</v>
      </c>
    </row>
    <row r="7485" spans="1:1" x14ac:dyDescent="0.2">
      <c r="A7485" t="s">
        <v>1</v>
      </c>
    </row>
    <row r="7486" spans="1:1" x14ac:dyDescent="0.2">
      <c r="A7486" t="s">
        <v>1</v>
      </c>
    </row>
    <row r="7487" spans="1:1" x14ac:dyDescent="0.2">
      <c r="A7487" t="s">
        <v>1</v>
      </c>
    </row>
    <row r="7488" spans="1:1" x14ac:dyDescent="0.2">
      <c r="A7488" t="s">
        <v>1</v>
      </c>
    </row>
    <row r="7489" spans="1:1" x14ac:dyDescent="0.2">
      <c r="A7489" t="s">
        <v>1</v>
      </c>
    </row>
    <row r="7490" spans="1:1" x14ac:dyDescent="0.2">
      <c r="A7490" t="s">
        <v>1</v>
      </c>
    </row>
    <row r="7491" spans="1:1" x14ac:dyDescent="0.2">
      <c r="A7491" t="s">
        <v>1</v>
      </c>
    </row>
    <row r="7492" spans="1:1" x14ac:dyDescent="0.2">
      <c r="A7492" t="s">
        <v>1</v>
      </c>
    </row>
    <row r="7493" spans="1:1" x14ac:dyDescent="0.2">
      <c r="A7493" t="s">
        <v>1</v>
      </c>
    </row>
    <row r="7494" spans="1:1" x14ac:dyDescent="0.2">
      <c r="A7494" t="s">
        <v>1</v>
      </c>
    </row>
    <row r="7495" spans="1:1" x14ac:dyDescent="0.2">
      <c r="A7495" t="s">
        <v>1</v>
      </c>
    </row>
    <row r="7496" spans="1:1" x14ac:dyDescent="0.2">
      <c r="A7496" t="s">
        <v>1</v>
      </c>
    </row>
    <row r="7497" spans="1:1" x14ac:dyDescent="0.2">
      <c r="A7497" t="s">
        <v>1</v>
      </c>
    </row>
    <row r="7498" spans="1:1" x14ac:dyDescent="0.2">
      <c r="A7498" t="s">
        <v>1</v>
      </c>
    </row>
    <row r="7499" spans="1:1" x14ac:dyDescent="0.2">
      <c r="A7499" t="s">
        <v>1</v>
      </c>
    </row>
    <row r="7500" spans="1:1" x14ac:dyDescent="0.2">
      <c r="A7500" t="s">
        <v>1</v>
      </c>
    </row>
    <row r="7501" spans="1:1" x14ac:dyDescent="0.2">
      <c r="A7501" t="s">
        <v>1</v>
      </c>
    </row>
    <row r="7502" spans="1:1" x14ac:dyDescent="0.2">
      <c r="A7502" t="s">
        <v>1</v>
      </c>
    </row>
    <row r="7503" spans="1:1" x14ac:dyDescent="0.2">
      <c r="A7503" t="s">
        <v>1</v>
      </c>
    </row>
    <row r="7504" spans="1:1" x14ac:dyDescent="0.2">
      <c r="A7504" t="s">
        <v>1</v>
      </c>
    </row>
    <row r="7505" spans="1:1" x14ac:dyDescent="0.2">
      <c r="A7505" t="s">
        <v>1</v>
      </c>
    </row>
    <row r="7506" spans="1:1" x14ac:dyDescent="0.2">
      <c r="A7506" t="s">
        <v>1</v>
      </c>
    </row>
    <row r="7507" spans="1:1" x14ac:dyDescent="0.2">
      <c r="A7507" t="s">
        <v>1</v>
      </c>
    </row>
    <row r="7508" spans="1:1" x14ac:dyDescent="0.2">
      <c r="A7508" t="s">
        <v>1</v>
      </c>
    </row>
    <row r="7509" spans="1:1" x14ac:dyDescent="0.2">
      <c r="A7509" t="s">
        <v>1</v>
      </c>
    </row>
    <row r="7510" spans="1:1" x14ac:dyDescent="0.2">
      <c r="A7510" t="s">
        <v>1</v>
      </c>
    </row>
    <row r="7511" spans="1:1" x14ac:dyDescent="0.2">
      <c r="A7511" t="s">
        <v>1</v>
      </c>
    </row>
    <row r="7512" spans="1:1" x14ac:dyDescent="0.2">
      <c r="A7512" t="s">
        <v>1</v>
      </c>
    </row>
    <row r="7513" spans="1:1" x14ac:dyDescent="0.2">
      <c r="A7513" t="s">
        <v>1</v>
      </c>
    </row>
    <row r="7514" spans="1:1" x14ac:dyDescent="0.2">
      <c r="A7514" t="s">
        <v>1</v>
      </c>
    </row>
    <row r="7515" spans="1:1" x14ac:dyDescent="0.2">
      <c r="A7515" t="s">
        <v>1</v>
      </c>
    </row>
    <row r="7516" spans="1:1" x14ac:dyDescent="0.2">
      <c r="A7516" t="s">
        <v>1</v>
      </c>
    </row>
    <row r="7517" spans="1:1" x14ac:dyDescent="0.2">
      <c r="A7517" t="s">
        <v>1</v>
      </c>
    </row>
    <row r="7518" spans="1:1" x14ac:dyDescent="0.2">
      <c r="A7518" t="s">
        <v>1</v>
      </c>
    </row>
    <row r="7519" spans="1:1" x14ac:dyDescent="0.2">
      <c r="A7519" t="s">
        <v>1</v>
      </c>
    </row>
    <row r="7520" spans="1:1" x14ac:dyDescent="0.2">
      <c r="A7520" t="s">
        <v>1</v>
      </c>
    </row>
    <row r="7521" spans="1:1" x14ac:dyDescent="0.2">
      <c r="A7521" t="s">
        <v>1</v>
      </c>
    </row>
    <row r="7522" spans="1:1" x14ac:dyDescent="0.2">
      <c r="A7522" t="s">
        <v>1</v>
      </c>
    </row>
    <row r="7523" spans="1:1" x14ac:dyDescent="0.2">
      <c r="A7523" t="s">
        <v>1</v>
      </c>
    </row>
    <row r="7524" spans="1:1" x14ac:dyDescent="0.2">
      <c r="A7524" t="s">
        <v>1</v>
      </c>
    </row>
    <row r="7525" spans="1:1" x14ac:dyDescent="0.2">
      <c r="A7525" t="s">
        <v>1</v>
      </c>
    </row>
    <row r="7526" spans="1:1" x14ac:dyDescent="0.2">
      <c r="A7526" t="s">
        <v>1</v>
      </c>
    </row>
    <row r="7527" spans="1:1" x14ac:dyDescent="0.2">
      <c r="A7527" t="s">
        <v>1</v>
      </c>
    </row>
    <row r="7528" spans="1:1" x14ac:dyDescent="0.2">
      <c r="A7528" t="s">
        <v>1</v>
      </c>
    </row>
    <row r="7529" spans="1:1" x14ac:dyDescent="0.2">
      <c r="A7529" t="s">
        <v>1</v>
      </c>
    </row>
    <row r="7530" spans="1:1" x14ac:dyDescent="0.2">
      <c r="A7530" t="s">
        <v>1</v>
      </c>
    </row>
    <row r="7531" spans="1:1" x14ac:dyDescent="0.2">
      <c r="A7531" t="s">
        <v>1</v>
      </c>
    </row>
    <row r="7532" spans="1:1" x14ac:dyDescent="0.2">
      <c r="A7532" t="s">
        <v>1</v>
      </c>
    </row>
    <row r="7533" spans="1:1" x14ac:dyDescent="0.2">
      <c r="A7533" t="s">
        <v>1</v>
      </c>
    </row>
    <row r="7534" spans="1:1" x14ac:dyDescent="0.2">
      <c r="A7534" t="s">
        <v>1</v>
      </c>
    </row>
    <row r="7535" spans="1:1" x14ac:dyDescent="0.2">
      <c r="A7535" t="s">
        <v>1</v>
      </c>
    </row>
    <row r="7536" spans="1:1" x14ac:dyDescent="0.2">
      <c r="A7536" t="s">
        <v>1</v>
      </c>
    </row>
    <row r="7537" spans="1:1" x14ac:dyDescent="0.2">
      <c r="A7537" t="s">
        <v>1</v>
      </c>
    </row>
    <row r="7538" spans="1:1" x14ac:dyDescent="0.2">
      <c r="A7538" t="s">
        <v>1</v>
      </c>
    </row>
    <row r="7539" spans="1:1" x14ac:dyDescent="0.2">
      <c r="A7539" t="s">
        <v>1</v>
      </c>
    </row>
    <row r="7540" spans="1:1" x14ac:dyDescent="0.2">
      <c r="A7540" t="s">
        <v>1</v>
      </c>
    </row>
    <row r="7541" spans="1:1" x14ac:dyDescent="0.2">
      <c r="A7541" t="s">
        <v>1</v>
      </c>
    </row>
    <row r="7542" spans="1:1" x14ac:dyDescent="0.2">
      <c r="A7542" t="s">
        <v>1</v>
      </c>
    </row>
    <row r="7543" spans="1:1" x14ac:dyDescent="0.2">
      <c r="A7543" t="s">
        <v>1</v>
      </c>
    </row>
    <row r="7544" spans="1:1" x14ac:dyDescent="0.2">
      <c r="A7544" t="s">
        <v>1</v>
      </c>
    </row>
    <row r="7545" spans="1:1" x14ac:dyDescent="0.2">
      <c r="A7545" t="s">
        <v>1</v>
      </c>
    </row>
    <row r="7546" spans="1:1" x14ac:dyDescent="0.2">
      <c r="A7546" t="s">
        <v>1</v>
      </c>
    </row>
    <row r="7547" spans="1:1" x14ac:dyDescent="0.2">
      <c r="A7547" t="s">
        <v>1</v>
      </c>
    </row>
    <row r="7548" spans="1:1" x14ac:dyDescent="0.2">
      <c r="A7548" t="s">
        <v>1</v>
      </c>
    </row>
    <row r="7549" spans="1:1" x14ac:dyDescent="0.2">
      <c r="A7549" t="s">
        <v>1</v>
      </c>
    </row>
    <row r="7550" spans="1:1" x14ac:dyDescent="0.2">
      <c r="A7550" t="s">
        <v>1</v>
      </c>
    </row>
    <row r="7551" spans="1:1" x14ac:dyDescent="0.2">
      <c r="A7551" t="s">
        <v>1</v>
      </c>
    </row>
    <row r="7552" spans="1:1" x14ac:dyDescent="0.2">
      <c r="A7552" t="s">
        <v>1</v>
      </c>
    </row>
    <row r="7553" spans="1:1" x14ac:dyDescent="0.2">
      <c r="A7553" t="s">
        <v>1</v>
      </c>
    </row>
    <row r="7554" spans="1:1" x14ac:dyDescent="0.2">
      <c r="A7554" t="s">
        <v>1</v>
      </c>
    </row>
    <row r="7555" spans="1:1" x14ac:dyDescent="0.2">
      <c r="A7555" t="s">
        <v>1</v>
      </c>
    </row>
    <row r="7556" spans="1:1" x14ac:dyDescent="0.2">
      <c r="A7556" t="s">
        <v>1</v>
      </c>
    </row>
    <row r="7557" spans="1:1" x14ac:dyDescent="0.2">
      <c r="A7557" t="s">
        <v>1</v>
      </c>
    </row>
    <row r="7558" spans="1:1" x14ac:dyDescent="0.2">
      <c r="A7558" t="s">
        <v>1</v>
      </c>
    </row>
    <row r="7559" spans="1:1" x14ac:dyDescent="0.2">
      <c r="A7559" t="s">
        <v>1</v>
      </c>
    </row>
    <row r="7560" spans="1:1" x14ac:dyDescent="0.2">
      <c r="A7560" t="s">
        <v>1</v>
      </c>
    </row>
    <row r="7561" spans="1:1" x14ac:dyDescent="0.2">
      <c r="A7561" t="s">
        <v>1</v>
      </c>
    </row>
    <row r="7562" spans="1:1" x14ac:dyDescent="0.2">
      <c r="A7562" t="s">
        <v>1</v>
      </c>
    </row>
    <row r="7563" spans="1:1" x14ac:dyDescent="0.2">
      <c r="A7563" t="s">
        <v>1</v>
      </c>
    </row>
    <row r="7564" spans="1:1" x14ac:dyDescent="0.2">
      <c r="A7564" t="s">
        <v>1</v>
      </c>
    </row>
    <row r="7565" spans="1:1" x14ac:dyDescent="0.2">
      <c r="A7565" t="s">
        <v>1</v>
      </c>
    </row>
    <row r="7566" spans="1:1" x14ac:dyDescent="0.2">
      <c r="A7566" t="s">
        <v>1</v>
      </c>
    </row>
    <row r="7567" spans="1:1" x14ac:dyDescent="0.2">
      <c r="A7567" t="s">
        <v>1</v>
      </c>
    </row>
    <row r="7568" spans="1:1" x14ac:dyDescent="0.2">
      <c r="A7568" t="s">
        <v>1</v>
      </c>
    </row>
    <row r="7569" spans="1:1" x14ac:dyDescent="0.2">
      <c r="A7569" t="s">
        <v>1</v>
      </c>
    </row>
    <row r="7570" spans="1:1" x14ac:dyDescent="0.2">
      <c r="A7570" t="s">
        <v>1</v>
      </c>
    </row>
    <row r="7571" spans="1:1" x14ac:dyDescent="0.2">
      <c r="A7571" t="s">
        <v>1</v>
      </c>
    </row>
    <row r="7572" spans="1:1" x14ac:dyDescent="0.2">
      <c r="A7572" t="s">
        <v>1</v>
      </c>
    </row>
    <row r="7573" spans="1:1" x14ac:dyDescent="0.2">
      <c r="A7573" t="s">
        <v>1</v>
      </c>
    </row>
    <row r="7574" spans="1:1" x14ac:dyDescent="0.2">
      <c r="A7574" t="s">
        <v>1</v>
      </c>
    </row>
    <row r="7575" spans="1:1" x14ac:dyDescent="0.2">
      <c r="A7575" t="s">
        <v>1</v>
      </c>
    </row>
    <row r="7576" spans="1:1" x14ac:dyDescent="0.2">
      <c r="A7576" t="s">
        <v>1</v>
      </c>
    </row>
    <row r="7577" spans="1:1" x14ac:dyDescent="0.2">
      <c r="A7577" t="s">
        <v>1</v>
      </c>
    </row>
    <row r="7578" spans="1:1" x14ac:dyDescent="0.2">
      <c r="A7578" t="s">
        <v>1</v>
      </c>
    </row>
    <row r="7579" spans="1:1" x14ac:dyDescent="0.2">
      <c r="A7579" t="s">
        <v>1</v>
      </c>
    </row>
    <row r="7580" spans="1:1" x14ac:dyDescent="0.2">
      <c r="A7580" t="s">
        <v>1</v>
      </c>
    </row>
    <row r="7581" spans="1:1" x14ac:dyDescent="0.2">
      <c r="A7581" t="s">
        <v>1</v>
      </c>
    </row>
    <row r="7582" spans="1:1" x14ac:dyDescent="0.2">
      <c r="A7582" t="s">
        <v>1</v>
      </c>
    </row>
    <row r="7583" spans="1:1" x14ac:dyDescent="0.2">
      <c r="A7583" t="s">
        <v>1</v>
      </c>
    </row>
    <row r="7584" spans="1:1" x14ac:dyDescent="0.2">
      <c r="A7584" t="s">
        <v>1</v>
      </c>
    </row>
    <row r="7585" spans="1:1" x14ac:dyDescent="0.2">
      <c r="A7585" t="s">
        <v>1</v>
      </c>
    </row>
    <row r="7586" spans="1:1" x14ac:dyDescent="0.2">
      <c r="A7586" t="s">
        <v>1</v>
      </c>
    </row>
    <row r="7587" spans="1:1" x14ac:dyDescent="0.2">
      <c r="A7587" t="s">
        <v>1</v>
      </c>
    </row>
    <row r="7588" spans="1:1" x14ac:dyDescent="0.2">
      <c r="A7588" t="s">
        <v>1</v>
      </c>
    </row>
    <row r="7589" spans="1:1" x14ac:dyDescent="0.2">
      <c r="A7589" t="s">
        <v>1</v>
      </c>
    </row>
    <row r="7590" spans="1:1" x14ac:dyDescent="0.2">
      <c r="A7590" t="s">
        <v>1</v>
      </c>
    </row>
    <row r="7591" spans="1:1" x14ac:dyDescent="0.2">
      <c r="A7591" t="s">
        <v>1</v>
      </c>
    </row>
    <row r="7592" spans="1:1" x14ac:dyDescent="0.2">
      <c r="A7592" t="s">
        <v>1</v>
      </c>
    </row>
    <row r="7593" spans="1:1" x14ac:dyDescent="0.2">
      <c r="A7593" t="s">
        <v>1</v>
      </c>
    </row>
    <row r="7594" spans="1:1" x14ac:dyDescent="0.2">
      <c r="A7594" t="s">
        <v>1</v>
      </c>
    </row>
    <row r="7595" spans="1:1" x14ac:dyDescent="0.2">
      <c r="A7595" t="s">
        <v>1</v>
      </c>
    </row>
    <row r="7596" spans="1:1" x14ac:dyDescent="0.2">
      <c r="A7596" t="s">
        <v>1</v>
      </c>
    </row>
    <row r="7597" spans="1:1" x14ac:dyDescent="0.2">
      <c r="A7597" t="s">
        <v>1</v>
      </c>
    </row>
    <row r="7598" spans="1:1" x14ac:dyDescent="0.2">
      <c r="A7598" t="s">
        <v>1</v>
      </c>
    </row>
    <row r="7599" spans="1:1" x14ac:dyDescent="0.2">
      <c r="A7599" t="s">
        <v>1</v>
      </c>
    </row>
    <row r="7600" spans="1:1" x14ac:dyDescent="0.2">
      <c r="A7600" t="s">
        <v>1</v>
      </c>
    </row>
    <row r="7601" spans="1:1" x14ac:dyDescent="0.2">
      <c r="A7601" t="s">
        <v>1</v>
      </c>
    </row>
    <row r="7602" spans="1:1" x14ac:dyDescent="0.2">
      <c r="A7602" t="s">
        <v>1</v>
      </c>
    </row>
    <row r="7603" spans="1:1" x14ac:dyDescent="0.2">
      <c r="A7603" t="s">
        <v>1</v>
      </c>
    </row>
    <row r="7604" spans="1:1" x14ac:dyDescent="0.2">
      <c r="A7604" t="s">
        <v>1</v>
      </c>
    </row>
    <row r="7605" spans="1:1" x14ac:dyDescent="0.2">
      <c r="A7605" t="s">
        <v>1</v>
      </c>
    </row>
    <row r="7606" spans="1:1" x14ac:dyDescent="0.2">
      <c r="A7606" t="s">
        <v>1</v>
      </c>
    </row>
    <row r="7607" spans="1:1" x14ac:dyDescent="0.2">
      <c r="A7607" t="s">
        <v>1</v>
      </c>
    </row>
    <row r="7608" spans="1:1" x14ac:dyDescent="0.2">
      <c r="A7608" t="s">
        <v>1</v>
      </c>
    </row>
    <row r="7609" spans="1:1" x14ac:dyDescent="0.2">
      <c r="A7609" t="s">
        <v>1</v>
      </c>
    </row>
    <row r="7610" spans="1:1" x14ac:dyDescent="0.2">
      <c r="A7610" t="s">
        <v>1</v>
      </c>
    </row>
    <row r="7611" spans="1:1" x14ac:dyDescent="0.2">
      <c r="A7611" t="s">
        <v>1</v>
      </c>
    </row>
    <row r="7612" spans="1:1" x14ac:dyDescent="0.2">
      <c r="A7612" t="s">
        <v>1</v>
      </c>
    </row>
    <row r="7613" spans="1:1" x14ac:dyDescent="0.2">
      <c r="A7613" t="s">
        <v>1</v>
      </c>
    </row>
    <row r="7614" spans="1:1" x14ac:dyDescent="0.2">
      <c r="A7614" t="s">
        <v>1</v>
      </c>
    </row>
    <row r="7615" spans="1:1" x14ac:dyDescent="0.2">
      <c r="A7615" t="s">
        <v>1</v>
      </c>
    </row>
    <row r="7616" spans="1:1" x14ac:dyDescent="0.2">
      <c r="A7616" t="s">
        <v>1</v>
      </c>
    </row>
    <row r="7617" spans="1:1" x14ac:dyDescent="0.2">
      <c r="A7617" t="s">
        <v>1</v>
      </c>
    </row>
    <row r="7618" spans="1:1" x14ac:dyDescent="0.2">
      <c r="A7618" t="s">
        <v>1</v>
      </c>
    </row>
    <row r="7619" spans="1:1" x14ac:dyDescent="0.2">
      <c r="A7619" t="s">
        <v>1</v>
      </c>
    </row>
    <row r="7620" spans="1:1" x14ac:dyDescent="0.2">
      <c r="A7620" t="s">
        <v>1</v>
      </c>
    </row>
    <row r="7621" spans="1:1" x14ac:dyDescent="0.2">
      <c r="A7621" t="s">
        <v>1</v>
      </c>
    </row>
    <row r="7622" spans="1:1" x14ac:dyDescent="0.2">
      <c r="A7622" t="s">
        <v>1</v>
      </c>
    </row>
    <row r="7623" spans="1:1" x14ac:dyDescent="0.2">
      <c r="A7623" t="s">
        <v>1</v>
      </c>
    </row>
    <row r="7624" spans="1:1" x14ac:dyDescent="0.2">
      <c r="A7624" t="s">
        <v>1</v>
      </c>
    </row>
    <row r="7625" spans="1:1" x14ac:dyDescent="0.2">
      <c r="A7625" t="s">
        <v>1</v>
      </c>
    </row>
    <row r="7626" spans="1:1" x14ac:dyDescent="0.2">
      <c r="A7626" t="s">
        <v>1</v>
      </c>
    </row>
    <row r="7627" spans="1:1" x14ac:dyDescent="0.2">
      <c r="A7627" t="s">
        <v>1</v>
      </c>
    </row>
    <row r="7628" spans="1:1" x14ac:dyDescent="0.2">
      <c r="A7628" t="s">
        <v>1</v>
      </c>
    </row>
    <row r="7629" spans="1:1" x14ac:dyDescent="0.2">
      <c r="A7629" t="s">
        <v>1</v>
      </c>
    </row>
    <row r="7630" spans="1:1" x14ac:dyDescent="0.2">
      <c r="A7630" t="s">
        <v>1</v>
      </c>
    </row>
    <row r="7631" spans="1:1" x14ac:dyDescent="0.2">
      <c r="A7631" t="s">
        <v>1</v>
      </c>
    </row>
    <row r="7632" spans="1:1" x14ac:dyDescent="0.2">
      <c r="A7632" t="s">
        <v>1</v>
      </c>
    </row>
    <row r="7633" spans="1:1" x14ac:dyDescent="0.2">
      <c r="A7633" t="s">
        <v>1</v>
      </c>
    </row>
    <row r="7634" spans="1:1" x14ac:dyDescent="0.2">
      <c r="A7634" t="s">
        <v>1</v>
      </c>
    </row>
    <row r="7635" spans="1:1" x14ac:dyDescent="0.2">
      <c r="A7635" t="s">
        <v>1</v>
      </c>
    </row>
    <row r="7636" spans="1:1" x14ac:dyDescent="0.2">
      <c r="A7636" t="s">
        <v>1</v>
      </c>
    </row>
    <row r="7637" spans="1:1" x14ac:dyDescent="0.2">
      <c r="A7637" t="s">
        <v>1</v>
      </c>
    </row>
    <row r="7638" spans="1:1" x14ac:dyDescent="0.2">
      <c r="A7638" t="s">
        <v>1</v>
      </c>
    </row>
    <row r="7639" spans="1:1" x14ac:dyDescent="0.2">
      <c r="A7639" t="s">
        <v>1</v>
      </c>
    </row>
    <row r="7640" spans="1:1" x14ac:dyDescent="0.2">
      <c r="A7640" t="s">
        <v>1</v>
      </c>
    </row>
    <row r="7641" spans="1:1" x14ac:dyDescent="0.2">
      <c r="A7641" t="s">
        <v>1</v>
      </c>
    </row>
    <row r="7642" spans="1:1" x14ac:dyDescent="0.2">
      <c r="A7642" t="s">
        <v>1</v>
      </c>
    </row>
    <row r="7643" spans="1:1" x14ac:dyDescent="0.2">
      <c r="A7643" t="s">
        <v>1</v>
      </c>
    </row>
    <row r="7644" spans="1:1" x14ac:dyDescent="0.2">
      <c r="A7644" t="s">
        <v>1</v>
      </c>
    </row>
    <row r="7645" spans="1:1" x14ac:dyDescent="0.2">
      <c r="A7645" t="s">
        <v>1</v>
      </c>
    </row>
    <row r="7646" spans="1:1" x14ac:dyDescent="0.2">
      <c r="A7646" t="s">
        <v>1</v>
      </c>
    </row>
    <row r="7647" spans="1:1" x14ac:dyDescent="0.2">
      <c r="A7647" t="s">
        <v>1</v>
      </c>
    </row>
    <row r="7648" spans="1:1" x14ac:dyDescent="0.2">
      <c r="A7648" t="s">
        <v>1</v>
      </c>
    </row>
    <row r="7649" spans="1:1" x14ac:dyDescent="0.2">
      <c r="A7649" t="s">
        <v>1</v>
      </c>
    </row>
    <row r="7650" spans="1:1" x14ac:dyDescent="0.2">
      <c r="A7650" t="s">
        <v>1</v>
      </c>
    </row>
    <row r="7651" spans="1:1" x14ac:dyDescent="0.2">
      <c r="A7651" t="s">
        <v>1</v>
      </c>
    </row>
    <row r="7652" spans="1:1" x14ac:dyDescent="0.2">
      <c r="A7652" t="s">
        <v>1</v>
      </c>
    </row>
    <row r="7653" spans="1:1" x14ac:dyDescent="0.2">
      <c r="A7653" t="s">
        <v>1</v>
      </c>
    </row>
    <row r="7654" spans="1:1" x14ac:dyDescent="0.2">
      <c r="A7654" t="s">
        <v>1</v>
      </c>
    </row>
    <row r="7655" spans="1:1" x14ac:dyDescent="0.2">
      <c r="A7655" t="s">
        <v>1</v>
      </c>
    </row>
    <row r="7656" spans="1:1" x14ac:dyDescent="0.2">
      <c r="A7656" t="s">
        <v>1</v>
      </c>
    </row>
    <row r="7657" spans="1:1" x14ac:dyDescent="0.2">
      <c r="A7657" t="s">
        <v>1</v>
      </c>
    </row>
    <row r="7658" spans="1:1" x14ac:dyDescent="0.2">
      <c r="A7658" t="s">
        <v>1</v>
      </c>
    </row>
    <row r="7659" spans="1:1" x14ac:dyDescent="0.2">
      <c r="A7659" t="s">
        <v>1</v>
      </c>
    </row>
    <row r="7660" spans="1:1" x14ac:dyDescent="0.2">
      <c r="A7660" t="s">
        <v>1</v>
      </c>
    </row>
    <row r="7661" spans="1:1" x14ac:dyDescent="0.2">
      <c r="A7661" t="s">
        <v>1</v>
      </c>
    </row>
    <row r="7662" spans="1:1" x14ac:dyDescent="0.2">
      <c r="A7662" t="s">
        <v>1</v>
      </c>
    </row>
    <row r="7663" spans="1:1" x14ac:dyDescent="0.2">
      <c r="A7663" t="s">
        <v>1</v>
      </c>
    </row>
    <row r="7664" spans="1:1" x14ac:dyDescent="0.2">
      <c r="A7664" t="s">
        <v>1</v>
      </c>
    </row>
    <row r="7665" spans="1:1" x14ac:dyDescent="0.2">
      <c r="A7665" t="s">
        <v>1</v>
      </c>
    </row>
    <row r="7666" spans="1:1" x14ac:dyDescent="0.2">
      <c r="A7666" t="s">
        <v>1</v>
      </c>
    </row>
    <row r="7667" spans="1:1" x14ac:dyDescent="0.2">
      <c r="A7667" t="s">
        <v>1</v>
      </c>
    </row>
    <row r="7668" spans="1:1" x14ac:dyDescent="0.2">
      <c r="A7668" t="s">
        <v>1</v>
      </c>
    </row>
    <row r="7669" spans="1:1" x14ac:dyDescent="0.2">
      <c r="A7669" t="s">
        <v>1</v>
      </c>
    </row>
    <row r="7670" spans="1:1" x14ac:dyDescent="0.2">
      <c r="A7670" t="s">
        <v>1</v>
      </c>
    </row>
    <row r="7671" spans="1:1" x14ac:dyDescent="0.2">
      <c r="A7671" t="s">
        <v>1</v>
      </c>
    </row>
    <row r="7672" spans="1:1" x14ac:dyDescent="0.2">
      <c r="A7672" t="s">
        <v>1</v>
      </c>
    </row>
    <row r="7673" spans="1:1" x14ac:dyDescent="0.2">
      <c r="A7673" t="s">
        <v>1</v>
      </c>
    </row>
    <row r="7674" spans="1:1" x14ac:dyDescent="0.2">
      <c r="A7674" t="s">
        <v>1</v>
      </c>
    </row>
    <row r="7675" spans="1:1" x14ac:dyDescent="0.2">
      <c r="A7675" t="s">
        <v>1</v>
      </c>
    </row>
    <row r="7676" spans="1:1" x14ac:dyDescent="0.2">
      <c r="A7676" t="s">
        <v>1</v>
      </c>
    </row>
    <row r="7677" spans="1:1" x14ac:dyDescent="0.2">
      <c r="A7677" t="s">
        <v>1</v>
      </c>
    </row>
    <row r="7678" spans="1:1" x14ac:dyDescent="0.2">
      <c r="A7678" t="s">
        <v>1</v>
      </c>
    </row>
    <row r="7679" spans="1:1" x14ac:dyDescent="0.2">
      <c r="A7679" t="s">
        <v>1</v>
      </c>
    </row>
    <row r="7680" spans="1:1" x14ac:dyDescent="0.2">
      <c r="A7680" t="s">
        <v>1</v>
      </c>
    </row>
    <row r="7681" spans="1:1" x14ac:dyDescent="0.2">
      <c r="A7681" t="s">
        <v>1</v>
      </c>
    </row>
    <row r="7682" spans="1:1" x14ac:dyDescent="0.2">
      <c r="A7682" t="s">
        <v>1</v>
      </c>
    </row>
    <row r="7683" spans="1:1" x14ac:dyDescent="0.2">
      <c r="A7683" t="s">
        <v>1</v>
      </c>
    </row>
    <row r="7684" spans="1:1" x14ac:dyDescent="0.2">
      <c r="A7684" t="s">
        <v>1</v>
      </c>
    </row>
    <row r="7685" spans="1:1" x14ac:dyDescent="0.2">
      <c r="A7685" t="s">
        <v>1</v>
      </c>
    </row>
    <row r="7686" spans="1:1" x14ac:dyDescent="0.2">
      <c r="A7686" t="s">
        <v>1</v>
      </c>
    </row>
    <row r="7687" spans="1:1" x14ac:dyDescent="0.2">
      <c r="A7687" t="s">
        <v>1</v>
      </c>
    </row>
    <row r="7688" spans="1:1" x14ac:dyDescent="0.2">
      <c r="A7688" t="s">
        <v>1</v>
      </c>
    </row>
    <row r="7689" spans="1:1" x14ac:dyDescent="0.2">
      <c r="A7689" t="s">
        <v>1</v>
      </c>
    </row>
    <row r="7690" spans="1:1" x14ac:dyDescent="0.2">
      <c r="A7690" t="s">
        <v>1</v>
      </c>
    </row>
    <row r="7691" spans="1:1" x14ac:dyDescent="0.2">
      <c r="A7691" t="s">
        <v>1</v>
      </c>
    </row>
    <row r="7692" spans="1:1" x14ac:dyDescent="0.2">
      <c r="A7692" t="s">
        <v>1</v>
      </c>
    </row>
    <row r="7693" spans="1:1" x14ac:dyDescent="0.2">
      <c r="A7693" t="s">
        <v>1</v>
      </c>
    </row>
    <row r="7694" spans="1:1" x14ac:dyDescent="0.2">
      <c r="A7694" t="s">
        <v>1</v>
      </c>
    </row>
    <row r="7695" spans="1:1" x14ac:dyDescent="0.2">
      <c r="A7695" t="s">
        <v>1</v>
      </c>
    </row>
    <row r="7696" spans="1:1" x14ac:dyDescent="0.2">
      <c r="A7696" t="s">
        <v>1</v>
      </c>
    </row>
    <row r="7697" spans="1:1" x14ac:dyDescent="0.2">
      <c r="A7697" t="s">
        <v>1</v>
      </c>
    </row>
    <row r="7698" spans="1:1" x14ac:dyDescent="0.2">
      <c r="A7698" t="s">
        <v>1</v>
      </c>
    </row>
    <row r="7699" spans="1:1" x14ac:dyDescent="0.2">
      <c r="A7699" t="s">
        <v>1</v>
      </c>
    </row>
    <row r="7700" spans="1:1" x14ac:dyDescent="0.2">
      <c r="A7700" t="s">
        <v>1</v>
      </c>
    </row>
    <row r="7701" spans="1:1" x14ac:dyDescent="0.2">
      <c r="A7701" t="s">
        <v>1</v>
      </c>
    </row>
    <row r="7702" spans="1:1" x14ac:dyDescent="0.2">
      <c r="A7702" t="s">
        <v>1</v>
      </c>
    </row>
    <row r="7703" spans="1:1" x14ac:dyDescent="0.2">
      <c r="A7703" t="s">
        <v>1</v>
      </c>
    </row>
    <row r="7704" spans="1:1" x14ac:dyDescent="0.2">
      <c r="A7704" t="s">
        <v>1</v>
      </c>
    </row>
    <row r="7705" spans="1:1" x14ac:dyDescent="0.2">
      <c r="A7705" t="s">
        <v>1</v>
      </c>
    </row>
    <row r="7706" spans="1:1" x14ac:dyDescent="0.2">
      <c r="A7706" t="s">
        <v>1</v>
      </c>
    </row>
    <row r="7707" spans="1:1" x14ac:dyDescent="0.2">
      <c r="A7707" t="s">
        <v>1</v>
      </c>
    </row>
    <row r="7708" spans="1:1" x14ac:dyDescent="0.2">
      <c r="A7708" t="s">
        <v>1</v>
      </c>
    </row>
    <row r="7709" spans="1:1" x14ac:dyDescent="0.2">
      <c r="A7709" t="s">
        <v>1</v>
      </c>
    </row>
    <row r="7710" spans="1:1" x14ac:dyDescent="0.2">
      <c r="A7710" t="s">
        <v>1</v>
      </c>
    </row>
    <row r="7711" spans="1:1" x14ac:dyDescent="0.2">
      <c r="A7711" t="s">
        <v>1</v>
      </c>
    </row>
    <row r="7712" spans="1:1" x14ac:dyDescent="0.2">
      <c r="A7712" t="s">
        <v>1</v>
      </c>
    </row>
    <row r="7713" spans="1:1" x14ac:dyDescent="0.2">
      <c r="A7713" t="s">
        <v>1</v>
      </c>
    </row>
    <row r="7714" spans="1:1" x14ac:dyDescent="0.2">
      <c r="A7714" t="s">
        <v>1</v>
      </c>
    </row>
    <row r="7715" spans="1:1" x14ac:dyDescent="0.2">
      <c r="A7715" t="s">
        <v>1</v>
      </c>
    </row>
    <row r="7716" spans="1:1" x14ac:dyDescent="0.2">
      <c r="A7716" t="s">
        <v>1</v>
      </c>
    </row>
    <row r="7717" spans="1:1" x14ac:dyDescent="0.2">
      <c r="A7717" t="s">
        <v>1</v>
      </c>
    </row>
    <row r="7718" spans="1:1" x14ac:dyDescent="0.2">
      <c r="A7718" t="s">
        <v>1</v>
      </c>
    </row>
    <row r="7719" spans="1:1" x14ac:dyDescent="0.2">
      <c r="A7719" t="s">
        <v>1</v>
      </c>
    </row>
    <row r="7720" spans="1:1" x14ac:dyDescent="0.2">
      <c r="A7720" t="s">
        <v>1</v>
      </c>
    </row>
    <row r="7721" spans="1:1" x14ac:dyDescent="0.2">
      <c r="A7721" t="s">
        <v>1</v>
      </c>
    </row>
    <row r="7722" spans="1:1" x14ac:dyDescent="0.2">
      <c r="A7722" t="s">
        <v>1</v>
      </c>
    </row>
    <row r="7723" spans="1:1" x14ac:dyDescent="0.2">
      <c r="A7723" t="s">
        <v>1</v>
      </c>
    </row>
    <row r="7724" spans="1:1" x14ac:dyDescent="0.2">
      <c r="A7724" t="s">
        <v>1</v>
      </c>
    </row>
    <row r="7725" spans="1:1" x14ac:dyDescent="0.2">
      <c r="A7725" t="s">
        <v>1</v>
      </c>
    </row>
    <row r="7726" spans="1:1" x14ac:dyDescent="0.2">
      <c r="A7726" t="s">
        <v>1</v>
      </c>
    </row>
    <row r="7727" spans="1:1" x14ac:dyDescent="0.2">
      <c r="A7727" t="s">
        <v>1</v>
      </c>
    </row>
    <row r="7728" spans="1:1" x14ac:dyDescent="0.2">
      <c r="A7728" t="s">
        <v>1</v>
      </c>
    </row>
    <row r="7729" spans="1:1" x14ac:dyDescent="0.2">
      <c r="A7729" t="s">
        <v>1</v>
      </c>
    </row>
    <row r="7730" spans="1:1" x14ac:dyDescent="0.2">
      <c r="A7730" t="s">
        <v>1</v>
      </c>
    </row>
    <row r="7731" spans="1:1" x14ac:dyDescent="0.2">
      <c r="A7731" t="s">
        <v>1</v>
      </c>
    </row>
    <row r="7732" spans="1:1" x14ac:dyDescent="0.2">
      <c r="A7732" t="s">
        <v>1</v>
      </c>
    </row>
    <row r="7733" spans="1:1" x14ac:dyDescent="0.2">
      <c r="A7733" t="s">
        <v>1</v>
      </c>
    </row>
    <row r="7734" spans="1:1" x14ac:dyDescent="0.2">
      <c r="A7734" t="s">
        <v>1</v>
      </c>
    </row>
    <row r="7735" spans="1:1" x14ac:dyDescent="0.2">
      <c r="A7735" t="s">
        <v>1</v>
      </c>
    </row>
    <row r="7736" spans="1:1" x14ac:dyDescent="0.2">
      <c r="A7736" t="s">
        <v>1</v>
      </c>
    </row>
    <row r="7737" spans="1:1" x14ac:dyDescent="0.2">
      <c r="A7737" t="s">
        <v>1</v>
      </c>
    </row>
    <row r="7738" spans="1:1" x14ac:dyDescent="0.2">
      <c r="A7738" t="s">
        <v>1</v>
      </c>
    </row>
    <row r="7739" spans="1:1" x14ac:dyDescent="0.2">
      <c r="A7739" t="s">
        <v>1</v>
      </c>
    </row>
    <row r="7740" spans="1:1" x14ac:dyDescent="0.2">
      <c r="A7740" t="s">
        <v>1</v>
      </c>
    </row>
    <row r="7741" spans="1:1" x14ac:dyDescent="0.2">
      <c r="A7741" t="s">
        <v>1</v>
      </c>
    </row>
    <row r="7742" spans="1:1" x14ac:dyDescent="0.2">
      <c r="A7742" t="s">
        <v>1</v>
      </c>
    </row>
    <row r="7743" spans="1:1" x14ac:dyDescent="0.2">
      <c r="A7743" t="s">
        <v>1</v>
      </c>
    </row>
    <row r="7744" spans="1:1" x14ac:dyDescent="0.2">
      <c r="A7744" t="s">
        <v>1</v>
      </c>
    </row>
    <row r="7745" spans="1:1" x14ac:dyDescent="0.2">
      <c r="A7745" t="s">
        <v>1</v>
      </c>
    </row>
    <row r="7746" spans="1:1" x14ac:dyDescent="0.2">
      <c r="A7746" t="s">
        <v>1</v>
      </c>
    </row>
    <row r="7747" spans="1:1" x14ac:dyDescent="0.2">
      <c r="A7747" t="s">
        <v>1</v>
      </c>
    </row>
    <row r="7748" spans="1:1" x14ac:dyDescent="0.2">
      <c r="A7748" t="s">
        <v>1</v>
      </c>
    </row>
    <row r="7749" spans="1:1" x14ac:dyDescent="0.2">
      <c r="A7749" t="s">
        <v>1</v>
      </c>
    </row>
    <row r="7750" spans="1:1" x14ac:dyDescent="0.2">
      <c r="A7750" t="s">
        <v>1</v>
      </c>
    </row>
    <row r="7751" spans="1:1" x14ac:dyDescent="0.2">
      <c r="A7751" t="s">
        <v>1</v>
      </c>
    </row>
    <row r="7752" spans="1:1" x14ac:dyDescent="0.2">
      <c r="A7752" t="s">
        <v>1</v>
      </c>
    </row>
    <row r="7753" spans="1:1" x14ac:dyDescent="0.2">
      <c r="A7753" t="s">
        <v>1</v>
      </c>
    </row>
    <row r="7754" spans="1:1" x14ac:dyDescent="0.2">
      <c r="A7754" t="s">
        <v>1</v>
      </c>
    </row>
    <row r="7755" spans="1:1" x14ac:dyDescent="0.2">
      <c r="A7755" t="s">
        <v>1</v>
      </c>
    </row>
    <row r="7756" spans="1:1" x14ac:dyDescent="0.2">
      <c r="A7756" t="s">
        <v>1</v>
      </c>
    </row>
    <row r="7757" spans="1:1" x14ac:dyDescent="0.2">
      <c r="A7757" t="s">
        <v>1</v>
      </c>
    </row>
    <row r="7758" spans="1:1" x14ac:dyDescent="0.2">
      <c r="A7758" t="s">
        <v>1</v>
      </c>
    </row>
    <row r="7759" spans="1:1" x14ac:dyDescent="0.2">
      <c r="A7759" t="s">
        <v>1</v>
      </c>
    </row>
    <row r="7760" spans="1:1" x14ac:dyDescent="0.2">
      <c r="A7760" t="s">
        <v>1</v>
      </c>
    </row>
    <row r="7761" spans="1:1" x14ac:dyDescent="0.2">
      <c r="A7761" t="s">
        <v>1</v>
      </c>
    </row>
    <row r="7762" spans="1:1" x14ac:dyDescent="0.2">
      <c r="A7762" t="s">
        <v>1</v>
      </c>
    </row>
    <row r="7763" spans="1:1" x14ac:dyDescent="0.2">
      <c r="A7763" t="s">
        <v>1</v>
      </c>
    </row>
    <row r="7764" spans="1:1" x14ac:dyDescent="0.2">
      <c r="A7764" t="s">
        <v>1</v>
      </c>
    </row>
    <row r="7765" spans="1:1" x14ac:dyDescent="0.2">
      <c r="A7765" t="s">
        <v>1</v>
      </c>
    </row>
    <row r="7766" spans="1:1" x14ac:dyDescent="0.2">
      <c r="A7766" t="s">
        <v>1</v>
      </c>
    </row>
    <row r="7767" spans="1:1" x14ac:dyDescent="0.2">
      <c r="A7767" t="s">
        <v>1</v>
      </c>
    </row>
    <row r="7768" spans="1:1" x14ac:dyDescent="0.2">
      <c r="A7768" t="s">
        <v>1</v>
      </c>
    </row>
    <row r="7769" spans="1:1" x14ac:dyDescent="0.2">
      <c r="A7769" t="s">
        <v>1</v>
      </c>
    </row>
    <row r="7770" spans="1:1" x14ac:dyDescent="0.2">
      <c r="A7770" t="s">
        <v>1</v>
      </c>
    </row>
    <row r="7771" spans="1:1" x14ac:dyDescent="0.2">
      <c r="A7771" t="s">
        <v>1</v>
      </c>
    </row>
    <row r="7772" spans="1:1" x14ac:dyDescent="0.2">
      <c r="A7772" t="s">
        <v>1</v>
      </c>
    </row>
    <row r="7773" spans="1:1" x14ac:dyDescent="0.2">
      <c r="A7773" t="s">
        <v>1</v>
      </c>
    </row>
    <row r="7774" spans="1:1" x14ac:dyDescent="0.2">
      <c r="A7774" t="s">
        <v>1</v>
      </c>
    </row>
    <row r="7775" spans="1:1" x14ac:dyDescent="0.2">
      <c r="A7775" t="s">
        <v>1</v>
      </c>
    </row>
    <row r="7776" spans="1:1" x14ac:dyDescent="0.2">
      <c r="A7776" t="s">
        <v>1</v>
      </c>
    </row>
    <row r="7777" spans="1:1" x14ac:dyDescent="0.2">
      <c r="A7777" t="s">
        <v>1</v>
      </c>
    </row>
    <row r="7778" spans="1:1" x14ac:dyDescent="0.2">
      <c r="A7778" t="s">
        <v>1</v>
      </c>
    </row>
    <row r="7779" spans="1:1" x14ac:dyDescent="0.2">
      <c r="A7779" t="s">
        <v>1</v>
      </c>
    </row>
    <row r="7780" spans="1:1" x14ac:dyDescent="0.2">
      <c r="A7780" t="s">
        <v>1</v>
      </c>
    </row>
    <row r="7781" spans="1:1" x14ac:dyDescent="0.2">
      <c r="A7781" t="s">
        <v>1</v>
      </c>
    </row>
    <row r="7782" spans="1:1" x14ac:dyDescent="0.2">
      <c r="A7782" t="s">
        <v>1</v>
      </c>
    </row>
    <row r="7783" spans="1:1" x14ac:dyDescent="0.2">
      <c r="A7783" t="s">
        <v>1</v>
      </c>
    </row>
    <row r="7784" spans="1:1" x14ac:dyDescent="0.2">
      <c r="A7784" t="s">
        <v>1</v>
      </c>
    </row>
    <row r="7785" spans="1:1" x14ac:dyDescent="0.2">
      <c r="A7785" t="s">
        <v>1</v>
      </c>
    </row>
    <row r="7786" spans="1:1" x14ac:dyDescent="0.2">
      <c r="A7786" t="s">
        <v>1</v>
      </c>
    </row>
    <row r="7787" spans="1:1" x14ac:dyDescent="0.2">
      <c r="A7787" t="s">
        <v>1</v>
      </c>
    </row>
    <row r="7788" spans="1:1" x14ac:dyDescent="0.2">
      <c r="A7788" t="s">
        <v>1</v>
      </c>
    </row>
    <row r="7789" spans="1:1" x14ac:dyDescent="0.2">
      <c r="A7789" t="s">
        <v>1</v>
      </c>
    </row>
    <row r="7790" spans="1:1" x14ac:dyDescent="0.2">
      <c r="A7790" t="s">
        <v>1</v>
      </c>
    </row>
    <row r="7791" spans="1:1" x14ac:dyDescent="0.2">
      <c r="A7791" t="s">
        <v>1</v>
      </c>
    </row>
    <row r="7792" spans="1:1" x14ac:dyDescent="0.2">
      <c r="A7792" t="s">
        <v>1</v>
      </c>
    </row>
    <row r="7793" spans="1:1" x14ac:dyDescent="0.2">
      <c r="A7793" t="s">
        <v>1</v>
      </c>
    </row>
    <row r="7794" spans="1:1" x14ac:dyDescent="0.2">
      <c r="A7794" t="s">
        <v>1</v>
      </c>
    </row>
    <row r="7795" spans="1:1" x14ac:dyDescent="0.2">
      <c r="A7795" t="s">
        <v>1</v>
      </c>
    </row>
    <row r="7796" spans="1:1" x14ac:dyDescent="0.2">
      <c r="A7796" t="s">
        <v>1</v>
      </c>
    </row>
    <row r="7797" spans="1:1" x14ac:dyDescent="0.2">
      <c r="A7797" t="s">
        <v>1</v>
      </c>
    </row>
    <row r="7798" spans="1:1" x14ac:dyDescent="0.2">
      <c r="A7798" t="s">
        <v>1</v>
      </c>
    </row>
    <row r="7799" spans="1:1" x14ac:dyDescent="0.2">
      <c r="A7799" t="s">
        <v>1</v>
      </c>
    </row>
    <row r="7800" spans="1:1" x14ac:dyDescent="0.2">
      <c r="A7800" t="s">
        <v>1</v>
      </c>
    </row>
    <row r="7801" spans="1:1" x14ac:dyDescent="0.2">
      <c r="A7801" t="s">
        <v>1</v>
      </c>
    </row>
    <row r="7802" spans="1:1" x14ac:dyDescent="0.2">
      <c r="A7802" t="s">
        <v>1</v>
      </c>
    </row>
    <row r="7803" spans="1:1" x14ac:dyDescent="0.2">
      <c r="A7803" t="s">
        <v>1</v>
      </c>
    </row>
    <row r="7804" spans="1:1" x14ac:dyDescent="0.2">
      <c r="A7804" t="s">
        <v>1</v>
      </c>
    </row>
    <row r="7805" spans="1:1" x14ac:dyDescent="0.2">
      <c r="A7805" t="s">
        <v>1</v>
      </c>
    </row>
    <row r="7806" spans="1:1" x14ac:dyDescent="0.2">
      <c r="A7806" t="s">
        <v>1</v>
      </c>
    </row>
    <row r="7807" spans="1:1" x14ac:dyDescent="0.2">
      <c r="A7807" t="s">
        <v>1</v>
      </c>
    </row>
    <row r="7808" spans="1:1" x14ac:dyDescent="0.2">
      <c r="A7808" t="s">
        <v>1</v>
      </c>
    </row>
    <row r="7809" spans="1:1" x14ac:dyDescent="0.2">
      <c r="A7809" t="s">
        <v>1</v>
      </c>
    </row>
    <row r="7810" spans="1:1" x14ac:dyDescent="0.2">
      <c r="A7810" t="s">
        <v>1</v>
      </c>
    </row>
    <row r="7811" spans="1:1" x14ac:dyDescent="0.2">
      <c r="A7811" t="s">
        <v>1</v>
      </c>
    </row>
    <row r="7812" spans="1:1" x14ac:dyDescent="0.2">
      <c r="A7812" t="s">
        <v>1</v>
      </c>
    </row>
    <row r="7813" spans="1:1" x14ac:dyDescent="0.2">
      <c r="A7813" t="s">
        <v>1</v>
      </c>
    </row>
    <row r="7814" spans="1:1" x14ac:dyDescent="0.2">
      <c r="A7814" t="s">
        <v>1</v>
      </c>
    </row>
    <row r="7815" spans="1:1" x14ac:dyDescent="0.2">
      <c r="A7815" t="s">
        <v>1</v>
      </c>
    </row>
    <row r="7816" spans="1:1" x14ac:dyDescent="0.2">
      <c r="A7816" t="s">
        <v>1</v>
      </c>
    </row>
    <row r="7817" spans="1:1" x14ac:dyDescent="0.2">
      <c r="A7817" t="s">
        <v>1</v>
      </c>
    </row>
    <row r="7818" spans="1:1" x14ac:dyDescent="0.2">
      <c r="A7818" t="s">
        <v>1</v>
      </c>
    </row>
    <row r="7819" spans="1:1" x14ac:dyDescent="0.2">
      <c r="A7819" t="s">
        <v>1</v>
      </c>
    </row>
    <row r="7820" spans="1:1" x14ac:dyDescent="0.2">
      <c r="A7820" t="s">
        <v>1</v>
      </c>
    </row>
    <row r="7821" spans="1:1" x14ac:dyDescent="0.2">
      <c r="A7821" t="s">
        <v>1</v>
      </c>
    </row>
    <row r="7822" spans="1:1" x14ac:dyDescent="0.2">
      <c r="A7822" t="s">
        <v>1</v>
      </c>
    </row>
    <row r="7823" spans="1:1" x14ac:dyDescent="0.2">
      <c r="A7823" t="s">
        <v>1</v>
      </c>
    </row>
    <row r="7824" spans="1:1" x14ac:dyDescent="0.2">
      <c r="A7824" t="s">
        <v>1</v>
      </c>
    </row>
    <row r="7825" spans="1:1" x14ac:dyDescent="0.2">
      <c r="A7825" t="s">
        <v>1</v>
      </c>
    </row>
    <row r="7826" spans="1:1" x14ac:dyDescent="0.2">
      <c r="A7826" t="s">
        <v>1</v>
      </c>
    </row>
    <row r="7827" spans="1:1" x14ac:dyDescent="0.2">
      <c r="A7827" t="s">
        <v>1</v>
      </c>
    </row>
    <row r="7828" spans="1:1" x14ac:dyDescent="0.2">
      <c r="A7828" t="s">
        <v>1</v>
      </c>
    </row>
    <row r="7829" spans="1:1" x14ac:dyDescent="0.2">
      <c r="A7829" t="s">
        <v>1</v>
      </c>
    </row>
    <row r="7830" spans="1:1" x14ac:dyDescent="0.2">
      <c r="A7830" t="s">
        <v>1</v>
      </c>
    </row>
    <row r="7831" spans="1:1" x14ac:dyDescent="0.2">
      <c r="A7831" t="s">
        <v>1</v>
      </c>
    </row>
    <row r="7832" spans="1:1" x14ac:dyDescent="0.2">
      <c r="A7832" t="s">
        <v>1</v>
      </c>
    </row>
    <row r="7833" spans="1:1" x14ac:dyDescent="0.2">
      <c r="A7833" t="s">
        <v>1</v>
      </c>
    </row>
    <row r="7834" spans="1:1" x14ac:dyDescent="0.2">
      <c r="A7834" t="s">
        <v>1</v>
      </c>
    </row>
    <row r="7835" spans="1:1" x14ac:dyDescent="0.2">
      <c r="A7835" t="s">
        <v>1</v>
      </c>
    </row>
    <row r="7836" spans="1:1" x14ac:dyDescent="0.2">
      <c r="A7836" t="s">
        <v>1</v>
      </c>
    </row>
    <row r="7837" spans="1:1" x14ac:dyDescent="0.2">
      <c r="A7837" t="s">
        <v>1</v>
      </c>
    </row>
    <row r="7838" spans="1:1" x14ac:dyDescent="0.2">
      <c r="A7838" t="s">
        <v>1</v>
      </c>
    </row>
    <row r="7839" spans="1:1" x14ac:dyDescent="0.2">
      <c r="A7839" t="s">
        <v>1</v>
      </c>
    </row>
    <row r="7840" spans="1:1" x14ac:dyDescent="0.2">
      <c r="A7840" t="s">
        <v>1</v>
      </c>
    </row>
    <row r="7841" spans="1:1" x14ac:dyDescent="0.2">
      <c r="A7841" t="s">
        <v>1</v>
      </c>
    </row>
    <row r="7842" spans="1:1" x14ac:dyDescent="0.2">
      <c r="A7842" t="s">
        <v>1</v>
      </c>
    </row>
    <row r="7843" spans="1:1" x14ac:dyDescent="0.2">
      <c r="A7843" t="s">
        <v>1</v>
      </c>
    </row>
    <row r="7844" spans="1:1" x14ac:dyDescent="0.2">
      <c r="A7844" t="s">
        <v>1</v>
      </c>
    </row>
    <row r="7845" spans="1:1" x14ac:dyDescent="0.2">
      <c r="A7845" t="s">
        <v>1</v>
      </c>
    </row>
    <row r="7846" spans="1:1" x14ac:dyDescent="0.2">
      <c r="A7846" t="s">
        <v>1</v>
      </c>
    </row>
    <row r="7847" spans="1:1" x14ac:dyDescent="0.2">
      <c r="A7847" t="s">
        <v>1</v>
      </c>
    </row>
    <row r="7848" spans="1:1" x14ac:dyDescent="0.2">
      <c r="A7848" t="s">
        <v>1</v>
      </c>
    </row>
    <row r="7849" spans="1:1" x14ac:dyDescent="0.2">
      <c r="A7849" t="s">
        <v>1</v>
      </c>
    </row>
    <row r="7850" spans="1:1" x14ac:dyDescent="0.2">
      <c r="A7850" t="s">
        <v>1</v>
      </c>
    </row>
    <row r="7851" spans="1:1" x14ac:dyDescent="0.2">
      <c r="A7851" t="s">
        <v>1</v>
      </c>
    </row>
    <row r="7852" spans="1:1" x14ac:dyDescent="0.2">
      <c r="A7852" t="s">
        <v>1</v>
      </c>
    </row>
    <row r="7853" spans="1:1" x14ac:dyDescent="0.2">
      <c r="A7853" t="s">
        <v>1</v>
      </c>
    </row>
    <row r="7854" spans="1:1" x14ac:dyDescent="0.2">
      <c r="A7854" t="s">
        <v>1</v>
      </c>
    </row>
    <row r="7855" spans="1:1" x14ac:dyDescent="0.2">
      <c r="A7855" t="s">
        <v>1</v>
      </c>
    </row>
    <row r="7856" spans="1:1" x14ac:dyDescent="0.2">
      <c r="A7856" t="s">
        <v>1</v>
      </c>
    </row>
    <row r="7857" spans="1:1" x14ac:dyDescent="0.2">
      <c r="A7857" t="s">
        <v>1</v>
      </c>
    </row>
    <row r="7858" spans="1:1" x14ac:dyDescent="0.2">
      <c r="A7858" t="s">
        <v>1</v>
      </c>
    </row>
    <row r="7859" spans="1:1" x14ac:dyDescent="0.2">
      <c r="A7859" t="s">
        <v>1</v>
      </c>
    </row>
    <row r="7860" spans="1:1" x14ac:dyDescent="0.2">
      <c r="A7860" t="s">
        <v>1</v>
      </c>
    </row>
    <row r="7861" spans="1:1" x14ac:dyDescent="0.2">
      <c r="A7861" t="s">
        <v>1</v>
      </c>
    </row>
    <row r="7862" spans="1:1" x14ac:dyDescent="0.2">
      <c r="A7862" t="s">
        <v>1</v>
      </c>
    </row>
    <row r="7863" spans="1:1" x14ac:dyDescent="0.2">
      <c r="A7863" t="s">
        <v>1</v>
      </c>
    </row>
    <row r="7864" spans="1:1" x14ac:dyDescent="0.2">
      <c r="A7864" t="s">
        <v>1</v>
      </c>
    </row>
    <row r="7865" spans="1:1" x14ac:dyDescent="0.2">
      <c r="A7865" t="s">
        <v>1</v>
      </c>
    </row>
    <row r="7866" spans="1:1" x14ac:dyDescent="0.2">
      <c r="A7866" t="s">
        <v>1</v>
      </c>
    </row>
    <row r="7867" spans="1:1" x14ac:dyDescent="0.2">
      <c r="A7867" t="s">
        <v>1</v>
      </c>
    </row>
    <row r="7868" spans="1:1" x14ac:dyDescent="0.2">
      <c r="A7868" t="s">
        <v>1</v>
      </c>
    </row>
    <row r="7869" spans="1:1" x14ac:dyDescent="0.2">
      <c r="A7869" t="s">
        <v>1</v>
      </c>
    </row>
    <row r="7870" spans="1:1" x14ac:dyDescent="0.2">
      <c r="A7870" t="s">
        <v>1</v>
      </c>
    </row>
    <row r="7871" spans="1:1" x14ac:dyDescent="0.2">
      <c r="A7871" t="s">
        <v>1</v>
      </c>
    </row>
    <row r="7872" spans="1:1" x14ac:dyDescent="0.2">
      <c r="A7872" t="s">
        <v>1</v>
      </c>
    </row>
    <row r="7873" spans="1:1" x14ac:dyDescent="0.2">
      <c r="A7873" t="s">
        <v>1</v>
      </c>
    </row>
    <row r="7874" spans="1:1" x14ac:dyDescent="0.2">
      <c r="A7874" t="s">
        <v>1</v>
      </c>
    </row>
    <row r="7875" spans="1:1" x14ac:dyDescent="0.2">
      <c r="A7875" t="s">
        <v>1</v>
      </c>
    </row>
    <row r="7876" spans="1:1" x14ac:dyDescent="0.2">
      <c r="A7876" t="s">
        <v>1</v>
      </c>
    </row>
    <row r="7877" spans="1:1" x14ac:dyDescent="0.2">
      <c r="A7877" t="s">
        <v>1</v>
      </c>
    </row>
    <row r="7878" spans="1:1" x14ac:dyDescent="0.2">
      <c r="A7878" t="s">
        <v>1</v>
      </c>
    </row>
    <row r="7879" spans="1:1" x14ac:dyDescent="0.2">
      <c r="A7879" t="s">
        <v>1</v>
      </c>
    </row>
    <row r="7880" spans="1:1" x14ac:dyDescent="0.2">
      <c r="A7880" t="s">
        <v>1</v>
      </c>
    </row>
    <row r="7881" spans="1:1" x14ac:dyDescent="0.2">
      <c r="A7881" t="s">
        <v>1</v>
      </c>
    </row>
    <row r="7882" spans="1:1" x14ac:dyDescent="0.2">
      <c r="A7882" t="s">
        <v>1</v>
      </c>
    </row>
    <row r="7883" spans="1:1" x14ac:dyDescent="0.2">
      <c r="A7883" t="s">
        <v>1</v>
      </c>
    </row>
    <row r="7884" spans="1:1" x14ac:dyDescent="0.2">
      <c r="A7884" t="s">
        <v>1</v>
      </c>
    </row>
    <row r="7885" spans="1:1" x14ac:dyDescent="0.2">
      <c r="A7885" t="s">
        <v>1</v>
      </c>
    </row>
    <row r="7886" spans="1:1" x14ac:dyDescent="0.2">
      <c r="A7886" t="s">
        <v>1</v>
      </c>
    </row>
    <row r="7887" spans="1:1" x14ac:dyDescent="0.2">
      <c r="A7887" t="s">
        <v>1</v>
      </c>
    </row>
    <row r="7888" spans="1:1" x14ac:dyDescent="0.2">
      <c r="A7888" t="s">
        <v>1</v>
      </c>
    </row>
    <row r="7889" spans="1:1" x14ac:dyDescent="0.2">
      <c r="A7889" t="s">
        <v>1</v>
      </c>
    </row>
    <row r="7890" spans="1:1" x14ac:dyDescent="0.2">
      <c r="A7890" t="s">
        <v>1</v>
      </c>
    </row>
    <row r="7891" spans="1:1" x14ac:dyDescent="0.2">
      <c r="A7891" t="s">
        <v>1</v>
      </c>
    </row>
    <row r="7892" spans="1:1" x14ac:dyDescent="0.2">
      <c r="A7892" t="s">
        <v>1</v>
      </c>
    </row>
    <row r="7893" spans="1:1" x14ac:dyDescent="0.2">
      <c r="A7893" t="s">
        <v>1</v>
      </c>
    </row>
    <row r="7894" spans="1:1" x14ac:dyDescent="0.2">
      <c r="A7894" t="s">
        <v>1</v>
      </c>
    </row>
    <row r="7895" spans="1:1" x14ac:dyDescent="0.2">
      <c r="A7895" t="s">
        <v>1</v>
      </c>
    </row>
    <row r="7896" spans="1:1" x14ac:dyDescent="0.2">
      <c r="A7896" t="s">
        <v>1</v>
      </c>
    </row>
    <row r="7897" spans="1:1" x14ac:dyDescent="0.2">
      <c r="A7897" t="s">
        <v>1</v>
      </c>
    </row>
    <row r="7898" spans="1:1" x14ac:dyDescent="0.2">
      <c r="A7898" t="s">
        <v>1</v>
      </c>
    </row>
    <row r="7899" spans="1:1" x14ac:dyDescent="0.2">
      <c r="A7899" t="s">
        <v>1</v>
      </c>
    </row>
    <row r="7900" spans="1:1" x14ac:dyDescent="0.2">
      <c r="A7900" t="s">
        <v>1</v>
      </c>
    </row>
    <row r="7901" spans="1:1" x14ac:dyDescent="0.2">
      <c r="A7901" t="s">
        <v>1</v>
      </c>
    </row>
    <row r="7902" spans="1:1" x14ac:dyDescent="0.2">
      <c r="A7902" t="s">
        <v>1</v>
      </c>
    </row>
    <row r="7903" spans="1:1" x14ac:dyDescent="0.2">
      <c r="A7903" t="s">
        <v>1</v>
      </c>
    </row>
    <row r="7904" spans="1:1" x14ac:dyDescent="0.2">
      <c r="A7904" t="s">
        <v>1</v>
      </c>
    </row>
    <row r="7905" spans="1:1" x14ac:dyDescent="0.2">
      <c r="A7905" t="s">
        <v>1</v>
      </c>
    </row>
    <row r="7906" spans="1:1" x14ac:dyDescent="0.2">
      <c r="A7906" t="s">
        <v>1</v>
      </c>
    </row>
    <row r="7907" spans="1:1" x14ac:dyDescent="0.2">
      <c r="A7907" t="s">
        <v>1</v>
      </c>
    </row>
    <row r="7908" spans="1:1" x14ac:dyDescent="0.2">
      <c r="A7908" t="s">
        <v>1</v>
      </c>
    </row>
    <row r="7909" spans="1:1" x14ac:dyDescent="0.2">
      <c r="A7909" t="s">
        <v>1</v>
      </c>
    </row>
    <row r="7910" spans="1:1" x14ac:dyDescent="0.2">
      <c r="A7910" t="s">
        <v>1</v>
      </c>
    </row>
    <row r="7911" spans="1:1" x14ac:dyDescent="0.2">
      <c r="A7911" t="s">
        <v>1</v>
      </c>
    </row>
    <row r="7912" spans="1:1" x14ac:dyDescent="0.2">
      <c r="A7912" t="s">
        <v>1</v>
      </c>
    </row>
    <row r="7913" spans="1:1" x14ac:dyDescent="0.2">
      <c r="A7913" t="s">
        <v>1</v>
      </c>
    </row>
    <row r="7914" spans="1:1" x14ac:dyDescent="0.2">
      <c r="A7914" t="s">
        <v>1</v>
      </c>
    </row>
    <row r="7915" spans="1:1" x14ac:dyDescent="0.2">
      <c r="A7915" t="s">
        <v>1</v>
      </c>
    </row>
    <row r="7916" spans="1:1" x14ac:dyDescent="0.2">
      <c r="A7916" t="s">
        <v>1</v>
      </c>
    </row>
    <row r="7917" spans="1:1" x14ac:dyDescent="0.2">
      <c r="A7917" t="s">
        <v>1</v>
      </c>
    </row>
    <row r="7918" spans="1:1" x14ac:dyDescent="0.2">
      <c r="A7918" t="s">
        <v>1</v>
      </c>
    </row>
    <row r="7919" spans="1:1" x14ac:dyDescent="0.2">
      <c r="A7919" t="s">
        <v>1</v>
      </c>
    </row>
    <row r="7920" spans="1:1" x14ac:dyDescent="0.2">
      <c r="A7920" t="s">
        <v>1</v>
      </c>
    </row>
    <row r="7921" spans="1:1" x14ac:dyDescent="0.2">
      <c r="A7921" t="s">
        <v>1</v>
      </c>
    </row>
    <row r="7922" spans="1:1" x14ac:dyDescent="0.2">
      <c r="A7922" t="s">
        <v>1</v>
      </c>
    </row>
    <row r="7923" spans="1:1" x14ac:dyDescent="0.2">
      <c r="A7923" t="s">
        <v>1</v>
      </c>
    </row>
    <row r="7924" spans="1:1" x14ac:dyDescent="0.2">
      <c r="A7924" t="s">
        <v>1</v>
      </c>
    </row>
    <row r="7925" spans="1:1" x14ac:dyDescent="0.2">
      <c r="A7925" t="s">
        <v>1</v>
      </c>
    </row>
    <row r="7926" spans="1:1" x14ac:dyDescent="0.2">
      <c r="A7926" t="s">
        <v>1</v>
      </c>
    </row>
    <row r="7927" spans="1:1" x14ac:dyDescent="0.2">
      <c r="A7927" t="s">
        <v>1</v>
      </c>
    </row>
    <row r="7928" spans="1:1" x14ac:dyDescent="0.2">
      <c r="A7928" t="s">
        <v>1</v>
      </c>
    </row>
    <row r="7929" spans="1:1" x14ac:dyDescent="0.2">
      <c r="A7929" t="s">
        <v>1</v>
      </c>
    </row>
    <row r="7930" spans="1:1" x14ac:dyDescent="0.2">
      <c r="A7930" t="s">
        <v>1</v>
      </c>
    </row>
    <row r="7931" spans="1:1" x14ac:dyDescent="0.2">
      <c r="A7931" t="s">
        <v>1</v>
      </c>
    </row>
    <row r="7932" spans="1:1" x14ac:dyDescent="0.2">
      <c r="A7932" t="s">
        <v>1</v>
      </c>
    </row>
    <row r="7933" spans="1:1" x14ac:dyDescent="0.2">
      <c r="A7933" t="s">
        <v>1</v>
      </c>
    </row>
    <row r="7934" spans="1:1" x14ac:dyDescent="0.2">
      <c r="A7934" t="s">
        <v>1</v>
      </c>
    </row>
    <row r="7935" spans="1:1" x14ac:dyDescent="0.2">
      <c r="A7935" t="s">
        <v>1</v>
      </c>
    </row>
    <row r="7936" spans="1:1" x14ac:dyDescent="0.2">
      <c r="A7936" t="s">
        <v>1</v>
      </c>
    </row>
    <row r="7937" spans="1:1" x14ac:dyDescent="0.2">
      <c r="A7937" t="s">
        <v>1</v>
      </c>
    </row>
    <row r="7938" spans="1:1" x14ac:dyDescent="0.2">
      <c r="A7938" t="s">
        <v>1</v>
      </c>
    </row>
    <row r="7939" spans="1:1" x14ac:dyDescent="0.2">
      <c r="A7939" t="s">
        <v>1</v>
      </c>
    </row>
    <row r="7940" spans="1:1" x14ac:dyDescent="0.2">
      <c r="A7940" t="s">
        <v>1</v>
      </c>
    </row>
    <row r="7941" spans="1:1" x14ac:dyDescent="0.2">
      <c r="A7941" t="s">
        <v>1</v>
      </c>
    </row>
    <row r="7942" spans="1:1" x14ac:dyDescent="0.2">
      <c r="A7942" t="s">
        <v>1</v>
      </c>
    </row>
    <row r="7943" spans="1:1" x14ac:dyDescent="0.2">
      <c r="A7943" t="s">
        <v>1</v>
      </c>
    </row>
    <row r="7944" spans="1:1" x14ac:dyDescent="0.2">
      <c r="A7944" t="s">
        <v>1</v>
      </c>
    </row>
    <row r="7945" spans="1:1" x14ac:dyDescent="0.2">
      <c r="A7945" t="s">
        <v>1</v>
      </c>
    </row>
    <row r="7946" spans="1:1" x14ac:dyDescent="0.2">
      <c r="A7946" t="s">
        <v>1</v>
      </c>
    </row>
    <row r="7947" spans="1:1" x14ac:dyDescent="0.2">
      <c r="A7947" t="s">
        <v>1</v>
      </c>
    </row>
    <row r="7948" spans="1:1" x14ac:dyDescent="0.2">
      <c r="A7948" t="s">
        <v>1</v>
      </c>
    </row>
    <row r="7949" spans="1:1" x14ac:dyDescent="0.2">
      <c r="A7949" t="s">
        <v>1</v>
      </c>
    </row>
    <row r="7950" spans="1:1" x14ac:dyDescent="0.2">
      <c r="A7950" t="s">
        <v>1</v>
      </c>
    </row>
    <row r="7951" spans="1:1" x14ac:dyDescent="0.2">
      <c r="A7951" t="s">
        <v>1</v>
      </c>
    </row>
    <row r="7952" spans="1:1" x14ac:dyDescent="0.2">
      <c r="A7952" t="s">
        <v>1</v>
      </c>
    </row>
    <row r="7953" spans="1:1" x14ac:dyDescent="0.2">
      <c r="A7953" t="s">
        <v>1</v>
      </c>
    </row>
    <row r="7954" spans="1:1" x14ac:dyDescent="0.2">
      <c r="A7954" t="s">
        <v>1</v>
      </c>
    </row>
    <row r="7955" spans="1:1" x14ac:dyDescent="0.2">
      <c r="A7955" t="s">
        <v>1</v>
      </c>
    </row>
    <row r="7956" spans="1:1" x14ac:dyDescent="0.2">
      <c r="A7956" t="s">
        <v>1</v>
      </c>
    </row>
    <row r="7957" spans="1:1" x14ac:dyDescent="0.2">
      <c r="A7957" t="s">
        <v>1</v>
      </c>
    </row>
    <row r="7958" spans="1:1" x14ac:dyDescent="0.2">
      <c r="A7958" t="s">
        <v>1</v>
      </c>
    </row>
    <row r="7959" spans="1:1" x14ac:dyDescent="0.2">
      <c r="A7959" t="s">
        <v>1</v>
      </c>
    </row>
    <row r="7960" spans="1:1" x14ac:dyDescent="0.2">
      <c r="A7960" t="s">
        <v>1</v>
      </c>
    </row>
    <row r="7961" spans="1:1" x14ac:dyDescent="0.2">
      <c r="A7961" t="s">
        <v>1</v>
      </c>
    </row>
    <row r="7962" spans="1:1" x14ac:dyDescent="0.2">
      <c r="A7962" t="s">
        <v>1</v>
      </c>
    </row>
    <row r="7963" spans="1:1" x14ac:dyDescent="0.2">
      <c r="A7963" t="s">
        <v>1</v>
      </c>
    </row>
    <row r="7964" spans="1:1" x14ac:dyDescent="0.2">
      <c r="A7964" t="s">
        <v>1</v>
      </c>
    </row>
    <row r="7965" spans="1:1" x14ac:dyDescent="0.2">
      <c r="A7965" t="s">
        <v>1</v>
      </c>
    </row>
    <row r="7966" spans="1:1" x14ac:dyDescent="0.2">
      <c r="A7966" t="s">
        <v>1</v>
      </c>
    </row>
    <row r="7967" spans="1:1" x14ac:dyDescent="0.2">
      <c r="A7967" t="s">
        <v>1</v>
      </c>
    </row>
    <row r="7968" spans="1:1" x14ac:dyDescent="0.2">
      <c r="A7968" t="s">
        <v>1</v>
      </c>
    </row>
    <row r="7969" spans="1:1" x14ac:dyDescent="0.2">
      <c r="A7969" t="s">
        <v>1</v>
      </c>
    </row>
    <row r="7970" spans="1:1" x14ac:dyDescent="0.2">
      <c r="A7970" t="s">
        <v>1</v>
      </c>
    </row>
    <row r="7971" spans="1:1" x14ac:dyDescent="0.2">
      <c r="A7971" t="s">
        <v>1</v>
      </c>
    </row>
    <row r="7972" spans="1:1" x14ac:dyDescent="0.2">
      <c r="A7972" t="s">
        <v>1</v>
      </c>
    </row>
    <row r="7973" spans="1:1" x14ac:dyDescent="0.2">
      <c r="A7973" t="s">
        <v>1</v>
      </c>
    </row>
    <row r="7974" spans="1:1" x14ac:dyDescent="0.2">
      <c r="A7974" t="s">
        <v>1</v>
      </c>
    </row>
    <row r="7975" spans="1:1" x14ac:dyDescent="0.2">
      <c r="A7975" t="s">
        <v>1</v>
      </c>
    </row>
    <row r="7976" spans="1:1" x14ac:dyDescent="0.2">
      <c r="A7976" t="s">
        <v>1</v>
      </c>
    </row>
    <row r="7977" spans="1:1" x14ac:dyDescent="0.2">
      <c r="A7977" t="s">
        <v>1</v>
      </c>
    </row>
    <row r="7978" spans="1:1" x14ac:dyDescent="0.2">
      <c r="A7978" t="s">
        <v>1</v>
      </c>
    </row>
    <row r="7979" spans="1:1" x14ac:dyDescent="0.2">
      <c r="A7979" t="s">
        <v>1</v>
      </c>
    </row>
    <row r="7980" spans="1:1" x14ac:dyDescent="0.2">
      <c r="A7980" t="s">
        <v>1</v>
      </c>
    </row>
    <row r="7981" spans="1:1" x14ac:dyDescent="0.2">
      <c r="A7981" t="s">
        <v>1</v>
      </c>
    </row>
    <row r="7982" spans="1:1" x14ac:dyDescent="0.2">
      <c r="A7982" t="s">
        <v>1</v>
      </c>
    </row>
    <row r="7983" spans="1:1" x14ac:dyDescent="0.2">
      <c r="A7983" t="s">
        <v>1</v>
      </c>
    </row>
    <row r="7984" spans="1:1" x14ac:dyDescent="0.2">
      <c r="A7984" t="s">
        <v>1</v>
      </c>
    </row>
    <row r="7985" spans="1:1" x14ac:dyDescent="0.2">
      <c r="A7985" t="s">
        <v>1</v>
      </c>
    </row>
    <row r="7986" spans="1:1" x14ac:dyDescent="0.2">
      <c r="A7986" t="s">
        <v>1</v>
      </c>
    </row>
    <row r="7987" spans="1:1" x14ac:dyDescent="0.2">
      <c r="A7987" t="s">
        <v>1</v>
      </c>
    </row>
    <row r="7988" spans="1:1" x14ac:dyDescent="0.2">
      <c r="A7988" t="s">
        <v>1</v>
      </c>
    </row>
    <row r="7989" spans="1:1" x14ac:dyDescent="0.2">
      <c r="A7989" t="s">
        <v>1</v>
      </c>
    </row>
    <row r="7990" spans="1:1" x14ac:dyDescent="0.2">
      <c r="A7990" t="s">
        <v>1</v>
      </c>
    </row>
    <row r="7991" spans="1:1" x14ac:dyDescent="0.2">
      <c r="A7991" t="s">
        <v>1</v>
      </c>
    </row>
    <row r="7992" spans="1:1" x14ac:dyDescent="0.2">
      <c r="A7992" t="s">
        <v>1</v>
      </c>
    </row>
    <row r="7993" spans="1:1" x14ac:dyDescent="0.2">
      <c r="A7993" t="s">
        <v>1</v>
      </c>
    </row>
    <row r="7994" spans="1:1" x14ac:dyDescent="0.2">
      <c r="A7994" t="s">
        <v>1</v>
      </c>
    </row>
    <row r="7995" spans="1:1" x14ac:dyDescent="0.2">
      <c r="A7995" t="s">
        <v>1</v>
      </c>
    </row>
    <row r="7996" spans="1:1" x14ac:dyDescent="0.2">
      <c r="A7996" t="s">
        <v>1</v>
      </c>
    </row>
    <row r="7997" spans="1:1" x14ac:dyDescent="0.2">
      <c r="A7997" t="s">
        <v>1</v>
      </c>
    </row>
    <row r="7998" spans="1:1" x14ac:dyDescent="0.2">
      <c r="A7998" t="s">
        <v>1</v>
      </c>
    </row>
    <row r="7999" spans="1:1" x14ac:dyDescent="0.2">
      <c r="A7999" t="s">
        <v>1</v>
      </c>
    </row>
    <row r="8000" spans="1:1" x14ac:dyDescent="0.2">
      <c r="A8000" t="s">
        <v>1</v>
      </c>
    </row>
    <row r="8001" spans="1:1" x14ac:dyDescent="0.2">
      <c r="A8001" t="s">
        <v>1</v>
      </c>
    </row>
    <row r="8002" spans="1:1" x14ac:dyDescent="0.2">
      <c r="A8002" t="s">
        <v>1</v>
      </c>
    </row>
    <row r="8003" spans="1:1" x14ac:dyDescent="0.2">
      <c r="A8003" t="s">
        <v>1</v>
      </c>
    </row>
    <row r="8004" spans="1:1" x14ac:dyDescent="0.2">
      <c r="A8004" t="s">
        <v>1</v>
      </c>
    </row>
    <row r="8005" spans="1:1" x14ac:dyDescent="0.2">
      <c r="A8005" t="s">
        <v>1</v>
      </c>
    </row>
    <row r="8006" spans="1:1" x14ac:dyDescent="0.2">
      <c r="A8006" t="s">
        <v>1</v>
      </c>
    </row>
    <row r="8007" spans="1:1" x14ac:dyDescent="0.2">
      <c r="A8007" t="s">
        <v>1</v>
      </c>
    </row>
    <row r="8008" spans="1:1" x14ac:dyDescent="0.2">
      <c r="A8008" t="s">
        <v>1</v>
      </c>
    </row>
    <row r="8009" spans="1:1" x14ac:dyDescent="0.2">
      <c r="A8009" t="s">
        <v>1</v>
      </c>
    </row>
    <row r="8010" spans="1:1" x14ac:dyDescent="0.2">
      <c r="A8010" t="s">
        <v>1</v>
      </c>
    </row>
    <row r="8011" spans="1:1" x14ac:dyDescent="0.2">
      <c r="A8011" t="s">
        <v>1</v>
      </c>
    </row>
    <row r="8012" spans="1:1" x14ac:dyDescent="0.2">
      <c r="A8012" t="s">
        <v>1</v>
      </c>
    </row>
    <row r="8013" spans="1:1" x14ac:dyDescent="0.2">
      <c r="A8013" t="s">
        <v>1</v>
      </c>
    </row>
    <row r="8014" spans="1:1" x14ac:dyDescent="0.2">
      <c r="A8014" t="s">
        <v>1</v>
      </c>
    </row>
    <row r="8015" spans="1:1" x14ac:dyDescent="0.2">
      <c r="A8015" t="s">
        <v>1</v>
      </c>
    </row>
    <row r="8016" spans="1:1" x14ac:dyDescent="0.2">
      <c r="A8016" t="s">
        <v>1</v>
      </c>
    </row>
    <row r="8017" spans="1:1" x14ac:dyDescent="0.2">
      <c r="A8017" t="s">
        <v>1</v>
      </c>
    </row>
    <row r="8018" spans="1:1" x14ac:dyDescent="0.2">
      <c r="A8018" t="s">
        <v>1</v>
      </c>
    </row>
    <row r="8019" spans="1:1" x14ac:dyDescent="0.2">
      <c r="A8019" t="s">
        <v>1</v>
      </c>
    </row>
    <row r="8020" spans="1:1" x14ac:dyDescent="0.2">
      <c r="A8020" t="s">
        <v>1</v>
      </c>
    </row>
    <row r="8021" spans="1:1" x14ac:dyDescent="0.2">
      <c r="A8021" t="s">
        <v>1</v>
      </c>
    </row>
    <row r="8022" spans="1:1" x14ac:dyDescent="0.2">
      <c r="A8022" t="s">
        <v>1</v>
      </c>
    </row>
    <row r="8023" spans="1:1" x14ac:dyDescent="0.2">
      <c r="A8023" t="s">
        <v>1</v>
      </c>
    </row>
    <row r="8024" spans="1:1" x14ac:dyDescent="0.2">
      <c r="A8024" t="s">
        <v>1</v>
      </c>
    </row>
    <row r="8025" spans="1:1" x14ac:dyDescent="0.2">
      <c r="A8025" t="s">
        <v>1</v>
      </c>
    </row>
    <row r="8026" spans="1:1" x14ac:dyDescent="0.2">
      <c r="A8026" t="s">
        <v>1</v>
      </c>
    </row>
    <row r="8027" spans="1:1" x14ac:dyDescent="0.2">
      <c r="A8027" t="s">
        <v>1</v>
      </c>
    </row>
    <row r="8028" spans="1:1" x14ac:dyDescent="0.2">
      <c r="A8028" t="s">
        <v>1</v>
      </c>
    </row>
    <row r="8029" spans="1:1" x14ac:dyDescent="0.2">
      <c r="A8029" t="s">
        <v>1</v>
      </c>
    </row>
    <row r="8030" spans="1:1" x14ac:dyDescent="0.2">
      <c r="A8030" t="s">
        <v>1</v>
      </c>
    </row>
    <row r="8031" spans="1:1" x14ac:dyDescent="0.2">
      <c r="A8031" t="s">
        <v>1</v>
      </c>
    </row>
    <row r="8032" spans="1:1" x14ac:dyDescent="0.2">
      <c r="A8032" t="s">
        <v>1</v>
      </c>
    </row>
    <row r="8033" spans="1:1" x14ac:dyDescent="0.2">
      <c r="A8033" t="s">
        <v>1</v>
      </c>
    </row>
    <row r="8034" spans="1:1" x14ac:dyDescent="0.2">
      <c r="A8034" t="s">
        <v>1</v>
      </c>
    </row>
    <row r="8035" spans="1:1" x14ac:dyDescent="0.2">
      <c r="A8035" t="s">
        <v>1</v>
      </c>
    </row>
    <row r="8036" spans="1:1" x14ac:dyDescent="0.2">
      <c r="A8036" t="s">
        <v>1</v>
      </c>
    </row>
    <row r="8037" spans="1:1" x14ac:dyDescent="0.2">
      <c r="A8037" t="s">
        <v>1</v>
      </c>
    </row>
    <row r="8038" spans="1:1" x14ac:dyDescent="0.2">
      <c r="A8038" t="s">
        <v>1</v>
      </c>
    </row>
    <row r="8039" spans="1:1" x14ac:dyDescent="0.2">
      <c r="A8039" t="s">
        <v>1</v>
      </c>
    </row>
    <row r="8040" spans="1:1" x14ac:dyDescent="0.2">
      <c r="A8040" t="s">
        <v>1</v>
      </c>
    </row>
    <row r="8041" spans="1:1" x14ac:dyDescent="0.2">
      <c r="A8041" t="s">
        <v>1</v>
      </c>
    </row>
    <row r="8042" spans="1:1" x14ac:dyDescent="0.2">
      <c r="A8042" t="s">
        <v>1</v>
      </c>
    </row>
    <row r="8043" spans="1:1" x14ac:dyDescent="0.2">
      <c r="A8043" t="s">
        <v>1</v>
      </c>
    </row>
    <row r="8044" spans="1:1" x14ac:dyDescent="0.2">
      <c r="A8044" t="s">
        <v>1</v>
      </c>
    </row>
    <row r="8045" spans="1:1" x14ac:dyDescent="0.2">
      <c r="A8045" t="s">
        <v>1</v>
      </c>
    </row>
    <row r="8046" spans="1:1" x14ac:dyDescent="0.2">
      <c r="A8046" t="s">
        <v>1</v>
      </c>
    </row>
    <row r="8047" spans="1:1" x14ac:dyDescent="0.2">
      <c r="A8047" t="s">
        <v>1</v>
      </c>
    </row>
    <row r="8048" spans="1:1" x14ac:dyDescent="0.2">
      <c r="A8048" t="s">
        <v>1</v>
      </c>
    </row>
    <row r="8049" spans="1:1" x14ac:dyDescent="0.2">
      <c r="A8049" t="s">
        <v>1</v>
      </c>
    </row>
    <row r="8050" spans="1:1" x14ac:dyDescent="0.2">
      <c r="A8050" t="s">
        <v>1</v>
      </c>
    </row>
    <row r="8051" spans="1:1" x14ac:dyDescent="0.2">
      <c r="A8051" t="s">
        <v>1</v>
      </c>
    </row>
    <row r="8052" spans="1:1" x14ac:dyDescent="0.2">
      <c r="A8052" t="s">
        <v>1</v>
      </c>
    </row>
    <row r="8053" spans="1:1" x14ac:dyDescent="0.2">
      <c r="A8053" t="s">
        <v>1</v>
      </c>
    </row>
    <row r="8054" spans="1:1" x14ac:dyDescent="0.2">
      <c r="A8054" t="s">
        <v>1</v>
      </c>
    </row>
    <row r="8055" spans="1:1" x14ac:dyDescent="0.2">
      <c r="A8055" t="s">
        <v>1</v>
      </c>
    </row>
    <row r="8056" spans="1:1" x14ac:dyDescent="0.2">
      <c r="A8056" t="s">
        <v>1</v>
      </c>
    </row>
    <row r="8057" spans="1:1" x14ac:dyDescent="0.2">
      <c r="A8057" t="s">
        <v>1</v>
      </c>
    </row>
    <row r="8058" spans="1:1" x14ac:dyDescent="0.2">
      <c r="A8058" t="s">
        <v>1</v>
      </c>
    </row>
    <row r="8059" spans="1:1" x14ac:dyDescent="0.2">
      <c r="A8059" t="s">
        <v>1</v>
      </c>
    </row>
    <row r="8060" spans="1:1" x14ac:dyDescent="0.2">
      <c r="A8060" t="s">
        <v>1</v>
      </c>
    </row>
    <row r="8061" spans="1:1" x14ac:dyDescent="0.2">
      <c r="A8061" t="s">
        <v>1</v>
      </c>
    </row>
    <row r="8062" spans="1:1" x14ac:dyDescent="0.2">
      <c r="A8062" t="s">
        <v>1</v>
      </c>
    </row>
    <row r="8063" spans="1:1" x14ac:dyDescent="0.2">
      <c r="A8063" t="s">
        <v>1</v>
      </c>
    </row>
    <row r="8064" spans="1:1" x14ac:dyDescent="0.2">
      <c r="A8064" t="s">
        <v>1</v>
      </c>
    </row>
    <row r="8065" spans="1:1" x14ac:dyDescent="0.2">
      <c r="A8065" t="s">
        <v>1</v>
      </c>
    </row>
    <row r="8066" spans="1:1" x14ac:dyDescent="0.2">
      <c r="A8066" t="s">
        <v>1</v>
      </c>
    </row>
    <row r="8067" spans="1:1" x14ac:dyDescent="0.2">
      <c r="A8067" t="s">
        <v>1</v>
      </c>
    </row>
    <row r="8068" spans="1:1" x14ac:dyDescent="0.2">
      <c r="A8068" t="s">
        <v>1</v>
      </c>
    </row>
    <row r="8069" spans="1:1" x14ac:dyDescent="0.2">
      <c r="A8069" t="s">
        <v>1</v>
      </c>
    </row>
    <row r="8070" spans="1:1" x14ac:dyDescent="0.2">
      <c r="A8070" t="s">
        <v>1</v>
      </c>
    </row>
    <row r="8071" spans="1:1" x14ac:dyDescent="0.2">
      <c r="A8071" t="s">
        <v>1</v>
      </c>
    </row>
    <row r="8072" spans="1:1" x14ac:dyDescent="0.2">
      <c r="A8072" t="s">
        <v>1</v>
      </c>
    </row>
    <row r="8073" spans="1:1" x14ac:dyDescent="0.2">
      <c r="A8073" t="s">
        <v>1</v>
      </c>
    </row>
    <row r="8074" spans="1:1" x14ac:dyDescent="0.2">
      <c r="A8074" t="s">
        <v>1</v>
      </c>
    </row>
    <row r="8075" spans="1:1" x14ac:dyDescent="0.2">
      <c r="A8075" t="s">
        <v>1</v>
      </c>
    </row>
    <row r="8076" spans="1:1" x14ac:dyDescent="0.2">
      <c r="A8076" t="s">
        <v>1</v>
      </c>
    </row>
    <row r="8077" spans="1:1" x14ac:dyDescent="0.2">
      <c r="A8077" t="s">
        <v>1</v>
      </c>
    </row>
    <row r="8078" spans="1:1" x14ac:dyDescent="0.2">
      <c r="A8078" t="s">
        <v>1</v>
      </c>
    </row>
    <row r="8079" spans="1:1" x14ac:dyDescent="0.2">
      <c r="A8079" t="s">
        <v>1</v>
      </c>
    </row>
    <row r="8080" spans="1:1" x14ac:dyDescent="0.2">
      <c r="A8080" t="s">
        <v>1</v>
      </c>
    </row>
    <row r="8081" spans="1:1" x14ac:dyDescent="0.2">
      <c r="A8081" t="s">
        <v>1</v>
      </c>
    </row>
    <row r="8082" spans="1:1" x14ac:dyDescent="0.2">
      <c r="A8082" t="s">
        <v>1</v>
      </c>
    </row>
    <row r="8083" spans="1:1" x14ac:dyDescent="0.2">
      <c r="A8083" t="s">
        <v>1</v>
      </c>
    </row>
    <row r="8084" spans="1:1" x14ac:dyDescent="0.2">
      <c r="A8084" t="s">
        <v>1</v>
      </c>
    </row>
    <row r="8085" spans="1:1" x14ac:dyDescent="0.2">
      <c r="A8085" t="s">
        <v>1</v>
      </c>
    </row>
    <row r="8086" spans="1:1" x14ac:dyDescent="0.2">
      <c r="A8086" t="s">
        <v>1</v>
      </c>
    </row>
    <row r="8087" spans="1:1" x14ac:dyDescent="0.2">
      <c r="A8087" t="s">
        <v>1</v>
      </c>
    </row>
    <row r="8088" spans="1:1" x14ac:dyDescent="0.2">
      <c r="A8088" t="s">
        <v>1</v>
      </c>
    </row>
    <row r="8089" spans="1:1" x14ac:dyDescent="0.2">
      <c r="A8089" t="s">
        <v>1</v>
      </c>
    </row>
    <row r="8090" spans="1:1" x14ac:dyDescent="0.2">
      <c r="A8090" t="s">
        <v>1</v>
      </c>
    </row>
    <row r="8091" spans="1:1" x14ac:dyDescent="0.2">
      <c r="A8091" t="s">
        <v>1</v>
      </c>
    </row>
    <row r="8092" spans="1:1" x14ac:dyDescent="0.2">
      <c r="A8092" t="s">
        <v>1</v>
      </c>
    </row>
    <row r="8093" spans="1:1" x14ac:dyDescent="0.2">
      <c r="A8093" t="s">
        <v>1</v>
      </c>
    </row>
    <row r="8094" spans="1:1" x14ac:dyDescent="0.2">
      <c r="A8094" t="s">
        <v>1</v>
      </c>
    </row>
    <row r="8095" spans="1:1" x14ac:dyDescent="0.2">
      <c r="A8095" t="s">
        <v>1</v>
      </c>
    </row>
    <row r="8096" spans="1:1" x14ac:dyDescent="0.2">
      <c r="A8096" t="s">
        <v>1</v>
      </c>
    </row>
    <row r="8097" spans="1:1" x14ac:dyDescent="0.2">
      <c r="A8097" t="s">
        <v>1</v>
      </c>
    </row>
    <row r="8098" spans="1:1" x14ac:dyDescent="0.2">
      <c r="A8098" t="s">
        <v>1</v>
      </c>
    </row>
    <row r="8099" spans="1:1" x14ac:dyDescent="0.2">
      <c r="A8099" t="s">
        <v>1</v>
      </c>
    </row>
    <row r="8100" spans="1:1" x14ac:dyDescent="0.2">
      <c r="A8100" t="s">
        <v>1</v>
      </c>
    </row>
    <row r="8101" spans="1:1" x14ac:dyDescent="0.2">
      <c r="A8101" t="s">
        <v>1</v>
      </c>
    </row>
    <row r="8102" spans="1:1" x14ac:dyDescent="0.2">
      <c r="A8102" t="s">
        <v>1</v>
      </c>
    </row>
    <row r="8103" spans="1:1" x14ac:dyDescent="0.2">
      <c r="A8103" t="s">
        <v>1</v>
      </c>
    </row>
    <row r="8104" spans="1:1" x14ac:dyDescent="0.2">
      <c r="A8104" t="s">
        <v>1</v>
      </c>
    </row>
    <row r="8105" spans="1:1" x14ac:dyDescent="0.2">
      <c r="A8105" t="s">
        <v>1</v>
      </c>
    </row>
    <row r="8106" spans="1:1" x14ac:dyDescent="0.2">
      <c r="A8106" t="s">
        <v>1</v>
      </c>
    </row>
    <row r="8107" spans="1:1" x14ac:dyDescent="0.2">
      <c r="A8107" t="s">
        <v>1</v>
      </c>
    </row>
    <row r="8108" spans="1:1" x14ac:dyDescent="0.2">
      <c r="A8108" t="s">
        <v>1</v>
      </c>
    </row>
    <row r="8109" spans="1:1" x14ac:dyDescent="0.2">
      <c r="A8109" t="s">
        <v>1</v>
      </c>
    </row>
    <row r="8110" spans="1:1" x14ac:dyDescent="0.2">
      <c r="A8110" t="s">
        <v>1</v>
      </c>
    </row>
    <row r="8111" spans="1:1" x14ac:dyDescent="0.2">
      <c r="A8111" t="s">
        <v>1</v>
      </c>
    </row>
    <row r="8112" spans="1:1" x14ac:dyDescent="0.2">
      <c r="A8112" t="s">
        <v>1</v>
      </c>
    </row>
    <row r="8113" spans="1:1" x14ac:dyDescent="0.2">
      <c r="A8113" t="s">
        <v>1</v>
      </c>
    </row>
    <row r="8114" spans="1:1" x14ac:dyDescent="0.2">
      <c r="A8114" t="s">
        <v>1</v>
      </c>
    </row>
    <row r="8115" spans="1:1" x14ac:dyDescent="0.2">
      <c r="A8115" t="s">
        <v>1</v>
      </c>
    </row>
    <row r="8116" spans="1:1" x14ac:dyDescent="0.2">
      <c r="A8116" t="s">
        <v>1</v>
      </c>
    </row>
    <row r="8117" spans="1:1" x14ac:dyDescent="0.2">
      <c r="A8117" t="s">
        <v>1</v>
      </c>
    </row>
    <row r="8118" spans="1:1" x14ac:dyDescent="0.2">
      <c r="A8118" t="s">
        <v>1</v>
      </c>
    </row>
    <row r="8119" spans="1:1" x14ac:dyDescent="0.2">
      <c r="A8119" t="s">
        <v>1</v>
      </c>
    </row>
    <row r="8120" spans="1:1" x14ac:dyDescent="0.2">
      <c r="A8120" t="s">
        <v>1</v>
      </c>
    </row>
    <row r="8121" spans="1:1" x14ac:dyDescent="0.2">
      <c r="A8121" t="s">
        <v>1</v>
      </c>
    </row>
    <row r="8122" spans="1:1" x14ac:dyDescent="0.2">
      <c r="A8122" t="s">
        <v>1</v>
      </c>
    </row>
    <row r="8123" spans="1:1" x14ac:dyDescent="0.2">
      <c r="A8123" t="s">
        <v>1</v>
      </c>
    </row>
    <row r="8124" spans="1:1" x14ac:dyDescent="0.2">
      <c r="A8124" t="s">
        <v>1</v>
      </c>
    </row>
    <row r="8125" spans="1:1" x14ac:dyDescent="0.2">
      <c r="A8125" t="s">
        <v>1</v>
      </c>
    </row>
    <row r="8126" spans="1:1" x14ac:dyDescent="0.2">
      <c r="A8126" t="s">
        <v>1</v>
      </c>
    </row>
    <row r="8127" spans="1:1" x14ac:dyDescent="0.2">
      <c r="A8127" t="s">
        <v>1</v>
      </c>
    </row>
    <row r="8128" spans="1:1" x14ac:dyDescent="0.2">
      <c r="A8128" t="s">
        <v>1</v>
      </c>
    </row>
    <row r="8129" spans="1:1" x14ac:dyDescent="0.2">
      <c r="A8129" t="s">
        <v>1</v>
      </c>
    </row>
    <row r="8130" spans="1:1" x14ac:dyDescent="0.2">
      <c r="A8130" t="s">
        <v>1</v>
      </c>
    </row>
    <row r="8131" spans="1:1" x14ac:dyDescent="0.2">
      <c r="A8131" t="s">
        <v>1</v>
      </c>
    </row>
    <row r="8132" spans="1:1" x14ac:dyDescent="0.2">
      <c r="A8132" t="s">
        <v>1</v>
      </c>
    </row>
    <row r="8133" spans="1:1" x14ac:dyDescent="0.2">
      <c r="A8133" t="s">
        <v>1</v>
      </c>
    </row>
    <row r="8134" spans="1:1" x14ac:dyDescent="0.2">
      <c r="A8134" t="s">
        <v>1</v>
      </c>
    </row>
    <row r="8135" spans="1:1" x14ac:dyDescent="0.2">
      <c r="A8135" t="s">
        <v>1</v>
      </c>
    </row>
    <row r="8136" spans="1:1" x14ac:dyDescent="0.2">
      <c r="A8136" t="s">
        <v>1</v>
      </c>
    </row>
    <row r="8137" spans="1:1" x14ac:dyDescent="0.2">
      <c r="A8137" t="s">
        <v>1</v>
      </c>
    </row>
    <row r="8138" spans="1:1" x14ac:dyDescent="0.2">
      <c r="A8138" t="s">
        <v>1</v>
      </c>
    </row>
    <row r="8139" spans="1:1" x14ac:dyDescent="0.2">
      <c r="A8139" t="s">
        <v>1</v>
      </c>
    </row>
    <row r="8140" spans="1:1" x14ac:dyDescent="0.2">
      <c r="A8140" t="s">
        <v>1</v>
      </c>
    </row>
    <row r="8141" spans="1:1" x14ac:dyDescent="0.2">
      <c r="A8141" t="s">
        <v>1</v>
      </c>
    </row>
    <row r="8142" spans="1:1" x14ac:dyDescent="0.2">
      <c r="A8142" t="s">
        <v>1</v>
      </c>
    </row>
    <row r="8143" spans="1:1" x14ac:dyDescent="0.2">
      <c r="A8143" t="s">
        <v>1</v>
      </c>
    </row>
    <row r="8144" spans="1:1" x14ac:dyDescent="0.2">
      <c r="A8144" t="s">
        <v>1</v>
      </c>
    </row>
    <row r="8145" spans="1:1" x14ac:dyDescent="0.2">
      <c r="A8145" t="s">
        <v>1</v>
      </c>
    </row>
    <row r="8146" spans="1:1" x14ac:dyDescent="0.2">
      <c r="A8146" t="s">
        <v>1</v>
      </c>
    </row>
    <row r="8147" spans="1:1" x14ac:dyDescent="0.2">
      <c r="A8147" t="s">
        <v>1</v>
      </c>
    </row>
    <row r="8148" spans="1:1" x14ac:dyDescent="0.2">
      <c r="A8148" t="s">
        <v>1</v>
      </c>
    </row>
    <row r="8149" spans="1:1" x14ac:dyDescent="0.2">
      <c r="A8149" t="s">
        <v>1</v>
      </c>
    </row>
    <row r="8150" spans="1:1" x14ac:dyDescent="0.2">
      <c r="A8150" t="s">
        <v>1</v>
      </c>
    </row>
    <row r="8151" spans="1:1" x14ac:dyDescent="0.2">
      <c r="A8151" t="s">
        <v>1</v>
      </c>
    </row>
    <row r="8152" spans="1:1" x14ac:dyDescent="0.2">
      <c r="A8152" t="s">
        <v>1</v>
      </c>
    </row>
    <row r="8153" spans="1:1" x14ac:dyDescent="0.2">
      <c r="A8153" t="s">
        <v>1</v>
      </c>
    </row>
    <row r="8154" spans="1:1" x14ac:dyDescent="0.2">
      <c r="A8154" t="s">
        <v>1</v>
      </c>
    </row>
    <row r="8155" spans="1:1" x14ac:dyDescent="0.2">
      <c r="A8155" t="s">
        <v>1</v>
      </c>
    </row>
    <row r="8156" spans="1:1" x14ac:dyDescent="0.2">
      <c r="A8156" t="s">
        <v>1</v>
      </c>
    </row>
    <row r="8157" spans="1:1" x14ac:dyDescent="0.2">
      <c r="A8157" t="s">
        <v>1</v>
      </c>
    </row>
    <row r="8158" spans="1:1" x14ac:dyDescent="0.2">
      <c r="A8158" t="s">
        <v>1</v>
      </c>
    </row>
    <row r="8159" spans="1:1" x14ac:dyDescent="0.2">
      <c r="A8159" t="s">
        <v>1</v>
      </c>
    </row>
    <row r="8160" spans="1:1" x14ac:dyDescent="0.2">
      <c r="A8160" t="s">
        <v>1</v>
      </c>
    </row>
    <row r="8161" spans="1:1" x14ac:dyDescent="0.2">
      <c r="A8161" t="s">
        <v>1</v>
      </c>
    </row>
    <row r="8162" spans="1:1" x14ac:dyDescent="0.2">
      <c r="A8162" t="s">
        <v>1</v>
      </c>
    </row>
    <row r="8163" spans="1:1" x14ac:dyDescent="0.2">
      <c r="A8163" t="s">
        <v>1</v>
      </c>
    </row>
    <row r="8164" spans="1:1" x14ac:dyDescent="0.2">
      <c r="A8164" t="s">
        <v>1</v>
      </c>
    </row>
    <row r="8165" spans="1:1" x14ac:dyDescent="0.2">
      <c r="A8165" t="s">
        <v>1</v>
      </c>
    </row>
    <row r="8166" spans="1:1" x14ac:dyDescent="0.2">
      <c r="A8166" t="s">
        <v>1</v>
      </c>
    </row>
    <row r="8167" spans="1:1" x14ac:dyDescent="0.2">
      <c r="A8167" t="s">
        <v>1</v>
      </c>
    </row>
    <row r="8168" spans="1:1" x14ac:dyDescent="0.2">
      <c r="A8168" t="s">
        <v>1</v>
      </c>
    </row>
    <row r="8169" spans="1:1" x14ac:dyDescent="0.2">
      <c r="A8169" t="s">
        <v>1</v>
      </c>
    </row>
    <row r="8170" spans="1:1" x14ac:dyDescent="0.2">
      <c r="A8170" t="s">
        <v>1</v>
      </c>
    </row>
    <row r="8171" spans="1:1" x14ac:dyDescent="0.2">
      <c r="A8171" t="s">
        <v>1</v>
      </c>
    </row>
    <row r="8172" spans="1:1" x14ac:dyDescent="0.2">
      <c r="A8172" t="s">
        <v>1</v>
      </c>
    </row>
    <row r="8173" spans="1:1" x14ac:dyDescent="0.2">
      <c r="A8173" t="s">
        <v>1</v>
      </c>
    </row>
    <row r="8174" spans="1:1" x14ac:dyDescent="0.2">
      <c r="A8174" t="s">
        <v>1</v>
      </c>
    </row>
    <row r="8175" spans="1:1" x14ac:dyDescent="0.2">
      <c r="A8175" t="s">
        <v>1</v>
      </c>
    </row>
    <row r="8176" spans="1:1" x14ac:dyDescent="0.2">
      <c r="A8176" t="s">
        <v>1</v>
      </c>
    </row>
    <row r="8177" spans="1:1" x14ac:dyDescent="0.2">
      <c r="A8177" t="s">
        <v>1</v>
      </c>
    </row>
    <row r="8178" spans="1:1" x14ac:dyDescent="0.2">
      <c r="A8178" t="s">
        <v>1</v>
      </c>
    </row>
    <row r="8179" spans="1:1" x14ac:dyDescent="0.2">
      <c r="A8179" t="s">
        <v>1</v>
      </c>
    </row>
    <row r="8180" spans="1:1" x14ac:dyDescent="0.2">
      <c r="A8180" t="s">
        <v>1</v>
      </c>
    </row>
    <row r="8181" spans="1:1" x14ac:dyDescent="0.2">
      <c r="A8181" t="s">
        <v>1</v>
      </c>
    </row>
    <row r="8182" spans="1:1" x14ac:dyDescent="0.2">
      <c r="A8182" t="s">
        <v>1</v>
      </c>
    </row>
    <row r="8183" spans="1:1" x14ac:dyDescent="0.2">
      <c r="A8183" t="s">
        <v>1</v>
      </c>
    </row>
    <row r="8184" spans="1:1" x14ac:dyDescent="0.2">
      <c r="A8184" t="s">
        <v>1</v>
      </c>
    </row>
    <row r="8185" spans="1:1" x14ac:dyDescent="0.2">
      <c r="A8185" t="s">
        <v>1</v>
      </c>
    </row>
    <row r="8186" spans="1:1" x14ac:dyDescent="0.2">
      <c r="A8186" t="s">
        <v>1</v>
      </c>
    </row>
    <row r="8187" spans="1:1" x14ac:dyDescent="0.2">
      <c r="A8187" t="s">
        <v>1</v>
      </c>
    </row>
    <row r="8188" spans="1:1" x14ac:dyDescent="0.2">
      <c r="A8188" t="s">
        <v>1</v>
      </c>
    </row>
    <row r="8189" spans="1:1" x14ac:dyDescent="0.2">
      <c r="A8189" t="s">
        <v>1</v>
      </c>
    </row>
    <row r="8190" spans="1:1" x14ac:dyDescent="0.2">
      <c r="A8190" t="s">
        <v>1</v>
      </c>
    </row>
    <row r="8191" spans="1:1" x14ac:dyDescent="0.2">
      <c r="A8191" t="s">
        <v>1</v>
      </c>
    </row>
    <row r="8192" spans="1:1" x14ac:dyDescent="0.2">
      <c r="A8192" t="s">
        <v>1</v>
      </c>
    </row>
    <row r="8193" spans="1:1" x14ac:dyDescent="0.2">
      <c r="A8193" t="s">
        <v>1</v>
      </c>
    </row>
    <row r="8194" spans="1:1" x14ac:dyDescent="0.2">
      <c r="A8194" t="s">
        <v>1</v>
      </c>
    </row>
    <row r="8195" spans="1:1" x14ac:dyDescent="0.2">
      <c r="A8195" t="s">
        <v>1</v>
      </c>
    </row>
    <row r="8196" spans="1:1" x14ac:dyDescent="0.2">
      <c r="A8196" t="s">
        <v>1</v>
      </c>
    </row>
    <row r="8197" spans="1:1" x14ac:dyDescent="0.2">
      <c r="A8197" t="s">
        <v>1</v>
      </c>
    </row>
    <row r="8198" spans="1:1" x14ac:dyDescent="0.2">
      <c r="A8198" t="s">
        <v>1</v>
      </c>
    </row>
    <row r="8199" spans="1:1" x14ac:dyDescent="0.2">
      <c r="A8199" t="s">
        <v>1</v>
      </c>
    </row>
    <row r="8200" spans="1:1" x14ac:dyDescent="0.2">
      <c r="A8200" t="s">
        <v>1</v>
      </c>
    </row>
    <row r="8201" spans="1:1" x14ac:dyDescent="0.2">
      <c r="A8201" t="s">
        <v>1</v>
      </c>
    </row>
    <row r="8202" spans="1:1" x14ac:dyDescent="0.2">
      <c r="A8202" t="s">
        <v>1</v>
      </c>
    </row>
    <row r="8203" spans="1:1" x14ac:dyDescent="0.2">
      <c r="A8203" t="s">
        <v>1</v>
      </c>
    </row>
    <row r="8204" spans="1:1" x14ac:dyDescent="0.2">
      <c r="A8204" t="s">
        <v>1</v>
      </c>
    </row>
    <row r="8205" spans="1:1" x14ac:dyDescent="0.2">
      <c r="A8205" t="s">
        <v>1</v>
      </c>
    </row>
    <row r="8206" spans="1:1" x14ac:dyDescent="0.2">
      <c r="A8206" t="s">
        <v>1</v>
      </c>
    </row>
    <row r="8207" spans="1:1" x14ac:dyDescent="0.2">
      <c r="A8207" t="s">
        <v>1</v>
      </c>
    </row>
    <row r="8208" spans="1:1" x14ac:dyDescent="0.2">
      <c r="A8208" t="s">
        <v>1</v>
      </c>
    </row>
    <row r="8209" spans="1:1" x14ac:dyDescent="0.2">
      <c r="A8209" t="s">
        <v>1</v>
      </c>
    </row>
    <row r="8210" spans="1:1" x14ac:dyDescent="0.2">
      <c r="A8210" t="s">
        <v>1</v>
      </c>
    </row>
    <row r="8211" spans="1:1" x14ac:dyDescent="0.2">
      <c r="A8211" t="s">
        <v>1</v>
      </c>
    </row>
    <row r="8212" spans="1:1" x14ac:dyDescent="0.2">
      <c r="A8212" t="s">
        <v>1</v>
      </c>
    </row>
    <row r="8213" spans="1:1" x14ac:dyDescent="0.2">
      <c r="A8213" t="s">
        <v>1</v>
      </c>
    </row>
    <row r="8214" spans="1:1" x14ac:dyDescent="0.2">
      <c r="A8214" t="s">
        <v>1</v>
      </c>
    </row>
    <row r="8215" spans="1:1" x14ac:dyDescent="0.2">
      <c r="A8215" t="s">
        <v>1</v>
      </c>
    </row>
    <row r="8216" spans="1:1" x14ac:dyDescent="0.2">
      <c r="A8216" t="s">
        <v>1</v>
      </c>
    </row>
    <row r="8217" spans="1:1" x14ac:dyDescent="0.2">
      <c r="A8217" t="s">
        <v>1</v>
      </c>
    </row>
    <row r="8218" spans="1:1" x14ac:dyDescent="0.2">
      <c r="A8218" t="s">
        <v>1</v>
      </c>
    </row>
    <row r="8219" spans="1:1" x14ac:dyDescent="0.2">
      <c r="A8219" t="s">
        <v>1</v>
      </c>
    </row>
    <row r="8220" spans="1:1" x14ac:dyDescent="0.2">
      <c r="A8220" t="s">
        <v>1</v>
      </c>
    </row>
    <row r="8221" spans="1:1" x14ac:dyDescent="0.2">
      <c r="A8221" t="s">
        <v>1</v>
      </c>
    </row>
    <row r="8222" spans="1:1" x14ac:dyDescent="0.2">
      <c r="A8222" t="s">
        <v>1</v>
      </c>
    </row>
    <row r="8223" spans="1:1" x14ac:dyDescent="0.2">
      <c r="A8223" t="s">
        <v>1</v>
      </c>
    </row>
    <row r="8224" spans="1:1" x14ac:dyDescent="0.2">
      <c r="A8224" t="s">
        <v>1</v>
      </c>
    </row>
    <row r="8225" spans="1:1" x14ac:dyDescent="0.2">
      <c r="A8225" t="s">
        <v>1</v>
      </c>
    </row>
    <row r="8226" spans="1:1" x14ac:dyDescent="0.2">
      <c r="A8226" t="s">
        <v>1</v>
      </c>
    </row>
    <row r="8227" spans="1:1" x14ac:dyDescent="0.2">
      <c r="A8227" t="s">
        <v>1</v>
      </c>
    </row>
    <row r="8228" spans="1:1" x14ac:dyDescent="0.2">
      <c r="A8228" t="s">
        <v>1</v>
      </c>
    </row>
    <row r="8229" spans="1:1" x14ac:dyDescent="0.2">
      <c r="A8229" t="s">
        <v>1</v>
      </c>
    </row>
    <row r="8230" spans="1:1" x14ac:dyDescent="0.2">
      <c r="A8230" t="s">
        <v>1</v>
      </c>
    </row>
    <row r="8231" spans="1:1" x14ac:dyDescent="0.2">
      <c r="A8231" t="s">
        <v>1</v>
      </c>
    </row>
    <row r="8232" spans="1:1" x14ac:dyDescent="0.2">
      <c r="A8232" t="s">
        <v>1</v>
      </c>
    </row>
    <row r="8233" spans="1:1" x14ac:dyDescent="0.2">
      <c r="A8233" t="s">
        <v>1</v>
      </c>
    </row>
    <row r="8234" spans="1:1" x14ac:dyDescent="0.2">
      <c r="A8234" t="s">
        <v>1</v>
      </c>
    </row>
    <row r="8235" spans="1:1" x14ac:dyDescent="0.2">
      <c r="A8235" t="s">
        <v>1</v>
      </c>
    </row>
    <row r="8236" spans="1:1" x14ac:dyDescent="0.2">
      <c r="A8236" t="s">
        <v>1</v>
      </c>
    </row>
    <row r="8237" spans="1:1" x14ac:dyDescent="0.2">
      <c r="A8237" t="s">
        <v>1</v>
      </c>
    </row>
    <row r="8238" spans="1:1" x14ac:dyDescent="0.2">
      <c r="A8238" t="s">
        <v>1</v>
      </c>
    </row>
    <row r="8239" spans="1:1" x14ac:dyDescent="0.2">
      <c r="A8239" t="s">
        <v>1</v>
      </c>
    </row>
    <row r="8240" spans="1:1" x14ac:dyDescent="0.2">
      <c r="A8240" t="s">
        <v>1</v>
      </c>
    </row>
    <row r="8241" spans="1:1" x14ac:dyDescent="0.2">
      <c r="A8241" t="s">
        <v>1</v>
      </c>
    </row>
    <row r="8242" spans="1:1" x14ac:dyDescent="0.2">
      <c r="A8242" t="s">
        <v>1</v>
      </c>
    </row>
    <row r="8243" spans="1:1" x14ac:dyDescent="0.2">
      <c r="A8243" t="s">
        <v>1</v>
      </c>
    </row>
    <row r="8244" spans="1:1" x14ac:dyDescent="0.2">
      <c r="A8244" t="s">
        <v>1</v>
      </c>
    </row>
    <row r="8245" spans="1:1" x14ac:dyDescent="0.2">
      <c r="A8245" t="s">
        <v>1</v>
      </c>
    </row>
    <row r="8246" spans="1:1" x14ac:dyDescent="0.2">
      <c r="A8246" t="s">
        <v>1</v>
      </c>
    </row>
    <row r="8247" spans="1:1" x14ac:dyDescent="0.2">
      <c r="A8247" t="s">
        <v>1</v>
      </c>
    </row>
    <row r="8248" spans="1:1" x14ac:dyDescent="0.2">
      <c r="A8248" t="s">
        <v>1</v>
      </c>
    </row>
    <row r="8249" spans="1:1" x14ac:dyDescent="0.2">
      <c r="A8249" t="s">
        <v>1</v>
      </c>
    </row>
    <row r="8250" spans="1:1" x14ac:dyDescent="0.2">
      <c r="A8250" t="s">
        <v>1</v>
      </c>
    </row>
    <row r="8251" spans="1:1" x14ac:dyDescent="0.2">
      <c r="A8251" t="s">
        <v>1</v>
      </c>
    </row>
    <row r="8252" spans="1:1" x14ac:dyDescent="0.2">
      <c r="A8252" t="s">
        <v>1</v>
      </c>
    </row>
    <row r="8253" spans="1:1" x14ac:dyDescent="0.2">
      <c r="A8253" t="s">
        <v>1</v>
      </c>
    </row>
    <row r="8254" spans="1:1" x14ac:dyDescent="0.2">
      <c r="A8254" t="s">
        <v>1</v>
      </c>
    </row>
    <row r="8255" spans="1:1" x14ac:dyDescent="0.2">
      <c r="A8255" t="s">
        <v>1</v>
      </c>
    </row>
    <row r="8256" spans="1:1" x14ac:dyDescent="0.2">
      <c r="A8256" t="s">
        <v>1</v>
      </c>
    </row>
    <row r="8257" spans="1:1" x14ac:dyDescent="0.2">
      <c r="A8257" t="s">
        <v>1</v>
      </c>
    </row>
    <row r="8258" spans="1:1" x14ac:dyDescent="0.2">
      <c r="A8258" t="s">
        <v>1</v>
      </c>
    </row>
    <row r="8259" spans="1:1" x14ac:dyDescent="0.2">
      <c r="A8259" t="s">
        <v>1</v>
      </c>
    </row>
    <row r="8260" spans="1:1" x14ac:dyDescent="0.2">
      <c r="A8260" t="s">
        <v>1</v>
      </c>
    </row>
    <row r="8261" spans="1:1" x14ac:dyDescent="0.2">
      <c r="A8261" t="s">
        <v>1</v>
      </c>
    </row>
    <row r="8262" spans="1:1" x14ac:dyDescent="0.2">
      <c r="A8262" t="s">
        <v>1</v>
      </c>
    </row>
    <row r="8263" spans="1:1" x14ac:dyDescent="0.2">
      <c r="A8263" t="s">
        <v>1</v>
      </c>
    </row>
    <row r="8264" spans="1:1" x14ac:dyDescent="0.2">
      <c r="A8264" t="s">
        <v>1</v>
      </c>
    </row>
    <row r="8265" spans="1:1" x14ac:dyDescent="0.2">
      <c r="A8265" t="s">
        <v>1</v>
      </c>
    </row>
    <row r="8266" spans="1:1" x14ac:dyDescent="0.2">
      <c r="A8266" t="s">
        <v>1</v>
      </c>
    </row>
    <row r="8267" spans="1:1" x14ac:dyDescent="0.2">
      <c r="A8267" t="s">
        <v>1</v>
      </c>
    </row>
    <row r="8268" spans="1:1" x14ac:dyDescent="0.2">
      <c r="A8268" t="s">
        <v>1</v>
      </c>
    </row>
    <row r="8269" spans="1:1" x14ac:dyDescent="0.2">
      <c r="A8269" t="s">
        <v>1</v>
      </c>
    </row>
    <row r="8270" spans="1:1" x14ac:dyDescent="0.2">
      <c r="A8270" t="s">
        <v>1</v>
      </c>
    </row>
    <row r="8271" spans="1:1" x14ac:dyDescent="0.2">
      <c r="A8271" t="s">
        <v>1</v>
      </c>
    </row>
    <row r="8272" spans="1:1" x14ac:dyDescent="0.2">
      <c r="A8272" t="s">
        <v>1</v>
      </c>
    </row>
    <row r="8273" spans="1:1" x14ac:dyDescent="0.2">
      <c r="A8273" t="s">
        <v>1</v>
      </c>
    </row>
    <row r="8274" spans="1:1" x14ac:dyDescent="0.2">
      <c r="A8274" t="s">
        <v>1</v>
      </c>
    </row>
    <row r="8275" spans="1:1" x14ac:dyDescent="0.2">
      <c r="A8275" t="s">
        <v>1</v>
      </c>
    </row>
    <row r="8276" spans="1:1" x14ac:dyDescent="0.2">
      <c r="A8276" t="s">
        <v>1</v>
      </c>
    </row>
    <row r="8277" spans="1:1" x14ac:dyDescent="0.2">
      <c r="A8277" t="s">
        <v>1</v>
      </c>
    </row>
    <row r="8278" spans="1:1" x14ac:dyDescent="0.2">
      <c r="A8278" t="s">
        <v>1</v>
      </c>
    </row>
    <row r="8279" spans="1:1" x14ac:dyDescent="0.2">
      <c r="A8279" t="s">
        <v>1</v>
      </c>
    </row>
    <row r="8280" spans="1:1" x14ac:dyDescent="0.2">
      <c r="A8280" t="s">
        <v>1</v>
      </c>
    </row>
    <row r="8281" spans="1:1" x14ac:dyDescent="0.2">
      <c r="A8281" t="s">
        <v>1</v>
      </c>
    </row>
    <row r="8282" spans="1:1" x14ac:dyDescent="0.2">
      <c r="A8282" t="s">
        <v>1</v>
      </c>
    </row>
    <row r="8283" spans="1:1" x14ac:dyDescent="0.2">
      <c r="A8283" t="s">
        <v>1</v>
      </c>
    </row>
    <row r="8284" spans="1:1" x14ac:dyDescent="0.2">
      <c r="A8284" t="s">
        <v>1</v>
      </c>
    </row>
    <row r="8285" spans="1:1" x14ac:dyDescent="0.2">
      <c r="A8285" t="s">
        <v>1</v>
      </c>
    </row>
    <row r="8286" spans="1:1" x14ac:dyDescent="0.2">
      <c r="A8286" t="s">
        <v>1</v>
      </c>
    </row>
    <row r="8287" spans="1:1" x14ac:dyDescent="0.2">
      <c r="A8287" t="s">
        <v>1</v>
      </c>
    </row>
    <row r="8288" spans="1:1" x14ac:dyDescent="0.2">
      <c r="A8288" t="s">
        <v>1</v>
      </c>
    </row>
    <row r="8289" spans="1:1" x14ac:dyDescent="0.2">
      <c r="A8289" t="s">
        <v>1</v>
      </c>
    </row>
    <row r="8290" spans="1:1" x14ac:dyDescent="0.2">
      <c r="A8290" t="s">
        <v>1</v>
      </c>
    </row>
    <row r="8291" spans="1:1" x14ac:dyDescent="0.2">
      <c r="A8291" t="s">
        <v>1</v>
      </c>
    </row>
    <row r="8292" spans="1:1" x14ac:dyDescent="0.2">
      <c r="A8292" t="s">
        <v>1</v>
      </c>
    </row>
    <row r="8293" spans="1:1" x14ac:dyDescent="0.2">
      <c r="A8293" t="s">
        <v>1</v>
      </c>
    </row>
    <row r="8294" spans="1:1" x14ac:dyDescent="0.2">
      <c r="A8294" t="s">
        <v>1</v>
      </c>
    </row>
    <row r="8295" spans="1:1" x14ac:dyDescent="0.2">
      <c r="A8295" t="s">
        <v>1</v>
      </c>
    </row>
    <row r="8296" spans="1:1" x14ac:dyDescent="0.2">
      <c r="A8296" t="s">
        <v>1</v>
      </c>
    </row>
    <row r="8297" spans="1:1" x14ac:dyDescent="0.2">
      <c r="A8297" t="s">
        <v>1</v>
      </c>
    </row>
    <row r="8298" spans="1:1" x14ac:dyDescent="0.2">
      <c r="A8298" t="s">
        <v>1</v>
      </c>
    </row>
    <row r="8299" spans="1:1" x14ac:dyDescent="0.2">
      <c r="A8299" t="s">
        <v>1</v>
      </c>
    </row>
    <row r="8300" spans="1:1" x14ac:dyDescent="0.2">
      <c r="A8300" t="s">
        <v>1</v>
      </c>
    </row>
    <row r="8301" spans="1:1" x14ac:dyDescent="0.2">
      <c r="A8301" t="s">
        <v>1</v>
      </c>
    </row>
    <row r="8302" spans="1:1" x14ac:dyDescent="0.2">
      <c r="A8302" t="s">
        <v>1</v>
      </c>
    </row>
    <row r="8303" spans="1:1" x14ac:dyDescent="0.2">
      <c r="A8303" t="s">
        <v>1</v>
      </c>
    </row>
    <row r="8304" spans="1:1" x14ac:dyDescent="0.2">
      <c r="A8304" t="s">
        <v>1</v>
      </c>
    </row>
    <row r="8305" spans="1:33" x14ac:dyDescent="0.2">
      <c r="A8305" t="s">
        <v>1</v>
      </c>
    </row>
    <row r="8306" spans="1:33" x14ac:dyDescent="0.2">
      <c r="A8306" t="s">
        <v>1</v>
      </c>
    </row>
    <row r="8307" spans="1:33" x14ac:dyDescent="0.2">
      <c r="A8307" t="s">
        <v>1</v>
      </c>
    </row>
    <row r="8308" spans="1:33" x14ac:dyDescent="0.2">
      <c r="A8308" t="s">
        <v>1</v>
      </c>
    </row>
    <row r="8309" spans="1:33" x14ac:dyDescent="0.2">
      <c r="A8309" t="s">
        <v>1</v>
      </c>
    </row>
    <row r="8310" spans="1:33" x14ac:dyDescent="0.2">
      <c r="A8310" t="s">
        <v>1</v>
      </c>
    </row>
    <row r="8311" spans="1:33" x14ac:dyDescent="0.2">
      <c r="A8311" t="s">
        <v>1</v>
      </c>
    </row>
    <row r="8313" spans="1:33" x14ac:dyDescent="0.2">
      <c r="C8313" t="s">
        <v>1065</v>
      </c>
      <c r="E8313" t="s">
        <v>1066</v>
      </c>
      <c r="F8313" s="13" t="s">
        <v>1067</v>
      </c>
      <c r="H8313" t="s">
        <v>23</v>
      </c>
      <c r="I8313" t="s">
        <v>1069</v>
      </c>
      <c r="K8313" t="s">
        <v>1070</v>
      </c>
      <c r="M8313" t="s">
        <v>1071</v>
      </c>
      <c r="O8313" t="s">
        <v>1072</v>
      </c>
      <c r="P8313" t="s">
        <v>30</v>
      </c>
      <c r="Q8313" t="s">
        <v>1073</v>
      </c>
      <c r="R8313" t="s">
        <v>1074</v>
      </c>
      <c r="S8313" t="s">
        <v>1075</v>
      </c>
      <c r="T8313" t="s">
        <v>1076</v>
      </c>
      <c r="U8313" t="s">
        <v>1077</v>
      </c>
      <c r="Y8313" s="1" t="s">
        <v>1797</v>
      </c>
      <c r="AB8313" s="13" t="s">
        <v>1078</v>
      </c>
      <c r="AD8313" t="s">
        <v>1079</v>
      </c>
      <c r="AE8313" t="s">
        <v>1080</v>
      </c>
      <c r="AF8313" t="s">
        <v>1081</v>
      </c>
      <c r="AG8313" t="s">
        <v>1082</v>
      </c>
    </row>
    <row r="8314" spans="1:33" x14ac:dyDescent="0.2">
      <c r="C8314" t="s">
        <v>1083</v>
      </c>
      <c r="E8314" t="s">
        <v>1084</v>
      </c>
      <c r="F8314" s="13" t="s">
        <v>1085</v>
      </c>
      <c r="G8314" t="s">
        <v>1068</v>
      </c>
      <c r="H8314" t="s">
        <v>1087</v>
      </c>
      <c r="I8314" t="s">
        <v>1088</v>
      </c>
      <c r="K8314" t="s">
        <v>1089</v>
      </c>
      <c r="M8314" t="s">
        <v>1090</v>
      </c>
      <c r="O8314" t="s">
        <v>1091</v>
      </c>
      <c r="P8314" t="s">
        <v>1092</v>
      </c>
      <c r="Q8314" t="s">
        <v>1093</v>
      </c>
      <c r="R8314" t="s">
        <v>1094</v>
      </c>
      <c r="S8314" t="s">
        <v>1095</v>
      </c>
      <c r="T8314" t="s">
        <v>1096</v>
      </c>
      <c r="U8314" t="s">
        <v>1097</v>
      </c>
      <c r="Y8314" s="1" t="s">
        <v>1798</v>
      </c>
      <c r="AB8314" s="13" t="s">
        <v>1098</v>
      </c>
      <c r="AD8314" t="s">
        <v>1099</v>
      </c>
      <c r="AE8314" t="s">
        <v>1083</v>
      </c>
      <c r="AF8314" t="s">
        <v>1100</v>
      </c>
      <c r="AG8314" t="s">
        <v>1101</v>
      </c>
    </row>
    <row r="8315" spans="1:33" x14ac:dyDescent="0.2">
      <c r="C8315" t="s">
        <v>1102</v>
      </c>
      <c r="E8315" t="s">
        <v>1103</v>
      </c>
      <c r="F8315" s="13" t="s">
        <v>1104</v>
      </c>
      <c r="G8315" t="s">
        <v>1086</v>
      </c>
      <c r="H8315" t="s">
        <v>1106</v>
      </c>
      <c r="I8315" t="s">
        <v>1107</v>
      </c>
      <c r="K8315" t="s">
        <v>1108</v>
      </c>
      <c r="M8315" t="s">
        <v>1109</v>
      </c>
      <c r="O8315" t="s">
        <v>1110</v>
      </c>
      <c r="P8315" t="s">
        <v>1111</v>
      </c>
      <c r="Q8315" t="s">
        <v>1112</v>
      </c>
      <c r="R8315" t="s">
        <v>1113</v>
      </c>
      <c r="S8315" t="s">
        <v>1114</v>
      </c>
      <c r="T8315" t="s">
        <v>1115</v>
      </c>
      <c r="U8315" t="s">
        <v>1116</v>
      </c>
      <c r="Y8315" s="1" t="s">
        <v>1799</v>
      </c>
      <c r="AB8315" s="13" t="s">
        <v>1117</v>
      </c>
      <c r="AE8315" t="s">
        <v>1118</v>
      </c>
      <c r="AF8315" t="s">
        <v>1119</v>
      </c>
      <c r="AG8315" t="s">
        <v>1120</v>
      </c>
    </row>
    <row r="8316" spans="1:33" x14ac:dyDescent="0.2">
      <c r="C8316" t="s">
        <v>1121</v>
      </c>
      <c r="E8316" t="s">
        <v>1122</v>
      </c>
      <c r="F8316" s="13" t="s">
        <v>1123</v>
      </c>
      <c r="G8316" t="s">
        <v>1105</v>
      </c>
      <c r="H8316" t="s">
        <v>1125</v>
      </c>
      <c r="I8316" t="s">
        <v>1126</v>
      </c>
      <c r="K8316" t="s">
        <v>1127</v>
      </c>
      <c r="M8316" t="s">
        <v>1128</v>
      </c>
      <c r="O8316" t="s">
        <v>1129</v>
      </c>
      <c r="P8316" t="s">
        <v>1130</v>
      </c>
      <c r="Q8316" t="s">
        <v>1131</v>
      </c>
      <c r="S8316" t="s">
        <v>1132</v>
      </c>
      <c r="T8316" t="s">
        <v>1133</v>
      </c>
      <c r="U8316" t="s">
        <v>1134</v>
      </c>
      <c r="Y8316" s="1" t="s">
        <v>1800</v>
      </c>
      <c r="AB8316" s="13" t="s">
        <v>1135</v>
      </c>
      <c r="AE8316" t="s">
        <v>1136</v>
      </c>
      <c r="AF8316" t="s">
        <v>1137</v>
      </c>
      <c r="AG8316" t="s">
        <v>1138</v>
      </c>
    </row>
    <row r="8317" spans="1:33" x14ac:dyDescent="0.2">
      <c r="C8317" t="s">
        <v>1139</v>
      </c>
      <c r="E8317" t="s">
        <v>1140</v>
      </c>
      <c r="F8317" s="13" t="s">
        <v>1141</v>
      </c>
      <c r="G8317" t="s">
        <v>1124</v>
      </c>
      <c r="H8317" t="s">
        <v>1143</v>
      </c>
      <c r="I8317" t="s">
        <v>1144</v>
      </c>
      <c r="K8317" t="s">
        <v>1145</v>
      </c>
      <c r="M8317" t="s">
        <v>1146</v>
      </c>
      <c r="O8317" t="s">
        <v>1147</v>
      </c>
      <c r="P8317" t="s">
        <v>1148</v>
      </c>
      <c r="Q8317" t="s">
        <v>1149</v>
      </c>
      <c r="S8317" t="s">
        <v>1150</v>
      </c>
      <c r="T8317" t="s">
        <v>1151</v>
      </c>
      <c r="U8317" t="s">
        <v>1152</v>
      </c>
      <c r="Y8317" s="1" t="s">
        <v>1801</v>
      </c>
      <c r="AB8317" s="13" t="s">
        <v>1153</v>
      </c>
      <c r="AE8317" t="s">
        <v>1154</v>
      </c>
      <c r="AG8317" t="s">
        <v>1155</v>
      </c>
    </row>
    <row r="8318" spans="1:33" x14ac:dyDescent="0.2">
      <c r="C8318" t="s">
        <v>1156</v>
      </c>
      <c r="E8318" t="s">
        <v>1157</v>
      </c>
      <c r="F8318" s="13" t="s">
        <v>1158</v>
      </c>
      <c r="G8318" t="s">
        <v>1142</v>
      </c>
      <c r="H8318" t="s">
        <v>1160</v>
      </c>
      <c r="I8318" t="s">
        <v>1161</v>
      </c>
      <c r="K8318" t="s">
        <v>1162</v>
      </c>
      <c r="M8318" t="s">
        <v>1163</v>
      </c>
      <c r="O8318" t="s">
        <v>1164</v>
      </c>
      <c r="P8318" t="s">
        <v>1165</v>
      </c>
      <c r="Q8318" t="s">
        <v>1166</v>
      </c>
      <c r="S8318" t="s">
        <v>1167</v>
      </c>
      <c r="T8318" t="s">
        <v>1168</v>
      </c>
      <c r="U8318" t="s">
        <v>1169</v>
      </c>
      <c r="Y8318" s="1" t="s">
        <v>1802</v>
      </c>
      <c r="AB8318" s="13" t="s">
        <v>1170</v>
      </c>
      <c r="AE8318" t="s">
        <v>1171</v>
      </c>
      <c r="AG8318" t="s">
        <v>1172</v>
      </c>
    </row>
    <row r="8319" spans="1:33" x14ac:dyDescent="0.2">
      <c r="C8319" t="s">
        <v>1173</v>
      </c>
      <c r="E8319" t="s">
        <v>1174</v>
      </c>
      <c r="F8319" s="13" t="s">
        <v>1175</v>
      </c>
      <c r="G8319" t="s">
        <v>1159</v>
      </c>
      <c r="H8319" t="s">
        <v>1177</v>
      </c>
      <c r="I8319" t="s">
        <v>1178</v>
      </c>
      <c r="K8319" t="s">
        <v>1179</v>
      </c>
      <c r="M8319" t="s">
        <v>1180</v>
      </c>
      <c r="O8319" t="s">
        <v>1181</v>
      </c>
      <c r="P8319" t="s">
        <v>1182</v>
      </c>
      <c r="Q8319" t="s">
        <v>1183</v>
      </c>
      <c r="S8319" t="s">
        <v>1184</v>
      </c>
      <c r="T8319" t="s">
        <v>1185</v>
      </c>
      <c r="U8319" t="s">
        <v>1186</v>
      </c>
      <c r="Y8319" s="1" t="s">
        <v>1803</v>
      </c>
      <c r="AB8319" s="13" t="s">
        <v>1187</v>
      </c>
      <c r="AE8319" t="s">
        <v>1188</v>
      </c>
      <c r="AG8319" t="s">
        <v>1189</v>
      </c>
    </row>
    <row r="8320" spans="1:33" x14ac:dyDescent="0.2">
      <c r="C8320" t="s">
        <v>1190</v>
      </c>
      <c r="E8320" t="s">
        <v>1191</v>
      </c>
      <c r="F8320" s="13" t="s">
        <v>1192</v>
      </c>
      <c r="G8320" t="s">
        <v>1176</v>
      </c>
      <c r="H8320" t="s">
        <v>1194</v>
      </c>
      <c r="I8320" t="s">
        <v>1195</v>
      </c>
      <c r="K8320" t="s">
        <v>1196</v>
      </c>
      <c r="M8320" t="s">
        <v>1197</v>
      </c>
      <c r="O8320" t="s">
        <v>1198</v>
      </c>
      <c r="P8320" t="s">
        <v>1199</v>
      </c>
      <c r="Q8320" t="s">
        <v>1200</v>
      </c>
      <c r="S8320" t="s">
        <v>1201</v>
      </c>
      <c r="T8320" t="s">
        <v>1202</v>
      </c>
      <c r="U8320" t="s">
        <v>1203</v>
      </c>
      <c r="Y8320" s="1" t="s">
        <v>1804</v>
      </c>
      <c r="AB8320" s="13" t="s">
        <v>1204</v>
      </c>
      <c r="AE8320" t="s">
        <v>1205</v>
      </c>
      <c r="AG8320" t="s">
        <v>1206</v>
      </c>
    </row>
    <row r="8321" spans="3:33" x14ac:dyDescent="0.2">
      <c r="C8321" t="s">
        <v>1207</v>
      </c>
      <c r="E8321" t="s">
        <v>1208</v>
      </c>
      <c r="F8321" s="13" t="s">
        <v>1209</v>
      </c>
      <c r="G8321" t="s">
        <v>1193</v>
      </c>
      <c r="H8321" t="s">
        <v>1211</v>
      </c>
      <c r="I8321" t="s">
        <v>1212</v>
      </c>
      <c r="K8321" t="s">
        <v>1213</v>
      </c>
      <c r="M8321" t="s">
        <v>1214</v>
      </c>
      <c r="O8321" t="s">
        <v>1215</v>
      </c>
      <c r="P8321" t="s">
        <v>1216</v>
      </c>
      <c r="Q8321" t="s">
        <v>1217</v>
      </c>
      <c r="S8321" t="s">
        <v>1218</v>
      </c>
      <c r="U8321" t="s">
        <v>1219</v>
      </c>
      <c r="Y8321" s="1" t="s">
        <v>1805</v>
      </c>
      <c r="AB8321" s="13" t="s">
        <v>1220</v>
      </c>
      <c r="AE8321" t="s">
        <v>1221</v>
      </c>
      <c r="AG8321" t="s">
        <v>1222</v>
      </c>
    </row>
    <row r="8322" spans="3:33" x14ac:dyDescent="0.2">
      <c r="C8322" t="s">
        <v>1223</v>
      </c>
      <c r="E8322" t="s">
        <v>1224</v>
      </c>
      <c r="F8322" s="13" t="s">
        <v>1225</v>
      </c>
      <c r="G8322" t="s">
        <v>1210</v>
      </c>
      <c r="H8322" t="s">
        <v>1227</v>
      </c>
      <c r="I8322" t="s">
        <v>1228</v>
      </c>
      <c r="K8322" t="s">
        <v>1229</v>
      </c>
      <c r="M8322" t="s">
        <v>1230</v>
      </c>
      <c r="P8322" t="s">
        <v>1231</v>
      </c>
      <c r="Q8322" t="s">
        <v>1232</v>
      </c>
      <c r="S8322" t="s">
        <v>1233</v>
      </c>
      <c r="U8322" t="s">
        <v>1234</v>
      </c>
      <c r="Y8322" s="1" t="s">
        <v>1806</v>
      </c>
      <c r="AB8322" s="13" t="s">
        <v>1235</v>
      </c>
      <c r="AE8322" t="s">
        <v>1236</v>
      </c>
      <c r="AG8322" t="s">
        <v>1237</v>
      </c>
    </row>
    <row r="8323" spans="3:33" x14ac:dyDescent="0.2">
      <c r="C8323" t="s">
        <v>1236</v>
      </c>
      <c r="E8323" t="s">
        <v>1238</v>
      </c>
      <c r="F8323" s="13" t="s">
        <v>1239</v>
      </c>
      <c r="G8323" t="s">
        <v>1226</v>
      </c>
      <c r="H8323" t="s">
        <v>1241</v>
      </c>
      <c r="I8323" t="s">
        <v>1242</v>
      </c>
      <c r="K8323" t="s">
        <v>1243</v>
      </c>
      <c r="M8323" t="s">
        <v>1244</v>
      </c>
      <c r="P8323" t="s">
        <v>1245</v>
      </c>
      <c r="Q8323" t="s">
        <v>1246</v>
      </c>
      <c r="U8323" t="s">
        <v>1247</v>
      </c>
      <c r="Y8323" s="1" t="s">
        <v>1807</v>
      </c>
      <c r="AB8323" s="13" t="s">
        <v>1248</v>
      </c>
      <c r="AE8323" t="s">
        <v>1249</v>
      </c>
      <c r="AG8323" t="s">
        <v>1250</v>
      </c>
    </row>
    <row r="8324" spans="3:33" x14ac:dyDescent="0.2">
      <c r="C8324" t="s">
        <v>1249</v>
      </c>
      <c r="E8324" t="s">
        <v>1251</v>
      </c>
      <c r="F8324" s="13" t="s">
        <v>1252</v>
      </c>
      <c r="G8324" t="s">
        <v>1240</v>
      </c>
      <c r="H8324" t="s">
        <v>1254</v>
      </c>
      <c r="I8324" t="s">
        <v>1255</v>
      </c>
      <c r="K8324" t="s">
        <v>1127</v>
      </c>
      <c r="M8324" t="s">
        <v>1256</v>
      </c>
      <c r="P8324" t="s">
        <v>1257</v>
      </c>
      <c r="Q8324" t="s">
        <v>1258</v>
      </c>
      <c r="U8324" t="s">
        <v>1259</v>
      </c>
      <c r="Y8324" s="1" t="s">
        <v>1808</v>
      </c>
      <c r="AB8324" s="13" t="s">
        <v>1260</v>
      </c>
      <c r="AG8324" t="s">
        <v>1261</v>
      </c>
    </row>
    <row r="8325" spans="3:33" x14ac:dyDescent="0.2">
      <c r="E8325" t="s">
        <v>1262</v>
      </c>
      <c r="F8325" s="13" t="s">
        <v>1263</v>
      </c>
      <c r="G8325" t="s">
        <v>1253</v>
      </c>
      <c r="H8325" t="s">
        <v>1265</v>
      </c>
      <c r="I8325" t="s">
        <v>1266</v>
      </c>
      <c r="K8325" t="s">
        <v>1145</v>
      </c>
      <c r="M8325" t="s">
        <v>1267</v>
      </c>
      <c r="P8325" t="s">
        <v>1268</v>
      </c>
      <c r="Q8325" t="s">
        <v>1269</v>
      </c>
      <c r="U8325" t="s">
        <v>1270</v>
      </c>
      <c r="Y8325" s="1" t="s">
        <v>1809</v>
      </c>
      <c r="AB8325" s="13" t="s">
        <v>1271</v>
      </c>
      <c r="AG8325" t="s">
        <v>1272</v>
      </c>
    </row>
    <row r="8326" spans="3:33" x14ac:dyDescent="0.2">
      <c r="E8326" t="s">
        <v>1273</v>
      </c>
      <c r="F8326" s="13" t="s">
        <v>1274</v>
      </c>
      <c r="G8326" t="s">
        <v>1264</v>
      </c>
      <c r="H8326" t="s">
        <v>1276</v>
      </c>
      <c r="I8326" t="s">
        <v>1277</v>
      </c>
      <c r="K8326" t="s">
        <v>1162</v>
      </c>
      <c r="M8326" t="s">
        <v>1278</v>
      </c>
      <c r="P8326" t="s">
        <v>1279</v>
      </c>
      <c r="Q8326" t="s">
        <v>1280</v>
      </c>
      <c r="U8326" t="s">
        <v>1281</v>
      </c>
      <c r="Y8326" s="1" t="s">
        <v>1810</v>
      </c>
      <c r="AB8326" s="13" t="s">
        <v>1282</v>
      </c>
      <c r="AG8326" t="s">
        <v>1283</v>
      </c>
    </row>
    <row r="8327" spans="3:33" x14ac:dyDescent="0.2">
      <c r="E8327" t="s">
        <v>1284</v>
      </c>
      <c r="F8327" s="13" t="s">
        <v>1285</v>
      </c>
      <c r="G8327" t="s">
        <v>1275</v>
      </c>
      <c r="H8327" t="s">
        <v>1287</v>
      </c>
      <c r="I8327" t="s">
        <v>1288</v>
      </c>
      <c r="K8327" t="s">
        <v>1179</v>
      </c>
      <c r="M8327" t="s">
        <v>1289</v>
      </c>
      <c r="P8327" t="s">
        <v>1290</v>
      </c>
      <c r="Q8327" t="s">
        <v>1291</v>
      </c>
      <c r="U8327" t="s">
        <v>1292</v>
      </c>
      <c r="Y8327" s="1" t="s">
        <v>1811</v>
      </c>
      <c r="AB8327" s="13" t="s">
        <v>1293</v>
      </c>
      <c r="AG8327" t="s">
        <v>1294</v>
      </c>
    </row>
    <row r="8328" spans="3:33" x14ac:dyDescent="0.2">
      <c r="E8328" t="s">
        <v>1295</v>
      </c>
      <c r="F8328" s="13" t="s">
        <v>1296</v>
      </c>
      <c r="G8328" t="s">
        <v>1286</v>
      </c>
      <c r="H8328" t="s">
        <v>1298</v>
      </c>
      <c r="I8328" t="s">
        <v>1299</v>
      </c>
      <c r="K8328" t="s">
        <v>1196</v>
      </c>
      <c r="M8328" t="s">
        <v>1300</v>
      </c>
      <c r="P8328" t="s">
        <v>1301</v>
      </c>
      <c r="Q8328" t="s">
        <v>1302</v>
      </c>
      <c r="U8328" t="s">
        <v>1303</v>
      </c>
      <c r="Y8328" s="1" t="s">
        <v>1812</v>
      </c>
      <c r="AB8328" s="13" t="s">
        <v>1304</v>
      </c>
      <c r="AG8328" t="s">
        <v>1305</v>
      </c>
    </row>
    <row r="8329" spans="3:33" x14ac:dyDescent="0.2">
      <c r="E8329" t="s">
        <v>1306</v>
      </c>
      <c r="F8329" s="13" t="s">
        <v>1307</v>
      </c>
      <c r="G8329" t="s">
        <v>1297</v>
      </c>
      <c r="H8329" t="s">
        <v>1309</v>
      </c>
      <c r="I8329" t="s">
        <v>1310</v>
      </c>
      <c r="K8329" t="s">
        <v>1213</v>
      </c>
      <c r="M8329" t="s">
        <v>1311</v>
      </c>
      <c r="P8329" t="s">
        <v>1312</v>
      </c>
      <c r="Q8329" t="s">
        <v>1313</v>
      </c>
      <c r="U8329" t="s">
        <v>1314</v>
      </c>
      <c r="Y8329" s="1" t="s">
        <v>1813</v>
      </c>
      <c r="AB8329" s="13" t="s">
        <v>1315</v>
      </c>
      <c r="AG8329" t="s">
        <v>1316</v>
      </c>
    </row>
    <row r="8330" spans="3:33" x14ac:dyDescent="0.2">
      <c r="E8330" t="s">
        <v>1317</v>
      </c>
      <c r="F8330" s="13" t="s">
        <v>1318</v>
      </c>
      <c r="G8330" t="s">
        <v>1308</v>
      </c>
      <c r="H8330" t="s">
        <v>1320</v>
      </c>
      <c r="I8330" t="s">
        <v>1321</v>
      </c>
      <c r="K8330" t="s">
        <v>1229</v>
      </c>
      <c r="M8330" t="s">
        <v>1322</v>
      </c>
      <c r="P8330" t="s">
        <v>1323</v>
      </c>
      <c r="Q8330" t="s">
        <v>1324</v>
      </c>
      <c r="U8330" t="s">
        <v>1325</v>
      </c>
      <c r="Y8330" s="1" t="s">
        <v>1814</v>
      </c>
      <c r="AB8330" s="13" t="s">
        <v>1326</v>
      </c>
      <c r="AG8330" t="s">
        <v>1327</v>
      </c>
    </row>
    <row r="8331" spans="3:33" x14ac:dyDescent="0.2">
      <c r="E8331" t="s">
        <v>1328</v>
      </c>
      <c r="F8331" s="13" t="s">
        <v>1329</v>
      </c>
      <c r="G8331" t="s">
        <v>1319</v>
      </c>
      <c r="H8331" t="s">
        <v>1331</v>
      </c>
      <c r="I8331" t="s">
        <v>1332</v>
      </c>
      <c r="K8331" t="s">
        <v>1243</v>
      </c>
      <c r="M8331" t="s">
        <v>1333</v>
      </c>
      <c r="P8331" t="s">
        <v>1334</v>
      </c>
      <c r="Q8331" t="s">
        <v>1335</v>
      </c>
      <c r="U8331" t="s">
        <v>1336</v>
      </c>
      <c r="Y8331" s="1" t="s">
        <v>1815</v>
      </c>
      <c r="AB8331" s="13" t="s">
        <v>1337</v>
      </c>
      <c r="AG8331" t="s">
        <v>1338</v>
      </c>
    </row>
    <row r="8332" spans="3:33" x14ac:dyDescent="0.2">
      <c r="F8332" s="13" t="s">
        <v>1339</v>
      </c>
      <c r="G8332" t="s">
        <v>1330</v>
      </c>
      <c r="H8332" t="s">
        <v>1341</v>
      </c>
      <c r="I8332" t="s">
        <v>1342</v>
      </c>
      <c r="K8332" t="s">
        <v>1343</v>
      </c>
      <c r="M8332" t="s">
        <v>1344</v>
      </c>
      <c r="P8332" t="s">
        <v>1345</v>
      </c>
      <c r="Q8332" t="s">
        <v>1346</v>
      </c>
      <c r="U8332" t="s">
        <v>1347</v>
      </c>
      <c r="Y8332" s="1" t="s">
        <v>1816</v>
      </c>
      <c r="AB8332" s="13" t="s">
        <v>1348</v>
      </c>
      <c r="AG8332" t="s">
        <v>1349</v>
      </c>
    </row>
    <row r="8333" spans="3:33" x14ac:dyDescent="0.2">
      <c r="F8333" s="13" t="s">
        <v>1350</v>
      </c>
      <c r="G8333" t="s">
        <v>1340</v>
      </c>
      <c r="H8333" t="s">
        <v>1352</v>
      </c>
      <c r="I8333" t="s">
        <v>1353</v>
      </c>
      <c r="K8333" t="s">
        <v>1354</v>
      </c>
      <c r="M8333" t="s">
        <v>1355</v>
      </c>
      <c r="P8333" t="s">
        <v>1356</v>
      </c>
      <c r="Q8333" t="s">
        <v>1357</v>
      </c>
      <c r="U8333" t="s">
        <v>1358</v>
      </c>
      <c r="Y8333" s="1" t="s">
        <v>1817</v>
      </c>
      <c r="AB8333" s="13" t="s">
        <v>1359</v>
      </c>
      <c r="AG8333" t="s">
        <v>1360</v>
      </c>
    </row>
    <row r="8334" spans="3:33" x14ac:dyDescent="0.2">
      <c r="F8334" s="13" t="s">
        <v>1361</v>
      </c>
      <c r="G8334" t="s">
        <v>1351</v>
      </c>
      <c r="H8334" t="s">
        <v>1363</v>
      </c>
      <c r="I8334" t="s">
        <v>1364</v>
      </c>
      <c r="K8334" t="s">
        <v>1365</v>
      </c>
      <c r="M8334" t="s">
        <v>1366</v>
      </c>
      <c r="P8334" t="s">
        <v>1367</v>
      </c>
      <c r="Q8334" t="s">
        <v>1368</v>
      </c>
      <c r="Y8334" s="1" t="s">
        <v>1818</v>
      </c>
      <c r="AB8334" s="13" t="s">
        <v>1369</v>
      </c>
      <c r="AG8334" t="s">
        <v>1370</v>
      </c>
    </row>
    <row r="8335" spans="3:33" x14ac:dyDescent="0.2">
      <c r="F8335" s="13" t="s">
        <v>1371</v>
      </c>
      <c r="G8335" t="s">
        <v>1362</v>
      </c>
      <c r="H8335" t="s">
        <v>1373</v>
      </c>
      <c r="I8335" t="s">
        <v>1374</v>
      </c>
      <c r="K8335" t="s">
        <v>1375</v>
      </c>
      <c r="M8335" t="s">
        <v>1376</v>
      </c>
      <c r="P8335" t="s">
        <v>1377</v>
      </c>
      <c r="Q8335" t="s">
        <v>1378</v>
      </c>
      <c r="Y8335" s="1" t="s">
        <v>1819</v>
      </c>
      <c r="AB8335" s="13" t="s">
        <v>1145</v>
      </c>
      <c r="AG8335" t="s">
        <v>1379</v>
      </c>
    </row>
    <row r="8336" spans="3:33" x14ac:dyDescent="0.2">
      <c r="F8336" s="13" t="s">
        <v>1380</v>
      </c>
      <c r="G8336" t="s">
        <v>1372</v>
      </c>
      <c r="H8336" t="s">
        <v>1382</v>
      </c>
      <c r="I8336" t="s">
        <v>1383</v>
      </c>
      <c r="K8336" t="s">
        <v>1384</v>
      </c>
      <c r="M8336" t="s">
        <v>1385</v>
      </c>
      <c r="P8336" t="s">
        <v>1386</v>
      </c>
      <c r="Q8336" t="s">
        <v>1387</v>
      </c>
      <c r="Y8336" s="1" t="s">
        <v>1820</v>
      </c>
      <c r="AB8336" s="13" t="s">
        <v>1388</v>
      </c>
      <c r="AG8336" t="s">
        <v>1389</v>
      </c>
    </row>
    <row r="8337" spans="6:33" x14ac:dyDescent="0.2">
      <c r="F8337" s="13" t="s">
        <v>1390</v>
      </c>
      <c r="G8337" t="s">
        <v>1381</v>
      </c>
      <c r="H8337" t="s">
        <v>1392</v>
      </c>
      <c r="I8337" t="s">
        <v>1393</v>
      </c>
      <c r="K8337" t="s">
        <v>1384</v>
      </c>
      <c r="M8337" t="s">
        <v>1394</v>
      </c>
      <c r="P8337" t="s">
        <v>1395</v>
      </c>
      <c r="Q8337" t="s">
        <v>1396</v>
      </c>
      <c r="Y8337" s="1" t="s">
        <v>1821</v>
      </c>
      <c r="AB8337" s="13" t="s">
        <v>1397</v>
      </c>
      <c r="AG8337" t="s">
        <v>1398</v>
      </c>
    </row>
    <row r="8338" spans="6:33" x14ac:dyDescent="0.2">
      <c r="F8338" s="13" t="s">
        <v>1399</v>
      </c>
      <c r="G8338" t="s">
        <v>1391</v>
      </c>
      <c r="H8338" t="s">
        <v>1401</v>
      </c>
      <c r="I8338" t="s">
        <v>1402</v>
      </c>
      <c r="K8338" t="s">
        <v>1403</v>
      </c>
      <c r="M8338" t="s">
        <v>1404</v>
      </c>
      <c r="P8338" t="s">
        <v>1405</v>
      </c>
      <c r="Q8338" t="s">
        <v>1406</v>
      </c>
      <c r="Y8338" s="1" t="s">
        <v>1822</v>
      </c>
      <c r="AB8338" s="13" t="s">
        <v>1407</v>
      </c>
      <c r="AG8338" t="s">
        <v>1408</v>
      </c>
    </row>
    <row r="8339" spans="6:33" x14ac:dyDescent="0.2">
      <c r="F8339" s="13" t="s">
        <v>1409</v>
      </c>
      <c r="G8339" t="s">
        <v>1400</v>
      </c>
      <c r="H8339" t="s">
        <v>1411</v>
      </c>
      <c r="I8339" t="s">
        <v>1412</v>
      </c>
      <c r="K8339" t="s">
        <v>1413</v>
      </c>
      <c r="M8339" t="s">
        <v>1414</v>
      </c>
      <c r="P8339" t="s">
        <v>1415</v>
      </c>
      <c r="Q8339" t="s">
        <v>1416</v>
      </c>
      <c r="Y8339" s="1" t="s">
        <v>1823</v>
      </c>
      <c r="AB8339" s="13" t="s">
        <v>1417</v>
      </c>
      <c r="AG8339" t="s">
        <v>1418</v>
      </c>
    </row>
    <row r="8340" spans="6:33" x14ac:dyDescent="0.2">
      <c r="F8340" s="13" t="s">
        <v>1419</v>
      </c>
      <c r="G8340" t="s">
        <v>1410</v>
      </c>
      <c r="H8340" t="s">
        <v>1421</v>
      </c>
      <c r="I8340" t="s">
        <v>1422</v>
      </c>
      <c r="K8340" t="s">
        <v>1423</v>
      </c>
      <c r="M8340" t="s">
        <v>1424</v>
      </c>
      <c r="P8340" t="s">
        <v>1425</v>
      </c>
      <c r="Q8340" t="s">
        <v>1426</v>
      </c>
      <c r="Y8340" s="1" t="s">
        <v>1824</v>
      </c>
      <c r="AB8340" s="13" t="s">
        <v>1427</v>
      </c>
    </row>
    <row r="8341" spans="6:33" x14ac:dyDescent="0.2">
      <c r="F8341" s="13" t="s">
        <v>1428</v>
      </c>
      <c r="G8341" t="s">
        <v>1420</v>
      </c>
      <c r="H8341" t="s">
        <v>1430</v>
      </c>
      <c r="I8341" t="s">
        <v>1431</v>
      </c>
      <c r="K8341" t="s">
        <v>1413</v>
      </c>
      <c r="M8341" t="s">
        <v>1432</v>
      </c>
      <c r="P8341" t="s">
        <v>1433</v>
      </c>
      <c r="Q8341" t="s">
        <v>1434</v>
      </c>
      <c r="Y8341" s="1" t="s">
        <v>1825</v>
      </c>
      <c r="AB8341" s="13" t="s">
        <v>1435</v>
      </c>
    </row>
    <row r="8342" spans="6:33" x14ac:dyDescent="0.2">
      <c r="F8342" s="13" t="s">
        <v>1436</v>
      </c>
      <c r="G8342" t="s">
        <v>1429</v>
      </c>
      <c r="H8342" t="s">
        <v>1438</v>
      </c>
      <c r="I8342" t="s">
        <v>1439</v>
      </c>
      <c r="K8342" t="s">
        <v>1423</v>
      </c>
      <c r="M8342" t="s">
        <v>1440</v>
      </c>
      <c r="P8342" t="s">
        <v>1441</v>
      </c>
      <c r="Q8342" t="s">
        <v>1442</v>
      </c>
      <c r="Y8342" s="1" t="s">
        <v>1826</v>
      </c>
      <c r="AB8342" s="13" t="s">
        <v>1443</v>
      </c>
    </row>
    <row r="8343" spans="6:33" x14ac:dyDescent="0.2">
      <c r="F8343" s="13" t="s">
        <v>1444</v>
      </c>
      <c r="G8343" t="s">
        <v>1437</v>
      </c>
      <c r="H8343" t="s">
        <v>1446</v>
      </c>
      <c r="I8343" t="s">
        <v>1447</v>
      </c>
      <c r="K8343" t="s">
        <v>1448</v>
      </c>
      <c r="M8343" t="s">
        <v>1449</v>
      </c>
      <c r="P8343" t="s">
        <v>1450</v>
      </c>
      <c r="Q8343" t="s">
        <v>1451</v>
      </c>
      <c r="Y8343" s="1" t="s">
        <v>1827</v>
      </c>
      <c r="AB8343" s="13" t="s">
        <v>1452</v>
      </c>
    </row>
    <row r="8344" spans="6:33" x14ac:dyDescent="0.2">
      <c r="F8344" s="13" t="s">
        <v>1453</v>
      </c>
      <c r="G8344" t="s">
        <v>1445</v>
      </c>
      <c r="H8344" t="s">
        <v>1455</v>
      </c>
      <c r="I8344" t="s">
        <v>1456</v>
      </c>
      <c r="K8344" t="s">
        <v>1457</v>
      </c>
      <c r="M8344" t="s">
        <v>1458</v>
      </c>
      <c r="P8344" t="s">
        <v>1459</v>
      </c>
      <c r="Q8344" t="s">
        <v>1460</v>
      </c>
      <c r="Y8344" s="1" t="s">
        <v>1828</v>
      </c>
      <c r="AB8344" s="13" t="s">
        <v>1461</v>
      </c>
    </row>
    <row r="8345" spans="6:33" x14ac:dyDescent="0.2">
      <c r="F8345" s="13" t="s">
        <v>1462</v>
      </c>
      <c r="G8345" t="s">
        <v>1454</v>
      </c>
      <c r="H8345" t="s">
        <v>1464</v>
      </c>
      <c r="I8345" t="s">
        <v>1465</v>
      </c>
      <c r="K8345" t="s">
        <v>1466</v>
      </c>
      <c r="M8345" t="s">
        <v>1467</v>
      </c>
      <c r="P8345" t="s">
        <v>1468</v>
      </c>
      <c r="Q8345" t="s">
        <v>1469</v>
      </c>
      <c r="Y8345" s="1" t="s">
        <v>1829</v>
      </c>
      <c r="AB8345" s="13" t="s">
        <v>1470</v>
      </c>
    </row>
    <row r="8346" spans="6:33" x14ac:dyDescent="0.2">
      <c r="F8346" s="13" t="s">
        <v>1471</v>
      </c>
      <c r="G8346" t="s">
        <v>1463</v>
      </c>
      <c r="H8346" t="s">
        <v>1473</v>
      </c>
      <c r="I8346" t="s">
        <v>1474</v>
      </c>
      <c r="K8346" t="s">
        <v>1475</v>
      </c>
      <c r="M8346" t="s">
        <v>1476</v>
      </c>
      <c r="P8346" t="s">
        <v>1477</v>
      </c>
      <c r="Q8346" t="s">
        <v>1478</v>
      </c>
      <c r="Y8346" s="1" t="s">
        <v>1830</v>
      </c>
      <c r="AB8346" s="13" t="s">
        <v>1479</v>
      </c>
    </row>
    <row r="8347" spans="6:33" x14ac:dyDescent="0.2">
      <c r="F8347" s="13" t="s">
        <v>1480</v>
      </c>
      <c r="G8347" t="s">
        <v>1472</v>
      </c>
      <c r="H8347" t="s">
        <v>1482</v>
      </c>
      <c r="I8347" t="s">
        <v>1483</v>
      </c>
      <c r="K8347" t="s">
        <v>1484</v>
      </c>
      <c r="M8347" t="s">
        <v>1485</v>
      </c>
      <c r="P8347" t="s">
        <v>1486</v>
      </c>
      <c r="Q8347" t="s">
        <v>1487</v>
      </c>
      <c r="Y8347" s="1" t="s">
        <v>1831</v>
      </c>
      <c r="AB8347" s="13" t="s">
        <v>1488</v>
      </c>
    </row>
    <row r="8348" spans="6:33" x14ac:dyDescent="0.2">
      <c r="F8348" s="13" t="s">
        <v>1489</v>
      </c>
      <c r="G8348" t="s">
        <v>1481</v>
      </c>
      <c r="H8348" t="s">
        <v>1491</v>
      </c>
      <c r="I8348" t="s">
        <v>1492</v>
      </c>
      <c r="K8348" t="s">
        <v>1493</v>
      </c>
      <c r="M8348" t="s">
        <v>1494</v>
      </c>
      <c r="P8348" t="s">
        <v>1495</v>
      </c>
      <c r="Q8348" t="s">
        <v>1496</v>
      </c>
      <c r="Y8348" s="1" t="s">
        <v>1832</v>
      </c>
      <c r="AB8348" s="13" t="s">
        <v>1497</v>
      </c>
    </row>
    <row r="8349" spans="6:33" x14ac:dyDescent="0.2">
      <c r="F8349" s="13" t="s">
        <v>1498</v>
      </c>
      <c r="G8349" t="s">
        <v>1490</v>
      </c>
      <c r="H8349" t="s">
        <v>1500</v>
      </c>
      <c r="I8349" t="s">
        <v>1501</v>
      </c>
      <c r="K8349" t="s">
        <v>1502</v>
      </c>
      <c r="M8349" t="s">
        <v>1503</v>
      </c>
      <c r="P8349" t="s">
        <v>1504</v>
      </c>
      <c r="Q8349" t="s">
        <v>1505</v>
      </c>
      <c r="Y8349" s="1" t="s">
        <v>1833</v>
      </c>
      <c r="AB8349" s="13" t="s">
        <v>1506</v>
      </c>
    </row>
    <row r="8350" spans="6:33" x14ac:dyDescent="0.2">
      <c r="F8350" s="13" t="s">
        <v>1507</v>
      </c>
      <c r="G8350" t="s">
        <v>1499</v>
      </c>
      <c r="H8350" t="s">
        <v>1509</v>
      </c>
      <c r="I8350" t="s">
        <v>1510</v>
      </c>
      <c r="K8350" t="s">
        <v>1511</v>
      </c>
      <c r="M8350" t="s">
        <v>1512</v>
      </c>
      <c r="P8350" t="s">
        <v>1513</v>
      </c>
      <c r="Q8350" t="s">
        <v>1514</v>
      </c>
      <c r="Y8350" s="1" t="s">
        <v>1834</v>
      </c>
      <c r="AB8350" s="13" t="s">
        <v>1515</v>
      </c>
    </row>
    <row r="8351" spans="6:33" x14ac:dyDescent="0.2">
      <c r="F8351" s="13" t="s">
        <v>1516</v>
      </c>
      <c r="G8351" t="s">
        <v>1508</v>
      </c>
      <c r="H8351" t="s">
        <v>1518</v>
      </c>
      <c r="I8351" t="s">
        <v>1519</v>
      </c>
      <c r="K8351" t="s">
        <v>1108</v>
      </c>
      <c r="M8351" t="s">
        <v>1520</v>
      </c>
      <c r="P8351" t="s">
        <v>1521</v>
      </c>
      <c r="Q8351" t="s">
        <v>1522</v>
      </c>
      <c r="Y8351" s="1" t="s">
        <v>1835</v>
      </c>
      <c r="AB8351" s="13" t="s">
        <v>1337</v>
      </c>
    </row>
    <row r="8352" spans="6:33" x14ac:dyDescent="0.2">
      <c r="F8352" s="13" t="s">
        <v>1523</v>
      </c>
      <c r="G8352" t="s">
        <v>1517</v>
      </c>
      <c r="H8352" t="s">
        <v>1525</v>
      </c>
      <c r="I8352" t="s">
        <v>1526</v>
      </c>
      <c r="K8352" t="s">
        <v>1127</v>
      </c>
      <c r="M8352" t="s">
        <v>1527</v>
      </c>
      <c r="P8352" t="s">
        <v>1528</v>
      </c>
      <c r="Q8352" t="s">
        <v>1529</v>
      </c>
      <c r="Y8352" s="1" t="s">
        <v>1836</v>
      </c>
      <c r="AB8352" s="13" t="s">
        <v>1530</v>
      </c>
    </row>
    <row r="8353" spans="6:28" x14ac:dyDescent="0.2">
      <c r="F8353" s="13" t="s">
        <v>1531</v>
      </c>
      <c r="G8353" t="s">
        <v>1524</v>
      </c>
      <c r="H8353" t="s">
        <v>1533</v>
      </c>
      <c r="I8353" t="s">
        <v>1534</v>
      </c>
      <c r="K8353" t="s">
        <v>1145</v>
      </c>
      <c r="M8353" t="s">
        <v>1535</v>
      </c>
      <c r="P8353" t="s">
        <v>1536</v>
      </c>
      <c r="Q8353" t="s">
        <v>1537</v>
      </c>
      <c r="Y8353" s="1" t="s">
        <v>1837</v>
      </c>
      <c r="AB8353" s="13" t="s">
        <v>1538</v>
      </c>
    </row>
    <row r="8354" spans="6:28" x14ac:dyDescent="0.2">
      <c r="F8354" s="13" t="s">
        <v>1539</v>
      </c>
      <c r="G8354" t="s">
        <v>1532</v>
      </c>
      <c r="H8354" t="s">
        <v>1541</v>
      </c>
      <c r="I8354" t="s">
        <v>1542</v>
      </c>
      <c r="K8354" t="s">
        <v>1162</v>
      </c>
      <c r="M8354" t="s">
        <v>1543</v>
      </c>
      <c r="P8354" t="s">
        <v>1544</v>
      </c>
      <c r="Q8354" t="s">
        <v>1545</v>
      </c>
      <c r="Y8354" s="1" t="s">
        <v>1838</v>
      </c>
      <c r="AB8354" s="13" t="s">
        <v>1546</v>
      </c>
    </row>
    <row r="8355" spans="6:28" x14ac:dyDescent="0.2">
      <c r="F8355" s="13" t="s">
        <v>1547</v>
      </c>
      <c r="G8355" t="s">
        <v>1540</v>
      </c>
      <c r="H8355" t="s">
        <v>1549</v>
      </c>
      <c r="K8355" t="s">
        <v>1179</v>
      </c>
      <c r="M8355" t="s">
        <v>1550</v>
      </c>
      <c r="P8355" t="s">
        <v>1551</v>
      </c>
      <c r="Q8355" t="s">
        <v>1552</v>
      </c>
      <c r="Y8355" s="1" t="s">
        <v>1839</v>
      </c>
      <c r="AB8355" s="13" t="s">
        <v>1553</v>
      </c>
    </row>
    <row r="8356" spans="6:28" x14ac:dyDescent="0.2">
      <c r="F8356" s="13" t="s">
        <v>1554</v>
      </c>
      <c r="G8356" t="s">
        <v>1548</v>
      </c>
      <c r="H8356" t="s">
        <v>1556</v>
      </c>
      <c r="K8356" t="s">
        <v>1196</v>
      </c>
      <c r="M8356" t="s">
        <v>1557</v>
      </c>
      <c r="P8356" t="s">
        <v>1558</v>
      </c>
      <c r="Q8356" t="s">
        <v>1559</v>
      </c>
      <c r="Y8356" s="1" t="s">
        <v>1840</v>
      </c>
      <c r="AB8356" s="13" t="s">
        <v>1560</v>
      </c>
    </row>
    <row r="8357" spans="6:28" x14ac:dyDescent="0.2">
      <c r="F8357" s="13" t="s">
        <v>1561</v>
      </c>
      <c r="G8357" t="s">
        <v>1555</v>
      </c>
      <c r="H8357" t="s">
        <v>1563</v>
      </c>
      <c r="K8357" t="s">
        <v>1213</v>
      </c>
      <c r="M8357" t="s">
        <v>1564</v>
      </c>
      <c r="P8357" t="s">
        <v>1565</v>
      </c>
      <c r="Q8357" t="s">
        <v>1566</v>
      </c>
      <c r="Y8357" s="1" t="s">
        <v>1841</v>
      </c>
      <c r="AB8357" s="13" t="s">
        <v>1567</v>
      </c>
    </row>
    <row r="8358" spans="6:28" x14ac:dyDescent="0.2">
      <c r="F8358" s="13" t="s">
        <v>1568</v>
      </c>
      <c r="G8358" t="s">
        <v>1562</v>
      </c>
      <c r="H8358" t="s">
        <v>1570</v>
      </c>
      <c r="K8358" t="s">
        <v>1229</v>
      </c>
      <c r="M8358" t="s">
        <v>1571</v>
      </c>
      <c r="P8358" t="s">
        <v>1572</v>
      </c>
      <c r="Y8358" s="1" t="s">
        <v>1842</v>
      </c>
      <c r="AB8358" s="13" t="s">
        <v>1573</v>
      </c>
    </row>
    <row r="8359" spans="6:28" x14ac:dyDescent="0.2">
      <c r="F8359" s="13" t="s">
        <v>1574</v>
      </c>
      <c r="G8359" t="s">
        <v>1569</v>
      </c>
      <c r="H8359" t="s">
        <v>1576</v>
      </c>
      <c r="K8359" t="s">
        <v>1243</v>
      </c>
      <c r="M8359" t="s">
        <v>1577</v>
      </c>
      <c r="P8359" t="s">
        <v>1578</v>
      </c>
      <c r="Y8359" s="1" t="s">
        <v>1843</v>
      </c>
      <c r="AB8359" s="13" t="s">
        <v>1579</v>
      </c>
    </row>
    <row r="8360" spans="6:28" x14ac:dyDescent="0.2">
      <c r="F8360" s="13" t="s">
        <v>1580</v>
      </c>
      <c r="G8360" t="s">
        <v>1575</v>
      </c>
      <c r="H8360" t="s">
        <v>1582</v>
      </c>
      <c r="K8360" t="s">
        <v>1127</v>
      </c>
      <c r="M8360" t="s">
        <v>1583</v>
      </c>
      <c r="P8360" t="s">
        <v>1584</v>
      </c>
      <c r="Y8360" s="1" t="s">
        <v>1844</v>
      </c>
      <c r="AB8360" s="13" t="s">
        <v>1585</v>
      </c>
    </row>
    <row r="8361" spans="6:28" x14ac:dyDescent="0.2">
      <c r="F8361" s="13" t="s">
        <v>1586</v>
      </c>
      <c r="G8361" t="s">
        <v>1581</v>
      </c>
      <c r="H8361" t="s">
        <v>1588</v>
      </c>
      <c r="K8361" t="s">
        <v>1145</v>
      </c>
      <c r="M8361" t="s">
        <v>1589</v>
      </c>
      <c r="P8361" t="s">
        <v>1590</v>
      </c>
      <c r="Y8361" s="1" t="s">
        <v>1845</v>
      </c>
      <c r="AB8361" s="13" t="s">
        <v>1591</v>
      </c>
    </row>
    <row r="8362" spans="6:28" x14ac:dyDescent="0.2">
      <c r="F8362" s="13" t="s">
        <v>1592</v>
      </c>
      <c r="G8362" t="s">
        <v>1587</v>
      </c>
      <c r="H8362" t="s">
        <v>1594</v>
      </c>
      <c r="K8362" t="s">
        <v>1162</v>
      </c>
      <c r="P8362" t="s">
        <v>1595</v>
      </c>
      <c r="Y8362" s="1" t="s">
        <v>1846</v>
      </c>
      <c r="AB8362" s="13" t="s">
        <v>1596</v>
      </c>
    </row>
    <row r="8363" spans="6:28" x14ac:dyDescent="0.2">
      <c r="F8363" s="13" t="s">
        <v>1597</v>
      </c>
      <c r="G8363" t="s">
        <v>1593</v>
      </c>
      <c r="H8363" t="s">
        <v>1599</v>
      </c>
      <c r="K8363" t="s">
        <v>1179</v>
      </c>
      <c r="P8363" t="s">
        <v>1600</v>
      </c>
      <c r="Y8363" s="1" t="s">
        <v>1847</v>
      </c>
      <c r="AB8363" s="13" t="s">
        <v>1601</v>
      </c>
    </row>
    <row r="8364" spans="6:28" x14ac:dyDescent="0.2">
      <c r="F8364" s="13" t="s">
        <v>1602</v>
      </c>
      <c r="G8364" t="s">
        <v>1598</v>
      </c>
      <c r="H8364" t="s">
        <v>1604</v>
      </c>
      <c r="K8364" t="s">
        <v>1196</v>
      </c>
      <c r="P8364" t="s">
        <v>1605</v>
      </c>
      <c r="Y8364" s="1" t="s">
        <v>1848</v>
      </c>
      <c r="AB8364" s="13" t="s">
        <v>1606</v>
      </c>
    </row>
    <row r="8365" spans="6:28" x14ac:dyDescent="0.2">
      <c r="F8365" s="13" t="s">
        <v>1607</v>
      </c>
      <c r="G8365" t="s">
        <v>1603</v>
      </c>
      <c r="H8365" t="s">
        <v>1609</v>
      </c>
      <c r="K8365" t="s">
        <v>1213</v>
      </c>
      <c r="P8365" t="s">
        <v>1610</v>
      </c>
      <c r="Y8365" s="1" t="s">
        <v>1849</v>
      </c>
      <c r="AB8365" s="13" t="s">
        <v>1611</v>
      </c>
    </row>
    <row r="8366" spans="6:28" x14ac:dyDescent="0.2">
      <c r="F8366" s="13" t="s">
        <v>1612</v>
      </c>
      <c r="G8366" t="s">
        <v>1608</v>
      </c>
      <c r="H8366" t="s">
        <v>1614</v>
      </c>
      <c r="K8366" t="s">
        <v>1229</v>
      </c>
      <c r="P8366" t="s">
        <v>1615</v>
      </c>
      <c r="Y8366" s="1" t="s">
        <v>1850</v>
      </c>
      <c r="AB8366" s="13" t="s">
        <v>1616</v>
      </c>
    </row>
    <row r="8367" spans="6:28" x14ac:dyDescent="0.2">
      <c r="F8367" s="13" t="s">
        <v>1617</v>
      </c>
      <c r="G8367" t="s">
        <v>1613</v>
      </c>
      <c r="H8367" t="s">
        <v>1619</v>
      </c>
      <c r="K8367" t="s">
        <v>1243</v>
      </c>
      <c r="P8367" t="s">
        <v>1620</v>
      </c>
      <c r="Y8367" s="1" t="s">
        <v>1851</v>
      </c>
      <c r="AB8367" s="13" t="s">
        <v>1621</v>
      </c>
    </row>
    <row r="8368" spans="6:28" x14ac:dyDescent="0.2">
      <c r="F8368" s="13" t="s">
        <v>1622</v>
      </c>
      <c r="G8368" t="s">
        <v>1618</v>
      </c>
      <c r="H8368" t="s">
        <v>1624</v>
      </c>
      <c r="K8368" t="s">
        <v>1343</v>
      </c>
      <c r="P8368" t="s">
        <v>1625</v>
      </c>
      <c r="Y8368" s="1" t="s">
        <v>1852</v>
      </c>
      <c r="AB8368" s="13" t="s">
        <v>1585</v>
      </c>
    </row>
    <row r="8369" spans="6:28" x14ac:dyDescent="0.2">
      <c r="F8369" s="13" t="s">
        <v>1626</v>
      </c>
      <c r="G8369" t="s">
        <v>1623</v>
      </c>
      <c r="H8369" t="s">
        <v>1628</v>
      </c>
      <c r="K8369" t="s">
        <v>1354</v>
      </c>
      <c r="P8369" t="s">
        <v>1629</v>
      </c>
      <c r="Y8369" s="1" t="s">
        <v>1853</v>
      </c>
      <c r="AB8369" s="13" t="s">
        <v>1591</v>
      </c>
    </row>
    <row r="8370" spans="6:28" x14ac:dyDescent="0.2">
      <c r="F8370" s="13" t="s">
        <v>1630</v>
      </c>
      <c r="G8370" t="s">
        <v>1627</v>
      </c>
      <c r="H8370" t="s">
        <v>1632</v>
      </c>
      <c r="K8370" t="s">
        <v>1365</v>
      </c>
      <c r="P8370" t="s">
        <v>1633</v>
      </c>
      <c r="Y8370" s="1" t="s">
        <v>1854</v>
      </c>
      <c r="AB8370" s="13" t="s">
        <v>1596</v>
      </c>
    </row>
    <row r="8371" spans="6:28" x14ac:dyDescent="0.2">
      <c r="F8371" s="13" t="s">
        <v>1634</v>
      </c>
      <c r="G8371" t="s">
        <v>1631</v>
      </c>
      <c r="H8371" t="s">
        <v>1636</v>
      </c>
      <c r="K8371" t="s">
        <v>1375</v>
      </c>
      <c r="P8371" t="s">
        <v>1637</v>
      </c>
      <c r="Y8371" s="1" t="s">
        <v>1855</v>
      </c>
      <c r="AB8371" s="13" t="s">
        <v>1601</v>
      </c>
    </row>
    <row r="8372" spans="6:28" x14ac:dyDescent="0.2">
      <c r="F8372" s="13" t="s">
        <v>1638</v>
      </c>
      <c r="G8372" t="s">
        <v>1635</v>
      </c>
      <c r="H8372" t="s">
        <v>1640</v>
      </c>
      <c r="K8372" t="s">
        <v>1384</v>
      </c>
      <c r="P8372" t="s">
        <v>1641</v>
      </c>
      <c r="Y8372" s="1" t="s">
        <v>1856</v>
      </c>
      <c r="AB8372" s="13" t="s">
        <v>1606</v>
      </c>
    </row>
    <row r="8373" spans="6:28" x14ac:dyDescent="0.2">
      <c r="F8373" s="13" t="s">
        <v>1642</v>
      </c>
      <c r="G8373" t="s">
        <v>1639</v>
      </c>
      <c r="H8373" t="s">
        <v>1644</v>
      </c>
      <c r="K8373" t="s">
        <v>1384</v>
      </c>
      <c r="P8373" t="s">
        <v>1645</v>
      </c>
      <c r="Y8373" s="1" t="s">
        <v>1857</v>
      </c>
      <c r="AB8373" s="13" t="s">
        <v>1611</v>
      </c>
    </row>
    <row r="8374" spans="6:28" x14ac:dyDescent="0.2">
      <c r="F8374" s="13" t="s">
        <v>1646</v>
      </c>
      <c r="G8374" t="s">
        <v>1643</v>
      </c>
      <c r="H8374" t="s">
        <v>1648</v>
      </c>
      <c r="K8374" t="s">
        <v>1403</v>
      </c>
      <c r="P8374" t="s">
        <v>1649</v>
      </c>
      <c r="Y8374" s="1" t="s">
        <v>1858</v>
      </c>
      <c r="AB8374" s="13" t="s">
        <v>1616</v>
      </c>
    </row>
    <row r="8375" spans="6:28" x14ac:dyDescent="0.2">
      <c r="F8375" s="13" t="s">
        <v>1650</v>
      </c>
      <c r="G8375" t="s">
        <v>1647</v>
      </c>
      <c r="H8375" t="s">
        <v>1652</v>
      </c>
      <c r="K8375" t="s">
        <v>1413</v>
      </c>
      <c r="P8375" t="s">
        <v>1653</v>
      </c>
      <c r="Y8375" s="1" t="s">
        <v>1859</v>
      </c>
      <c r="AB8375" s="13" t="s">
        <v>1621</v>
      </c>
    </row>
    <row r="8376" spans="6:28" x14ac:dyDescent="0.2">
      <c r="G8376" t="s">
        <v>1651</v>
      </c>
      <c r="H8376" t="s">
        <v>1654</v>
      </c>
      <c r="K8376" t="s">
        <v>1423</v>
      </c>
      <c r="P8376" t="s">
        <v>1655</v>
      </c>
      <c r="Y8376" s="1" t="s">
        <v>1860</v>
      </c>
      <c r="AB8376" s="13" t="s">
        <v>1656</v>
      </c>
    </row>
    <row r="8377" spans="6:28" x14ac:dyDescent="0.2">
      <c r="H8377" t="s">
        <v>1657</v>
      </c>
      <c r="K8377" t="s">
        <v>1413</v>
      </c>
      <c r="P8377" t="s">
        <v>1658</v>
      </c>
      <c r="Y8377" s="1" t="s">
        <v>1861</v>
      </c>
      <c r="AB8377" s="13" t="s">
        <v>1659</v>
      </c>
    </row>
    <row r="8378" spans="6:28" x14ac:dyDescent="0.2">
      <c r="H8378" t="s">
        <v>1660</v>
      </c>
      <c r="K8378" t="s">
        <v>1423</v>
      </c>
      <c r="P8378" t="s">
        <v>1661</v>
      </c>
      <c r="Y8378" s="1" t="s">
        <v>1862</v>
      </c>
      <c r="AB8378" s="13" t="s">
        <v>1662</v>
      </c>
    </row>
    <row r="8379" spans="6:28" x14ac:dyDescent="0.2">
      <c r="H8379" t="s">
        <v>1663</v>
      </c>
      <c r="K8379" t="s">
        <v>1664</v>
      </c>
      <c r="P8379" t="s">
        <v>1665</v>
      </c>
      <c r="Y8379" s="1" t="s">
        <v>1863</v>
      </c>
      <c r="AB8379" s="13" t="s">
        <v>1666</v>
      </c>
    </row>
    <row r="8380" spans="6:28" x14ac:dyDescent="0.2">
      <c r="H8380" t="s">
        <v>1667</v>
      </c>
      <c r="P8380" t="s">
        <v>1668</v>
      </c>
      <c r="Y8380" s="1" t="s">
        <v>1864</v>
      </c>
      <c r="AB8380" s="13" t="s">
        <v>1669</v>
      </c>
    </row>
    <row r="8381" spans="6:28" x14ac:dyDescent="0.2">
      <c r="H8381" t="s">
        <v>1670</v>
      </c>
      <c r="P8381" t="s">
        <v>1671</v>
      </c>
      <c r="Y8381" s="1" t="s">
        <v>1865</v>
      </c>
      <c r="AB8381" s="13" t="s">
        <v>1669</v>
      </c>
    </row>
    <row r="8382" spans="6:28" x14ac:dyDescent="0.2">
      <c r="H8382" t="s">
        <v>1672</v>
      </c>
      <c r="P8382" t="s">
        <v>1673</v>
      </c>
      <c r="Y8382" s="1" t="s">
        <v>1803</v>
      </c>
      <c r="AB8382" s="13" t="s">
        <v>1674</v>
      </c>
    </row>
    <row r="8383" spans="6:28" x14ac:dyDescent="0.2">
      <c r="H8383" t="s">
        <v>1675</v>
      </c>
      <c r="P8383" t="s">
        <v>1676</v>
      </c>
      <c r="Y8383" s="1" t="s">
        <v>1866</v>
      </c>
      <c r="AB8383" s="13" t="s">
        <v>1677</v>
      </c>
    </row>
    <row r="8384" spans="6:28" x14ac:dyDescent="0.2">
      <c r="H8384" t="s">
        <v>1678</v>
      </c>
      <c r="Y8384" s="1" t="s">
        <v>1867</v>
      </c>
      <c r="AB8384" s="13" t="s">
        <v>1679</v>
      </c>
    </row>
    <row r="8385" spans="8:28" x14ac:dyDescent="0.2">
      <c r="H8385" t="s">
        <v>1680</v>
      </c>
      <c r="Y8385" s="1" t="s">
        <v>1868</v>
      </c>
      <c r="AB8385" s="13" t="s">
        <v>1677</v>
      </c>
    </row>
    <row r="8386" spans="8:28" x14ac:dyDescent="0.2">
      <c r="H8386" t="s">
        <v>1681</v>
      </c>
      <c r="Y8386" s="1" t="s">
        <v>1869</v>
      </c>
      <c r="AB8386" s="13" t="s">
        <v>1679</v>
      </c>
    </row>
    <row r="8387" spans="8:28" x14ac:dyDescent="0.2">
      <c r="H8387" t="s">
        <v>1682</v>
      </c>
      <c r="Y8387" s="1" t="s">
        <v>1870</v>
      </c>
      <c r="AB8387" s="13" t="s">
        <v>1683</v>
      </c>
    </row>
    <row r="8388" spans="8:28" x14ac:dyDescent="0.2">
      <c r="H8388" t="s">
        <v>1684</v>
      </c>
      <c r="Y8388" s="1" t="s">
        <v>1871</v>
      </c>
      <c r="AB8388" s="13" t="s">
        <v>1685</v>
      </c>
    </row>
    <row r="8389" spans="8:28" x14ac:dyDescent="0.2">
      <c r="H8389" t="s">
        <v>1686</v>
      </c>
      <c r="Y8389" s="1" t="s">
        <v>1872</v>
      </c>
      <c r="AB8389" s="13" t="s">
        <v>1687</v>
      </c>
    </row>
    <row r="8390" spans="8:28" x14ac:dyDescent="0.2">
      <c r="H8390" t="s">
        <v>1688</v>
      </c>
      <c r="Y8390" s="1" t="s">
        <v>1873</v>
      </c>
      <c r="AB8390" s="13" t="s">
        <v>1689</v>
      </c>
    </row>
    <row r="8391" spans="8:28" x14ac:dyDescent="0.2">
      <c r="H8391" t="s">
        <v>1690</v>
      </c>
      <c r="Y8391" s="1" t="s">
        <v>1874</v>
      </c>
      <c r="AB8391" s="13" t="s">
        <v>1691</v>
      </c>
    </row>
    <row r="8392" spans="8:28" x14ac:dyDescent="0.2">
      <c r="H8392" t="s">
        <v>1692</v>
      </c>
      <c r="Y8392" s="1" t="s">
        <v>1875</v>
      </c>
      <c r="AB8392" s="13" t="s">
        <v>1693</v>
      </c>
    </row>
    <row r="8393" spans="8:28" x14ac:dyDescent="0.2">
      <c r="H8393" t="s">
        <v>1694</v>
      </c>
      <c r="Y8393" s="1" t="s">
        <v>1876</v>
      </c>
      <c r="AB8393" s="13" t="s">
        <v>1695</v>
      </c>
    </row>
    <row r="8394" spans="8:28" x14ac:dyDescent="0.2">
      <c r="H8394" t="s">
        <v>1696</v>
      </c>
      <c r="Y8394" s="1" t="s">
        <v>1877</v>
      </c>
      <c r="AB8394" s="13" t="s">
        <v>1697</v>
      </c>
    </row>
    <row r="8395" spans="8:28" x14ac:dyDescent="0.2">
      <c r="H8395" t="s">
        <v>1698</v>
      </c>
      <c r="Y8395" s="1" t="s">
        <v>1878</v>
      </c>
      <c r="AB8395" s="13" t="s">
        <v>1579</v>
      </c>
    </row>
    <row r="8396" spans="8:28" x14ac:dyDescent="0.2">
      <c r="H8396" t="s">
        <v>1699</v>
      </c>
      <c r="Y8396" s="1" t="s">
        <v>1879</v>
      </c>
      <c r="AB8396" s="13" t="s">
        <v>1585</v>
      </c>
    </row>
    <row r="8397" spans="8:28" x14ac:dyDescent="0.2">
      <c r="H8397" t="s">
        <v>1700</v>
      </c>
      <c r="Y8397" s="1" t="s">
        <v>1880</v>
      </c>
      <c r="AB8397" s="13" t="s">
        <v>1591</v>
      </c>
    </row>
    <row r="8398" spans="8:28" x14ac:dyDescent="0.2">
      <c r="H8398" t="s">
        <v>1701</v>
      </c>
      <c r="Y8398" s="1" t="s">
        <v>1881</v>
      </c>
      <c r="AB8398" s="13" t="s">
        <v>1596</v>
      </c>
    </row>
    <row r="8399" spans="8:28" x14ac:dyDescent="0.2">
      <c r="H8399" t="s">
        <v>1702</v>
      </c>
      <c r="Y8399" s="1" t="s">
        <v>1882</v>
      </c>
      <c r="AB8399" s="13" t="s">
        <v>1601</v>
      </c>
    </row>
    <row r="8400" spans="8:28" x14ac:dyDescent="0.2">
      <c r="H8400" t="s">
        <v>1703</v>
      </c>
      <c r="Y8400" s="1" t="s">
        <v>1883</v>
      </c>
      <c r="AB8400" s="13" t="s">
        <v>1606</v>
      </c>
    </row>
    <row r="8401" spans="8:28" x14ac:dyDescent="0.2">
      <c r="H8401" t="s">
        <v>1704</v>
      </c>
      <c r="Y8401" s="1" t="s">
        <v>1884</v>
      </c>
      <c r="AB8401" s="13" t="s">
        <v>1611</v>
      </c>
    </row>
    <row r="8402" spans="8:28" x14ac:dyDescent="0.2">
      <c r="H8402" t="s">
        <v>1705</v>
      </c>
      <c r="Y8402" s="1" t="s">
        <v>1885</v>
      </c>
      <c r="AB8402" s="13" t="s">
        <v>1616</v>
      </c>
    </row>
    <row r="8403" spans="8:28" x14ac:dyDescent="0.2">
      <c r="H8403" t="s">
        <v>1706</v>
      </c>
      <c r="Y8403" s="1" t="s">
        <v>1886</v>
      </c>
      <c r="AB8403" s="13" t="s">
        <v>1621</v>
      </c>
    </row>
    <row r="8404" spans="8:28" x14ac:dyDescent="0.2">
      <c r="H8404" t="s">
        <v>1707</v>
      </c>
      <c r="Y8404" s="1" t="s">
        <v>1887</v>
      </c>
      <c r="AB8404" s="13" t="s">
        <v>1585</v>
      </c>
    </row>
    <row r="8405" spans="8:28" x14ac:dyDescent="0.2">
      <c r="H8405" t="s">
        <v>1708</v>
      </c>
      <c r="Y8405" s="1" t="s">
        <v>1884</v>
      </c>
      <c r="AB8405" s="13" t="s">
        <v>1591</v>
      </c>
    </row>
    <row r="8406" spans="8:28" x14ac:dyDescent="0.2">
      <c r="H8406" t="s">
        <v>1709</v>
      </c>
      <c r="Y8406" s="1" t="s">
        <v>1888</v>
      </c>
      <c r="AB8406" s="13" t="s">
        <v>1596</v>
      </c>
    </row>
    <row r="8407" spans="8:28" x14ac:dyDescent="0.2">
      <c r="H8407" t="s">
        <v>1710</v>
      </c>
      <c r="Y8407" s="1" t="s">
        <v>1889</v>
      </c>
      <c r="AB8407" s="13" t="s">
        <v>1601</v>
      </c>
    </row>
    <row r="8408" spans="8:28" x14ac:dyDescent="0.2">
      <c r="H8408" t="s">
        <v>1711</v>
      </c>
      <c r="Y8408" s="1" t="s">
        <v>1890</v>
      </c>
      <c r="AB8408" s="13" t="s">
        <v>1606</v>
      </c>
    </row>
    <row r="8409" spans="8:28" x14ac:dyDescent="0.2">
      <c r="H8409" t="s">
        <v>1712</v>
      </c>
      <c r="Y8409" s="1" t="s">
        <v>1891</v>
      </c>
      <c r="AB8409" s="13" t="s">
        <v>1611</v>
      </c>
    </row>
    <row r="8410" spans="8:28" x14ac:dyDescent="0.2">
      <c r="H8410" t="s">
        <v>1713</v>
      </c>
      <c r="Y8410" s="1" t="s">
        <v>1892</v>
      </c>
      <c r="AB8410" s="13" t="s">
        <v>1616</v>
      </c>
    </row>
    <row r="8411" spans="8:28" x14ac:dyDescent="0.2">
      <c r="H8411" t="s">
        <v>1714</v>
      </c>
      <c r="Y8411" s="1" t="s">
        <v>1893</v>
      </c>
      <c r="AB8411" s="13" t="s">
        <v>1621</v>
      </c>
    </row>
    <row r="8412" spans="8:28" x14ac:dyDescent="0.2">
      <c r="H8412" t="s">
        <v>1715</v>
      </c>
      <c r="Y8412" s="1" t="s">
        <v>1894</v>
      </c>
      <c r="AB8412" s="13" t="s">
        <v>1656</v>
      </c>
    </row>
    <row r="8413" spans="8:28" x14ac:dyDescent="0.2">
      <c r="H8413" t="s">
        <v>1716</v>
      </c>
      <c r="Y8413" s="1" t="s">
        <v>1895</v>
      </c>
      <c r="AB8413" s="13" t="s">
        <v>1659</v>
      </c>
    </row>
    <row r="8414" spans="8:28" x14ac:dyDescent="0.2">
      <c r="H8414" t="s">
        <v>1717</v>
      </c>
      <c r="Y8414" s="1" t="s">
        <v>1896</v>
      </c>
      <c r="AB8414" s="13" t="s">
        <v>1662</v>
      </c>
    </row>
    <row r="8415" spans="8:28" x14ac:dyDescent="0.2">
      <c r="H8415" t="s">
        <v>1718</v>
      </c>
      <c r="Y8415" s="1" t="s">
        <v>1897</v>
      </c>
      <c r="AB8415" s="13" t="s">
        <v>1666</v>
      </c>
    </row>
    <row r="8416" spans="8:28" x14ac:dyDescent="0.2">
      <c r="H8416" t="s">
        <v>1719</v>
      </c>
      <c r="Y8416" s="1" t="s">
        <v>1898</v>
      </c>
      <c r="AB8416" s="13" t="s">
        <v>1669</v>
      </c>
    </row>
    <row r="8417" spans="8:28" x14ac:dyDescent="0.2">
      <c r="H8417" t="s">
        <v>1720</v>
      </c>
      <c r="Y8417" s="1" t="s">
        <v>1899</v>
      </c>
      <c r="AB8417" s="13" t="s">
        <v>1669</v>
      </c>
    </row>
    <row r="8418" spans="8:28" x14ac:dyDescent="0.2">
      <c r="H8418" t="s">
        <v>1721</v>
      </c>
      <c r="Y8418" s="1" t="s">
        <v>1900</v>
      </c>
      <c r="AB8418" s="13" t="s">
        <v>1674</v>
      </c>
    </row>
    <row r="8419" spans="8:28" x14ac:dyDescent="0.2">
      <c r="H8419" t="s">
        <v>1722</v>
      </c>
      <c r="Y8419" s="1" t="s">
        <v>1901</v>
      </c>
      <c r="AB8419" s="13" t="s">
        <v>1677</v>
      </c>
    </row>
    <row r="8420" spans="8:28" x14ac:dyDescent="0.2">
      <c r="H8420" t="s">
        <v>1723</v>
      </c>
      <c r="Y8420" s="1" t="s">
        <v>1902</v>
      </c>
      <c r="AB8420" s="13" t="s">
        <v>1679</v>
      </c>
    </row>
    <row r="8421" spans="8:28" x14ac:dyDescent="0.2">
      <c r="H8421" t="s">
        <v>1724</v>
      </c>
      <c r="Y8421" s="1" t="s">
        <v>1903</v>
      </c>
      <c r="AB8421" s="13" t="s">
        <v>1677</v>
      </c>
    </row>
    <row r="8422" spans="8:28" x14ac:dyDescent="0.2">
      <c r="H8422" t="s">
        <v>1725</v>
      </c>
      <c r="Y8422" s="1" t="s">
        <v>1904</v>
      </c>
      <c r="AB8422" s="13" t="s">
        <v>1679</v>
      </c>
    </row>
    <row r="8423" spans="8:28" x14ac:dyDescent="0.2">
      <c r="H8423" t="s">
        <v>1726</v>
      </c>
      <c r="Y8423" s="1" t="s">
        <v>1905</v>
      </c>
      <c r="AB8423" s="13" t="s">
        <v>1727</v>
      </c>
    </row>
    <row r="8424" spans="8:28" x14ac:dyDescent="0.2">
      <c r="H8424" t="s">
        <v>1728</v>
      </c>
      <c r="Y8424" s="1" t="s">
        <v>1906</v>
      </c>
      <c r="AB8424" s="13" t="s">
        <v>1729</v>
      </c>
    </row>
    <row r="8425" spans="8:28" x14ac:dyDescent="0.2">
      <c r="H8425" t="s">
        <v>1730</v>
      </c>
      <c r="Y8425" s="1" t="s">
        <v>1907</v>
      </c>
      <c r="AB8425" s="13" t="s">
        <v>1731</v>
      </c>
    </row>
    <row r="8426" spans="8:28" x14ac:dyDescent="0.2">
      <c r="H8426" t="s">
        <v>1732</v>
      </c>
      <c r="Y8426" s="1" t="s">
        <v>1908</v>
      </c>
      <c r="AB8426" s="13" t="s">
        <v>1733</v>
      </c>
    </row>
    <row r="8427" spans="8:28" x14ac:dyDescent="0.2">
      <c r="H8427" t="s">
        <v>1734</v>
      </c>
      <c r="Y8427" s="1" t="s">
        <v>1909</v>
      </c>
      <c r="AB8427" s="13" t="s">
        <v>1735</v>
      </c>
    </row>
    <row r="8428" spans="8:28" x14ac:dyDescent="0.2">
      <c r="H8428" t="s">
        <v>1736</v>
      </c>
      <c r="Y8428" s="1" t="s">
        <v>1910</v>
      </c>
      <c r="AB8428" s="13" t="s">
        <v>1737</v>
      </c>
    </row>
    <row r="8429" spans="8:28" x14ac:dyDescent="0.2">
      <c r="H8429" t="s">
        <v>1738</v>
      </c>
      <c r="Y8429" s="1" t="s">
        <v>1911</v>
      </c>
      <c r="AB8429" s="13" t="s">
        <v>1662</v>
      </c>
    </row>
    <row r="8430" spans="8:28" x14ac:dyDescent="0.2">
      <c r="H8430" t="s">
        <v>1739</v>
      </c>
      <c r="Y8430" s="1" t="s">
        <v>1912</v>
      </c>
      <c r="AB8430" s="13" t="s">
        <v>1162</v>
      </c>
    </row>
    <row r="8431" spans="8:28" x14ac:dyDescent="0.2">
      <c r="H8431" t="s">
        <v>1740</v>
      </c>
      <c r="Y8431" s="1" t="s">
        <v>1913</v>
      </c>
      <c r="AB8431" s="13" t="s">
        <v>1179</v>
      </c>
    </row>
    <row r="8432" spans="8:28" x14ac:dyDescent="0.2">
      <c r="H8432" t="s">
        <v>1741</v>
      </c>
      <c r="Y8432" s="1" t="s">
        <v>1914</v>
      </c>
      <c r="AB8432" s="13" t="s">
        <v>1282</v>
      </c>
    </row>
    <row r="8433" spans="8:28" x14ac:dyDescent="0.2">
      <c r="H8433" t="s">
        <v>1742</v>
      </c>
      <c r="Y8433" s="1" t="s">
        <v>1915</v>
      </c>
      <c r="AB8433" s="13" t="s">
        <v>1293</v>
      </c>
    </row>
    <row r="8434" spans="8:28" x14ac:dyDescent="0.2">
      <c r="H8434" t="s">
        <v>1743</v>
      </c>
      <c r="Y8434" s="1" t="s">
        <v>1916</v>
      </c>
      <c r="AB8434" s="13" t="s">
        <v>1744</v>
      </c>
    </row>
    <row r="8435" spans="8:28" x14ac:dyDescent="0.2">
      <c r="H8435" t="s">
        <v>1745</v>
      </c>
      <c r="Y8435" s="1" t="s">
        <v>1917</v>
      </c>
      <c r="AB8435" s="13" t="s">
        <v>1746</v>
      </c>
    </row>
    <row r="8436" spans="8:28" x14ac:dyDescent="0.2">
      <c r="H8436" t="s">
        <v>1747</v>
      </c>
      <c r="Y8436" s="1" t="s">
        <v>1918</v>
      </c>
      <c r="AB8436" s="13" t="s">
        <v>1748</v>
      </c>
    </row>
    <row r="8437" spans="8:28" x14ac:dyDescent="0.2">
      <c r="H8437" t="s">
        <v>1749</v>
      </c>
      <c r="Y8437" s="1" t="s">
        <v>1919</v>
      </c>
      <c r="AB8437" s="13" t="s">
        <v>1750</v>
      </c>
    </row>
    <row r="8438" spans="8:28" x14ac:dyDescent="0.2">
      <c r="H8438" t="s">
        <v>1751</v>
      </c>
      <c r="Y8438" s="1" t="s">
        <v>1920</v>
      </c>
      <c r="AB8438" s="13" t="s">
        <v>1752</v>
      </c>
    </row>
    <row r="8439" spans="8:28" x14ac:dyDescent="0.2">
      <c r="H8439" t="s">
        <v>1753</v>
      </c>
      <c r="Y8439" s="1" t="s">
        <v>1921</v>
      </c>
      <c r="AB8439" s="13" t="s">
        <v>1754</v>
      </c>
    </row>
    <row r="8440" spans="8:28" x14ac:dyDescent="0.2">
      <c r="H8440" t="s">
        <v>1755</v>
      </c>
      <c r="Y8440" s="1" t="s">
        <v>1922</v>
      </c>
      <c r="AB8440" s="13" t="s">
        <v>1756</v>
      </c>
    </row>
    <row r="8441" spans="8:28" x14ac:dyDescent="0.2">
      <c r="H8441" t="s">
        <v>1757</v>
      </c>
      <c r="Y8441" s="1" t="s">
        <v>1923</v>
      </c>
      <c r="AB8441" s="13" t="s">
        <v>1758</v>
      </c>
    </row>
    <row r="8442" spans="8:28" x14ac:dyDescent="0.2">
      <c r="H8442" t="s">
        <v>1759</v>
      </c>
      <c r="Y8442" s="1" t="s">
        <v>1924</v>
      </c>
      <c r="AB8442" s="13" t="s">
        <v>1760</v>
      </c>
    </row>
    <row r="8443" spans="8:28" x14ac:dyDescent="0.2">
      <c r="H8443" t="s">
        <v>1761</v>
      </c>
      <c r="Y8443" s="1" t="s">
        <v>1925</v>
      </c>
      <c r="AB8443" s="13" t="s">
        <v>1762</v>
      </c>
    </row>
    <row r="8444" spans="8:28" x14ac:dyDescent="0.2">
      <c r="H8444" t="s">
        <v>1763</v>
      </c>
      <c r="Y8444" s="1" t="s">
        <v>1926</v>
      </c>
      <c r="AB8444" s="13" t="s">
        <v>1764</v>
      </c>
    </row>
    <row r="8445" spans="8:28" x14ac:dyDescent="0.2">
      <c r="H8445" t="s">
        <v>1765</v>
      </c>
      <c r="Y8445" s="1" t="s">
        <v>1927</v>
      </c>
    </row>
    <row r="8446" spans="8:28" x14ac:dyDescent="0.2">
      <c r="H8446" t="s">
        <v>1766</v>
      </c>
      <c r="Y8446" s="1" t="s">
        <v>1928</v>
      </c>
    </row>
    <row r="8447" spans="8:28" x14ac:dyDescent="0.2">
      <c r="H8447" t="s">
        <v>1767</v>
      </c>
      <c r="Y8447" s="1" t="s">
        <v>1929</v>
      </c>
    </row>
    <row r="8448" spans="8:28" x14ac:dyDescent="0.2">
      <c r="H8448" t="s">
        <v>1768</v>
      </c>
      <c r="Y8448" s="1" t="s">
        <v>1930</v>
      </c>
    </row>
    <row r="8449" spans="8:25" x14ac:dyDescent="0.2">
      <c r="H8449" t="s">
        <v>1769</v>
      </c>
      <c r="Y8449" s="1" t="s">
        <v>1931</v>
      </c>
    </row>
    <row r="8450" spans="8:25" x14ac:dyDescent="0.2">
      <c r="H8450" t="s">
        <v>1770</v>
      </c>
    </row>
    <row r="8451" spans="8:25" x14ac:dyDescent="0.2">
      <c r="H8451" t="s">
        <v>1771</v>
      </c>
    </row>
    <row r="8452" spans="8:25" x14ac:dyDescent="0.2">
      <c r="H8452" t="s">
        <v>1772</v>
      </c>
    </row>
    <row r="8453" spans="8:25" x14ac:dyDescent="0.2">
      <c r="H8453" t="s">
        <v>1773</v>
      </c>
    </row>
    <row r="8454" spans="8:25" x14ac:dyDescent="0.2">
      <c r="H8454" t="s">
        <v>1774</v>
      </c>
    </row>
    <row r="8455" spans="8:25" x14ac:dyDescent="0.2">
      <c r="H8455" t="s">
        <v>1775</v>
      </c>
    </row>
    <row r="8456" spans="8:25" x14ac:dyDescent="0.2">
      <c r="H8456" t="s">
        <v>1776</v>
      </c>
    </row>
    <row r="8457" spans="8:25" x14ac:dyDescent="0.2">
      <c r="H8457" t="s">
        <v>1770</v>
      </c>
    </row>
    <row r="8458" spans="8:25" x14ac:dyDescent="0.2">
      <c r="H8458" t="s">
        <v>1777</v>
      </c>
    </row>
    <row r="8459" spans="8:25" x14ac:dyDescent="0.2">
      <c r="H8459" t="s">
        <v>1778</v>
      </c>
    </row>
    <row r="8460" spans="8:25" x14ac:dyDescent="0.2">
      <c r="H8460" t="s">
        <v>1779</v>
      </c>
    </row>
    <row r="8461" spans="8:25" x14ac:dyDescent="0.2">
      <c r="H8461" t="s">
        <v>1780</v>
      </c>
    </row>
    <row r="8462" spans="8:25" x14ac:dyDescent="0.2">
      <c r="H8462" t="s">
        <v>1781</v>
      </c>
    </row>
    <row r="8463" spans="8:25" x14ac:dyDescent="0.2">
      <c r="H8463" t="s">
        <v>1782</v>
      </c>
    </row>
    <row r="8464" spans="8:25" x14ac:dyDescent="0.2">
      <c r="H8464" t="s">
        <v>1783</v>
      </c>
    </row>
    <row r="8465" spans="8:8" x14ac:dyDescent="0.2">
      <c r="H8465" t="s">
        <v>1784</v>
      </c>
    </row>
    <row r="8466" spans="8:8" x14ac:dyDescent="0.2">
      <c r="H8466" t="s">
        <v>1785</v>
      </c>
    </row>
    <row r="8467" spans="8:8" x14ac:dyDescent="0.2">
      <c r="H8467" t="s">
        <v>1786</v>
      </c>
    </row>
    <row r="8468" spans="8:8" x14ac:dyDescent="0.2">
      <c r="H8468" t="s">
        <v>1787</v>
      </c>
    </row>
    <row r="8469" spans="8:8" x14ac:dyDescent="0.2">
      <c r="H8469" t="s">
        <v>1788</v>
      </c>
    </row>
    <row r="8470" spans="8:8" x14ac:dyDescent="0.2">
      <c r="H8470" t="s">
        <v>1789</v>
      </c>
    </row>
    <row r="8471" spans="8:8" x14ac:dyDescent="0.2">
      <c r="H8471" t="s">
        <v>1790</v>
      </c>
    </row>
    <row r="8472" spans="8:8" x14ac:dyDescent="0.2">
      <c r="H8472" t="s">
        <v>1791</v>
      </c>
    </row>
    <row r="8473" spans="8:8" x14ac:dyDescent="0.2">
      <c r="H8473" t="s">
        <v>1792</v>
      </c>
    </row>
    <row r="8474" spans="8:8" x14ac:dyDescent="0.2">
      <c r="H8474" t="s">
        <v>1793</v>
      </c>
    </row>
    <row r="8475" spans="8:8" x14ac:dyDescent="0.2">
      <c r="H8475" t="s">
        <v>1794</v>
      </c>
    </row>
    <row r="8476" spans="8:8" x14ac:dyDescent="0.2">
      <c r="H8476" t="s">
        <v>1795</v>
      </c>
    </row>
    <row r="8477" spans="8:8" x14ac:dyDescent="0.2">
      <c r="H8477" t="s">
        <v>1796</v>
      </c>
    </row>
  </sheetData>
  <sortState ref="A3:A25">
    <sortCondition ref="A3"/>
  </sortState>
  <mergeCells count="6">
    <mergeCell ref="AC1:AI1"/>
    <mergeCell ref="N1:O1"/>
    <mergeCell ref="P1:Q1"/>
    <mergeCell ref="R1:T1"/>
    <mergeCell ref="V1:W1"/>
    <mergeCell ref="Z1:AB1"/>
  </mergeCells>
  <phoneticPr fontId="4" type="noConversion"/>
  <dataValidations count="21">
    <dataValidation type="list" allowBlank="1" showInputMessage="1" showErrorMessage="1" sqref="D781 D785 AE786 AE782 I1445:I1470 I833 I849:I887 I889:I891 I910:I911 I906 I708:I829 I903 I843:I845 I920:I921 I609:I704 I520:I527 I529:I539 I543:I602 I604:I605 I915:I916 I893:I901 I908 I913 I918 I923 I925:I1438 L922 I3:I5 I243 I7:I8 I17:I20 I259 I268:I269 I14:I15 I247:I254 I261 I263:I264 I266 I271:I518 I22 I29 I31 I33 I35 I37 I39 I41 I43 I45 I47 I49 I51 I53 I55 I57 I59 I61 I63 I65 I67 I69 I71 I73 I75 I77 I79 I81 I83 I85 I87 I89 I91 I93 I95 I97 I99 I101 I103 I105 I107 I109 I111 I113 I115 I117 I119 I121 I123 I125 I127 I129 I131 I133 I135 I137 I139 I141 I143 I145 I147 I149 I151 I153 I155 I157 I159 I161 I163 I165 I167 I169 I171 I173 I175 I177 I179 I181 I183 I185 I187 I189 I191 I193 I195 I197 I199 I201 I203 I205 I207 I209 I211 I213 I215 I217 I219 I221 I223 I225 I227 I229 I231 I233 I235 I237 I239 I241 I11:I12 I245 I256:I257 I25 I27">
      <formula1>cultured_cell_name</formula1>
    </dataValidation>
    <dataValidation type="list" allowBlank="1" showInputMessage="1" showErrorMessage="1" sqref="C1445:C1470 C843:C901 C609:C704 C906:C1438 C708:C833 C3:C605">
      <formula1>biology</formula1>
    </dataValidation>
    <dataValidation type="list" allowBlank="1" showInputMessage="1" showErrorMessage="1" sqref="E1445:E1470 E843:E901 E609:E704 E906:E1438 E708:E833 E3:E605">
      <formula1>assay_format</formula1>
    </dataValidation>
    <dataValidation type="list" allowBlank="1" showInputMessage="1" showErrorMessage="1" sqref="F1445:F1470 F843:F901 F691:F705 F708 F609:F689 F906:F1029 F1031:F1438 F710:F833 F3:F605">
      <formula1>assay_type</formula1>
    </dataValidation>
    <dataValidation type="list" allowBlank="1" showInputMessage="1" showErrorMessage="1" sqref="N830 N785 N781 N795 N798 N528 N879 N843 N882 N888 N884 N892 N907 N912 H843:H901 N917 N708 H1445:H1470 N970 N978 N643 N645 N648 N654 N650 N652 N657:N658 N667 N674 N662:N663 N705 N702:N703 H609:H704 N698:N699 H708:H833 N1029 H906:H1438 L917 L912 L907 L902 L888 L892 L843 N267 N244 N260 N255 N262 H3:H605">
      <formula1>assay_component_type</formula1>
    </dataValidation>
    <dataValidation type="list" allowBlank="1" showInputMessage="1" showErrorMessage="1" sqref="K609:K705 K1445:K1470 K843:K901 K708:K833 K906:K1438 K3:K605">
      <formula1>assay_component_concentration</formula1>
    </dataValidation>
    <dataValidation type="list" allowBlank="1" showInputMessage="1" showErrorMessage="1" sqref="M1445:M1470 M843:M901 M609:M704 M906:M1438 N603 M708:M833 M257:M605 M3:M255">
      <formula1>species_name</formula1>
    </dataValidation>
    <dataValidation type="list" allowBlank="1" showInputMessage="1" showErrorMessage="1" sqref="O1445:O1470 O843:O901 O609:O704 O906:O1438 O708:O833 O3:O605">
      <formula1>detection_role</formula1>
    </dataValidation>
    <dataValidation type="list" allowBlank="1" showInputMessage="1" showErrorMessage="1" sqref="P1445:P1470 P843:P901 P609:P705 P605 P906:P1438 P708:P833 P3:P603">
      <formula1>detection_method_type</formula1>
    </dataValidation>
    <dataValidation type="list" allowBlank="1" showInputMessage="1" showErrorMessage="1" sqref="Q843:Q901 Q1445:Q1470 Q906:Q1438 Q609:Q704 Q708:Q834 Q837 Q840 Q3:Q605">
      <formula1>detection_instrument_name</formula1>
    </dataValidation>
    <dataValidation type="list" allowBlank="1" showInputMessage="1" showErrorMessage="1" sqref="R1445:R1470 R843:R901 R609:R705 R906:R1438 R708:R833 R3:R605">
      <formula1>readout_content</formula1>
    </dataValidation>
    <dataValidation type="list" allowBlank="1" showInputMessage="1" showErrorMessage="1" sqref="S1445:S1470 S843:S901 S609:S705 S906:S1438 S708:S833 S3:S605">
      <formula1>readout_type</formula1>
    </dataValidation>
    <dataValidation type="list" allowBlank="1" showInputMessage="1" showErrorMessage="1" sqref="T1445:T1470 T843:T901 T700:T701 T704 T609:T697 T906:T1438 T708:T833 T3:T605">
      <formula1>readout_signal_direction</formula1>
    </dataValidation>
    <dataValidation type="list" allowBlank="1" showInputMessage="1" showErrorMessage="1" sqref="U1445:U1470 U843:U901 U609:U705 U906:U1438 U708:U833 U3:U605">
      <formula1>assay_footprint</formula1>
    </dataValidation>
    <dataValidation type="list" allowBlank="1" showInputMessage="1" showErrorMessage="1" sqref="Y1445:Y1470 Y838 Y835 Y841 Y843:Y901 Y906:Y932 Y934:Y1438 Y609:Y705 Y709:Y833 Y3:Y605">
      <formula1>endpoint</formula1>
    </dataValidation>
    <dataValidation type="list" allowBlank="1" showInputMessage="1" showErrorMessage="1" sqref="AB843:AB901 AB1445:AB1470 AB906:AB1438 AB609:AB705 AB709:AB833 AB3:AB605">
      <formula1>activity_threshold</formula1>
    </dataValidation>
    <dataValidation type="list" allowBlank="1" showInputMessage="1" showErrorMessage="1" sqref="AD1445:AD1470 AD918:AD921 AD906 AD844:AD901 AD908:AD911 AD913:AD916 AD925:AD928 AD668:AD704 AD596:AD602 AD604:AD605 AD609:AD642 AD644 AD646:AD647 AD653 AD649 AD651 AD655:AD656 AD659:AD661 AD664:AD666 AD930:AD1438 AD708:AD833 AD3:AD594">
      <formula1>project_lead_name</formula1>
    </dataValidation>
    <dataValidation type="list" allowBlank="1" showInputMessage="1" showErrorMessage="1" sqref="AE787:AE829 AE783:AE785 AE1445:AE1470 AE831:AE833 AE846:AE901 AE609:AE704 AE596:AE605 AE906:AE1438 AE708:AE781 AE3:AE594">
      <formula1>biological_project_goal</formula1>
    </dataValidation>
    <dataValidation type="list" allowBlank="1" showInputMessage="1" showErrorMessage="1" sqref="AF609:AF704 AF843:AF901 AF906:AF1234 AF708:AF833 AF3:AF605">
      <formula1>modeofaction</formula1>
    </dataValidation>
    <dataValidation type="list" allowBlank="1" showInputMessage="1" showErrorMessage="1" sqref="AG1445:AG1470 AG843:AG901 AG609:AG704 AG906:AG1438 AG708:AG833 AG3:AG605">
      <formula1>assay_stage</formula1>
    </dataValidation>
    <dataValidation type="list" allowBlank="1" showInputMessage="1" showErrorMessage="1" sqref="G1445:G1471 G843:G901 G609:G704 G708:G833 G906:G1438 G3:G605">
      <formula1>assay_component_role</formula1>
    </dataValidation>
  </dataValidations>
  <pageMargins left="0.75" right="0.75" top="1" bottom="1" header="0.5" footer="0.5"/>
  <pageSetup orientation="portrait" horizontalDpi="300" verticalDpi="300" r:id="rId1"/>
  <headerFooter alignWithMargins="0"/>
  <ignoredErrors>
    <ignoredError sqref="B259"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2012-08-20T05:29:39Z</dcterms:created>
  <dcterms:modified xsi:type="dcterms:W3CDTF">2013-03-26T17:18:57Z</dcterms:modified>
</cp:coreProperties>
</file>