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0" yWindow="360" windowWidth="15090" windowHeight="8985" tabRatio="713"/>
  </bookViews>
  <sheets>
    <sheet name="Assay Definition" sheetId="1" r:id="rId1"/>
  </sheets>
  <definedNames>
    <definedName name="activity_threshold">'Assay Definition'!$AB$8388:$AB$8520</definedName>
    <definedName name="assay_component_concentration">'Assay Definition'!$K$8390:$K$8457</definedName>
    <definedName name="assay_component_role">'Assay Definition'!$G$8391:$G$8454</definedName>
    <definedName name="assay_component_type">'Assay Definition'!$H$8390:$H$8555</definedName>
    <definedName name="assay_footprint">'Assay Definition'!$U$8390:$U$8411</definedName>
    <definedName name="assay_format">'Assay Definition'!$E$8390:$E$8409</definedName>
    <definedName name="assay_stage">'Assay Definition'!$AG$8387:$AG$8414</definedName>
    <definedName name="assay_type">'Assay Definition'!$F$8390:$F$8453</definedName>
    <definedName name="biological_project_goal">'Assay Definition'!$AE$8387:$AE$8398</definedName>
    <definedName name="biology">'Assay Definition'!$C$8390:$C$8402</definedName>
    <definedName name="cultured_cell_name">'Assay Definition'!$I$8390:$I$8432</definedName>
    <definedName name="detection_instrument_name">'Assay Definition'!$Q$8390:$Q$8435</definedName>
    <definedName name="detection_method_type">'Assay Definition'!$P$8390:$P$8461</definedName>
    <definedName name="detection_role">'Assay Definition'!$O$8390:$O$8399</definedName>
    <definedName name="endpoint">'Assay Definition'!$Y$8391:$Y$8527</definedName>
    <definedName name="modeofaction">'Assay Definition'!$AF$8387:$AF$8391</definedName>
    <definedName name="project_lead_name">'Assay Definition'!$AD$8387:$AD$8389</definedName>
    <definedName name="readout_content">'Assay Definition'!$R$8390:$R$8393</definedName>
    <definedName name="readout_signal_direction">'Assay Definition'!$T$8390:$T$8398</definedName>
    <definedName name="readout_type">'Assay Definition'!$S$8390:$S$8400</definedName>
    <definedName name="species_name">'Assay Definition'!$M$8390:$M$8439</definedName>
  </definedNames>
  <calcPr calcId="145621"/>
</workbook>
</file>

<file path=xl/calcChain.xml><?xml version="1.0" encoding="utf-8"?>
<calcChain xmlns="http://schemas.openxmlformats.org/spreadsheetml/2006/main">
  <c r="B1003" i="1" l="1"/>
  <c r="B1318" i="1"/>
  <c r="B1446" i="1"/>
  <c r="B1442" i="1"/>
  <c r="B1443" i="1"/>
  <c r="B1501" i="1"/>
  <c r="B1499" i="1"/>
  <c r="B1324" i="1"/>
  <c r="B1323" i="1"/>
  <c r="B1327" i="1"/>
  <c r="B1328" i="1"/>
  <c r="B1326" i="1"/>
  <c r="B1325" i="1"/>
  <c r="B1329" i="1"/>
  <c r="B1330" i="1"/>
  <c r="B1319" i="1"/>
  <c r="B1447" i="1"/>
  <c r="B1509" i="1"/>
  <c r="B1510" i="1"/>
  <c r="B789" i="1"/>
  <c r="B792" i="1"/>
  <c r="B1334" i="1"/>
  <c r="B1335" i="1"/>
  <c r="B1332" i="1"/>
  <c r="B1333" i="1"/>
  <c r="B1331" i="1"/>
  <c r="B1337" i="1"/>
  <c r="B1336" i="1"/>
  <c r="B804" i="1"/>
  <c r="B805" i="1"/>
  <c r="B808" i="1"/>
  <c r="B686" i="1"/>
  <c r="B654" i="1"/>
  <c r="B843" i="1"/>
  <c r="B705" i="1"/>
  <c r="B719" i="1"/>
  <c r="B1455" i="1"/>
  <c r="B1320" i="1"/>
  <c r="B1450" i="1"/>
  <c r="B687" i="1"/>
  <c r="B688" i="1"/>
  <c r="B1339" i="1"/>
  <c r="B1341" i="1"/>
  <c r="B1342" i="1"/>
  <c r="B1340" i="1"/>
  <c r="B1346" i="1"/>
  <c r="B1347" i="1"/>
  <c r="B1348" i="1"/>
  <c r="B1349" i="1"/>
  <c r="B1451" i="1"/>
  <c r="B1456" i="1"/>
  <c r="B1343" i="1"/>
  <c r="B1338" i="1"/>
  <c r="B1344" i="1"/>
  <c r="B1345" i="1"/>
  <c r="B1350" i="1"/>
  <c r="B1209" i="1"/>
  <c r="B1469" i="1"/>
  <c r="B1470" i="1"/>
  <c r="B1011" i="1"/>
  <c r="B1354" i="1"/>
  <c r="B1511" i="1"/>
  <c r="B1356" i="1"/>
  <c r="B1424" i="1"/>
  <c r="B1497" i="1"/>
  <c r="B1420" i="1"/>
  <c r="B1481" i="1"/>
  <c r="B1474" i="1"/>
  <c r="B1484" i="1"/>
  <c r="B1032" i="1"/>
  <c r="B1353" i="1"/>
  <c r="B1210" i="1"/>
  <c r="B1211" i="1"/>
  <c r="B1425" i="1"/>
  <c r="B1351" i="1"/>
  <c r="B1421" i="1"/>
  <c r="B1352" i="1"/>
  <c r="B790" i="1"/>
  <c r="B791" i="1"/>
  <c r="B1479" i="1"/>
  <c r="B1414" i="1"/>
  <c r="B1475" i="1"/>
  <c r="B1512" i="1"/>
  <c r="B1355" i="1"/>
  <c r="B1415" i="1"/>
  <c r="B1476" i="1"/>
  <c r="B1492" i="1"/>
  <c r="B1201" i="1"/>
  <c r="B1196" i="1"/>
  <c r="B1200" i="1"/>
  <c r="B1197" i="1"/>
  <c r="B1202" i="1"/>
  <c r="B1198" i="1"/>
  <c r="B1457" i="1"/>
  <c r="B1459" i="1"/>
  <c r="B1458" i="1"/>
  <c r="B1460" i="1"/>
  <c r="B1452" i="1"/>
  <c r="B1454" i="1"/>
  <c r="B1485" i="1"/>
  <c r="B1487" i="1"/>
  <c r="B1486" i="1"/>
  <c r="B1488" i="1"/>
  <c r="B902" i="1"/>
  <c r="B897" i="1"/>
  <c r="B655" i="1"/>
  <c r="B658" i="1"/>
  <c r="B977" i="1"/>
  <c r="B1031" i="1"/>
  <c r="B1029" i="1"/>
  <c r="B1030" i="1"/>
  <c r="B1453" i="1"/>
  <c r="B1321" i="1"/>
  <c r="B1322" i="1"/>
  <c r="B1489" i="1"/>
  <c r="B1357" i="1"/>
  <c r="B1033" i="1"/>
  <c r="B1477" i="1"/>
  <c r="B1417" i="1"/>
  <c r="B1480" i="1"/>
  <c r="B1199" i="1"/>
  <c r="B898" i="1"/>
  <c r="B1468" i="1"/>
  <c r="B1461" i="1"/>
  <c r="B1448" i="1"/>
  <c r="B1478" i="1"/>
  <c r="B1418" i="1"/>
  <c r="B1482" i="1"/>
  <c r="B904" i="1"/>
  <c r="B899" i="1"/>
  <c r="B903" i="1"/>
  <c r="B900" i="1"/>
  <c r="B1463" i="1"/>
  <c r="B656" i="1"/>
  <c r="B659" i="1"/>
  <c r="B1466" i="1"/>
  <c r="B1462" i="1"/>
  <c r="B978" i="1"/>
  <c r="B979" i="1"/>
  <c r="B1513" i="1"/>
  <c r="B1514" i="1"/>
  <c r="B1279" i="1"/>
  <c r="B1383" i="1"/>
  <c r="B1467" i="1"/>
  <c r="B1502" i="1"/>
  <c r="B1504" i="1"/>
  <c r="B657" i="1"/>
  <c r="B660" i="1"/>
  <c r="B766" i="1"/>
  <c r="B761" i="1"/>
  <c r="B1500" i="1"/>
  <c r="B1503" i="1"/>
  <c r="B1505" i="1"/>
  <c r="B1280" i="1"/>
  <c r="B1386" i="1"/>
  <c r="B1387" i="1"/>
  <c r="B1359" i="1"/>
  <c r="B1360" i="1"/>
  <c r="B1361" i="1"/>
  <c r="B1365" i="1"/>
  <c r="B1367" i="1"/>
  <c r="B1369" i="1"/>
  <c r="B1371" i="1"/>
  <c r="B1373" i="1"/>
  <c r="B1375" i="1"/>
  <c r="B1377" i="1"/>
  <c r="B1379" i="1"/>
  <c r="B1381" i="1"/>
  <c r="B1358" i="1"/>
  <c r="B1362" i="1"/>
  <c r="B1363" i="1"/>
  <c r="B1364" i="1"/>
  <c r="B1366" i="1"/>
  <c r="B1368" i="1"/>
  <c r="B1370" i="1"/>
  <c r="B1372" i="1"/>
  <c r="B1374" i="1"/>
  <c r="B1376" i="1"/>
  <c r="B1378" i="1"/>
  <c r="B1380" i="1"/>
  <c r="B1382" i="1"/>
  <c r="B847" i="1"/>
  <c r="B1430" i="1"/>
  <c r="B1429" i="1"/>
  <c r="B765" i="1"/>
  <c r="B762" i="1"/>
  <c r="B1384" i="1"/>
  <c r="B1385" i="1"/>
  <c r="B973" i="1"/>
  <c r="B1483" i="1"/>
  <c r="B1419" i="1"/>
  <c r="B1445" i="1"/>
  <c r="B1444" i="1"/>
  <c r="B767" i="1"/>
  <c r="B763" i="1"/>
  <c r="B806" i="1"/>
  <c r="B807" i="1"/>
  <c r="B809" i="1"/>
  <c r="B1427" i="1"/>
  <c r="B1423" i="1"/>
  <c r="B852" i="1"/>
  <c r="B853" i="1"/>
  <c r="B1034" i="1"/>
  <c r="B854" i="1"/>
  <c r="B1035" i="1"/>
  <c r="B849" i="1"/>
  <c r="B850" i="1"/>
  <c r="B851" i="1"/>
  <c r="B1515" i="1"/>
  <c r="B1516" i="1"/>
  <c r="B764" i="1"/>
  <c r="B1036" i="1"/>
  <c r="B889" i="1"/>
  <c r="B1464" i="1"/>
  <c r="B890" i="1"/>
  <c r="B901" i="1"/>
  <c r="B1020" i="1"/>
  <c r="B975" i="1"/>
  <c r="B1449" i="1"/>
  <c r="B1490" i="1"/>
  <c r="B1231" i="1"/>
  <c r="B1219" i="1"/>
  <c r="B1246" i="1"/>
  <c r="B1253" i="1"/>
  <c r="B949" i="1"/>
  <c r="B1241" i="1"/>
  <c r="B945" i="1"/>
  <c r="B1227" i="1"/>
  <c r="B1220" i="1"/>
  <c r="B1223" i="1"/>
  <c r="B1225" i="1"/>
  <c r="B1269" i="1"/>
  <c r="B1518" i="1"/>
  <c r="B1520" i="1"/>
  <c r="B1524" i="1"/>
  <c r="B1217" i="1"/>
  <c r="B1218" i="1"/>
  <c r="B1037" i="1"/>
  <c r="B1266" i="1"/>
  <c r="B1275" i="1"/>
  <c r="B844" i="1"/>
  <c r="B1148" i="1"/>
  <c r="B1281" i="1"/>
  <c r="B1282" i="1"/>
  <c r="B974" i="1"/>
  <c r="B976" i="1"/>
  <c r="B1546" i="1"/>
  <c r="B1544" i="1"/>
  <c r="B1494" i="1"/>
  <c r="B1545" i="1"/>
  <c r="B1038" i="1"/>
  <c r="B1543" i="1"/>
  <c r="B1495" i="1"/>
  <c r="B1233" i="1"/>
  <c r="B1230" i="1"/>
  <c r="B1232" i="1"/>
  <c r="B1214" i="1"/>
  <c r="B1267" i="1"/>
  <c r="B1541" i="1"/>
  <c r="B1535" i="1"/>
  <c r="B1238" i="1"/>
  <c r="B1404" i="1"/>
  <c r="B1406" i="1"/>
  <c r="B1525" i="1"/>
  <c r="B1526" i="1"/>
  <c r="B1527" i="1"/>
  <c r="B1402" i="1"/>
  <c r="B1039" i="1"/>
  <c r="B1040" i="1"/>
  <c r="B1041" i="1"/>
  <c r="B1042" i="1"/>
  <c r="B845" i="1"/>
  <c r="B1256" i="1"/>
  <c r="B1043" i="1"/>
  <c r="B1044" i="1"/>
  <c r="B1045" i="1"/>
  <c r="B1046" i="1"/>
  <c r="B1047" i="1"/>
  <c r="B1528" i="1"/>
  <c r="B1049" i="1"/>
  <c r="B1529" i="1"/>
  <c r="B1407" i="1"/>
  <c r="B1405" i="1"/>
  <c r="B1403" i="1"/>
  <c r="B1257" i="1"/>
  <c r="B1530" i="1"/>
  <c r="B1141" i="1"/>
  <c r="B1248" i="1"/>
  <c r="B1242" i="1"/>
  <c r="B1243" i="1"/>
  <c r="B1292" i="1"/>
  <c r="B1249" i="1"/>
  <c r="B1465" i="1"/>
  <c r="B1244" i="1"/>
  <c r="B1250" i="1"/>
  <c r="B1251" i="1"/>
  <c r="B1245" i="1"/>
  <c r="B1247" i="1"/>
  <c r="B1254" i="1"/>
  <c r="B1050" i="1"/>
  <c r="B635" i="1"/>
  <c r="B1496" i="1"/>
  <c r="B1498" i="1"/>
  <c r="B946" i="1"/>
  <c r="B944" i="1"/>
  <c r="B1021" i="1"/>
  <c r="B1018" i="1"/>
  <c r="B1022" i="1"/>
  <c r="B1006" i="1"/>
  <c r="B1051" i="1"/>
  <c r="B1052" i="1"/>
  <c r="B1255" i="1"/>
  <c r="B1053" i="1"/>
  <c r="B1276" i="1"/>
  <c r="B1274" i="1"/>
  <c r="B1277" i="1"/>
  <c r="B1278" i="1"/>
  <c r="B1531" i="1"/>
  <c r="B1258" i="1"/>
  <c r="B1259" i="1"/>
  <c r="B1252" i="1"/>
  <c r="B965" i="1"/>
  <c r="B1491" i="1"/>
  <c r="B1493" i="1"/>
  <c r="B1054" i="1"/>
  <c r="B1012" i="1"/>
  <c r="B1391" i="1"/>
  <c r="B1388" i="1"/>
  <c r="B1392" i="1"/>
  <c r="B1389" i="1"/>
  <c r="B1394" i="1"/>
  <c r="B1149" i="1"/>
  <c r="B1153" i="1"/>
  <c r="B1164" i="1"/>
  <c r="B1154" i="1"/>
  <c r="B947" i="1"/>
  <c r="B1165" i="1"/>
  <c r="B615" i="1"/>
  <c r="B616" i="1"/>
  <c r="B1471" i="1"/>
  <c r="B934" i="1"/>
  <c r="B627" i="1"/>
  <c r="B1055" i="1"/>
  <c r="B636" i="1"/>
  <c r="B628" i="1"/>
  <c r="B1422" i="1"/>
  <c r="B1057" i="1"/>
  <c r="B1058" i="1"/>
  <c r="B1416" i="1"/>
  <c r="B1261" i="1"/>
  <c r="B1260" i="1"/>
  <c r="B1059" i="1"/>
  <c r="B1150" i="1"/>
  <c r="B1166" i="1"/>
  <c r="B1268" i="1"/>
  <c r="B1284" i="1"/>
  <c r="B1264" i="1"/>
  <c r="B1285" i="1"/>
  <c r="B1263" i="1"/>
  <c r="B1262" i="1"/>
  <c r="B1013" i="1"/>
  <c r="B1236" i="1"/>
  <c r="B1239" i="1"/>
  <c r="B1155" i="1"/>
  <c r="B1234" i="1"/>
  <c r="B1283" i="1"/>
  <c r="B1272" i="1"/>
  <c r="B1226" i="1"/>
  <c r="B1228" i="1"/>
  <c r="B1221" i="1"/>
  <c r="B1224" i="1"/>
  <c r="B1151" i="1"/>
  <c r="B1152" i="1"/>
  <c r="B1270" i="1"/>
  <c r="B1305" i="1"/>
  <c r="B1307" i="1"/>
  <c r="B1023" i="1"/>
  <c r="B1167" i="1"/>
  <c r="B1309" i="1"/>
  <c r="B1303" i="1"/>
  <c r="B1310" i="1"/>
  <c r="B1293" i="1"/>
  <c r="B1297" i="1"/>
  <c r="B1301" i="1"/>
  <c r="B1296" i="1"/>
  <c r="B1299" i="1"/>
  <c r="B1311" i="1"/>
  <c r="B1271" i="1"/>
  <c r="B1273" i="1"/>
  <c r="B1265" i="1"/>
  <c r="B1060" i="1"/>
  <c r="B1294" i="1"/>
  <c r="B1397" i="1"/>
  <c r="B637" i="1"/>
  <c r="B640" i="1"/>
  <c r="B1061" i="1"/>
  <c r="B639" i="1"/>
  <c r="B1010" i="1"/>
  <c r="B1408" i="1"/>
  <c r="B1156" i="1"/>
  <c r="B1158" i="1"/>
  <c r="B1168" i="1"/>
  <c r="B1062" i="1"/>
  <c r="B1235" i="1"/>
  <c r="B1237" i="1"/>
  <c r="B1538" i="1"/>
  <c r="B1539" i="1"/>
  <c r="B1542" i="1"/>
  <c r="B1536" i="1"/>
  <c r="B1229" i="1"/>
  <c r="B1222" i="1"/>
  <c r="B611" i="1"/>
  <c r="B650" i="1"/>
  <c r="B645" i="1"/>
  <c r="B612" i="1"/>
  <c r="B1395" i="1"/>
  <c r="B1159" i="1"/>
  <c r="B621" i="1"/>
  <c r="B713" i="1"/>
  <c r="B624" i="1"/>
  <c r="B622" i="1"/>
  <c r="B609" i="1"/>
  <c r="B610" i="1"/>
  <c r="B625" i="1"/>
  <c r="B1179" i="1"/>
  <c r="B1160" i="1"/>
  <c r="B667" i="1"/>
  <c r="B1180" i="1"/>
  <c r="B668" i="1"/>
  <c r="B623" i="1"/>
  <c r="B670" i="1"/>
  <c r="B1431" i="1"/>
  <c r="B758" i="1"/>
  <c r="B1432" i="1"/>
  <c r="B643" i="1"/>
  <c r="B644" i="1"/>
  <c r="B759" i="1"/>
  <c r="B1428" i="1"/>
  <c r="B661" i="1"/>
  <c r="B714" i="1"/>
  <c r="B642" i="1"/>
  <c r="B666" i="1"/>
  <c r="B641" i="1"/>
  <c r="B1426" i="1"/>
  <c r="B608" i="1"/>
  <c r="B1433" i="1"/>
  <c r="B720" i="1"/>
  <c r="B722" i="1"/>
  <c r="B679" i="1"/>
  <c r="B671" i="1"/>
  <c r="B1286" i="1"/>
  <c r="B1287" i="1"/>
  <c r="B724" i="1"/>
  <c r="B798" i="1"/>
  <c r="B801" i="1"/>
  <c r="B799" i="1"/>
  <c r="B802" i="1"/>
  <c r="B935" i="1"/>
  <c r="B1193" i="1"/>
  <c r="B1194" i="1"/>
  <c r="B1306" i="1"/>
  <c r="B1175" i="1"/>
  <c r="B1313" i="1"/>
  <c r="B1308" i="1"/>
  <c r="B1298" i="1"/>
  <c r="B1300" i="1"/>
  <c r="B1302" i="1"/>
  <c r="B1312" i="1"/>
  <c r="B1304" i="1"/>
  <c r="B1295" i="1"/>
  <c r="B1063" i="1"/>
  <c r="B1064" i="1"/>
  <c r="B1065" i="1"/>
  <c r="B1176" i="1"/>
  <c r="B1142" i="1"/>
  <c r="B793" i="1"/>
  <c r="B794" i="1"/>
  <c r="B795" i="1"/>
  <c r="B796" i="1"/>
  <c r="B674" i="1"/>
  <c r="B706" i="1"/>
  <c r="B1435" i="1"/>
  <c r="B1440" i="1"/>
  <c r="B1438" i="1"/>
  <c r="B1436" i="1"/>
  <c r="B707" i="1"/>
  <c r="B757" i="1"/>
  <c r="B697" i="1"/>
  <c r="B1066" i="1"/>
  <c r="B756" i="1"/>
  <c r="B755" i="1"/>
  <c r="B1161" i="1"/>
  <c r="B1396" i="1"/>
  <c r="B1398" i="1"/>
  <c r="B1401" i="1"/>
  <c r="B1434" i="1"/>
  <c r="B1399" i="1"/>
  <c r="B1400" i="1"/>
  <c r="B725" i="1"/>
  <c r="B1162" i="1"/>
  <c r="B1067" i="1"/>
  <c r="B672" i="1"/>
  <c r="B760" i="1"/>
  <c r="B1409" i="1"/>
  <c r="B848" i="1"/>
  <c r="B856" i="1"/>
  <c r="B846" i="1"/>
  <c r="B855" i="1"/>
  <c r="B857" i="1"/>
  <c r="B1410" i="1"/>
  <c r="B1411" i="1"/>
  <c r="B1412" i="1"/>
  <c r="B1393" i="1"/>
  <c r="B1390" i="1"/>
  <c r="B1413" i="1"/>
  <c r="B775" i="1"/>
  <c r="B778" i="1"/>
  <c r="B646" i="1"/>
  <c r="B651" i="1"/>
  <c r="B1068" i="1"/>
  <c r="B669" i="1"/>
  <c r="B601" i="1"/>
  <c r="B1069" i="1"/>
  <c r="B629" i="1"/>
  <c r="B638" i="1"/>
  <c r="B948" i="1"/>
  <c r="B1019" i="1"/>
  <c r="B1070" i="1"/>
  <c r="B1005" i="1"/>
  <c r="B1071" i="1"/>
  <c r="B1072" i="1"/>
  <c r="B1073" i="1"/>
  <c r="B1074" i="1"/>
  <c r="B1075" i="1"/>
  <c r="B886" i="1"/>
  <c r="B893" i="1"/>
  <c r="B882" i="1"/>
  <c r="B891" i="1"/>
  <c r="B1076" i="1"/>
  <c r="B647" i="1"/>
  <c r="B699" i="1"/>
  <c r="B703" i="1"/>
  <c r="B701" i="1"/>
  <c r="B700" i="1"/>
  <c r="B702" i="1"/>
  <c r="B1077" i="1"/>
  <c r="B883" i="1"/>
  <c r="B887" i="1"/>
  <c r="B892" i="1"/>
  <c r="B894" i="1"/>
  <c r="B602" i="1"/>
  <c r="B779" i="1"/>
  <c r="B620" i="1"/>
  <c r="B1163" i="1"/>
  <c r="B605" i="1"/>
  <c r="B812" i="1"/>
  <c r="B1537" i="1"/>
  <c r="B858" i="1"/>
  <c r="B840" i="1"/>
  <c r="B1078" i="1"/>
  <c r="B1540" i="1"/>
  <c r="B634" i="1"/>
  <c r="B1024" i="1"/>
  <c r="B814" i="1"/>
  <c r="B1143" i="1"/>
  <c r="B1288" i="1"/>
  <c r="B1291" i="1"/>
  <c r="B1144" i="1"/>
  <c r="B1289" i="1"/>
  <c r="B1027" i="1"/>
  <c r="B630" i="1"/>
  <c r="B1290" i="1"/>
  <c r="B1026" i="1"/>
  <c r="B1025" i="1"/>
  <c r="B1028" i="1"/>
  <c r="B1240" i="1"/>
  <c r="B1147" i="1"/>
  <c r="B1145" i="1"/>
  <c r="B631" i="1"/>
  <c r="B861" i="1"/>
  <c r="B731" i="1"/>
  <c r="B727" i="1"/>
  <c r="B633" i="1"/>
  <c r="B842" i="1"/>
  <c r="B1146" i="1"/>
  <c r="B782" i="1"/>
  <c r="B1439" i="1"/>
  <c r="B1437" i="1"/>
  <c r="B950" i="1"/>
  <c r="B1441" i="1"/>
  <c r="B1215" i="1"/>
  <c r="B1216" i="1"/>
  <c r="B1079" i="1"/>
  <c r="B1080" i="1"/>
  <c r="B1081" i="1"/>
  <c r="B1190" i="1"/>
  <c r="B1191" i="1"/>
  <c r="B618" i="1"/>
  <c r="B617" i="1"/>
  <c r="B1170" i="1"/>
  <c r="B1171" i="1"/>
  <c r="B1169" i="1"/>
  <c r="B1174" i="1"/>
  <c r="B1172" i="1"/>
  <c r="B1173" i="1"/>
  <c r="B1314" i="1"/>
  <c r="B1317" i="1"/>
  <c r="B1315" i="1"/>
  <c r="B1316" i="1"/>
  <c r="B1082" i="1"/>
  <c r="B955" i="1"/>
  <c r="B952" i="1"/>
  <c r="B953" i="1"/>
  <c r="B951" i="1"/>
  <c r="B956" i="1"/>
  <c r="B954" i="1"/>
  <c r="B648" i="1"/>
  <c r="B652" i="1"/>
  <c r="B689" i="1"/>
  <c r="B698" i="1"/>
  <c r="B690" i="1"/>
  <c r="B691" i="1"/>
  <c r="B1472" i="1"/>
  <c r="B1473" i="1"/>
  <c r="B821" i="1"/>
  <c r="B1157" i="1"/>
  <c r="B675" i="1"/>
  <c r="B632" i="1"/>
  <c r="B676" i="1"/>
  <c r="B768" i="1"/>
  <c r="B1083" i="1"/>
  <c r="B822" i="1"/>
  <c r="B1084" i="1"/>
  <c r="B769" i="1"/>
  <c r="B677" i="1"/>
  <c r="B1185" i="1"/>
  <c r="B1186" i="1"/>
  <c r="B816" i="1"/>
  <c r="B773" i="1"/>
  <c r="B1177" i="1"/>
  <c r="B774" i="1"/>
  <c r="B819" i="1"/>
  <c r="B820" i="1"/>
  <c r="B1085" i="1"/>
  <c r="B926" i="1"/>
  <c r="B613" i="1"/>
  <c r="B927" i="1"/>
  <c r="B751" i="1"/>
  <c r="B826" i="1"/>
  <c r="B827" i="1"/>
  <c r="B754" i="1"/>
  <c r="B711" i="1"/>
  <c r="B614" i="1"/>
  <c r="B708" i="1"/>
  <c r="B943" i="1"/>
  <c r="B715" i="1"/>
  <c r="B1181" i="1"/>
  <c r="B1183" i="1"/>
  <c r="B1184" i="1"/>
  <c r="B797" i="1"/>
  <c r="B1182" i="1"/>
  <c r="B1187" i="1"/>
  <c r="B1178" i="1"/>
  <c r="B729" i="1"/>
  <c r="B734" i="1"/>
  <c r="B744" i="1"/>
  <c r="B739" i="1"/>
  <c r="B733" i="1"/>
  <c r="B737" i="1"/>
  <c r="B742" i="1"/>
  <c r="B743" i="1"/>
  <c r="B738" i="1"/>
  <c r="B895" i="1"/>
  <c r="B896" i="1"/>
  <c r="B888" i="1"/>
  <c r="B907" i="1"/>
  <c r="B905" i="1"/>
  <c r="B865" i="1"/>
  <c r="B906" i="1"/>
  <c r="B829" i="1"/>
  <c r="B828" i="1"/>
  <c r="B867" i="1"/>
  <c r="B803" i="1"/>
  <c r="B800" i="1"/>
  <c r="B680" i="1"/>
  <c r="B1086" i="1"/>
  <c r="B1087" i="1"/>
  <c r="B1088" i="1"/>
  <c r="B1089" i="1"/>
  <c r="B1090" i="1"/>
  <c r="B1091" i="1"/>
  <c r="B1092" i="1"/>
  <c r="B1093" i="1"/>
  <c r="B1094" i="1"/>
  <c r="B1095" i="1"/>
  <c r="B1096" i="1"/>
  <c r="B1097" i="1"/>
  <c r="B1098" i="1"/>
  <c r="B1099" i="1"/>
  <c r="B1100" i="1"/>
  <c r="B1101" i="1"/>
  <c r="B1102" i="1"/>
  <c r="B1103" i="1"/>
  <c r="B1212" i="1"/>
  <c r="B1207" i="1"/>
  <c r="B1205" i="1"/>
  <c r="B1208" i="1"/>
  <c r="B1206" i="1"/>
  <c r="B1213" i="1"/>
  <c r="B683" i="1"/>
  <c r="B1195" i="1"/>
  <c r="B884" i="1"/>
  <c r="B1104" i="1"/>
  <c r="B1105" i="1"/>
  <c r="B1106" i="1"/>
  <c r="B1532" i="1"/>
  <c r="B785" i="1"/>
  <c r="B1108" i="1"/>
  <c r="B885" i="1"/>
  <c r="B787" i="1"/>
  <c r="B830" i="1"/>
  <c r="B831" i="1"/>
  <c r="B770" i="1"/>
  <c r="B1109" i="1"/>
  <c r="B1110" i="1"/>
  <c r="B771" i="1"/>
  <c r="B772" i="1"/>
  <c r="B716" i="1"/>
  <c r="B862" i="1"/>
  <c r="B1111" i="1"/>
  <c r="B1112" i="1"/>
  <c r="B1113" i="1"/>
  <c r="B626" i="1"/>
  <c r="B692" i="1"/>
  <c r="B695" i="1"/>
  <c r="B869" i="1"/>
  <c r="B871" i="1"/>
  <c r="B872" i="1"/>
  <c r="B823" i="1"/>
  <c r="B1114" i="1"/>
  <c r="B1115" i="1"/>
  <c r="B1533" i="1"/>
  <c r="B1116" i="1"/>
  <c r="B1117" i="1"/>
  <c r="B993" i="1"/>
  <c r="B998" i="1"/>
  <c r="B988" i="1"/>
  <c r="B983" i="1"/>
  <c r="B678" i="1"/>
  <c r="B694" i="1"/>
  <c r="B693" i="1"/>
  <c r="B1118" i="1"/>
  <c r="B696" i="1"/>
  <c r="B1119" i="1"/>
  <c r="B1120" i="1"/>
  <c r="B1121" i="1"/>
  <c r="B1122" i="1"/>
  <c r="B1123" i="1"/>
  <c r="B1124" i="1"/>
  <c r="B1125" i="1"/>
  <c r="B709" i="1"/>
  <c r="B712" i="1"/>
  <c r="B710" i="1"/>
  <c r="B834" i="1"/>
  <c r="B835" i="1"/>
  <c r="B832" i="1"/>
  <c r="B1534" i="1"/>
  <c r="B837" i="1"/>
  <c r="B836" i="1"/>
  <c r="B833" i="1"/>
  <c r="B1126" i="1"/>
  <c r="B1127" i="1"/>
  <c r="B1128" i="1"/>
  <c r="B1129" i="1"/>
  <c r="B1130" i="1"/>
  <c r="B1131" i="1"/>
  <c r="B603" i="1"/>
  <c r="B1132" i="1"/>
  <c r="B598" i="1"/>
  <c r="B599" i="1"/>
  <c r="B1133" i="1"/>
  <c r="B1507" i="1"/>
  <c r="B1508" i="1"/>
  <c r="B1506" i="1"/>
  <c r="B838" i="1"/>
  <c r="B604" i="1"/>
  <c r="B600" i="1"/>
  <c r="B1134" i="1"/>
  <c r="B1135" i="1"/>
  <c r="B746" i="1"/>
  <c r="B748" i="1"/>
  <c r="B749" i="1"/>
  <c r="B750" i="1"/>
  <c r="B747" i="1"/>
  <c r="B910" i="1"/>
  <c r="B968" i="1"/>
  <c r="B958" i="1"/>
  <c r="B874" i="1"/>
  <c r="B959" i="1"/>
  <c r="B875" i="1"/>
  <c r="B911" i="1"/>
  <c r="B969" i="1"/>
  <c r="B1203" i="1"/>
  <c r="B914" i="1"/>
  <c r="B877" i="1"/>
  <c r="B961" i="1"/>
  <c r="B972" i="1"/>
  <c r="B1136" i="1"/>
  <c r="B1204" i="1"/>
  <c r="B939" i="1"/>
  <c r="B717" i="1"/>
  <c r="B917" i="1"/>
  <c r="B920" i="1"/>
  <c r="B1008" i="1"/>
  <c r="B923" i="1"/>
  <c r="B718" i="1"/>
  <c r="B1009" i="1"/>
  <c r="B878" i="1"/>
  <c r="B880" i="1"/>
  <c r="B810" i="1"/>
  <c r="B879" i="1"/>
  <c r="B881" i="1"/>
  <c r="B811" i="1"/>
  <c r="B653" i="1"/>
  <c r="B649" i="1"/>
  <c r="B1137" i="1"/>
  <c r="B1192" i="1"/>
  <c r="B817" i="1"/>
  <c r="B818" i="1"/>
  <c r="B936" i="1"/>
  <c r="B938" i="1"/>
  <c r="B788" i="1"/>
  <c r="B937" i="1"/>
  <c r="B940" i="1"/>
  <c r="B941" i="1"/>
  <c r="B942" i="1"/>
  <c r="B1189" i="1"/>
  <c r="B824" i="1"/>
  <c r="B704" i="1"/>
  <c r="B1188" i="1"/>
  <c r="B825" i="1"/>
  <c r="B989" i="1"/>
  <c r="B999" i="1"/>
  <c r="B1004" i="1"/>
  <c r="B994" i="1"/>
  <c r="B984" i="1"/>
  <c r="B1016" i="1"/>
  <c r="B1014" i="1"/>
  <c r="B963" i="1"/>
  <c r="B1138" i="1"/>
  <c r="B964" i="1"/>
  <c r="B1015" i="1"/>
  <c r="B1017" i="1"/>
  <c r="B662" i="1"/>
  <c r="B664" i="1"/>
  <c r="B663" i="1"/>
  <c r="B665" i="1"/>
  <c r="B839" i="1"/>
  <c r="B930" i="1"/>
  <c r="B932" i="1"/>
  <c r="B928" i="1"/>
  <c r="B931" i="1"/>
  <c r="B933" i="1"/>
  <c r="B929" i="1"/>
  <c r="B1139" i="1"/>
  <c r="B1140" i="1"/>
  <c r="B1547" i="1"/>
</calcChain>
</file>

<file path=xl/sharedStrings.xml><?xml version="1.0" encoding="utf-8"?>
<sst xmlns="http://schemas.openxmlformats.org/spreadsheetml/2006/main" count="17823" uniqueCount="2144">
  <si>
    <t>Instructions:
Fill out from left to right.  Watch for red errors, correct them before moving on to the next column</t>
  </si>
  <si>
    <t/>
  </si>
  <si>
    <t>process or target</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</si>
  <si>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</si>
  <si>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</si>
  <si>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</si>
  <si>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</si>
  <si>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</si>
  <si>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</si>
  <si>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</si>
  <si>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</si>
  <si>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</si>
  <si>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</si>
  <si>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</si>
  <si>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</si>
  <si>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</si>
  <si>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</si>
  <si>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</si>
  <si>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</si>
  <si>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</si>
  <si>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</si>
  <si>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</si>
  <si>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</si>
  <si>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</si>
  <si>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</si>
  <si>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</si>
  <si>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</si>
  <si>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</si>
  <si>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</si>
  <si>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</si>
  <si>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</si>
  <si>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</si>
  <si>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</si>
  <si>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</si>
  <si>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</si>
  <si>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</si>
  <si>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</si>
  <si>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</si>
  <si>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</si>
  <si>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</si>
  <si>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</si>
  <si>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</si>
  <si>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</si>
  <si>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</si>
  <si>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</si>
  <si>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</si>
  <si>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</si>
  <si>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</si>
  <si>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</si>
  <si>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</si>
  <si>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</si>
  <si>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</si>
  <si>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</si>
  <si>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</si>
  <si>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</si>
  <si>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</si>
  <si>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</si>
  <si>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</si>
  <si>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</si>
  <si>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</si>
  <si>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</si>
  <si>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</si>
  <si>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</si>
  <si>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</si>
  <si>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</si>
  <si>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</si>
  <si>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</si>
  <si>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</si>
  <si>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ML0007</t>
  </si>
  <si>
    <t>HIV Nucleocapsid (AID 346)</t>
  </si>
  <si>
    <t>Profiling</t>
  </si>
  <si>
    <t>NCGC</t>
  </si>
  <si>
    <t>--</t>
  </si>
  <si>
    <t>HIV Nucleocapsid</t>
  </si>
  <si>
    <t>192</t>
  </si>
  <si>
    <t>350</t>
  </si>
  <si>
    <t>XX</t>
  </si>
  <si>
    <t>MH078932-01</t>
  </si>
  <si>
    <t>Glucocerebrosidase-p2 (AID 348)</t>
  </si>
  <si>
    <t>Secondary</t>
  </si>
  <si>
    <t>HTS for Identification of Glucocerebrosidase Activators and Inhibitors as Pharmacological Chaperones for the Potential Treatment of Gaucher Disease</t>
  </si>
  <si>
    <t>Wei Zheng</t>
  </si>
  <si>
    <t>Catherine McKeon</t>
  </si>
  <si>
    <t>117</t>
  </si>
  <si>
    <t>63</t>
  </si>
  <si>
    <t>Glucocerebrosidase (AID 360) (AID 992) (AID 997) (AID 957) (AID 998) (AID 348)</t>
  </si>
  <si>
    <t>Primary</t>
  </si>
  <si>
    <t>Inhibitor</t>
  </si>
  <si>
    <t>Biochemical</t>
  </si>
  <si>
    <t>Hydrolase</t>
  </si>
  <si>
    <t>109</t>
  </si>
  <si>
    <t>ML0005</t>
  </si>
  <si>
    <t>Pyruvate Kinase (AID 361) (AID 954) (AID 959)</t>
  </si>
  <si>
    <t>Pyruvate Kinase</t>
  </si>
  <si>
    <t>188</t>
  </si>
  <si>
    <t>88</t>
  </si>
  <si>
    <t>Pyruvate Kinase (AID 361) (AID 958)</t>
  </si>
  <si>
    <t>187</t>
  </si>
  <si>
    <t>87</t>
  </si>
  <si>
    <t>ML3013</t>
  </si>
  <si>
    <t>p450-cyp1a2 (AID 410)</t>
  </si>
  <si>
    <t>p450-cyp1a2</t>
  </si>
  <si>
    <t>219</t>
  </si>
  <si>
    <t>375</t>
  </si>
  <si>
    <t>ML3004</t>
  </si>
  <si>
    <t>Luciferase Profiling Assay (AID 411)</t>
  </si>
  <si>
    <t>Luciferase Profiling Assay</t>
  </si>
  <si>
    <t>210</t>
  </si>
  <si>
    <t>366</t>
  </si>
  <si>
    <t>ML3017</t>
  </si>
  <si>
    <t>Cell Viability - BJ (AID 421)</t>
  </si>
  <si>
    <t>Cell Viability - BJ</t>
  </si>
  <si>
    <t>223</t>
  </si>
  <si>
    <t>379</t>
  </si>
  <si>
    <t>ML3018</t>
  </si>
  <si>
    <t>Cell Viability - Jurkat (AID 426)</t>
  </si>
  <si>
    <t>Cell Viability - Jurkat</t>
  </si>
  <si>
    <t>224</t>
  </si>
  <si>
    <t>380</t>
  </si>
  <si>
    <t>ML3016</t>
  </si>
  <si>
    <t>Cell Viability - Hek293 (AID 427)</t>
  </si>
  <si>
    <t>Cell Viability - Hek293</t>
  </si>
  <si>
    <t>222</t>
  </si>
  <si>
    <t>378</t>
  </si>
  <si>
    <t>ML3015</t>
  </si>
  <si>
    <t>Cell Viability - HepG2 (AID 433)</t>
  </si>
  <si>
    <t>Cell Viability - HepG2</t>
  </si>
  <si>
    <t>221</t>
  </si>
  <si>
    <t>377</t>
  </si>
  <si>
    <t>ML3019</t>
  </si>
  <si>
    <t>Cell Viability - MRC5 (AID 434)</t>
  </si>
  <si>
    <t>Cell Viability - MRC5</t>
  </si>
  <si>
    <t>225</t>
  </si>
  <si>
    <t>381</t>
  </si>
  <si>
    <t>ML3020</t>
  </si>
  <si>
    <t>Cell Viability - SK-N-SH (AID 435)</t>
  </si>
  <si>
    <t>Cell Viability - SK-N-SH</t>
  </si>
  <si>
    <t>226</t>
  </si>
  <si>
    <t>382</t>
  </si>
  <si>
    <t>ML0011</t>
  </si>
  <si>
    <t>NFAT Signaling Pathway (AID 444)</t>
  </si>
  <si>
    <t>NFAT Signaling Pathway</t>
  </si>
  <si>
    <t>197</t>
  </si>
  <si>
    <t>355</t>
  </si>
  <si>
    <t>MH078957-01</t>
  </si>
  <si>
    <t>IkB Signaling (AID 445) (AID 895) (AID 526)</t>
  </si>
  <si>
    <t>Cell-based: Live Cell</t>
  </si>
  <si>
    <t>Cellular Pathway</t>
  </si>
  <si>
    <t>Identification of lkappaBalpha Stabilizers in a Human Lymphoma Cell Line Using A Two-Color Luciferase Based Cell Sensor Assay</t>
  </si>
  <si>
    <t>Douglas Auld</t>
  </si>
  <si>
    <t>Dan Zaharevitz</t>
  </si>
  <si>
    <t>118</t>
  </si>
  <si>
    <t>64</t>
  </si>
  <si>
    <t>ML3024</t>
  </si>
  <si>
    <t>Cell Viability - N2a (AID 540)</t>
  </si>
  <si>
    <t>Cell Viability - N2a</t>
  </si>
  <si>
    <t>230</t>
  </si>
  <si>
    <t>386</t>
  </si>
  <si>
    <t>ML3025</t>
  </si>
  <si>
    <t>Cell Viability - NIH 3T3 (AID 541)</t>
  </si>
  <si>
    <t>Cell Viability - NIH 3T3</t>
  </si>
  <si>
    <t>231</t>
  </si>
  <si>
    <t>387</t>
  </si>
  <si>
    <t>ML3022</t>
  </si>
  <si>
    <t>Cell Viability - HUV-EC-C (AID 542)</t>
  </si>
  <si>
    <t>Cell Viability - HUV-EC-C</t>
  </si>
  <si>
    <t>228</t>
  </si>
  <si>
    <t>384</t>
  </si>
  <si>
    <t>ML3023</t>
  </si>
  <si>
    <t>Cell Viability - H-4-II-E (AID 543)</t>
  </si>
  <si>
    <t>Cell Viability - H-4-II-E</t>
  </si>
  <si>
    <t>229</t>
  </si>
  <si>
    <t>385</t>
  </si>
  <si>
    <t>ML3021</t>
  </si>
  <si>
    <t>Cell Viability - SH-SY5Y (AID 544)</t>
  </si>
  <si>
    <t>Cell Viability - SH-SY5Y</t>
  </si>
  <si>
    <t>227</t>
  </si>
  <si>
    <t>383</t>
  </si>
  <si>
    <t>ML3027</t>
  </si>
  <si>
    <t>Cell Viability - Renal Proximal Tubule (AID 545)</t>
  </si>
  <si>
    <t>Cell Viability - Renal Proximal Tubule</t>
  </si>
  <si>
    <t>233</t>
  </si>
  <si>
    <t>389</t>
  </si>
  <si>
    <t>ML3026</t>
  </si>
  <si>
    <t>Cell Viability - Mesenchymal (AID 546)</t>
  </si>
  <si>
    <t>Cell Viability - Mesenchymal</t>
  </si>
  <si>
    <t>232</t>
  </si>
  <si>
    <t>388</t>
  </si>
  <si>
    <t>Protease</t>
  </si>
  <si>
    <t>Protein-Protein Interaction</t>
  </si>
  <si>
    <t>Min Song</t>
  </si>
  <si>
    <t>MH077621-01</t>
  </si>
  <si>
    <t>qHTS Assay for Tau Filament Binding (AID 596) (AID 911) (AID 937) (AID 956) (AID 991)</t>
  </si>
  <si>
    <t>Other</t>
  </si>
  <si>
    <t>Miscellaneous</t>
  </si>
  <si>
    <t>Ligands for premortem diagnosis and treatment of Alzheimer's disease</t>
  </si>
  <si>
    <t>Jeff Kuret</t>
  </si>
  <si>
    <t>Mark Scheideler</t>
  </si>
  <si>
    <t>96</t>
  </si>
  <si>
    <t>59</t>
  </si>
  <si>
    <t>Y</t>
  </si>
  <si>
    <t>Fluorescence:Other</t>
  </si>
  <si>
    <t>Dr Ajay</t>
  </si>
  <si>
    <t>MH079867-01</t>
  </si>
  <si>
    <t>qHTS Assay for Inhibitors of PDE-IV (AID 607)</t>
  </si>
  <si>
    <t>Molecules that Enhance CREB Activity</t>
  </si>
  <si>
    <t>Marshall Nirenberg</t>
  </si>
  <si>
    <t>Christine Colvis</t>
  </si>
  <si>
    <t>144</t>
  </si>
  <si>
    <t>69</t>
  </si>
  <si>
    <t>ML0017</t>
  </si>
  <si>
    <t>qHTS Assay for Inhibitors of PDE-IV</t>
  </si>
  <si>
    <t>204</t>
  </si>
  <si>
    <t>360</t>
  </si>
  <si>
    <t>Cell signaling CRE-BLA (Fsk stim) - PDE4 Inhibitors (AID 662) (AID 916) (AID 907) (AID 607)</t>
  </si>
  <si>
    <t>142</t>
  </si>
  <si>
    <t>ML3029</t>
  </si>
  <si>
    <t>Cellular Toxicity (caspase-3) HepG2 (AID 654)</t>
  </si>
  <si>
    <t>Cellular Toxicity (caspase-3) HepG2</t>
  </si>
  <si>
    <t>235</t>
  </si>
  <si>
    <t>391</t>
  </si>
  <si>
    <t>ML3031</t>
  </si>
  <si>
    <t>Cellular Toxicity (caspase-3) Jurkat (AID 655)</t>
  </si>
  <si>
    <t>Cellular Toxicity (caspase-3) Jurkat</t>
  </si>
  <si>
    <t>237</t>
  </si>
  <si>
    <t>393</t>
  </si>
  <si>
    <t>ML3032</t>
  </si>
  <si>
    <t>Cellular Toxicity (caspase-3) HUV-EC-C (AID 656)</t>
  </si>
  <si>
    <t>Cellular Toxicity (caspase-3) HUV-EC-C</t>
  </si>
  <si>
    <t>238</t>
  </si>
  <si>
    <t>394</t>
  </si>
  <si>
    <t>ML3030</t>
  </si>
  <si>
    <t>Cellular Toxicity (caspase-3) SHSY5Y (AID 657)</t>
  </si>
  <si>
    <t>Cellular Toxicity (caspase-3) SHSY5Y</t>
  </si>
  <si>
    <t>236</t>
  </si>
  <si>
    <t>392</t>
  </si>
  <si>
    <t>ML3036</t>
  </si>
  <si>
    <t>Cellular Toxicity (caspase-3) BJ (AID 658)</t>
  </si>
  <si>
    <t>Cellular Toxicity (caspase-3) BJ</t>
  </si>
  <si>
    <t>242</t>
  </si>
  <si>
    <t>398</t>
  </si>
  <si>
    <t>ML3037</t>
  </si>
  <si>
    <t>Cellular Toxicity (caspase-3) MRC-5 (AID 659)</t>
  </si>
  <si>
    <t>Cellular Toxicity (caspase-3) MRC-5</t>
  </si>
  <si>
    <t>243</t>
  </si>
  <si>
    <t>399</t>
  </si>
  <si>
    <t>ML3038</t>
  </si>
  <si>
    <t>Cellular Toxicity (caspase-3) Mesangial (AID 660)</t>
  </si>
  <si>
    <t>Cellular Toxicity (caspase-3) Mesangial</t>
  </si>
  <si>
    <t>244</t>
  </si>
  <si>
    <t>400</t>
  </si>
  <si>
    <t>ML3039</t>
  </si>
  <si>
    <t>Cellular Toxicity (caspase-3) SK-N-SH (AID 661)</t>
  </si>
  <si>
    <t>Cellular Toxicity (caspase-3) SK-N-SH</t>
  </si>
  <si>
    <t>245</t>
  </si>
  <si>
    <t>401</t>
  </si>
  <si>
    <t>Cell signaling CRE-BLA (Fsk stim) - CRE Potentiators (AID 662) (AID 905) (AID 906)</t>
  </si>
  <si>
    <t>Activator</t>
  </si>
  <si>
    <t>145</t>
  </si>
  <si>
    <t>70</t>
  </si>
  <si>
    <t>ML3033</t>
  </si>
  <si>
    <t>Cellular Toxicity (caspase-3) H-4-II-E (AID 663)</t>
  </si>
  <si>
    <t>Cellular Toxicity (caspase-3) H-4-II-E</t>
  </si>
  <si>
    <t>239</t>
  </si>
  <si>
    <t>395</t>
  </si>
  <si>
    <t>ML3028</t>
  </si>
  <si>
    <t>Cellular Toxicity (caspase-3) Hek293 (AID 664)</t>
  </si>
  <si>
    <t>Cellular Toxicity (caspase-3) Hek293</t>
  </si>
  <si>
    <t>234</t>
  </si>
  <si>
    <t>390</t>
  </si>
  <si>
    <t>ML3034</t>
  </si>
  <si>
    <t>Cellular Toxicity (caspase-3) N2a (AID 665)</t>
  </si>
  <si>
    <t>Cellular Toxicity (caspase-3) N2a</t>
  </si>
  <si>
    <t>240</t>
  </si>
  <si>
    <t>396</t>
  </si>
  <si>
    <t>ML3035</t>
  </si>
  <si>
    <t>Cellular Toxicity (caspase-3) NIH 3T3 (AID 666)</t>
  </si>
  <si>
    <t>Cellular Toxicity (caspase-3) NIH 3T3</t>
  </si>
  <si>
    <t>241</t>
  </si>
  <si>
    <t>397</t>
  </si>
  <si>
    <t>ML3040</t>
  </si>
  <si>
    <t>Cellular Toxicity (caspase-3) Renal Proximal Tubule (AID 667)</t>
  </si>
  <si>
    <t>Cellular Toxicity (caspase-3) Renal Proximal Tubule</t>
  </si>
  <si>
    <t>246</t>
  </si>
  <si>
    <t>402</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</si>
  <si>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</si>
  <si>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</si>
  <si>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</si>
  <si>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</si>
  <si>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</si>
  <si>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</si>
  <si>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</si>
  <si>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NS053754-01</t>
  </si>
  <si>
    <t>qHTS Assay for Inhibitors of RGS GAP Activity (Red Fluorophore) (AID 879) (AID 880)</t>
  </si>
  <si>
    <t>Real-time fluorescence assays of RGS domain GAP activity</t>
  </si>
  <si>
    <t>David Siderovski</t>
  </si>
  <si>
    <t>168</t>
  </si>
  <si>
    <t>77</t>
  </si>
  <si>
    <t>MH081283-01A1</t>
  </si>
  <si>
    <t>N</t>
  </si>
  <si>
    <t>Enzymatic</t>
  </si>
  <si>
    <t>Oxidoreductase</t>
  </si>
  <si>
    <t>Absorbance</t>
  </si>
  <si>
    <t>High Throughput and Virtual Screening for Human 12-LO 15-LO-1 and 15-LO-2 Inhib</t>
  </si>
  <si>
    <t>Theodore Holman</t>
  </si>
  <si>
    <t>John Thomas</t>
  </si>
  <si>
    <t>ML2003</t>
  </si>
  <si>
    <t>qHTS Assay for Inhibitors and Substrates of Cytochrome P450 2C9 (AID 883)</t>
  </si>
  <si>
    <t>p450-2c9</t>
  </si>
  <si>
    <t>250</t>
  </si>
  <si>
    <t>406</t>
  </si>
  <si>
    <t>ML2005</t>
  </si>
  <si>
    <t>qHTS Assay for Activators of Cytochrome P450 3A4 (AID 885)</t>
  </si>
  <si>
    <t>p450-3a4</t>
  </si>
  <si>
    <t>252</t>
  </si>
  <si>
    <t>408</t>
  </si>
  <si>
    <t>MH084681-02</t>
  </si>
  <si>
    <t>HADH2 fluorescent HTS Assay</t>
  </si>
  <si>
    <t>Alternate Assay</t>
  </si>
  <si>
    <t>Center Driven Proposal</t>
  </si>
  <si>
    <t>Christopher AustinUdo  OppermannPeter BrownStefan  Knapp</t>
  </si>
  <si>
    <t>Ron MargolisOlivier Blondel</t>
  </si>
  <si>
    <t>2018</t>
  </si>
  <si>
    <t>551</t>
  </si>
  <si>
    <t>qHTS Assay for Inhibitors of 15-hLO-1 (15-human lipoxygenase)</t>
  </si>
  <si>
    <t>184</t>
  </si>
  <si>
    <t>84</t>
  </si>
  <si>
    <t>MH078950-01</t>
  </si>
  <si>
    <t>Counterscreen for Redox Active Inhibitors of Caspase-1: Catalase</t>
  </si>
  <si>
    <t>Fluorescence Intensity</t>
  </si>
  <si>
    <t>Counter-screen Assay</t>
  </si>
  <si>
    <t>Inhibitors of Caspase-1 and Caspase-7</t>
  </si>
  <si>
    <t>James Wells</t>
  </si>
  <si>
    <t>Min SongYong Yao</t>
  </si>
  <si>
    <t>3132</t>
  </si>
  <si>
    <t>539</t>
  </si>
  <si>
    <t>Concentration-Response Counterscreen for Redox Active Inhibitors of Caspase-1: Catalase (AID 888)</t>
  </si>
  <si>
    <t>173</t>
  </si>
  <si>
    <t>78</t>
  </si>
  <si>
    <t>qHTS Assay for Allosteric/Competitive Inhibitors of Caspase-1 (AID 900) (AID 896) (AID 923) (AID 888) (AID 929)</t>
  </si>
  <si>
    <t>170</t>
  </si>
  <si>
    <t>qHTS Assay for Allosteric/Competitive Inhibitors of Caspase-7 (AID 889) (AID 908) (AID 909)</t>
  </si>
  <si>
    <t>175</t>
  </si>
  <si>
    <t>79</t>
  </si>
  <si>
    <t>ML2002</t>
  </si>
  <si>
    <t>qHTS Assay for Inhibitors and Substrates of Cytochrome P450 2D6 (AID 891)</t>
  </si>
  <si>
    <t>p450-2d6</t>
  </si>
  <si>
    <t>249</t>
  </si>
  <si>
    <t>405</t>
  </si>
  <si>
    <t>qHTS Assay for Inhibitors of BRCT-Phosphoprotein Interaction (Red Fluorophore) (AID 892)</t>
  </si>
  <si>
    <t>165</t>
  </si>
  <si>
    <t>HSD17b4 fluorescent HTS Assay</t>
  </si>
  <si>
    <t>2019</t>
  </si>
  <si>
    <t>ML2000</t>
  </si>
  <si>
    <t>qHTS Assay for Inhibitors of HSD17B4, hydroxysteroid (17-beta) dehydrogenase 4 (AID 893)</t>
  </si>
  <si>
    <t>HSD17B4, hydroxysteroid (17-beta) dehydrogenase 4</t>
  </si>
  <si>
    <t>247</t>
  </si>
  <si>
    <t>403</t>
  </si>
  <si>
    <t>HPGD fluorescent HTS Assay</t>
  </si>
  <si>
    <t>1783</t>
  </si>
  <si>
    <t>ML2001</t>
  </si>
  <si>
    <t>qHTS Assay for Inhibitors of HPGD (15-Hydroxyprostaglandin Dehydrogenase) (AID 894)</t>
  </si>
  <si>
    <t>HPGD (15-Hydroxyprostaglandin Dehydrogenase)</t>
  </si>
  <si>
    <t>248</t>
  </si>
  <si>
    <t>404</t>
  </si>
  <si>
    <t>Confirmation Concentration-Response Assay for Allosteric/Competitive Inhibitors of Caspase-1 (AID 896)</t>
  </si>
  <si>
    <t>171</t>
  </si>
  <si>
    <t>Caspase 1 fluorescent assay with pro-fluorescent AFC labeled peptide</t>
  </si>
  <si>
    <t>1685</t>
  </si>
  <si>
    <t>ML2004</t>
  </si>
  <si>
    <t>qHTS Assay for Inhibitors and Substrates of Cytochrome P450 2C19 (AID 899)</t>
  </si>
  <si>
    <t>p450-2c19</t>
  </si>
  <si>
    <t>251</t>
  </si>
  <si>
    <t>407</t>
  </si>
  <si>
    <t>MH082413-01</t>
  </si>
  <si>
    <t>qHTS Assay for Identifying the Cell-Membrane Permeable IMPase Inhibitors (AID 901)</t>
  </si>
  <si>
    <t>Phosphatase</t>
  </si>
  <si>
    <t>HTRF</t>
  </si>
  <si>
    <t>HTS for Identifying the Cell-Membrane Permeable IMPase Inhibitors.</t>
  </si>
  <si>
    <t>Kathy Kopnisky</t>
  </si>
  <si>
    <t>180</t>
  </si>
  <si>
    <t>81</t>
  </si>
  <si>
    <t>MH079844-01</t>
  </si>
  <si>
    <t>qHTS Screen for Compounds that Selectively Target Cancer Cells with p53 Mutations: Cytotoxicity of p53ts Cells at the Nonpermissive Temperature (AID 902)</t>
  </si>
  <si>
    <t>Synthetic Lethal Screen for Compounds to Kill Cancer Cells with p53 Mutation</t>
  </si>
  <si>
    <t>Yi Sun</t>
  </si>
  <si>
    <t>Ron Margolis</t>
  </si>
  <si>
    <t>130</t>
  </si>
  <si>
    <t>66</t>
  </si>
  <si>
    <t>qHTS Screen for Compounds that Selectively Target Cancer Cells with p53 Mutations: Cytotoxicity of p53ts Cells at the Permissive Temperature (AID 924) (AID 903) (AID 902) (AID 904)</t>
  </si>
  <si>
    <t>128</t>
  </si>
  <si>
    <t>qHTS Screen for Compounds that Selectively Target Cancer Cells with p53 Mutations: Cytotoxicity of p53 Null Cells at the Permissive Temperature (AID 903)</t>
  </si>
  <si>
    <t>129</t>
  </si>
  <si>
    <t>qHTS Screen for Compounds that Selectively Target Cancer Cells with p53 Mutations: Cytotoxicity of p53 Null Cells at the Nonpermissive Temperature (AID 904)</t>
  </si>
  <si>
    <t>131</t>
  </si>
  <si>
    <t>Cell Viability - CRE-beta lactamase CHO cell - 24 hr assay (AID 905)</t>
  </si>
  <si>
    <t>146</t>
  </si>
  <si>
    <t>Cell Viability - CRE-beta lactamase CHO cell - 40 hr assay (AID 906)</t>
  </si>
  <si>
    <t>147</t>
  </si>
  <si>
    <t>Confirmation Concentration-Response Assay for Cell signaling CRE-BLA (Fsk stim) - HEK293 CREB Luciferase (AID 907)</t>
  </si>
  <si>
    <t>143</t>
  </si>
  <si>
    <t>Concentration-Response Counterscreen for Redox Active Inhibitors of Caspase-7: Cysteine (AID 908)</t>
  </si>
  <si>
    <t>176</t>
  </si>
  <si>
    <t>Concentration-Response Counterscreen for Redox Active Inhibitors of Caspase-7: Catalase (AID 909) (AID 919)</t>
  </si>
  <si>
    <t>177</t>
  </si>
  <si>
    <t>89</t>
  </si>
  <si>
    <t>ML3002</t>
  </si>
  <si>
    <t>qHTS Assay for Identification of Small Molecule Agonists for Thrombopoietin (TPO) Signaling Pathway (AID 917)</t>
  </si>
  <si>
    <t>TPO (agonist)</t>
  </si>
  <si>
    <t>208</t>
  </si>
  <si>
    <t>364</t>
  </si>
  <si>
    <t>ML3003</t>
  </si>
  <si>
    <t>qHTS Assay for Identification of Small Molecule Antagonists for Thrombopoietin (TPO) Signaling Pathway (AID 918)</t>
  </si>
  <si>
    <t>TPO (antagonist)</t>
  </si>
  <si>
    <t>209</t>
  </si>
  <si>
    <t>365</t>
  </si>
  <si>
    <t>ML2006</t>
  </si>
  <si>
    <t>Cell Viability - LYMP2-001 (AID 921)</t>
  </si>
  <si>
    <t>Cell Viability - LYMP2-001</t>
  </si>
  <si>
    <t>253</t>
  </si>
  <si>
    <t>409</t>
  </si>
  <si>
    <t>Caspase 1 mechanism of action</t>
  </si>
  <si>
    <t>MOA Assay</t>
  </si>
  <si>
    <t>1687</t>
  </si>
  <si>
    <t>qHTS Assay for Allosteric/Competitive Inhibitors of Caspase-1: Spectroscopic Profiling in AFC Spectral Region (AID 923)</t>
  </si>
  <si>
    <t>172</t>
  </si>
  <si>
    <t>MH080680-01</t>
  </si>
  <si>
    <t>qHTS Assay for Antagonists of the Thyroid Stimulating Hormone Receptor (AID 926)</t>
  </si>
  <si>
    <t>Antagonist</t>
  </si>
  <si>
    <t>Ligand discovery for thyroid-stimulating hormone receptor (TSHR) by virtual and high throughput screening</t>
  </si>
  <si>
    <t>Marvin Gershengorn</t>
  </si>
  <si>
    <t>156</t>
  </si>
  <si>
    <t>72</t>
  </si>
  <si>
    <t>qHTS Assay for Agonists of the Thyroid Stimulating Hormone Receptor</t>
  </si>
  <si>
    <t>Agonist</t>
  </si>
  <si>
    <t>Membrane Potential</t>
  </si>
  <si>
    <t>Receptor</t>
  </si>
  <si>
    <t>149</t>
  </si>
  <si>
    <t>71</t>
  </si>
  <si>
    <t>MH079852-01</t>
  </si>
  <si>
    <t>qHTS Assay for Inhibitors of Ubiquitin-specific Protease USP2a (an isopeptidase)</t>
  </si>
  <si>
    <t>Identification of Compounds that Modulate Human Deubiquitinase Function</t>
  </si>
  <si>
    <t>Benjamin Nicholson</t>
  </si>
  <si>
    <t>132</t>
  </si>
  <si>
    <t>67</t>
  </si>
  <si>
    <t>Counterscreen for Redox Active Inhibitors of Caspase-1: Cysteine</t>
  </si>
  <si>
    <t>3130</t>
  </si>
  <si>
    <t>Concentration-Response Counterscreen for Redox Active Inhibitors of Caspase-1: Cysteine (AID 929) (AID 996)</t>
  </si>
  <si>
    <t>174</t>
  </si>
  <si>
    <t>Secondary Concentration-Response Assay for Agonists of the Thyroid Stimulating Hormone Receptor: HTRF Activity Detection</t>
  </si>
  <si>
    <t>Cell based: Lysed Cell</t>
  </si>
  <si>
    <t>Immunoassay</t>
  </si>
  <si>
    <t>1772</t>
  </si>
  <si>
    <t>qHTS Assay for Agonists of the Thyroid Stimulating Hormone Receptor: HEK293 Parental</t>
  </si>
  <si>
    <t>2017</t>
  </si>
  <si>
    <t>MH085697-01</t>
  </si>
  <si>
    <t>LmPyK-luciferase coupled assay</t>
  </si>
  <si>
    <t>Kinase</t>
  </si>
  <si>
    <t>Luminescence:Other</t>
  </si>
  <si>
    <t>Discovery of lead compounds against trypanosomiasis and leishmaniasis through identification of selective inhibitors of pyruvate kinase</t>
  </si>
  <si>
    <t>Malcolm  Walkinshaw</t>
  </si>
  <si>
    <t>Martin John Rogers</t>
  </si>
  <si>
    <t>940</t>
  </si>
  <si>
    <t>302</t>
  </si>
  <si>
    <t>288</t>
  </si>
  <si>
    <t>289</t>
  </si>
  <si>
    <t>ML2032</t>
  </si>
  <si>
    <t>Cell Viability - LYMP1-002 - Assay at 16 hr (AID 948)</t>
  </si>
  <si>
    <t>Cell Viability - LYMP1-002 -16 hr</t>
  </si>
  <si>
    <t>279</t>
  </si>
  <si>
    <t>435</t>
  </si>
  <si>
    <t>qHTS Assay for Activators of Human Muscle Pyruvate Kinase (AID 954)</t>
  </si>
  <si>
    <t>189</t>
  </si>
  <si>
    <t>qHTS Assay for Activators of Leishmania Mexicana Pyruvate Kinase (AID 959)</t>
  </si>
  <si>
    <t>190</t>
  </si>
  <si>
    <t>287</t>
  </si>
  <si>
    <t>ML2037</t>
  </si>
  <si>
    <t>Cell Viability - LYMP1-003 - Assay at 24 hr (AID 963)</t>
  </si>
  <si>
    <t>Cell Viability - LYMP1-003 -24 hr</t>
  </si>
  <si>
    <t>284</t>
  </si>
  <si>
    <t>440</t>
  </si>
  <si>
    <t>ML2038</t>
  </si>
  <si>
    <t>Cell Viability - LYMP1-003 - Assay at 40 hr (AID 964)</t>
  </si>
  <si>
    <t>Cell Viability - LYMP1-003 -40 hr</t>
  </si>
  <si>
    <t>285</t>
  </si>
  <si>
    <t>441</t>
  </si>
  <si>
    <t>ML2008</t>
  </si>
  <si>
    <t>Cell Viability - LYMP2-003 (AID 965)</t>
  </si>
  <si>
    <t>Cell Viability - LYMP2-003</t>
  </si>
  <si>
    <t>255</t>
  </si>
  <si>
    <t>411</t>
  </si>
  <si>
    <t>ML2009</t>
  </si>
  <si>
    <t>Cell Viability - LYMP2-004 (AID 966)</t>
  </si>
  <si>
    <t>Cell Viability - LYMP2-004</t>
  </si>
  <si>
    <t>256</t>
  </si>
  <si>
    <t>412</t>
  </si>
  <si>
    <t>ML2010</t>
  </si>
  <si>
    <t>Cell Viability - LYMP2-005 (AID 967)</t>
  </si>
  <si>
    <t>Cell Viability - LYMP2-005</t>
  </si>
  <si>
    <t>257</t>
  </si>
  <si>
    <t>413</t>
  </si>
  <si>
    <t>ML2014</t>
  </si>
  <si>
    <t>Cell Viability - LYMP2-009 (AID 968)</t>
  </si>
  <si>
    <t>Cell Viability - LYMP2-009</t>
  </si>
  <si>
    <t>261</t>
  </si>
  <si>
    <t>417</t>
  </si>
  <si>
    <t>ML2016</t>
  </si>
  <si>
    <t>Cell Viability - LYMP2-011 (AID 969)</t>
  </si>
  <si>
    <t>Cell Viability - LYMP2-011</t>
  </si>
  <si>
    <t>263</t>
  </si>
  <si>
    <t>419</t>
  </si>
  <si>
    <t>ML2018</t>
  </si>
  <si>
    <t>Cell Viability - LYMP2-013 (AID 970)</t>
  </si>
  <si>
    <t>Cell Viability - LYMP2-013</t>
  </si>
  <si>
    <t>265</t>
  </si>
  <si>
    <t>421</t>
  </si>
  <si>
    <t>ML2020</t>
  </si>
  <si>
    <t>Cell Viability - LYMP2-015 (AID 971)</t>
  </si>
  <si>
    <t>Cell Viability - LYMP2-015</t>
  </si>
  <si>
    <t>267</t>
  </si>
  <si>
    <t>423</t>
  </si>
  <si>
    <t>ML2022</t>
  </si>
  <si>
    <t>Cell Viability - LYMP2-017 (AID 972)</t>
  </si>
  <si>
    <t>Cell Viability - LYMP2-017</t>
  </si>
  <si>
    <t>269</t>
  </si>
  <si>
    <t>425</t>
  </si>
  <si>
    <t>ML2024</t>
  </si>
  <si>
    <t>Cell Viability - LYMP2-019 (AID 973)</t>
  </si>
  <si>
    <t>Cell Viability - LYMP2-019</t>
  </si>
  <si>
    <t>271</t>
  </si>
  <si>
    <t>427</t>
  </si>
  <si>
    <t>ML2026</t>
  </si>
  <si>
    <t>Cell Viability - LYMP2-021 (AID 974)</t>
  </si>
  <si>
    <t>Cell Viability - LYMP2-021</t>
  </si>
  <si>
    <t>273</t>
  </si>
  <si>
    <t>429</t>
  </si>
  <si>
    <t>ML2028</t>
  </si>
  <si>
    <t>Cell Viability - LYMP2-023 (AID 975)</t>
  </si>
  <si>
    <t>Cell Viability - LYMP2-023</t>
  </si>
  <si>
    <t>275</t>
  </si>
  <si>
    <t>431</t>
  </si>
  <si>
    <t>ML2030</t>
  </si>
  <si>
    <t>Cell Viability - LYMP2-025 (AID 976)</t>
  </si>
  <si>
    <t>Cell Viability - LYMP2-025</t>
  </si>
  <si>
    <t>277</t>
  </si>
  <si>
    <t>433</t>
  </si>
  <si>
    <t>ML2007</t>
  </si>
  <si>
    <t>Cell Viability - LYMP2-002 (AID 977)</t>
  </si>
  <si>
    <t>Cell Viability - LYMP2-002</t>
  </si>
  <si>
    <t>254</t>
  </si>
  <si>
    <t>410</t>
  </si>
  <si>
    <t>ML2011</t>
  </si>
  <si>
    <t>Cell Viability - LYMP2-006 (AID 978)</t>
  </si>
  <si>
    <t>Cell Viability - LYMP2-006</t>
  </si>
  <si>
    <t>258</t>
  </si>
  <si>
    <t>414</t>
  </si>
  <si>
    <t>ML2012</t>
  </si>
  <si>
    <t>Cell Viability - LYMP2-007 (AID 979)</t>
  </si>
  <si>
    <t>Cell Viability - LYMP2-007</t>
  </si>
  <si>
    <t>259</t>
  </si>
  <si>
    <t>415</t>
  </si>
  <si>
    <t>ML2013</t>
  </si>
  <si>
    <t>Cell Viability - LYMP2-008 (AID 980)</t>
  </si>
  <si>
    <t>Cell Viability - LYMP2-008</t>
  </si>
  <si>
    <t>260</t>
  </si>
  <si>
    <t>416</t>
  </si>
  <si>
    <t>ML2015</t>
  </si>
  <si>
    <t>Cell Viability - LYMP2-010 (AID 981)</t>
  </si>
  <si>
    <t>Cell Viability - LYMP2-010</t>
  </si>
  <si>
    <t>262</t>
  </si>
  <si>
    <t>418</t>
  </si>
  <si>
    <t>ML2017</t>
  </si>
  <si>
    <t>Cell Viability - LYMP2-012 (AID 982)</t>
  </si>
  <si>
    <t>Cell Viability - LYMP2-012</t>
  </si>
  <si>
    <t>264</t>
  </si>
  <si>
    <t>420</t>
  </si>
  <si>
    <t>ML2019</t>
  </si>
  <si>
    <t>Cell Viability - LYMP2-014 (AID 983)</t>
  </si>
  <si>
    <t>Cell Viability - LYMP2-014</t>
  </si>
  <si>
    <t>266</t>
  </si>
  <si>
    <t>422</t>
  </si>
  <si>
    <t>ML2021</t>
  </si>
  <si>
    <t>Cell Viability - LYMP2-016 (AID 984)</t>
  </si>
  <si>
    <t>Cell Viability - LYMP2-016</t>
  </si>
  <si>
    <t>268</t>
  </si>
  <si>
    <t>424</t>
  </si>
  <si>
    <t>ML2023</t>
  </si>
  <si>
    <t>Cell Viability - LYMP2-018 (AID 985)</t>
  </si>
  <si>
    <t>Cell Viability - LYMP2-018</t>
  </si>
  <si>
    <t>270</t>
  </si>
  <si>
    <t>426</t>
  </si>
  <si>
    <t>ML2025</t>
  </si>
  <si>
    <t>Cell Viability - LYMP2-020 (AID 986)</t>
  </si>
  <si>
    <t>Cell Viability - LYMP2-020</t>
  </si>
  <si>
    <t>272</t>
  </si>
  <si>
    <t>428</t>
  </si>
  <si>
    <t>ML2027</t>
  </si>
  <si>
    <t>Cell Viability - LYMP2-022 (AID 987)</t>
  </si>
  <si>
    <t>Cell Viability - LYMP2-022</t>
  </si>
  <si>
    <t>274</t>
  </si>
  <si>
    <t>430</t>
  </si>
  <si>
    <t>ML2029</t>
  </si>
  <si>
    <t>Cell Viability - LYMP2-024 (AID 988)</t>
  </si>
  <si>
    <t>Cell Viability - LYMP2-024</t>
  </si>
  <si>
    <t>276</t>
  </si>
  <si>
    <t>432</t>
  </si>
  <si>
    <t>ML2031</t>
  </si>
  <si>
    <t>Cell Viability - LYMP2-026 (AID 989)</t>
  </si>
  <si>
    <t>Cell Viability - LYMP2-026</t>
  </si>
  <si>
    <t>278</t>
  </si>
  <si>
    <t>434</t>
  </si>
  <si>
    <t>Selectivity/Specificity Assay</t>
  </si>
  <si>
    <t>Tau Fibrillization assay (AID 991)</t>
  </si>
  <si>
    <t>100</t>
  </si>
  <si>
    <t>ML2033</t>
  </si>
  <si>
    <t>Cell Viability - LYMP1-002 -Assay at 24 hr (AID 993)</t>
  </si>
  <si>
    <t>Cell Viability - LYMP1-002 -24 hr</t>
  </si>
  <si>
    <t>280</t>
  </si>
  <si>
    <t>436</t>
  </si>
  <si>
    <t>ML2034</t>
  </si>
  <si>
    <t>Cell Viability - LYMP1-002 -Assay at 40 hr (AID 994)</t>
  </si>
  <si>
    <t>Cell Viability - LYMP1-002 -40 hr</t>
  </si>
  <si>
    <t>281</t>
  </si>
  <si>
    <t>437</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</si>
  <si>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</si>
  <si>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</si>
  <si>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</si>
  <si>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</si>
  <si>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</si>
  <si>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</si>
  <si>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</si>
  <si>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Counterscreen for Redox Active Inhibitors of Caspase-1</t>
  </si>
  <si>
    <t>3131</t>
  </si>
  <si>
    <t>Counterscreen for Glucocerebrosidase Inhibitors: qHTS Assay for Rice alpha-Glucosidase at pH 5.0 (AID 997)</t>
  </si>
  <si>
    <t>113</t>
  </si>
  <si>
    <t>MH076449-01</t>
  </si>
  <si>
    <t>Schistosoma Mansoni Peroxiredoxin Inhibitors (Prx2+TGR) (AID 448) (AID 1011)</t>
  </si>
  <si>
    <t>HTS for Inhibitors of Schistosoma Mansoni Peroxiredoxins</t>
  </si>
  <si>
    <t>David Williams</t>
  </si>
  <si>
    <t>57</t>
  </si>
  <si>
    <t>ALDH1A1 fluorescent HTS Assay</t>
  </si>
  <si>
    <t>1947</t>
  </si>
  <si>
    <t>Viability/Toxicity</t>
  </si>
  <si>
    <t>Protein Expression: Other</t>
  </si>
  <si>
    <t>Secondary Concentration-Response Assay for Agonists of the Lutenizing Hormone Receptor: HTRF Activity Detection</t>
  </si>
  <si>
    <t>1773</t>
  </si>
  <si>
    <t>qHTS Assay for Identifying the Cell-Membrane Permeable IMPase Inhibitors: Potentiation with Lithium</t>
  </si>
  <si>
    <t>1495</t>
  </si>
  <si>
    <t>MH084179-01</t>
  </si>
  <si>
    <t>High Throughput screening for compounds which modulate the expression of the SMN2 luciferase reporter, either by altering splicing or by increasing protein expression</t>
  </si>
  <si>
    <t>Modulator</t>
  </si>
  <si>
    <t>High Throughput Screen for SMA</t>
  </si>
  <si>
    <t>Elliot Androphy</t>
  </si>
  <si>
    <t>Amanda Boyce</t>
  </si>
  <si>
    <t>516</t>
  </si>
  <si>
    <t>MH084827-01</t>
  </si>
  <si>
    <t>Modulators of pre-mRNA splicing using lamin A/C (LMNA) gene in HeLa cells using GFP/RFP signals.</t>
  </si>
  <si>
    <t>Reporter Gene</t>
  </si>
  <si>
    <t>A high-throughput screen for pre-mRNA splicing modulators</t>
  </si>
  <si>
    <t>Tom Misteli</t>
  </si>
  <si>
    <t>520</t>
  </si>
  <si>
    <t>DA026210-01</t>
  </si>
  <si>
    <t>Assay for Antagonists of the Neuropeptide S Receptor: cAMP Signal Transduction</t>
  </si>
  <si>
    <t>Identification of Small Molecule Antagonists for the Neuropeptide Receptor Using a HTRF cAMP Assay in HTS</t>
  </si>
  <si>
    <t>Markus Heilig</t>
  </si>
  <si>
    <t>515</t>
  </si>
  <si>
    <t>MH084841-01</t>
  </si>
  <si>
    <t>qHTS Assay for Inhibitors and Activators of Human alpha-Glucosidase as a Potential Chaperone Treatment of Pompe Disease</t>
  </si>
  <si>
    <t>Lyase</t>
  </si>
  <si>
    <t>Identification of Activators and Inhibitors of alpha-Glucosidase as Potential Chaperones for the Treatment of Pompe Disease</t>
  </si>
  <si>
    <t>764</t>
  </si>
  <si>
    <t>qHTS Assay for Activators of Human alpha-Glucosidase as a Potential Chaperone Treatment of Pompe Disease</t>
  </si>
  <si>
    <t>765</t>
  </si>
  <si>
    <t>Confirmation of Inhibitors and Activators of Purified Human alpha-Galactosidase</t>
  </si>
  <si>
    <t>1518</t>
  </si>
  <si>
    <t>Fluorescence Polarization</t>
  </si>
  <si>
    <t>DK058080-01</t>
  </si>
  <si>
    <t>Novel Inhibitors of Nuclear Receptor Function</t>
  </si>
  <si>
    <t>Kip Guy</t>
  </si>
  <si>
    <t>220</t>
  </si>
  <si>
    <t>Chemiluminescence</t>
  </si>
  <si>
    <t>Enhancer</t>
  </si>
  <si>
    <t>MH083259-01</t>
  </si>
  <si>
    <t>Assay for Compounds Blocking the Interaction Between CBF-beta and RUNX1 for the Treatment of Acute Myeloid Leukemia</t>
  </si>
  <si>
    <t>High-Throughput Screening for Compounds Blocking Interaction Between CBFb-SMMHC and RUNX1</t>
  </si>
  <si>
    <t>Pu Liu</t>
  </si>
  <si>
    <t>722</t>
  </si>
  <si>
    <t>Assay for Antagonists of the Neuropeptide S Receptor: Calcium Signal Transduction</t>
  </si>
  <si>
    <t>Flux</t>
  </si>
  <si>
    <t>859</t>
  </si>
  <si>
    <t>505</t>
  </si>
  <si>
    <t>Assay for Antagonists of the Neuropeptide S Receptor: Muscarinic Receptor Calcium Signal Transduction</t>
  </si>
  <si>
    <t>857</t>
  </si>
  <si>
    <t>Assay for Antagonists of the Neuropeptide S Receptor: Radioligand Displacement (run by AP)</t>
  </si>
  <si>
    <t>Radiometric</t>
  </si>
  <si>
    <t>858</t>
  </si>
  <si>
    <t>MH085679-01</t>
  </si>
  <si>
    <t>Confirmation in hPKM2-LDH assay run in Kinetic Mode following NADH depletion: Activators</t>
  </si>
  <si>
    <t>Discovery of Lead Compounds which Modulate Tumor Specific Pyruvate Kinase M2 Activity</t>
  </si>
  <si>
    <t>Matthew Vander Heiden</t>
  </si>
  <si>
    <t>835</t>
  </si>
  <si>
    <t>TRE gene reporter assay in WRO cells (run by AP)</t>
  </si>
  <si>
    <t>Bioluminescence</t>
  </si>
  <si>
    <t>1226</t>
  </si>
  <si>
    <t>Cell Viability assay (run by AP)</t>
  </si>
  <si>
    <t>1227</t>
  </si>
  <si>
    <t>Human pyruvate kinase M2 (PK-M2), a splice isoform of pyruvate kinase that is specifically expressed in tumor cells, assay  using Kinase-Glo reagent: Activators</t>
  </si>
  <si>
    <t>834</t>
  </si>
  <si>
    <t>Human pyruvate kinase M2 (PK-M2), a splice isoform of pyruvate kinase that is specifically expressed in tumor cells, assay using Kinase-Glo reagent: Inhibitors</t>
  </si>
  <si>
    <t>889</t>
  </si>
  <si>
    <t>295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</si>
  <si>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</si>
  <si>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</si>
  <si>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</si>
  <si>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</si>
  <si>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</si>
  <si>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</si>
  <si>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</si>
  <si>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</si>
  <si>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</si>
  <si>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EGFR L858R T790M (mutant) Kinase TR-FRET assay</t>
  </si>
  <si>
    <t>974</t>
  </si>
  <si>
    <t>EGFR L858R (mutant) Kinase TR-FRET assay</t>
  </si>
  <si>
    <t>972</t>
  </si>
  <si>
    <t>c-Raf Kinase TR-FRET assay</t>
  </si>
  <si>
    <t>970</t>
  </si>
  <si>
    <t>EGFR T790M (mutant) Kinase TR-FRET assay</t>
  </si>
  <si>
    <t>973</t>
  </si>
  <si>
    <t>EGFR tyrosine kinase (wildtype) TR-FRET assay</t>
  </si>
  <si>
    <t>969</t>
  </si>
  <si>
    <t>Mek Kinase TR-FRET assay</t>
  </si>
  <si>
    <t>971</t>
  </si>
  <si>
    <t>Purified Luciferase Enzyme Assay for compounds which are enzyme inhibitors</t>
  </si>
  <si>
    <t>871</t>
  </si>
  <si>
    <t>Selectivity screening for compounds which modulate the expression of the SMN1 luciferase reporter, either by altering splicing or by increasing protein expression.</t>
  </si>
  <si>
    <t>1802</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</si>
  <si>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</si>
  <si>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</si>
  <si>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</si>
  <si>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</si>
  <si>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</si>
  <si>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</si>
  <si>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In vitro fluorescence polarization translation assay to screen inhibitors of the menin-MLL (Mixed Lineage Leukemia gene) interaction to develop novel effective drug treatments for MLL acute leukemias.</t>
  </si>
  <si>
    <t>629</t>
  </si>
  <si>
    <t>Confirmation Assay for Inhibitors of CDC-like Kinase 4 (Kinase-Glo Assay)</t>
  </si>
  <si>
    <t>1431</t>
  </si>
  <si>
    <t>500</t>
  </si>
  <si>
    <t>Confirmation Assay for Inhibitors of CDC-like Kinase 4 (ADP-Glo Assay)</t>
  </si>
  <si>
    <t>1432</t>
  </si>
  <si>
    <t>qHTS Assay for Inhibitors of CDC-like Kinase 4 (ADP-FP Assay)</t>
  </si>
  <si>
    <t>1428</t>
  </si>
  <si>
    <t>MH085689-01</t>
  </si>
  <si>
    <t>GALK luminescent ATP depletion Assay</t>
  </si>
  <si>
    <t>Toward Improved Therapy for Classic Galactosemia</t>
  </si>
  <si>
    <t>Kent Lai</t>
  </si>
  <si>
    <t>827</t>
  </si>
  <si>
    <t>qHTS Assay for Activators of Human alpha-Glucosidase Cleavage of Glycogen</t>
  </si>
  <si>
    <t>1422</t>
  </si>
  <si>
    <t>qHTS Assay for Inhibitors and Activators of Human alpha-Glucosidase Cleavage of Glycogen</t>
  </si>
  <si>
    <t>1515</t>
  </si>
  <si>
    <t>qHTS Assay for Inhibitors and Activators of N370S glucocerebrosidase as a Potential Chaperone Treatment of Gaucher Disease</t>
  </si>
  <si>
    <t>1516</t>
  </si>
  <si>
    <t>MH086442-01</t>
  </si>
  <si>
    <t>qHTS Assay for inhibitors and activators of mutant N370S glucocerebrosidase from spleen homogenate using a blue fluorescent substrate</t>
  </si>
  <si>
    <t>Identification of Modulators of the N370S Mutant Form of Glucocerebrosidase as a Potential Therapy for Gaucher Disease</t>
  </si>
  <si>
    <t>Ellen Sidransky</t>
  </si>
  <si>
    <t>1045</t>
  </si>
  <si>
    <t>331</t>
  </si>
  <si>
    <t>1455</t>
  </si>
  <si>
    <t>Secondary Concentration-Response Assay for Agonists of the Thyroid Stimulating Hormone Receptor: ELISA Activity Detection</t>
  </si>
  <si>
    <t>1775</t>
  </si>
  <si>
    <t>1457</t>
  </si>
  <si>
    <t>Confirmation of Activators of Purified Human alpha-Glucosidase Using an Alternate Red Fluorescent Susbtrate</t>
  </si>
  <si>
    <t>1459</t>
  </si>
  <si>
    <t>Confirmation of Activators and Inhibitors of Purified Human alpha-Glucosidase Using an Alternate Red Fluorescent Susbtrate</t>
  </si>
  <si>
    <t>1519</t>
  </si>
  <si>
    <t>Cuvette-based Assay for 15hLO-1 inhibition</t>
  </si>
  <si>
    <t>1756</t>
  </si>
  <si>
    <t>Confirmation Concentration-Response Assay for Inhibitors of Human Muscle isoform 2 Pyruvate Kinase</t>
  </si>
  <si>
    <t>1454</t>
  </si>
  <si>
    <t>Counterscreen against purified firefly luciferase (FLuc) enzyme to eliminate FLuc modulators</t>
  </si>
  <si>
    <t>890</t>
  </si>
  <si>
    <t>Confirmation in hPKM2-LDH assay run in Kinetic Mode following NADH depletion: Inhibitors</t>
  </si>
  <si>
    <t>893</t>
  </si>
  <si>
    <t>NS059478-01</t>
  </si>
  <si>
    <t>Primary miR-21 FLuc reporter Assay using HeLa cells expressing Luc-miR-21 reporter: miR-21 inhibition increases luciferase response</t>
  </si>
  <si>
    <t>A Cell-based screen for small molecule modulators of the miRNA pathway</t>
  </si>
  <si>
    <t>Qihong Huang</t>
  </si>
  <si>
    <t>832</t>
  </si>
  <si>
    <t>Confirmation of Activators of Human alpha-Glucosidase Using LC/MS</t>
  </si>
  <si>
    <t>1461</t>
  </si>
  <si>
    <t>MH081267-01</t>
  </si>
  <si>
    <t>Cycloheximide Counterscreen</t>
  </si>
  <si>
    <t>A Screen for Small Molecule Compounds that Inhibit Bacterial Toxins</t>
  </si>
  <si>
    <t>David Haslam</t>
  </si>
  <si>
    <t>Shahida Baqar</t>
  </si>
  <si>
    <t>1220</t>
  </si>
  <si>
    <t>469</t>
  </si>
  <si>
    <t>Luciferase Rescue Primary Assay to find Inhibitors of Shiga Toxin's Transport or Activity</t>
  </si>
  <si>
    <t>1215</t>
  </si>
  <si>
    <t>MH084836-01A2</t>
  </si>
  <si>
    <t>Displacement of 1-AMA from the apoferritin anesthetic site</t>
  </si>
  <si>
    <t>High throughput screening of a general anesthetic binding site</t>
  </si>
  <si>
    <t>Roderic Eckenhoff</t>
  </si>
  <si>
    <t>Miles Fabian</t>
  </si>
  <si>
    <t>1272</t>
  </si>
  <si>
    <t>477</t>
  </si>
  <si>
    <t>MH087284-01</t>
  </si>
  <si>
    <t>Helicase DNA Unwinding Fluorogenic Kinetic qHTS Assay</t>
  </si>
  <si>
    <t>Small-molecule inhibitors of the human RECQ1 and Bloom DNA helicases</t>
  </si>
  <si>
    <t>Opher Gileadi</t>
  </si>
  <si>
    <t>1275</t>
  </si>
  <si>
    <t>480</t>
  </si>
  <si>
    <t>BLM Helicase DNA Unwinding Fluorogenic Kinetic qHTS Assay</t>
  </si>
  <si>
    <t>1869</t>
  </si>
  <si>
    <t>562</t>
  </si>
  <si>
    <t>Kansas Chemistry</t>
  </si>
  <si>
    <t>Specificity assay: miR-30 FLuc reporter in HeLa cells (primary assay with miR-30 instead of miR-21). (run by AP)</t>
  </si>
  <si>
    <t>833</t>
  </si>
  <si>
    <t>Luciferase coupled hPyK M2 assay</t>
  </si>
  <si>
    <t>943</t>
  </si>
  <si>
    <t>Confirmation assay for activators of hPKR (Kinase-glo luminescence)</t>
  </si>
  <si>
    <t>1452</t>
  </si>
  <si>
    <t>Luciferase coupled hPyK R assay</t>
  </si>
  <si>
    <t>944</t>
  </si>
  <si>
    <t>Confirmation assay for activators of hPKL (Kinase-glo luminescence)</t>
  </si>
  <si>
    <t>1451</t>
  </si>
  <si>
    <t>Confirmation assay for activators of hPKM1 (Kinase-glo luminescence)</t>
  </si>
  <si>
    <t>1450</t>
  </si>
  <si>
    <t>DA026211-01</t>
  </si>
  <si>
    <t>Luminescent VP16 transcriptional activation assay</t>
  </si>
  <si>
    <t>Screen for Small Molecule Compounds that Modulate the Transcriptional Activity of RORgamma-t</t>
  </si>
  <si>
    <t>Dan Littman</t>
  </si>
  <si>
    <t>861</t>
  </si>
  <si>
    <t>DA026209-01</t>
  </si>
  <si>
    <t>Assay of compound-induced platelet cAMP levels (AP)</t>
  </si>
  <si>
    <t>Broad</t>
  </si>
  <si>
    <t>Chemical Genetic Analysis of Platelet Granule Secretion</t>
  </si>
  <si>
    <t>Robert Flaumenhaft</t>
  </si>
  <si>
    <t>1531</t>
  </si>
  <si>
    <t>Luminescent RORgt transcriptional activation assay</t>
  </si>
  <si>
    <t>519</t>
  </si>
  <si>
    <t>Selectivity against hPKR-LDH assay run in Kinetic Mode following NADH depletion: Activators</t>
  </si>
  <si>
    <t>896</t>
  </si>
  <si>
    <t>APE1 FP Displacement assay</t>
  </si>
  <si>
    <t>980</t>
  </si>
  <si>
    <t>Counterscreen against purified human alpha-glucosidase</t>
  </si>
  <si>
    <t>1053</t>
  </si>
  <si>
    <t>Counterscreen against purified human alpha-galactosidase</t>
  </si>
  <si>
    <t>1054</t>
  </si>
  <si>
    <t>Assay for chemical chaperone activity measuring total glucocerebrosidase activity in patient fibroblasts after multi-day incubation with compound (run by AP)</t>
  </si>
  <si>
    <t>1055</t>
  </si>
  <si>
    <t>Assay for inhibitors and activators of wild type glucocerebrosidase from spleen homogenate using a red fluorescent substrate</t>
  </si>
  <si>
    <t>1052</t>
  </si>
  <si>
    <t>Assay for chemical chaperone activity measuring total glucocerebrosidase activity in non-Gauche fibroblasts after multi-day incubation with compound (run by AP)</t>
  </si>
  <si>
    <t>1056</t>
  </si>
  <si>
    <t>Assay for inhibitors and activators of wild type glucocerebrosidase from spleen homogenate using a blue fluorescent substrate</t>
  </si>
  <si>
    <t>1049</t>
  </si>
  <si>
    <t>Assay for inhibitors and activators of purified wild type glucocerebrosidase using a blue fluorescent substrate</t>
  </si>
  <si>
    <t>1051</t>
  </si>
  <si>
    <t>Confirmation Assay for inhibitors and activators of purified, mutant N370S glucocerebrosidase hydrolysis of ?-glucocerebroside</t>
  </si>
  <si>
    <t>1048</t>
  </si>
  <si>
    <t>Assay for inhibitors and activators of purified mutant N370S glucocerebrosidase  using a blue fluorescent substrate</t>
  </si>
  <si>
    <t>1050</t>
  </si>
  <si>
    <t>qHTS Assay for inhibitors and activators of mutant N370S glucocerebrosidase from spleen homogenate using a red fluorescent substrate</t>
  </si>
  <si>
    <t>1883</t>
  </si>
  <si>
    <t>Selectivity against hPKM1-LDH assay run in Kinetic Mode following NADH depletion: Activators</t>
  </si>
  <si>
    <t>894</t>
  </si>
  <si>
    <t>Selectivity against hPKL-LDH assay run in Kinetic Mode following NADH depletion: Profiling</t>
  </si>
  <si>
    <t>898</t>
  </si>
  <si>
    <t>Cell titer glo cytotoxicity assay for hPKM2 activators</t>
  </si>
  <si>
    <t>1453</t>
  </si>
  <si>
    <t>MH085705-01A1</t>
  </si>
  <si>
    <t>qHTS Assay for Agonists of RXFP1: Introduction of cAMP response</t>
  </si>
  <si>
    <t>Small molecule agonists of the relaxin receptor</t>
  </si>
  <si>
    <t>Alexander Agoulnik</t>
  </si>
  <si>
    <t>1274</t>
  </si>
  <si>
    <t>479</t>
  </si>
  <si>
    <t>Dyrk1a assay</t>
  </si>
  <si>
    <t>1943</t>
  </si>
  <si>
    <t>Fluorescence Polarization Displacement Profiling Assay</t>
  </si>
  <si>
    <t>1285</t>
  </si>
  <si>
    <t>1873</t>
  </si>
  <si>
    <t>HTRF (commercial TR-FRET) Assay using His-tagged menin and biotin-labeled MLL peptide. (Assay Provider)</t>
  </si>
  <si>
    <t>Inhibitor-Competitive</t>
  </si>
  <si>
    <t>FRET/BRET</t>
  </si>
  <si>
    <t>630</t>
  </si>
  <si>
    <t>NMR spectroscopy counterscreen to verify direct binding of compounds to menin- plus their inhibition of menin interactions with MLL, to confirm hits. (Assay Provider)</t>
  </si>
  <si>
    <t>NMR</t>
  </si>
  <si>
    <t>631</t>
  </si>
  <si>
    <t>MH089814-01</t>
  </si>
  <si>
    <t>Quantitative high-throughput discovery of human tyrosyl-DNA phosphodiesterase I (Tdp1) inhibitors</t>
  </si>
  <si>
    <t>Quantitative High-throughput discovery of human tyrosyl-DNA</t>
  </si>
  <si>
    <t>Christophe Marchand</t>
  </si>
  <si>
    <t>1742</t>
  </si>
  <si>
    <t>545</t>
  </si>
  <si>
    <t>Jean Claude Zenklusen</t>
  </si>
  <si>
    <t>MH090863-01</t>
  </si>
  <si>
    <t>Quantitative high-throughput screening of  human DNA polymerase beta (?) inhibitors</t>
  </si>
  <si>
    <t>Discovery and Characterization of Human DNA Polymerase Beta Inhibitors</t>
  </si>
  <si>
    <t>Samuel Wilson</t>
  </si>
  <si>
    <t>2234</t>
  </si>
  <si>
    <t>604</t>
  </si>
  <si>
    <t>NS064831-01</t>
  </si>
  <si>
    <t>qHTS Assay for Allosteric Agonists and Potentiators of the Human D2 Dopamine Receptor</t>
  </si>
  <si>
    <t>Discovery of Novel Allosteric Modulators of the D2 Dopamine Receptor</t>
  </si>
  <si>
    <t>David Sibley</t>
  </si>
  <si>
    <t>Jane AcriYong Yao</t>
  </si>
  <si>
    <t>2139</t>
  </si>
  <si>
    <t>591</t>
  </si>
  <si>
    <t>HTS Assay for Allosteric Agonists and Potentiators of the Human D2 Dopamine Receptor</t>
  </si>
  <si>
    <t>Modulator-Allosteric</t>
  </si>
  <si>
    <t>2147</t>
  </si>
  <si>
    <t>592</t>
  </si>
  <si>
    <t>1984</t>
  </si>
  <si>
    <t>571</t>
  </si>
  <si>
    <t>1807</t>
  </si>
  <si>
    <t>556</t>
  </si>
  <si>
    <t>MH089816-01</t>
  </si>
  <si>
    <t>qHTS for small molecule agonists and allosteric enhancers of human TRHR</t>
  </si>
  <si>
    <t>qHTS for Small Molecule Agonists and Allosteric Enhancers of Human TRH Receptor</t>
  </si>
  <si>
    <t>1467</t>
  </si>
  <si>
    <t>HHSN271700800025C</t>
  </si>
  <si>
    <t>?2V2R-TCS-tTA ?-Arrestin2-TEV Tango ?-arrestin Recruitment Assay</t>
  </si>
  <si>
    <t>Arrestin biased screen development for beta2-adrenergic receptors</t>
  </si>
  <si>
    <t>Bryan  RothRobert Lefkowitz</t>
  </si>
  <si>
    <t>Jamie  Driscoll</t>
  </si>
  <si>
    <t>2197</t>
  </si>
  <si>
    <t>598</t>
  </si>
  <si>
    <t>NS059500-01</t>
  </si>
  <si>
    <t>A cell-based HTS for delayed death inhibitors of the malarial parasite plastid</t>
  </si>
  <si>
    <t>David Fidock</t>
  </si>
  <si>
    <t>986</t>
  </si>
  <si>
    <t>311</t>
  </si>
  <si>
    <t>Cell-based delayed death assay of the malarial parasite plastid 48 hours</t>
  </si>
  <si>
    <t>3572</t>
  </si>
  <si>
    <t>771</t>
  </si>
  <si>
    <t>MH092154-01</t>
  </si>
  <si>
    <t>High Throughput Screening to Identify Inhibitors of the Human Flap Endonuclease FEN1</t>
  </si>
  <si>
    <t>High Throughput Screening to Identify Inhibitors of the Human Endonuclease FEN1</t>
  </si>
  <si>
    <t>2509</t>
  </si>
  <si>
    <t>643</t>
  </si>
  <si>
    <t>DA030559-01</t>
  </si>
  <si>
    <t>qHTS to identify inhibitors of the phosphatase activity of Eya2ED using OMFP as a fluorescence substrate</t>
  </si>
  <si>
    <t>Identify inhibitors of the Eya phosphatase activity using high throughput screeni</t>
  </si>
  <si>
    <t>Rui Zhao</t>
  </si>
  <si>
    <t>2201</t>
  </si>
  <si>
    <t>599</t>
  </si>
  <si>
    <t>qHTS Assay for Inhibitors and Activators of N370S glucocerebrosidase as a Potential Chaperone Treatment of Gaucher Disease: Primary Screen Confirmation Using LC/MS</t>
  </si>
  <si>
    <t>2518</t>
  </si>
  <si>
    <t>APE Radiolabel Incision Assay</t>
  </si>
  <si>
    <t>1902</t>
  </si>
  <si>
    <t>MH090855-01</t>
  </si>
  <si>
    <t>HTS for small molecule antagonists of human TSHR</t>
  </si>
  <si>
    <t>Agonist-Inverse</t>
  </si>
  <si>
    <t>Quantitative High-Throughput Screening for Small Molecule Antagonists of Human TS</t>
  </si>
  <si>
    <t>2253</t>
  </si>
  <si>
    <t>607</t>
  </si>
  <si>
    <t>MH092175-01</t>
  </si>
  <si>
    <t>HTS Assay for Allosteric Agonists and Potentiators of the Human D1 Dopamine Receptor</t>
  </si>
  <si>
    <t>Discovery of Novel Allosteric Modulators of the D1 Dopamine Receptor</t>
  </si>
  <si>
    <t>2389</t>
  </si>
  <si>
    <t>625</t>
  </si>
  <si>
    <t>HTS Assay for Allosteric Agonists and Potentiators of the Human D1 Dopamine Receptor (positive modulator)</t>
  </si>
  <si>
    <t>2380</t>
  </si>
  <si>
    <t>624</t>
  </si>
  <si>
    <t>HTS Assay for Allosteric Agonists and Potentiators of the Human D1 Dopamine Receptor (negative modulator)</t>
  </si>
  <si>
    <t>2371</t>
  </si>
  <si>
    <t>623</t>
  </si>
  <si>
    <t>Secondary Assay for Agonists of RXFP1: Stimulation of the RXFP2 expressing cells</t>
  </si>
  <si>
    <t>1279</t>
  </si>
  <si>
    <t>Counterscreen Assay for Agonists of RXFP1: Stimulation of the V1B vasopressin receptor</t>
  </si>
  <si>
    <t>1277</t>
  </si>
  <si>
    <t>Assay for Agonists of RXFP1: Stimulation of the THP-1 human momcytic cells</t>
  </si>
  <si>
    <t>1278</t>
  </si>
  <si>
    <t>Tdp1 secondary gel-based assay (run by AP)</t>
  </si>
  <si>
    <t>1743</t>
  </si>
  <si>
    <t>Transcription Factor</t>
  </si>
  <si>
    <t>Suzanne Forry-Schaudies</t>
  </si>
  <si>
    <t>Compound Profiling</t>
  </si>
  <si>
    <t>Aqueous Solubility of Compounds Active against APE1</t>
  </si>
  <si>
    <t>3012</t>
  </si>
  <si>
    <t>Cytotoxicity assay against Hep-G2 cells</t>
  </si>
  <si>
    <t>989</t>
  </si>
  <si>
    <t>Caco-2 Permeability Assay for Compounds Active against APE1</t>
  </si>
  <si>
    <t>3015</t>
  </si>
  <si>
    <t>Flow cytometry analysis of cell surface markers (CD19 &amp; CD38) on leukemia cell growth, for their impact on differentiation of RS4-11 cells. MTT viability assay (AP)</t>
  </si>
  <si>
    <t>633</t>
  </si>
  <si>
    <t>Efflux Ratio Profiling of APE1 Inhibitors</t>
  </si>
  <si>
    <t>4072</t>
  </si>
  <si>
    <t>Plasma Stability Assay for Compounds Active against APE1</t>
  </si>
  <si>
    <t>3016</t>
  </si>
  <si>
    <t>Metabolic Stability Assay for Compounds Active against APE1</t>
  </si>
  <si>
    <t>3017</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</si>
  <si>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</si>
  <si>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</si>
  <si>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</si>
  <si>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</si>
  <si>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</si>
  <si>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Efflux Ratio Profiling Assay against Inhibitors of BLM</t>
  </si>
  <si>
    <t>3115</t>
  </si>
  <si>
    <t>Caco-2 Permeability Profiling Assay against Inhibitors of BLM</t>
  </si>
  <si>
    <t>3116</t>
  </si>
  <si>
    <t>Aqueous Solubility Profiling Assay against Inhibitors of BLM</t>
  </si>
  <si>
    <t>3114</t>
  </si>
  <si>
    <t>Mouse Liver Microsome Stability Profiling Assay against Inhibitors of BLM</t>
  </si>
  <si>
    <t>3119</t>
  </si>
  <si>
    <t>Mouse Plasma Stability Profiling Assay against Inhibitors of BLM</t>
  </si>
  <si>
    <t>3117</t>
  </si>
  <si>
    <t>PBS Stability Profiling Assay against Inhibitors of BLM</t>
  </si>
  <si>
    <t>3118</t>
  </si>
  <si>
    <t>Efflux Ratio Profiling Assay for activators of protein translocation of NS370S</t>
  </si>
  <si>
    <t>3147</t>
  </si>
  <si>
    <t>Mouse Microsome Profiling Assay for activators of protein translocation of NS370S in the presence with NADPH</t>
  </si>
  <si>
    <t>3150</t>
  </si>
  <si>
    <t>Caco-2 Permeability Profiling Assay for activators of protein translocation of NS370S</t>
  </si>
  <si>
    <t>3148</t>
  </si>
  <si>
    <t>Mouse Microsome Profiling Assay for activators of protein translocation of NS370S</t>
  </si>
  <si>
    <t>3149</t>
  </si>
  <si>
    <t>Cell-based delayed death assay of the malarial parasite plastid 96 hours</t>
  </si>
  <si>
    <t>3573</t>
  </si>
  <si>
    <t>DA030552-01</t>
  </si>
  <si>
    <t>qHTS discovery of human USP1/UAF1 inhibitors using the fluorogenic substrate ubiquitin-rhodamine110 (Ub-Rho)</t>
  </si>
  <si>
    <t>Discovery of inhibitors against ubiquitin specific protease in human DNA damage r</t>
  </si>
  <si>
    <t>Zhihao Zhuang</t>
  </si>
  <si>
    <t>2276</t>
  </si>
  <si>
    <t>609</t>
  </si>
  <si>
    <t>E.coli Klenow DNA synthesis assay</t>
  </si>
  <si>
    <t>2236</t>
  </si>
  <si>
    <t>Counter screen HIV RT assay</t>
  </si>
  <si>
    <t>2237</t>
  </si>
  <si>
    <t>Pol beta secondary radiolabeled primer extension assay (AP)</t>
  </si>
  <si>
    <t>2235</t>
  </si>
  <si>
    <t>Assay for phosphatase activity of Eya2ED using  pHA2X substrate as a substrate with malachite green detection of phosphate produced (AP)</t>
  </si>
  <si>
    <t>2202</t>
  </si>
  <si>
    <t>MH094179-01</t>
  </si>
  <si>
    <t>Quantitative high-throughput screening of  human DNA polymerase kappa (?)</t>
  </si>
  <si>
    <t>Inhibitors of DNA polymerase kappa</t>
  </si>
  <si>
    <t>STEPHEN LLOYD</t>
  </si>
  <si>
    <t>3376</t>
  </si>
  <si>
    <t>752</t>
  </si>
  <si>
    <t>MH090825-01</t>
  </si>
  <si>
    <t>Quantitative high-throughput screening of  human DNA polymerase iota (?)</t>
  </si>
  <si>
    <t>High Throughput Screening to Identify Inhibitors of Human DNA Polymerase eta and</t>
  </si>
  <si>
    <t>Roger Woodgate</t>
  </si>
  <si>
    <t>2950</t>
  </si>
  <si>
    <t>702</t>
  </si>
  <si>
    <t>Quantitative high-throughput screening of  human DNA polymerase eta (?)</t>
  </si>
  <si>
    <t>2946</t>
  </si>
  <si>
    <t>701</t>
  </si>
  <si>
    <t>4817</t>
  </si>
  <si>
    <t>886</t>
  </si>
  <si>
    <t>Assay for Antagonists of the Neuropeptide S Receptor: ERK Phosphorylation Assay</t>
  </si>
  <si>
    <t>4819</t>
  </si>
  <si>
    <t>4816</t>
  </si>
  <si>
    <t>MH093215-01</t>
  </si>
  <si>
    <t>qHTS assay for activators of BRCA1 using BRCA1 promoter-driven Firefly luciferase expression in MCF7 cells (Buglite)</t>
  </si>
  <si>
    <t>HTS Assay to Identify Small Molecule Activators of BRCA1 Expression</t>
  </si>
  <si>
    <t>LISA HARLAN-WILLIAMS</t>
  </si>
  <si>
    <t>2742</t>
  </si>
  <si>
    <t>678</t>
  </si>
  <si>
    <t>USP7 diubiquitin SDS-PAGE gel assay (AP)</t>
  </si>
  <si>
    <t>4916</t>
  </si>
  <si>
    <t>USP1 diubiquitin SDS-PAGE gel assay (AP)</t>
  </si>
  <si>
    <t>2278</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</si>
  <si>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</si>
  <si>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</si>
  <si>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</si>
  <si>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</si>
  <si>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</si>
  <si>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</si>
  <si>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</si>
  <si>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</si>
  <si>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</si>
  <si>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</si>
  <si>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</si>
  <si>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</si>
  <si>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</si>
  <si>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</si>
  <si>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</si>
  <si>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</si>
  <si>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</si>
  <si>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</si>
  <si>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</si>
  <si>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</si>
  <si>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</si>
  <si>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</si>
  <si>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</si>
  <si>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</si>
  <si>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</si>
  <si>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</si>
  <si>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</si>
  <si>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</si>
  <si>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</si>
  <si>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</si>
  <si>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</si>
  <si>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</si>
  <si>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</si>
  <si>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</si>
  <si>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</si>
  <si>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</si>
  <si>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</si>
  <si>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</si>
  <si>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</si>
  <si>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</si>
  <si>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</si>
  <si>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</si>
  <si>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</si>
  <si>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</si>
  <si>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</si>
  <si>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</si>
  <si>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</si>
  <si>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</si>
  <si>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</si>
  <si>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</si>
  <si>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</si>
  <si>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</si>
  <si>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</si>
  <si>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</si>
  <si>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</si>
  <si>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</si>
  <si>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</si>
  <si>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</si>
  <si>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</si>
  <si>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</si>
  <si>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</si>
  <si>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</si>
  <si>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</si>
  <si>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</si>
  <si>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</si>
  <si>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</si>
  <si>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</si>
  <si>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</si>
  <si>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</si>
  <si>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</si>
  <si>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</si>
  <si>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</si>
  <si>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</si>
  <si>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</si>
  <si>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</si>
  <si>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</si>
  <si>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</si>
  <si>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</si>
  <si>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</si>
  <si>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</si>
  <si>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</si>
  <si>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</si>
  <si>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</si>
  <si>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</si>
  <si>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</si>
  <si>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</si>
  <si>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</si>
  <si>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</si>
  <si>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</si>
  <si>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</si>
  <si>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</si>
  <si>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</si>
  <si>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</si>
  <si>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</si>
  <si>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</si>
  <si>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</si>
  <si>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</si>
  <si>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</si>
  <si>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</si>
  <si>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</si>
  <si>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</si>
  <si>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</si>
  <si>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</si>
  <si>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</si>
  <si>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</si>
  <si>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</si>
  <si>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</si>
  <si>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</si>
  <si>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</si>
  <si>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</si>
  <si>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</si>
  <si>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</si>
  <si>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</si>
  <si>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</si>
  <si>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</si>
  <si>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</si>
  <si>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</si>
  <si>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</si>
  <si>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</si>
  <si>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</si>
  <si>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</si>
  <si>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</si>
  <si>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</si>
  <si>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</si>
  <si>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</si>
  <si>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</si>
  <si>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</si>
  <si>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</si>
  <si>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</si>
  <si>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</si>
  <si>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</si>
  <si>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</si>
  <si>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</si>
  <si>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</si>
  <si>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</si>
  <si>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</si>
  <si>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</si>
  <si>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</si>
  <si>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</si>
  <si>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</si>
  <si>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</si>
  <si>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</si>
  <si>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</si>
  <si>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</si>
  <si>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</si>
  <si>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</si>
  <si>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</si>
  <si>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</si>
  <si>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</si>
  <si>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</si>
  <si>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</si>
  <si>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</si>
  <si>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</si>
  <si>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</si>
  <si>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</si>
  <si>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</si>
  <si>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</si>
  <si>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</si>
  <si>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</si>
  <si>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</si>
  <si>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</si>
  <si>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</si>
  <si>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</si>
  <si>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</si>
  <si>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</si>
  <si>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</si>
  <si>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</si>
  <si>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</si>
  <si>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</si>
  <si>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</si>
  <si>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</si>
  <si>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</si>
  <si>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</si>
  <si>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</si>
  <si>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</si>
  <si>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</si>
  <si>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</si>
  <si>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</si>
  <si>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</si>
  <si>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</si>
  <si>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</si>
  <si>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</si>
  <si>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</si>
  <si>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</si>
  <si>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</si>
  <si>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</si>
  <si>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</si>
  <si>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</si>
  <si>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</si>
  <si>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</si>
  <si>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</si>
  <si>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</si>
  <si>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</si>
  <si>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</si>
  <si>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</si>
  <si>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</si>
  <si>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</si>
  <si>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</si>
  <si>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</si>
  <si>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</si>
  <si>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</si>
  <si>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</si>
  <si>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</si>
  <si>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</si>
  <si>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</si>
  <si>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</si>
  <si>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</si>
  <si>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</si>
  <si>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</si>
  <si>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</si>
  <si>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</si>
  <si>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</si>
  <si>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</si>
  <si>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</si>
  <si>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</si>
  <si>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</si>
  <si>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</si>
  <si>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</si>
  <si>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</si>
  <si>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</si>
  <si>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</si>
  <si>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</si>
  <si>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</si>
  <si>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</si>
  <si>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</si>
  <si>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</si>
  <si>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</si>
  <si>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</si>
  <si>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</si>
  <si>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</si>
  <si>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</si>
  <si>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</si>
  <si>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</si>
  <si>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</si>
  <si>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</si>
  <si>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</si>
  <si>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</si>
  <si>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</si>
  <si>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</si>
  <si>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</si>
  <si>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</si>
  <si>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</si>
  <si>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</si>
  <si>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</si>
  <si>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</si>
  <si>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</si>
  <si>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</si>
  <si>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</si>
  <si>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</si>
  <si>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</si>
  <si>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</si>
  <si>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</si>
  <si>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</si>
  <si>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</si>
  <si>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</si>
  <si>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</si>
  <si>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</si>
  <si>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</si>
  <si>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</si>
  <si>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</si>
  <si>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</si>
  <si>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</si>
  <si>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</si>
  <si>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</si>
  <si>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</si>
  <si>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</si>
  <si>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</si>
  <si>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</si>
  <si>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</si>
  <si>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</si>
  <si>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</si>
  <si>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</si>
  <si>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</si>
  <si>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</si>
  <si>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</si>
  <si>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</si>
  <si>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</si>
  <si>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</si>
  <si>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</si>
  <si>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</si>
  <si>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</si>
  <si>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</si>
  <si>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</si>
  <si>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</si>
  <si>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</si>
  <si>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</si>
  <si>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</si>
  <si>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</si>
  <si>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</si>
  <si>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</si>
  <si>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</si>
  <si>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</si>
  <si>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</si>
  <si>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</si>
  <si>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</si>
  <si>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</si>
  <si>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</si>
  <si>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</si>
  <si>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</si>
  <si>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</si>
  <si>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</si>
  <si>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</si>
  <si>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</si>
  <si>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</si>
  <si>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</si>
  <si>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</si>
  <si>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</si>
  <si>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</si>
  <si>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</si>
  <si>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</si>
  <si>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</si>
  <si>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</si>
  <si>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</si>
  <si>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</si>
  <si>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</si>
  <si>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</si>
  <si>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</si>
  <si>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</si>
  <si>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</si>
  <si>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</si>
  <si>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</si>
  <si>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</si>
  <si>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</si>
  <si>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</si>
  <si>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</si>
  <si>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</si>
  <si>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</si>
  <si>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</si>
  <si>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</si>
  <si>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</si>
  <si>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</si>
  <si>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</si>
  <si>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</si>
  <si>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</si>
  <si>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</si>
  <si>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</si>
  <si>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</si>
  <si>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</si>
  <si>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</si>
  <si>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</si>
  <si>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</si>
  <si>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</si>
  <si>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</si>
  <si>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</si>
  <si>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</si>
  <si>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</si>
  <si>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</si>
  <si>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</si>
  <si>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</si>
  <si>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</si>
  <si>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</si>
  <si>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</si>
  <si>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</si>
  <si>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</si>
  <si>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</si>
  <si>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</si>
  <si>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</si>
  <si>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</si>
  <si>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</si>
  <si>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</si>
  <si>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</si>
  <si>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</si>
  <si>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</si>
  <si>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</si>
  <si>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</si>
  <si>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</si>
  <si>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</si>
  <si>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</si>
  <si>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</si>
  <si>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</si>
  <si>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</si>
  <si>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</si>
  <si>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</si>
  <si>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</si>
  <si>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</si>
  <si>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</si>
  <si>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</si>
  <si>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</si>
  <si>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</si>
  <si>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</si>
  <si>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</si>
  <si>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</si>
  <si>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</si>
  <si>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</si>
  <si>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</si>
  <si>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</si>
  <si>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</si>
  <si>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</si>
  <si>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</si>
  <si>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</si>
  <si>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</si>
  <si>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</si>
  <si>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</si>
  <si>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</si>
  <si>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</si>
  <si>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</si>
  <si>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</si>
  <si>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</si>
  <si>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</si>
  <si>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</si>
  <si>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</si>
  <si>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</si>
  <si>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</si>
  <si>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</si>
  <si>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</si>
  <si>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</si>
  <si>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</si>
  <si>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</si>
  <si>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</si>
  <si>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</si>
  <si>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</si>
  <si>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</si>
  <si>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</si>
  <si>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</si>
  <si>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</si>
  <si>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</si>
  <si>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</si>
  <si>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</si>
  <si>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</si>
  <si>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</si>
  <si>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</si>
  <si>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</si>
  <si>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</si>
  <si>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</si>
  <si>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</si>
  <si>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</si>
  <si>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</si>
  <si>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</si>
  <si>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</si>
  <si>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</si>
  <si>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</si>
  <si>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</si>
  <si>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</si>
  <si>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</si>
  <si>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</si>
  <si>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</si>
  <si>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</si>
  <si>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</si>
  <si>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</si>
  <si>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</si>
  <si>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</si>
  <si>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</si>
  <si>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</si>
  <si>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</si>
  <si>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</si>
  <si>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</si>
  <si>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</si>
  <si>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</si>
  <si>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</si>
  <si>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</si>
  <si>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</si>
  <si>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</si>
  <si>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</si>
  <si>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</si>
  <si>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</si>
  <si>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</si>
  <si>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</si>
  <si>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</si>
  <si>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</si>
  <si>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</si>
  <si>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</si>
  <si>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</si>
  <si>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</si>
  <si>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</si>
  <si>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</si>
  <si>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</si>
  <si>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</si>
  <si>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</si>
  <si>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</si>
  <si>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</si>
  <si>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</si>
  <si>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</si>
  <si>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</si>
  <si>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</si>
  <si>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</si>
  <si>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</si>
  <si>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</si>
  <si>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</si>
  <si>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</si>
  <si>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</si>
  <si>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</si>
  <si>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</si>
  <si>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</si>
  <si>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</si>
  <si>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</si>
  <si>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</si>
  <si>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</si>
  <si>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</si>
  <si>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</si>
  <si>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</si>
  <si>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</si>
  <si>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</si>
  <si>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</si>
  <si>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</si>
  <si>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</si>
  <si>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</si>
  <si>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</si>
  <si>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</si>
  <si>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</si>
  <si>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</si>
  <si>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</si>
  <si>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</si>
  <si>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</si>
  <si>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</si>
  <si>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</si>
  <si>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</si>
  <si>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</si>
  <si>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</si>
  <si>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</si>
  <si>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</si>
  <si>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</si>
  <si>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</si>
  <si>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</si>
  <si>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</si>
  <si>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</si>
  <si>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</si>
  <si>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</si>
  <si>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</si>
  <si>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</si>
  <si>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</si>
  <si>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</si>
  <si>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</si>
  <si>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</si>
  <si>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</si>
  <si>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</si>
  <si>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</si>
  <si>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</si>
  <si>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</si>
  <si>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</si>
  <si>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</si>
  <si>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</si>
  <si>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</si>
  <si>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</si>
  <si>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</si>
  <si>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</si>
  <si>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</si>
  <si>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</si>
  <si>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</si>
  <si>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</si>
  <si>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</si>
  <si>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</si>
  <si>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</si>
  <si>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</si>
  <si>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</si>
  <si>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</si>
  <si>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</si>
  <si>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</si>
  <si>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</si>
  <si>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</si>
  <si>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</si>
  <si>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</si>
  <si>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</si>
  <si>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</si>
  <si>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</si>
  <si>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</si>
  <si>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</si>
  <si>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</si>
  <si>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</si>
  <si>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</si>
  <si>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</si>
  <si>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</si>
  <si>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</si>
  <si>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</si>
  <si>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</si>
  <si>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</si>
  <si>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</si>
  <si>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</si>
  <si>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</si>
  <si>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</si>
  <si>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</si>
  <si>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</si>
  <si>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</si>
  <si>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</si>
  <si>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</si>
  <si>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</si>
  <si>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</si>
  <si>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</si>
  <si>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</si>
  <si>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</si>
  <si>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</si>
  <si>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</si>
  <si>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</si>
  <si>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</si>
  <si>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</si>
  <si>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</si>
  <si>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</si>
  <si>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</si>
  <si>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</si>
  <si>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</si>
  <si>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</si>
  <si>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</si>
  <si>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</si>
  <si>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</si>
  <si>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</si>
  <si>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</si>
  <si>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</si>
  <si>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</si>
  <si>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</si>
  <si>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</si>
  <si>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</si>
  <si>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</si>
  <si>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</si>
  <si>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</si>
  <si>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</si>
  <si>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</si>
  <si>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</si>
  <si>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</si>
  <si>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</si>
  <si>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</si>
  <si>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</si>
  <si>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</si>
  <si>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</si>
  <si>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</si>
  <si>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</si>
  <si>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</si>
  <si>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</si>
  <si>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</si>
  <si>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</si>
  <si>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</si>
  <si>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</si>
  <si>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</si>
  <si>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</si>
  <si>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</si>
  <si>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</si>
  <si>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</si>
  <si>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</si>
  <si>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</si>
  <si>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</si>
  <si>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</si>
  <si>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</si>
  <si>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</si>
  <si>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</si>
  <si>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</si>
  <si>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</si>
  <si>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</si>
  <si>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</si>
  <si>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</si>
  <si>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</si>
  <si>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</si>
  <si>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</si>
  <si>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</si>
  <si>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</si>
  <si>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</si>
  <si>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</si>
  <si>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</si>
  <si>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</si>
  <si>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</si>
  <si>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</si>
  <si>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</si>
  <si>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</si>
  <si>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</si>
  <si>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</si>
  <si>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</si>
  <si>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</si>
  <si>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</si>
  <si>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</si>
  <si>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</si>
  <si>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</si>
  <si>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</si>
  <si>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</si>
  <si>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</si>
  <si>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</si>
  <si>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</si>
  <si>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</si>
  <si>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</si>
  <si>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</si>
  <si>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</si>
  <si>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</si>
  <si>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</si>
  <si>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</si>
  <si>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</si>
  <si>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</si>
  <si>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</si>
  <si>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</si>
  <si>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</si>
  <si>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</si>
  <si>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</si>
  <si>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</si>
  <si>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</si>
  <si>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</si>
  <si>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</si>
  <si>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</si>
  <si>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</si>
  <si>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</si>
  <si>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</si>
  <si>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</si>
  <si>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</si>
  <si>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</si>
  <si>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</si>
  <si>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</si>
  <si>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</si>
  <si>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</si>
  <si>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</si>
  <si>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</si>
  <si>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</si>
  <si>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</si>
  <si>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</si>
  <si>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</si>
  <si>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</si>
  <si>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</si>
  <si>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</si>
  <si>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</si>
  <si>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</si>
  <si>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</si>
  <si>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</si>
  <si>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</si>
  <si>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</si>
  <si>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</si>
  <si>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</si>
  <si>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</si>
  <si>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</si>
  <si>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</si>
  <si>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</si>
  <si>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</si>
  <si>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</si>
  <si>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</si>
  <si>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</si>
  <si>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</si>
  <si>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</si>
  <si>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</si>
  <si>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</si>
  <si>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</si>
  <si>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</si>
  <si>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</si>
  <si>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</si>
  <si>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</si>
  <si>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</si>
  <si>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</si>
  <si>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</si>
  <si>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</si>
  <si>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</si>
  <si>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</si>
  <si>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</si>
  <si>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</si>
  <si>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</si>
  <si>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</si>
  <si>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</si>
  <si>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</si>
  <si>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</si>
  <si>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</si>
  <si>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</si>
  <si>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</si>
  <si>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</si>
  <si>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</si>
  <si>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</si>
  <si>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</si>
  <si>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</si>
  <si>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</si>
  <si>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</si>
  <si>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</si>
  <si>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</si>
  <si>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</si>
  <si>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</si>
  <si>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</si>
  <si>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</si>
  <si>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</si>
  <si>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</si>
  <si>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</si>
  <si>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</si>
  <si>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</si>
  <si>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</si>
  <si>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</si>
  <si>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</si>
  <si>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</si>
  <si>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</si>
  <si>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</si>
  <si>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</si>
  <si>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</si>
  <si>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</si>
  <si>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</si>
  <si>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</si>
  <si>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</si>
  <si>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</si>
  <si>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</si>
  <si>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</si>
  <si>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</si>
  <si>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</si>
  <si>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</si>
  <si>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</si>
  <si>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</si>
  <si>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</si>
  <si>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</si>
  <si>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</si>
  <si>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</si>
  <si>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</si>
  <si>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</si>
  <si>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</si>
  <si>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</si>
  <si>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</si>
  <si>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</si>
  <si>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</si>
  <si>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</si>
  <si>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</si>
  <si>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</si>
  <si>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</si>
  <si>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</si>
  <si>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</si>
  <si>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</si>
  <si>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</si>
  <si>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</si>
  <si>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</si>
  <si>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</si>
  <si>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</si>
  <si>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</si>
  <si>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</si>
  <si>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</si>
  <si>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</si>
  <si>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</si>
  <si>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</si>
  <si>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</si>
  <si>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</si>
  <si>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</si>
  <si>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</si>
  <si>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</si>
  <si>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</si>
  <si>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</si>
  <si>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</si>
  <si>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</si>
  <si>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</si>
  <si>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</si>
  <si>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</si>
  <si>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</si>
  <si>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</si>
  <si>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</si>
  <si>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</si>
  <si>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</si>
  <si>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</si>
  <si>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</si>
  <si>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</si>
  <si>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</si>
  <si>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</si>
  <si>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</si>
  <si>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</si>
  <si>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</si>
  <si>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</si>
  <si>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</si>
  <si>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</si>
  <si>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</si>
  <si>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</si>
  <si>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</si>
  <si>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</si>
  <si>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</si>
  <si>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</si>
  <si>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</si>
  <si>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</si>
  <si>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</si>
  <si>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</si>
  <si>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</si>
  <si>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</si>
  <si>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</si>
  <si>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</si>
  <si>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</si>
  <si>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</si>
  <si>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</si>
  <si>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</si>
  <si>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</si>
  <si>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</si>
  <si>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</si>
  <si>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</si>
  <si>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</si>
  <si>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</si>
  <si>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</si>
  <si>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</si>
  <si>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</si>
  <si>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</si>
  <si>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</si>
  <si>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</si>
  <si>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</si>
  <si>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For molecular function and biological process, paste in text of term from Gene Ontology.  For molecular targets, indicate reference number &amp; source (e.g., GI:1234567 or UniProtKBKB:Q12345)</t>
  </si>
  <si>
    <t>The name or reference to the unmodified version of a biological entity, such as the cell line name, the Genbank ID, or UniProtKB accession number</t>
  </si>
  <si>
    <t>finished</t>
  </si>
  <si>
    <t>GO:0031341</t>
  </si>
  <si>
    <t>GalScreen base kit</t>
  </si>
  <si>
    <t>T. Cruzi expressing beta galactosidase</t>
  </si>
  <si>
    <t>Beta-galactosidase</t>
  </si>
  <si>
    <t>GalScreen beta-galactosidase substrate</t>
  </si>
  <si>
    <t>PubChem_Activity_Score</t>
  </si>
  <si>
    <t>&lt;=</t>
  </si>
  <si>
    <t>&gt;=</t>
  </si>
  <si>
    <t>HMLE</t>
  </si>
  <si>
    <t>HMLE_sh_ECad</t>
  </si>
  <si>
    <t>GO:0010468</t>
  </si>
  <si>
    <t>AB Power SYBR Green</t>
  </si>
  <si>
    <t>SYBR Green qRTPCR master mix</t>
  </si>
  <si>
    <t>SYBR Green</t>
  </si>
  <si>
    <t>Roche LightCycler480®</t>
  </si>
  <si>
    <t>UniProtKB:P0A5U4</t>
  </si>
  <si>
    <t>CID:19001</t>
  </si>
  <si>
    <t>GFP-recA intein</t>
  </si>
  <si>
    <t>GFP</t>
  </si>
  <si>
    <t>405nm</t>
  </si>
  <si>
    <t>510nm</t>
  </si>
  <si>
    <t xml:space="preserve"> -10*LOG(AC50)</t>
  </si>
  <si>
    <t xml:space="preserve"> =</t>
  </si>
  <si>
    <t>UniProtKB:P71715</t>
  </si>
  <si>
    <t>CID:119411</t>
  </si>
  <si>
    <t>GFP-DnaB intein</t>
  </si>
  <si>
    <t>luciferase</t>
  </si>
  <si>
    <t>UniProtKB:Q00613</t>
  </si>
  <si>
    <t>R4-3T3 with GFP under HSF1 control</t>
  </si>
  <si>
    <t>485nm</t>
  </si>
  <si>
    <t>535nm</t>
  </si>
  <si>
    <t>Cricetulus griseus</t>
  </si>
  <si>
    <t>595nm</t>
  </si>
  <si>
    <t>GO:0008283</t>
  </si>
  <si>
    <t>CID:8295</t>
  </si>
  <si>
    <t>UniProtKB:P42212</t>
  </si>
  <si>
    <t>Aequorea victoria</t>
  </si>
  <si>
    <t>480nm</t>
  </si>
  <si>
    <t>UniProtKB:P17612</t>
  </si>
  <si>
    <t>capillary electrophoresis</t>
  </si>
  <si>
    <t>Caliper capillary electrophoresis instrument</t>
  </si>
  <si>
    <t>Plasmodium falciparum</t>
  </si>
  <si>
    <t>Human erythrocytes</t>
  </si>
  <si>
    <t>SYBR lysis buffer</t>
  </si>
  <si>
    <t>530nm</t>
  </si>
  <si>
    <t>GO:0010639</t>
  </si>
  <si>
    <t>CID:4095</t>
  </si>
  <si>
    <t>CID:22613925</t>
  </si>
  <si>
    <t>Hoescht dye</t>
  </si>
  <si>
    <t>Mitotracker-red</t>
  </si>
  <si>
    <t>Plasmodium falciparum expressing 3D7 ACP(L)-GFP</t>
  </si>
  <si>
    <t>3D7 ACP(L)-GFP</t>
  </si>
  <si>
    <t>CID:56841760</t>
  </si>
  <si>
    <t>SYBR green 1</t>
  </si>
  <si>
    <t>MitoTracker-Deep Red</t>
  </si>
  <si>
    <t>SYBR Green/MitoTracker Deep Red</t>
  </si>
  <si>
    <t>BD Accuri C6 Flow Cytometer</t>
  </si>
  <si>
    <t>644nm</t>
  </si>
  <si>
    <t>665nm</t>
  </si>
  <si>
    <t>GO:0003677</t>
  </si>
  <si>
    <t>CID:62344</t>
  </si>
  <si>
    <t>Acridine Orange</t>
  </si>
  <si>
    <t>HMLE_sh_eGFP</t>
  </si>
  <si>
    <t>LCL</t>
  </si>
  <si>
    <t>GO:0008219</t>
  </si>
  <si>
    <t>UniProtKB:Q13627</t>
  </si>
  <si>
    <t>CID:6022</t>
  </si>
  <si>
    <t>NFAT C1 peptide</t>
  </si>
  <si>
    <t>600nm</t>
  </si>
  <si>
    <t>UniProtKB:P08659</t>
  </si>
  <si>
    <t>UniProtKB:P02686</t>
  </si>
  <si>
    <t>UniProtKB:Q9BYT3</t>
  </si>
  <si>
    <t>CID:5957</t>
  </si>
  <si>
    <t>His tagged PKA Catalytic fragment</t>
  </si>
  <si>
    <t>Peptide 21 substrate</t>
  </si>
  <si>
    <t>UniProtKB:Q5T1R4</t>
  </si>
  <si>
    <t>SV40</t>
  </si>
  <si>
    <t>Shn3 with 3' fused luciferase under EF1alpha promoter control</t>
  </si>
  <si>
    <t>Clone20-Shn3FFL cells</t>
  </si>
  <si>
    <t>MDA2310 cells</t>
  </si>
  <si>
    <t>UniProtKB:Q96GD4</t>
  </si>
  <si>
    <t>AKRRRLSSLRA substrate</t>
  </si>
  <si>
    <t>1:1000</t>
  </si>
  <si>
    <t>Plasmodium Falciparum</t>
  </si>
  <si>
    <t>GO:0016301</t>
  </si>
  <si>
    <t>UniProtKB:O75874</t>
  </si>
  <si>
    <t>CID:5886</t>
  </si>
  <si>
    <t>UniProtKB:P05982</t>
  </si>
  <si>
    <t>CID:112939</t>
  </si>
  <si>
    <t>IDH1-R132H mutant reductase</t>
  </si>
  <si>
    <t>Resafurin</t>
  </si>
  <si>
    <t>UniProtKB:P27652</t>
  </si>
  <si>
    <t>Renilla luciferase with 3' UTR</t>
  </si>
  <si>
    <t>Renilla luciferase</t>
  </si>
  <si>
    <t>UniProtKB:P04637</t>
  </si>
  <si>
    <t>GST-labeled mutant p53</t>
  </si>
  <si>
    <t>Anti-GST-Hilyte fluor Antibody</t>
  </si>
  <si>
    <t>UniProtKB:P47928</t>
  </si>
  <si>
    <t>Flag-tagged ID4</t>
  </si>
  <si>
    <t>Rabbit Anti-flag antibody</t>
  </si>
  <si>
    <t>Cuniculus Oryctolagus</t>
  </si>
  <si>
    <t>UniProtKB:P40763</t>
  </si>
  <si>
    <t>his-tagged STAT3</t>
  </si>
  <si>
    <t>Conjugated anti-his tag antibody</t>
  </si>
  <si>
    <t>UniProtKB:P19838</t>
  </si>
  <si>
    <t>his-tagged NF-KappaB P50</t>
  </si>
  <si>
    <t>Anti-His-Alexa635 Antibody</t>
  </si>
  <si>
    <t>UniProtKB:P01106</t>
  </si>
  <si>
    <t>his-tagged c-Myc</t>
  </si>
  <si>
    <t>GO:0060049</t>
  </si>
  <si>
    <t>D54</t>
  </si>
  <si>
    <t>Luciferase containing three NLG sites and ER translation sequence EGFR</t>
  </si>
  <si>
    <t>D54 Erluc</t>
  </si>
  <si>
    <t>UniProtKB:P01730</t>
  </si>
  <si>
    <t>UniProtKB:P51681</t>
  </si>
  <si>
    <t>CEM21</t>
  </si>
  <si>
    <t>JRFL expressing HIV-1 Envs</t>
  </si>
  <si>
    <t>CEM21 expressing HIV-1 Envs and Tet-activator Luciferase reporter</t>
  </si>
  <si>
    <t>Tet-activator responsive Luciferase reporter gene</t>
  </si>
  <si>
    <t>GO:0001558</t>
  </si>
  <si>
    <t>M. Tuberculosis culture</t>
  </si>
  <si>
    <t>M5 Spectramax</t>
  </si>
  <si>
    <t>GO:0050688</t>
  </si>
  <si>
    <t>BHK-21</t>
  </si>
  <si>
    <t>1:25</t>
  </si>
  <si>
    <t>Dengue Virus 2</t>
  </si>
  <si>
    <t>UniProtKB:P43351</t>
  </si>
  <si>
    <t>His tagged RAD52</t>
  </si>
  <si>
    <t>337Fluorescein/1337BHQ Double stranded DNA</t>
  </si>
  <si>
    <t>Homologous single strand DNA</t>
  </si>
  <si>
    <t>Fluorescein</t>
  </si>
  <si>
    <t>UniProtKB:Q16198</t>
  </si>
  <si>
    <t>A673</t>
  </si>
  <si>
    <t>A673 expressing EWS/Fli</t>
  </si>
  <si>
    <t>Luciferase reporter under NR0B1 EWS/Fli promoter</t>
  </si>
  <si>
    <t>UniProtKB:Q9HCT0</t>
  </si>
  <si>
    <t>9X</t>
  </si>
  <si>
    <t>SYPRO Orange</t>
  </si>
  <si>
    <t>465nm</t>
  </si>
  <si>
    <t>580nm</t>
  </si>
  <si>
    <t>Cryptococcus yeast cells</t>
  </si>
  <si>
    <t>ToxiLight adenylate kinase detection cocktail</t>
  </si>
  <si>
    <t>337Cy5/1337BHQ Double stranded DNA</t>
  </si>
  <si>
    <t>Cy5</t>
  </si>
  <si>
    <t>540nm</t>
  </si>
  <si>
    <t>GO:0009102</t>
  </si>
  <si>
    <t>UniProtKB:O06620</t>
  </si>
  <si>
    <t>UniProtKB:P0A4X6</t>
  </si>
  <si>
    <t>UniProtKB:P22629</t>
  </si>
  <si>
    <t>Fluorescent dethiobiotin probe</t>
  </si>
  <si>
    <t>Salmon sperm DNA</t>
  </si>
  <si>
    <t>GO:0006473</t>
  </si>
  <si>
    <t>UniProtKB:Q9UBK2</t>
  </si>
  <si>
    <t>PGC1a adenovirus</t>
  </si>
  <si>
    <t>GCN5 virus</t>
  </si>
  <si>
    <t>anti-acetyl Lysine Ab</t>
  </si>
  <si>
    <t>Alpha Acceptor Beads</t>
  </si>
  <si>
    <t>Alpha Donor Beads</t>
  </si>
  <si>
    <t>680nm</t>
  </si>
  <si>
    <t>615nm</t>
  </si>
  <si>
    <t>UniProtKB:P51532</t>
  </si>
  <si>
    <t>mESC</t>
  </si>
  <si>
    <t>mESC with Bmi1 luciferase reporter</t>
  </si>
  <si>
    <t>Bmi1 luciferase reporter gene</t>
  </si>
  <si>
    <t>UniProtKB:Q15084</t>
  </si>
  <si>
    <t>UniProtKB:P01317</t>
  </si>
  <si>
    <t>Insulin</t>
  </si>
  <si>
    <t>650nm</t>
  </si>
  <si>
    <t>UniProtKB:P27540</t>
  </si>
  <si>
    <t>Dual tagged His6-ARNT-GST</t>
  </si>
  <si>
    <t>Ni2+ aceptor beads</t>
  </si>
  <si>
    <t>GST donor beads</t>
  </si>
  <si>
    <t>UniProtKB:P51825</t>
  </si>
  <si>
    <t>UniProtKB:P42568</t>
  </si>
  <si>
    <t>Alphalisa Bead kit</t>
  </si>
  <si>
    <t>AF9-FLAG</t>
  </si>
  <si>
    <t>Biotinylated AF4</t>
  </si>
  <si>
    <t>Streptavidin-coated donor beads</t>
  </si>
  <si>
    <t>anti-FLAG coated acceptor beads</t>
  </si>
  <si>
    <t>UniProtKB:Q9Y6A5</t>
  </si>
  <si>
    <t>His6-ARNT PAS-B</t>
  </si>
  <si>
    <t>GST-tagged TACC3</t>
  </si>
  <si>
    <t>UniProtKB:Q14145</t>
  </si>
  <si>
    <t>5000X</t>
  </si>
  <si>
    <t>&gt;</t>
  </si>
  <si>
    <t>&lt;</t>
  </si>
  <si>
    <t xml:space="preserve"> 10*pAC50</t>
  </si>
  <si>
    <t xml:space="preserve"> (10)(pAC)</t>
  </si>
  <si>
    <t>UniProtKB:P16551</t>
  </si>
  <si>
    <t>L-6</t>
  </si>
  <si>
    <t>CID:9894651</t>
  </si>
  <si>
    <t>2.5X</t>
  </si>
  <si>
    <t>Tulahuen strain C2C4 T. Cruzi</t>
  </si>
  <si>
    <t>CPRG/Nonidet</t>
  </si>
  <si>
    <t>iCi</t>
  </si>
  <si>
    <t>P. falciparum NF54 strain</t>
  </si>
  <si>
    <t>CID:790</t>
  </si>
  <si>
    <t>3H-hypoxanthine</t>
  </si>
  <si>
    <t>Betaplate liquid scintillation counter</t>
  </si>
  <si>
    <t>CID:11077</t>
  </si>
  <si>
    <t>Trypanosoma brucei</t>
  </si>
  <si>
    <t>Alamar blue</t>
  </si>
  <si>
    <t>Spectramax Gemini XS</t>
  </si>
  <si>
    <t>536nm</t>
  </si>
  <si>
    <t>588nm</t>
  </si>
  <si>
    <t>Leishmania donovani</t>
  </si>
  <si>
    <t>Leishmania donovani MHOM/ET/67/L82</t>
  </si>
  <si>
    <t>GO:0016539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</si>
</sst>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sz val="11"/>
      <color theme="1"/>
      <name val="Calibri"/>
      <family val="2"/>
    </font>
    <font>
      <sz val="10"/>
      <color theme="1"/>
      <name val="Arial"/>
      <family val="2"/>
    </font>
    <font>
      <sz val="8"/>
      <name val="Arial"/>
      <family val="2"/>
    </font>
    <font>
      <u/>
      <sz val="10"/>
      <color theme="10"/>
      <name val="Arial"/>
      <family val="2"/>
    </font>
    <font>
      <u/>
      <sz val="10"/>
      <color theme="11"/>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481">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alignment wrapText="1"/>
    </xf>
    <xf numFmtId="0" fontId="0" fillId="0" borderId="0" xfId="0" applyFill="1"/>
    <xf numFmtId="3" fontId="0" fillId="0" borderId="0" xfId="0" applyNumberFormat="1"/>
    <xf numFmtId="0" fontId="0" fillId="2" borderId="0" xfId="0" applyFill="1"/>
    <xf numFmtId="0" fontId="0" fillId="0" borderId="0" xfId="0" applyAlignment="1">
      <alignment wrapText="1"/>
    </xf>
    <xf numFmtId="0" fontId="0" fillId="3" borderId="0" xfId="0" applyFill="1"/>
    <xf numFmtId="0" fontId="0" fillId="0" borderId="0" xfId="0" applyAlignment="1">
      <alignment horizontal="left"/>
    </xf>
    <xf numFmtId="0" fontId="1" fillId="0" borderId="0" xfId="0" applyFont="1"/>
    <xf numFmtId="0" fontId="0" fillId="4" borderId="0" xfId="0" applyFill="1" applyAlignment="1">
      <alignment horizontal="left"/>
    </xf>
    <xf numFmtId="0" fontId="0" fillId="0" borderId="1" xfId="0" applyBorder="1" applyAlignment="1">
      <alignment wrapText="1"/>
    </xf>
    <xf numFmtId="0" fontId="0" fillId="0" borderId="1" xfId="0" applyBorder="1"/>
    <xf numFmtId="0" fontId="0" fillId="0" borderId="1" xfId="0" applyFill="1" applyBorder="1"/>
    <xf numFmtId="0" fontId="0" fillId="3" borderId="0" xfId="0" applyFill="1" applyAlignment="1">
      <alignment horizontal="left"/>
    </xf>
    <xf numFmtId="0" fontId="0" fillId="0" borderId="0" xfId="0" applyFill="1" applyAlignment="1">
      <alignment horizontal="left"/>
    </xf>
    <xf numFmtId="0" fontId="0" fillId="0" borderId="2" xfId="0" applyBorder="1"/>
    <xf numFmtId="0" fontId="5" fillId="0" borderId="0" xfId="480"/>
    <xf numFmtId="0" fontId="1" fillId="2" borderId="0" xfId="0" applyFont="1" applyFill="1"/>
    <xf numFmtId="49" fontId="1" fillId="0" borderId="0" xfId="0" applyNumberFormat="1" applyFont="1"/>
    <xf numFmtId="0" fontId="1" fillId="3" borderId="0" xfId="0" applyFont="1" applyFill="1"/>
    <xf numFmtId="0" fontId="0" fillId="0" borderId="0" xfId="0" applyFont="1" applyFill="1"/>
    <xf numFmtId="0" fontId="1" fillId="0" borderId="0" xfId="0" applyFont="1" applyFill="1"/>
    <xf numFmtId="0" fontId="0" fillId="0" borderId="0" xfId="0" applyAlignment="1">
      <alignment vertical="center" wrapText="1"/>
    </xf>
    <xf numFmtId="0" fontId="0" fillId="0" borderId="0" xfId="0" applyAlignment="1"/>
    <xf numFmtId="0" fontId="0" fillId="0" borderId="0" xfId="0" applyAlignment="1">
      <alignment wrapText="1"/>
    </xf>
  </cellXfs>
  <cellStyles count="48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B8554"/>
  <sheetViews>
    <sheetView tabSelected="1" zoomScaleNormal="100" workbookViewId="0">
      <pane ySplit="3945" activePane="bottomLeft"/>
      <selection sqref="A1:A1048576"/>
      <selection pane="bottomLeft"/>
    </sheetView>
  </sheetViews>
  <sheetFormatPr defaultColWidth="8.85546875" defaultRowHeight="12.75" x14ac:dyDescent="0.2"/>
  <cols>
    <col min="1" max="6" width="20.7109375" customWidth="1"/>
    <col min="7" max="7" width="27.5703125" style="15" bestFit="1" customWidth="1"/>
    <col min="8" max="8" width="27.5703125" customWidth="1"/>
    <col min="9" max="15" width="20.7109375" customWidth="1"/>
    <col min="16" max="16" width="24.5703125" customWidth="1"/>
    <col min="17" max="19" width="20.7109375" customWidth="1"/>
    <col min="20" max="20" width="33" customWidth="1"/>
    <col min="21" max="28" width="20.7109375" customWidth="1"/>
    <col min="29" max="29" width="20.7109375" style="15" customWidth="1"/>
    <col min="30" max="54" width="20.7109375" customWidth="1"/>
  </cols>
  <sheetData>
    <row r="1" spans="1:54" s="3" customFormat="1" ht="156.75" customHeight="1" x14ac:dyDescent="0.2">
      <c r="A1" s="2" t="s">
        <v>0</v>
      </c>
      <c r="B1" s="3" t="s">
        <v>1</v>
      </c>
      <c r="C1" s="4" t="s">
        <v>2</v>
      </c>
      <c r="D1" s="4" t="s">
        <v>1933</v>
      </c>
      <c r="E1" s="3" t="s">
        <v>3</v>
      </c>
      <c r="F1" s="4" t="s">
        <v>4</v>
      </c>
      <c r="G1" s="14" t="s">
        <v>5</v>
      </c>
      <c r="H1" s="4" t="s">
        <v>6</v>
      </c>
      <c r="I1" s="4" t="s">
        <v>1934</v>
      </c>
      <c r="J1" s="4" t="s">
        <v>1</v>
      </c>
      <c r="K1" s="4" t="s">
        <v>1</v>
      </c>
      <c r="L1" s="4" t="s">
        <v>7</v>
      </c>
      <c r="M1" s="4" t="s">
        <v>8</v>
      </c>
      <c r="N1" s="28" t="s">
        <v>9</v>
      </c>
      <c r="O1" s="28"/>
      <c r="P1" s="28" t="s">
        <v>10</v>
      </c>
      <c r="Q1" s="28"/>
      <c r="R1" s="28" t="s">
        <v>11</v>
      </c>
      <c r="S1" s="28"/>
      <c r="T1" s="28"/>
      <c r="U1" s="4" t="s">
        <v>12</v>
      </c>
      <c r="V1" s="28" t="s">
        <v>13</v>
      </c>
      <c r="W1" s="28"/>
      <c r="X1" s="4" t="s">
        <v>14</v>
      </c>
      <c r="Y1" s="9" t="s">
        <v>15</v>
      </c>
      <c r="Z1" s="28" t="s">
        <v>16</v>
      </c>
      <c r="AA1" s="28"/>
      <c r="AB1" s="28"/>
      <c r="AC1" s="27" t="s">
        <v>17</v>
      </c>
      <c r="AD1" s="27"/>
      <c r="AE1" s="27"/>
      <c r="AF1" s="27"/>
      <c r="AG1" s="27"/>
      <c r="AH1" s="27"/>
      <c r="AI1" s="27"/>
    </row>
    <row r="2" spans="1:54" s="4" customFormat="1" ht="27.75" customHeight="1" x14ac:dyDescent="0.2">
      <c r="A2" s="5" t="s">
        <v>18</v>
      </c>
      <c r="B2" s="5" t="s">
        <v>19</v>
      </c>
      <c r="C2" s="5" t="s">
        <v>20</v>
      </c>
      <c r="D2" s="5" t="s">
        <v>21</v>
      </c>
      <c r="E2" s="5" t="s">
        <v>1</v>
      </c>
      <c r="F2" s="5" t="s">
        <v>22</v>
      </c>
      <c r="G2" s="14" t="s">
        <v>1068</v>
      </c>
      <c r="H2" s="5" t="s">
        <v>23</v>
      </c>
      <c r="I2" s="5" t="s">
        <v>24</v>
      </c>
      <c r="J2" s="5" t="s">
        <v>25</v>
      </c>
      <c r="K2" s="5" t="s">
        <v>26</v>
      </c>
      <c r="L2" s="5" t="s">
        <v>27</v>
      </c>
      <c r="M2" s="2" t="s">
        <v>1932</v>
      </c>
      <c r="N2" s="2" t="s">
        <v>28</v>
      </c>
      <c r="O2" s="5" t="s">
        <v>29</v>
      </c>
      <c r="P2" s="5" t="s">
        <v>30</v>
      </c>
      <c r="Q2" s="5" t="s">
        <v>31</v>
      </c>
      <c r="R2" s="5" t="s">
        <v>32</v>
      </c>
      <c r="S2" s="5" t="s">
        <v>33</v>
      </c>
      <c r="T2" s="5" t="s">
        <v>34</v>
      </c>
      <c r="U2" s="5" t="s">
        <v>12</v>
      </c>
      <c r="V2" s="5" t="s">
        <v>35</v>
      </c>
      <c r="W2" s="5" t="s">
        <v>36</v>
      </c>
      <c r="X2" s="5" t="s">
        <v>37</v>
      </c>
      <c r="Y2" s="9" t="s">
        <v>38</v>
      </c>
      <c r="Z2" s="9" t="s">
        <v>39</v>
      </c>
      <c r="AA2" s="9" t="s">
        <v>40</v>
      </c>
      <c r="AB2" s="9" t="s">
        <v>41</v>
      </c>
      <c r="AC2" s="14" t="s">
        <v>42</v>
      </c>
      <c r="AD2" s="5" t="s">
        <v>43</v>
      </c>
      <c r="AE2" s="5" t="s">
        <v>44</v>
      </c>
      <c r="AF2" s="5" t="s">
        <v>45</v>
      </c>
      <c r="AG2" s="5" t="s">
        <v>46</v>
      </c>
      <c r="AH2" s="5" t="s">
        <v>47</v>
      </c>
      <c r="AI2" s="5" t="s">
        <v>48</v>
      </c>
      <c r="AJ2" s="5" t="s">
        <v>49</v>
      </c>
      <c r="AK2" s="5" t="s">
        <v>50</v>
      </c>
      <c r="AL2" s="5" t="s">
        <v>51</v>
      </c>
      <c r="AM2" s="5" t="s">
        <v>52</v>
      </c>
      <c r="AN2" s="5" t="s">
        <v>53</v>
      </c>
      <c r="AO2" s="5" t="s">
        <v>54</v>
      </c>
      <c r="AP2" s="5" t="s">
        <v>55</v>
      </c>
      <c r="AQ2" s="5" t="s">
        <v>56</v>
      </c>
      <c r="AR2" s="5" t="s">
        <v>57</v>
      </c>
      <c r="AS2" s="5" t="s">
        <v>58</v>
      </c>
      <c r="AT2" s="5" t="s">
        <v>59</v>
      </c>
      <c r="AU2" s="5" t="s">
        <v>60</v>
      </c>
      <c r="AV2" s="5" t="s">
        <v>61</v>
      </c>
      <c r="AW2" s="5" t="s">
        <v>62</v>
      </c>
      <c r="AX2" s="5" t="s">
        <v>63</v>
      </c>
      <c r="AY2" s="5" t="s">
        <v>64</v>
      </c>
      <c r="AZ2" s="5" t="s">
        <v>65</v>
      </c>
      <c r="BA2" s="5" t="s">
        <v>66</v>
      </c>
      <c r="BB2" s="5" t="s">
        <v>67</v>
      </c>
    </row>
    <row r="3" spans="1:54" x14ac:dyDescent="0.2">
      <c r="A3" s="11">
        <v>434959</v>
      </c>
      <c r="C3" t="s">
        <v>1083</v>
      </c>
      <c r="D3" s="12" t="s">
        <v>1946</v>
      </c>
      <c r="E3" t="s">
        <v>1174</v>
      </c>
      <c r="F3" t="s">
        <v>1274</v>
      </c>
      <c r="G3" s="15" t="s">
        <v>1643</v>
      </c>
      <c r="H3" t="s">
        <v>1609</v>
      </c>
      <c r="I3" t="s">
        <v>1519</v>
      </c>
      <c r="J3">
        <v>5000</v>
      </c>
      <c r="K3" t="s">
        <v>1502</v>
      </c>
      <c r="M3" t="s">
        <v>1322</v>
      </c>
      <c r="N3" s="12" t="s">
        <v>1949</v>
      </c>
      <c r="O3" t="s">
        <v>1110</v>
      </c>
      <c r="P3" t="s">
        <v>1148</v>
      </c>
      <c r="Q3" s="8" t="s">
        <v>1950</v>
      </c>
      <c r="R3" t="s">
        <v>1113</v>
      </c>
      <c r="S3" t="s">
        <v>1218</v>
      </c>
      <c r="T3" t="s">
        <v>1096</v>
      </c>
      <c r="U3" t="s">
        <v>1314</v>
      </c>
      <c r="Y3" s="6" t="s">
        <v>1941</v>
      </c>
      <c r="Z3" s="6" t="s">
        <v>1943</v>
      </c>
      <c r="AA3" s="6">
        <v>3</v>
      </c>
    </row>
    <row r="4" spans="1:54" x14ac:dyDescent="0.2">
      <c r="A4" s="11">
        <v>434959</v>
      </c>
      <c r="D4" s="12"/>
      <c r="G4" s="15" t="s">
        <v>1340</v>
      </c>
      <c r="H4" s="21" t="s">
        <v>1947</v>
      </c>
      <c r="L4" s="12" t="s">
        <v>1948</v>
      </c>
    </row>
    <row r="5" spans="1:54" x14ac:dyDescent="0.2">
      <c r="A5" s="11">
        <v>449750</v>
      </c>
      <c r="C5" t="s">
        <v>1083</v>
      </c>
      <c r="D5" t="s">
        <v>2143</v>
      </c>
      <c r="E5" t="s">
        <v>1157</v>
      </c>
      <c r="F5" t="s">
        <v>1523</v>
      </c>
      <c r="G5" s="15" t="s">
        <v>1639</v>
      </c>
      <c r="H5" t="s">
        <v>1779</v>
      </c>
      <c r="I5" s="12" t="s">
        <v>1951</v>
      </c>
      <c r="J5">
        <v>2</v>
      </c>
      <c r="K5" t="s">
        <v>1145</v>
      </c>
      <c r="L5" s="12" t="s">
        <v>1953</v>
      </c>
      <c r="M5" t="s">
        <v>1404</v>
      </c>
      <c r="N5" s="12" t="s">
        <v>1954</v>
      </c>
      <c r="O5" t="s">
        <v>1181</v>
      </c>
      <c r="P5" t="s">
        <v>1148</v>
      </c>
      <c r="Q5" t="s">
        <v>1434</v>
      </c>
      <c r="R5" t="s">
        <v>1113</v>
      </c>
      <c r="S5" t="s">
        <v>1218</v>
      </c>
      <c r="T5" t="s">
        <v>1202</v>
      </c>
      <c r="U5" t="s">
        <v>1281</v>
      </c>
      <c r="V5" s="12" t="s">
        <v>1955</v>
      </c>
      <c r="W5" s="12" t="s">
        <v>1956</v>
      </c>
      <c r="Y5" s="6" t="s">
        <v>1941</v>
      </c>
      <c r="Z5" s="12" t="s">
        <v>1958</v>
      </c>
      <c r="AA5" s="12" t="s">
        <v>1957</v>
      </c>
      <c r="BB5" t="s">
        <v>1</v>
      </c>
    </row>
    <row r="6" spans="1:54" x14ac:dyDescent="0.2">
      <c r="A6" s="11">
        <v>449750</v>
      </c>
      <c r="C6" t="s">
        <v>1207</v>
      </c>
      <c r="D6" s="12" t="s">
        <v>1951</v>
      </c>
      <c r="G6" s="15" t="s">
        <v>1598</v>
      </c>
      <c r="H6" t="s">
        <v>1796</v>
      </c>
      <c r="I6" t="s">
        <v>1952</v>
      </c>
      <c r="J6">
        <v>10</v>
      </c>
      <c r="K6" t="s">
        <v>1213</v>
      </c>
      <c r="Y6" s="6"/>
    </row>
    <row r="7" spans="1:54" x14ac:dyDescent="0.2">
      <c r="A7" s="18">
        <v>449749</v>
      </c>
      <c r="C7" t="s">
        <v>1083</v>
      </c>
      <c r="D7" t="s">
        <v>2143</v>
      </c>
      <c r="E7" t="s">
        <v>1157</v>
      </c>
      <c r="F7" t="s">
        <v>1523</v>
      </c>
      <c r="G7" s="15" t="s">
        <v>1639</v>
      </c>
      <c r="H7" t="s">
        <v>1779</v>
      </c>
      <c r="I7" s="12" t="s">
        <v>1959</v>
      </c>
      <c r="J7">
        <v>2</v>
      </c>
      <c r="K7" t="s">
        <v>1145</v>
      </c>
      <c r="L7" s="12" t="s">
        <v>1961</v>
      </c>
      <c r="M7" t="s">
        <v>1404</v>
      </c>
      <c r="N7" s="12" t="s">
        <v>1954</v>
      </c>
      <c r="O7" t="s">
        <v>1181</v>
      </c>
      <c r="P7" t="s">
        <v>1148</v>
      </c>
      <c r="Q7" t="s">
        <v>1434</v>
      </c>
      <c r="R7" t="s">
        <v>1113</v>
      </c>
      <c r="S7" t="s">
        <v>1218</v>
      </c>
      <c r="T7" t="s">
        <v>1202</v>
      </c>
      <c r="U7" t="s">
        <v>1281</v>
      </c>
      <c r="V7" s="12" t="s">
        <v>1955</v>
      </c>
      <c r="W7" s="12" t="s">
        <v>1956</v>
      </c>
      <c r="Y7" s="6" t="s">
        <v>1941</v>
      </c>
      <c r="Z7" s="12" t="s">
        <v>1958</v>
      </c>
      <c r="AA7" s="12" t="s">
        <v>1957</v>
      </c>
    </row>
    <row r="8" spans="1:54" x14ac:dyDescent="0.2">
      <c r="A8" s="11">
        <v>449749</v>
      </c>
      <c r="C8" t="s">
        <v>1207</v>
      </c>
      <c r="D8" s="12" t="s">
        <v>1959</v>
      </c>
      <c r="G8" s="15" t="s">
        <v>1598</v>
      </c>
      <c r="H8" t="s">
        <v>1796</v>
      </c>
      <c r="I8" t="s">
        <v>1960</v>
      </c>
      <c r="J8">
        <v>2</v>
      </c>
      <c r="K8" t="s">
        <v>1213</v>
      </c>
    </row>
    <row r="9" spans="1:54" x14ac:dyDescent="0.2">
      <c r="A9" s="11">
        <v>463211</v>
      </c>
      <c r="C9" t="s">
        <v>1083</v>
      </c>
      <c r="D9" t="s">
        <v>2000</v>
      </c>
      <c r="E9" t="s">
        <v>1174</v>
      </c>
      <c r="F9" t="s">
        <v>1650</v>
      </c>
      <c r="G9" s="15" t="s">
        <v>1643</v>
      </c>
      <c r="H9" t="s">
        <v>1609</v>
      </c>
      <c r="I9" s="12" t="s">
        <v>1364</v>
      </c>
      <c r="J9">
        <v>3000</v>
      </c>
      <c r="K9" t="s">
        <v>1502</v>
      </c>
      <c r="L9" s="12"/>
      <c r="M9" t="s">
        <v>1322</v>
      </c>
      <c r="N9" t="s">
        <v>1298</v>
      </c>
      <c r="O9" t="s">
        <v>1129</v>
      </c>
      <c r="P9" t="s">
        <v>1637</v>
      </c>
      <c r="Q9" t="s">
        <v>1434</v>
      </c>
      <c r="R9" t="s">
        <v>1113</v>
      </c>
      <c r="S9" t="s">
        <v>1218</v>
      </c>
      <c r="T9" t="s">
        <v>1133</v>
      </c>
      <c r="U9" t="s">
        <v>1314</v>
      </c>
      <c r="Y9" s="6" t="s">
        <v>1941</v>
      </c>
      <c r="Z9" s="12" t="s">
        <v>1958</v>
      </c>
      <c r="AA9" s="12" t="s">
        <v>1957</v>
      </c>
      <c r="BB9" t="s">
        <v>1</v>
      </c>
    </row>
    <row r="10" spans="1:54" x14ac:dyDescent="0.2">
      <c r="A10" s="11">
        <v>463211</v>
      </c>
      <c r="D10" s="12"/>
      <c r="G10" s="15" t="s">
        <v>1372</v>
      </c>
      <c r="H10" t="s">
        <v>1298</v>
      </c>
    </row>
    <row r="11" spans="1:54" x14ac:dyDescent="0.2">
      <c r="A11" s="11">
        <v>493083</v>
      </c>
      <c r="C11" t="s">
        <v>1083</v>
      </c>
      <c r="D11" t="s">
        <v>1946</v>
      </c>
      <c r="E11" t="s">
        <v>1174</v>
      </c>
      <c r="F11" t="s">
        <v>1612</v>
      </c>
      <c r="G11" s="15" t="s">
        <v>1639</v>
      </c>
      <c r="H11" t="s">
        <v>1784</v>
      </c>
      <c r="I11" s="12" t="s">
        <v>1963</v>
      </c>
      <c r="M11" t="s">
        <v>1322</v>
      </c>
      <c r="N11" s="12" t="s">
        <v>1954</v>
      </c>
      <c r="O11" t="s">
        <v>1181</v>
      </c>
      <c r="P11" t="s">
        <v>1148</v>
      </c>
      <c r="Q11" t="s">
        <v>1434</v>
      </c>
      <c r="R11" t="s">
        <v>1113</v>
      </c>
      <c r="S11" t="s">
        <v>1218</v>
      </c>
      <c r="T11" t="s">
        <v>1151</v>
      </c>
      <c r="U11" t="s">
        <v>1314</v>
      </c>
      <c r="V11" s="12" t="s">
        <v>1965</v>
      </c>
      <c r="W11" s="12" t="s">
        <v>1966</v>
      </c>
      <c r="Y11" t="s">
        <v>1855</v>
      </c>
      <c r="Z11" t="s">
        <v>1942</v>
      </c>
      <c r="AA11">
        <v>195</v>
      </c>
      <c r="AB11" t="s">
        <v>1591</v>
      </c>
      <c r="BB11" t="s">
        <v>1</v>
      </c>
    </row>
    <row r="12" spans="1:54" x14ac:dyDescent="0.2">
      <c r="A12" s="11">
        <v>493083</v>
      </c>
      <c r="C12" t="s">
        <v>1139</v>
      </c>
      <c r="D12" s="12" t="s">
        <v>1963</v>
      </c>
      <c r="G12" s="15" t="s">
        <v>1643</v>
      </c>
      <c r="H12" t="s">
        <v>1609</v>
      </c>
      <c r="I12" t="s">
        <v>1483</v>
      </c>
      <c r="J12">
        <v>15000</v>
      </c>
      <c r="K12" t="s">
        <v>1502</v>
      </c>
      <c r="L12" s="12" t="s">
        <v>1964</v>
      </c>
      <c r="M12" t="s">
        <v>1322</v>
      </c>
    </row>
    <row r="13" spans="1:54" x14ac:dyDescent="0.2">
      <c r="A13" s="11">
        <v>493085</v>
      </c>
      <c r="C13" t="s">
        <v>1083</v>
      </c>
      <c r="D13" t="s">
        <v>1946</v>
      </c>
      <c r="E13" t="s">
        <v>1174</v>
      </c>
      <c r="F13" t="s">
        <v>1612</v>
      </c>
      <c r="G13" s="15" t="s">
        <v>1639</v>
      </c>
      <c r="H13" t="s">
        <v>1784</v>
      </c>
      <c r="I13" s="12" t="s">
        <v>1963</v>
      </c>
      <c r="M13" t="s">
        <v>1322</v>
      </c>
      <c r="N13" s="12" t="s">
        <v>1954</v>
      </c>
      <c r="O13" t="s">
        <v>1181</v>
      </c>
      <c r="P13" t="s">
        <v>1148</v>
      </c>
      <c r="Q13" t="s">
        <v>1434</v>
      </c>
      <c r="R13" t="s">
        <v>1113</v>
      </c>
      <c r="S13" t="s">
        <v>1218</v>
      </c>
      <c r="T13" t="s">
        <v>1151</v>
      </c>
      <c r="U13" t="s">
        <v>1314</v>
      </c>
      <c r="V13" s="12" t="s">
        <v>1965</v>
      </c>
      <c r="W13" s="12" t="s">
        <v>1966</v>
      </c>
      <c r="Y13" t="s">
        <v>1855</v>
      </c>
      <c r="Z13" t="s">
        <v>1942</v>
      </c>
      <c r="AA13">
        <v>195</v>
      </c>
      <c r="AB13" t="s">
        <v>1591</v>
      </c>
    </row>
    <row r="14" spans="1:54" x14ac:dyDescent="0.2">
      <c r="A14" s="11">
        <v>493085</v>
      </c>
      <c r="C14" t="s">
        <v>1139</v>
      </c>
      <c r="D14" s="12" t="s">
        <v>1963</v>
      </c>
      <c r="G14" s="15" t="s">
        <v>1643</v>
      </c>
      <c r="H14" t="s">
        <v>1609</v>
      </c>
      <c r="I14" t="s">
        <v>1483</v>
      </c>
      <c r="J14">
        <v>15000</v>
      </c>
      <c r="K14" t="s">
        <v>1502</v>
      </c>
      <c r="L14" s="12" t="s">
        <v>1964</v>
      </c>
      <c r="M14" t="s">
        <v>1322</v>
      </c>
    </row>
    <row r="15" spans="1:54" x14ac:dyDescent="0.2">
      <c r="A15" s="11">
        <v>493226</v>
      </c>
      <c r="C15" t="s">
        <v>1083</v>
      </c>
      <c r="D15" t="s">
        <v>2000</v>
      </c>
      <c r="E15" t="s">
        <v>1174</v>
      </c>
      <c r="F15" t="s">
        <v>1650</v>
      </c>
      <c r="G15" s="15" t="s">
        <v>1643</v>
      </c>
      <c r="H15" t="s">
        <v>1609</v>
      </c>
      <c r="I15" s="12" t="s">
        <v>1944</v>
      </c>
      <c r="J15">
        <v>40000</v>
      </c>
      <c r="K15" t="s">
        <v>1384</v>
      </c>
      <c r="L15" s="12" t="s">
        <v>1945</v>
      </c>
      <c r="M15" t="s">
        <v>1322</v>
      </c>
      <c r="N15" t="s">
        <v>1298</v>
      </c>
      <c r="O15" t="s">
        <v>1129</v>
      </c>
      <c r="P15" t="s">
        <v>1637</v>
      </c>
      <c r="Q15" t="s">
        <v>1434</v>
      </c>
      <c r="R15" t="s">
        <v>1113</v>
      </c>
      <c r="S15" t="s">
        <v>1218</v>
      </c>
      <c r="T15" t="s">
        <v>1151</v>
      </c>
      <c r="U15" t="s">
        <v>1314</v>
      </c>
      <c r="Y15" t="s">
        <v>1855</v>
      </c>
      <c r="Z15" t="s">
        <v>1942</v>
      </c>
      <c r="AA15">
        <v>1600</v>
      </c>
      <c r="AB15" t="s">
        <v>1591</v>
      </c>
      <c r="BB15" t="s">
        <v>1</v>
      </c>
    </row>
    <row r="16" spans="1:54" x14ac:dyDescent="0.2">
      <c r="A16" s="11">
        <v>493226</v>
      </c>
      <c r="D16" s="12"/>
      <c r="G16" s="15" t="s">
        <v>1372</v>
      </c>
      <c r="H16" t="s">
        <v>1298</v>
      </c>
    </row>
    <row r="17" spans="1:54" x14ac:dyDescent="0.2">
      <c r="A17" s="18">
        <v>493243</v>
      </c>
      <c r="C17" t="s">
        <v>1083</v>
      </c>
      <c r="D17" t="s">
        <v>2143</v>
      </c>
      <c r="E17" t="s">
        <v>1157</v>
      </c>
      <c r="F17" t="s">
        <v>1523</v>
      </c>
      <c r="G17" s="15" t="s">
        <v>1639</v>
      </c>
      <c r="H17" t="s">
        <v>1780</v>
      </c>
      <c r="I17" t="s">
        <v>1971</v>
      </c>
      <c r="J17">
        <v>0.6</v>
      </c>
      <c r="K17" t="s">
        <v>1145</v>
      </c>
      <c r="M17" s="8" t="s">
        <v>1972</v>
      </c>
      <c r="N17" t="s">
        <v>1954</v>
      </c>
      <c r="O17" t="s">
        <v>1129</v>
      </c>
      <c r="P17" t="s">
        <v>1637</v>
      </c>
      <c r="Q17" t="s">
        <v>1291</v>
      </c>
      <c r="R17" t="s">
        <v>1113</v>
      </c>
      <c r="S17" t="s">
        <v>1218</v>
      </c>
      <c r="T17" t="s">
        <v>1151</v>
      </c>
      <c r="U17" t="s">
        <v>1281</v>
      </c>
      <c r="Y17" t="s">
        <v>1855</v>
      </c>
      <c r="Z17" t="s">
        <v>1942</v>
      </c>
      <c r="AA17">
        <v>350</v>
      </c>
      <c r="AB17" t="s">
        <v>1591</v>
      </c>
      <c r="BB17" t="s">
        <v>1</v>
      </c>
    </row>
    <row r="18" spans="1:54" x14ac:dyDescent="0.2">
      <c r="A18" s="18">
        <v>493243</v>
      </c>
      <c r="C18" t="s">
        <v>1207</v>
      </c>
      <c r="D18" t="s">
        <v>1971</v>
      </c>
      <c r="G18" s="15" t="s">
        <v>1598</v>
      </c>
      <c r="H18" t="s">
        <v>1796</v>
      </c>
      <c r="I18" t="s">
        <v>1970</v>
      </c>
      <c r="J18">
        <v>2</v>
      </c>
      <c r="K18" t="s">
        <v>1213</v>
      </c>
    </row>
    <row r="19" spans="1:54" x14ac:dyDescent="0.2">
      <c r="A19" s="18">
        <v>493242</v>
      </c>
      <c r="C19" t="s">
        <v>1083</v>
      </c>
      <c r="D19" t="s">
        <v>2143</v>
      </c>
      <c r="E19" t="s">
        <v>1157</v>
      </c>
      <c r="F19" t="s">
        <v>1523</v>
      </c>
      <c r="G19" s="15" t="s">
        <v>1639</v>
      </c>
      <c r="H19" t="s">
        <v>1779</v>
      </c>
      <c r="I19" s="12" t="s">
        <v>1959</v>
      </c>
      <c r="J19">
        <v>2</v>
      </c>
      <c r="K19" t="s">
        <v>1145</v>
      </c>
      <c r="L19" s="12" t="s">
        <v>1961</v>
      </c>
      <c r="M19" t="s">
        <v>1404</v>
      </c>
      <c r="N19" s="12" t="s">
        <v>1954</v>
      </c>
      <c r="O19" t="s">
        <v>1181</v>
      </c>
      <c r="P19" t="s">
        <v>1148</v>
      </c>
      <c r="Q19" t="s">
        <v>1434</v>
      </c>
      <c r="R19" t="s">
        <v>1113</v>
      </c>
      <c r="S19" t="s">
        <v>1218</v>
      </c>
      <c r="T19" t="s">
        <v>1202</v>
      </c>
      <c r="U19" t="s">
        <v>1281</v>
      </c>
      <c r="V19" s="12"/>
      <c r="W19" s="12"/>
      <c r="Y19" t="s">
        <v>1855</v>
      </c>
      <c r="Z19" t="s">
        <v>1942</v>
      </c>
      <c r="AA19">
        <v>350</v>
      </c>
      <c r="AB19" t="s">
        <v>1591</v>
      </c>
      <c r="BB19" t="s">
        <v>1</v>
      </c>
    </row>
    <row r="20" spans="1:54" x14ac:dyDescent="0.2">
      <c r="A20" s="18">
        <v>493242</v>
      </c>
      <c r="C20" t="s">
        <v>1207</v>
      </c>
      <c r="D20" s="12" t="s">
        <v>1959</v>
      </c>
      <c r="G20" s="15" t="s">
        <v>1598</v>
      </c>
      <c r="H20" t="s">
        <v>1796</v>
      </c>
      <c r="I20" t="s">
        <v>1970</v>
      </c>
      <c r="J20">
        <v>2</v>
      </c>
      <c r="K20" t="s">
        <v>1213</v>
      </c>
    </row>
    <row r="21" spans="1:54" x14ac:dyDescent="0.2">
      <c r="A21" s="18">
        <v>504631</v>
      </c>
      <c r="C21" t="s">
        <v>1083</v>
      </c>
      <c r="D21" t="s">
        <v>2000</v>
      </c>
      <c r="E21" t="s">
        <v>1174</v>
      </c>
      <c r="F21" t="s">
        <v>1650</v>
      </c>
      <c r="G21" s="15" t="s">
        <v>1643</v>
      </c>
      <c r="H21" t="s">
        <v>1713</v>
      </c>
      <c r="L21" t="s">
        <v>1977</v>
      </c>
      <c r="M21" t="s">
        <v>1440</v>
      </c>
      <c r="N21" t="s">
        <v>1949</v>
      </c>
      <c r="O21" t="s">
        <v>1110</v>
      </c>
      <c r="P21" t="s">
        <v>1148</v>
      </c>
      <c r="Q21" t="s">
        <v>1478</v>
      </c>
      <c r="R21" t="s">
        <v>1113</v>
      </c>
      <c r="S21" t="s">
        <v>1218</v>
      </c>
      <c r="T21" t="s">
        <v>1151</v>
      </c>
      <c r="U21" t="s">
        <v>1314</v>
      </c>
      <c r="V21" t="s">
        <v>1973</v>
      </c>
      <c r="W21" t="s">
        <v>1980</v>
      </c>
      <c r="Y21" s="6" t="s">
        <v>1798</v>
      </c>
      <c r="Z21" s="25" t="s">
        <v>1958</v>
      </c>
      <c r="AA21" s="6" t="s">
        <v>2122</v>
      </c>
      <c r="BB21" t="s">
        <v>1</v>
      </c>
    </row>
    <row r="22" spans="1:54" x14ac:dyDescent="0.2">
      <c r="A22" s="18">
        <v>504631</v>
      </c>
      <c r="G22" s="15" t="s">
        <v>1627</v>
      </c>
      <c r="H22" t="s">
        <v>1710</v>
      </c>
      <c r="L22" t="s">
        <v>1978</v>
      </c>
      <c r="M22" t="s">
        <v>1322</v>
      </c>
    </row>
    <row r="23" spans="1:54" x14ac:dyDescent="0.2">
      <c r="A23" s="18">
        <v>504631</v>
      </c>
      <c r="G23" s="15" t="s">
        <v>1381</v>
      </c>
      <c r="H23" t="s">
        <v>1796</v>
      </c>
      <c r="I23" t="s">
        <v>1988</v>
      </c>
      <c r="L23" t="s">
        <v>1979</v>
      </c>
    </row>
    <row r="24" spans="1:54" x14ac:dyDescent="0.2">
      <c r="A24" s="18">
        <v>504661</v>
      </c>
      <c r="C24" t="s">
        <v>1083</v>
      </c>
      <c r="D24" t="s">
        <v>1981</v>
      </c>
      <c r="E24" t="s">
        <v>1174</v>
      </c>
      <c r="F24" t="s">
        <v>1209</v>
      </c>
      <c r="G24" s="15" t="s">
        <v>1643</v>
      </c>
      <c r="H24" t="s">
        <v>1713</v>
      </c>
      <c r="L24" t="s">
        <v>1986</v>
      </c>
      <c r="M24" t="s">
        <v>1440</v>
      </c>
      <c r="N24" t="s">
        <v>1987</v>
      </c>
      <c r="O24" t="s">
        <v>1181</v>
      </c>
      <c r="P24" t="s">
        <v>1356</v>
      </c>
      <c r="Q24" t="s">
        <v>1552</v>
      </c>
      <c r="R24" t="s">
        <v>1113</v>
      </c>
      <c r="S24" t="s">
        <v>1218</v>
      </c>
      <c r="T24" t="s">
        <v>1151</v>
      </c>
      <c r="U24" t="s">
        <v>1358</v>
      </c>
      <c r="Y24" t="s">
        <v>1941</v>
      </c>
      <c r="Z24" s="25" t="s">
        <v>1958</v>
      </c>
      <c r="AA24" s="6" t="s">
        <v>2123</v>
      </c>
      <c r="BB24" t="s">
        <v>1</v>
      </c>
    </row>
    <row r="25" spans="1:54" x14ac:dyDescent="0.2">
      <c r="A25" s="18">
        <v>504661</v>
      </c>
      <c r="G25" s="15" t="s">
        <v>1330</v>
      </c>
      <c r="H25" t="s">
        <v>1796</v>
      </c>
      <c r="I25" t="s">
        <v>1982</v>
      </c>
      <c r="J25">
        <v>1000</v>
      </c>
      <c r="K25" t="s">
        <v>1448</v>
      </c>
      <c r="L25" t="s">
        <v>1984</v>
      </c>
    </row>
    <row r="26" spans="1:54" x14ac:dyDescent="0.2">
      <c r="A26" s="18">
        <v>504661</v>
      </c>
      <c r="G26" s="15" t="s">
        <v>1330</v>
      </c>
      <c r="H26" t="s">
        <v>1796</v>
      </c>
      <c r="I26" t="s">
        <v>1983</v>
      </c>
      <c r="J26">
        <v>20</v>
      </c>
      <c r="K26" t="s">
        <v>1229</v>
      </c>
      <c r="L26" t="s">
        <v>1985</v>
      </c>
    </row>
    <row r="27" spans="1:54" x14ac:dyDescent="0.2">
      <c r="A27" s="18">
        <v>504659</v>
      </c>
      <c r="C27" t="s">
        <v>1083</v>
      </c>
      <c r="D27" t="s">
        <v>2000</v>
      </c>
      <c r="E27" t="s">
        <v>1174</v>
      </c>
      <c r="F27" t="s">
        <v>1638</v>
      </c>
      <c r="G27" s="15" t="s">
        <v>1643</v>
      </c>
      <c r="H27" t="s">
        <v>1713</v>
      </c>
      <c r="L27" t="s">
        <v>1977</v>
      </c>
      <c r="M27" t="s">
        <v>1440</v>
      </c>
      <c r="N27" t="s">
        <v>1991</v>
      </c>
      <c r="O27" t="s">
        <v>1198</v>
      </c>
      <c r="P27" t="s">
        <v>1130</v>
      </c>
      <c r="Q27" s="8" t="s">
        <v>1992</v>
      </c>
      <c r="R27" t="s">
        <v>1094</v>
      </c>
      <c r="S27" t="s">
        <v>1201</v>
      </c>
      <c r="T27" t="s">
        <v>1151</v>
      </c>
      <c r="U27" t="s">
        <v>1347</v>
      </c>
      <c r="V27" t="s">
        <v>1973</v>
      </c>
      <c r="W27" t="s">
        <v>1980</v>
      </c>
      <c r="Y27" t="s">
        <v>1855</v>
      </c>
      <c r="Z27" t="s">
        <v>1942</v>
      </c>
      <c r="AA27">
        <v>0.82</v>
      </c>
      <c r="AB27" t="s">
        <v>1616</v>
      </c>
      <c r="BB27" t="s">
        <v>1</v>
      </c>
    </row>
    <row r="28" spans="1:54" x14ac:dyDescent="0.2">
      <c r="A28" s="18">
        <v>504659</v>
      </c>
      <c r="G28" s="15" t="s">
        <v>1627</v>
      </c>
      <c r="H28" t="s">
        <v>1710</v>
      </c>
      <c r="L28" t="s">
        <v>1978</v>
      </c>
      <c r="M28" t="s">
        <v>1322</v>
      </c>
      <c r="V28" t="s">
        <v>1993</v>
      </c>
      <c r="W28" t="s">
        <v>1994</v>
      </c>
    </row>
    <row r="29" spans="1:54" x14ac:dyDescent="0.2">
      <c r="A29" s="18">
        <v>504659</v>
      </c>
      <c r="G29" s="15" t="s">
        <v>1381</v>
      </c>
      <c r="H29" t="s">
        <v>1796</v>
      </c>
      <c r="I29" t="s">
        <v>1988</v>
      </c>
      <c r="J29">
        <v>2.5</v>
      </c>
      <c r="K29" t="s">
        <v>1664</v>
      </c>
      <c r="L29" t="s">
        <v>1989</v>
      </c>
    </row>
    <row r="30" spans="1:54" x14ac:dyDescent="0.2">
      <c r="A30" s="18">
        <v>504659</v>
      </c>
      <c r="G30" s="15" t="s">
        <v>1381</v>
      </c>
      <c r="H30" t="s">
        <v>1796</v>
      </c>
      <c r="J30">
        <v>150</v>
      </c>
      <c r="K30" t="s">
        <v>1229</v>
      </c>
      <c r="L30" t="s">
        <v>1990</v>
      </c>
    </row>
    <row r="31" spans="1:54" x14ac:dyDescent="0.2">
      <c r="A31" s="18">
        <v>504658</v>
      </c>
      <c r="C31" t="s">
        <v>1083</v>
      </c>
      <c r="D31" t="s">
        <v>2000</v>
      </c>
      <c r="E31" t="s">
        <v>1174</v>
      </c>
      <c r="F31" t="s">
        <v>1638</v>
      </c>
      <c r="G31" s="15" t="s">
        <v>1643</v>
      </c>
      <c r="H31" t="s">
        <v>1713</v>
      </c>
      <c r="L31" t="s">
        <v>1977</v>
      </c>
      <c r="M31" t="s">
        <v>1440</v>
      </c>
      <c r="N31" t="s">
        <v>1991</v>
      </c>
      <c r="O31" t="s">
        <v>1198</v>
      </c>
      <c r="P31" t="s">
        <v>1130</v>
      </c>
      <c r="Q31" s="8" t="s">
        <v>1992</v>
      </c>
      <c r="R31" t="s">
        <v>1094</v>
      </c>
      <c r="S31" t="s">
        <v>1201</v>
      </c>
      <c r="T31" t="s">
        <v>1151</v>
      </c>
      <c r="U31" t="s">
        <v>1347</v>
      </c>
      <c r="V31" t="s">
        <v>1973</v>
      </c>
      <c r="W31" t="s">
        <v>1980</v>
      </c>
      <c r="Y31" t="s">
        <v>1855</v>
      </c>
      <c r="Z31" t="s">
        <v>1942</v>
      </c>
      <c r="AA31">
        <v>0.82</v>
      </c>
      <c r="AB31" t="s">
        <v>1616</v>
      </c>
      <c r="BB31" t="s">
        <v>1</v>
      </c>
    </row>
    <row r="32" spans="1:54" x14ac:dyDescent="0.2">
      <c r="A32" s="18">
        <v>504658</v>
      </c>
      <c r="G32" s="15" t="s">
        <v>1627</v>
      </c>
      <c r="H32" t="s">
        <v>1710</v>
      </c>
      <c r="L32" t="s">
        <v>1978</v>
      </c>
      <c r="M32" t="s">
        <v>1322</v>
      </c>
      <c r="V32" t="s">
        <v>1993</v>
      </c>
      <c r="W32" t="s">
        <v>1994</v>
      </c>
    </row>
    <row r="33" spans="1:54" x14ac:dyDescent="0.2">
      <c r="A33" s="18">
        <v>504658</v>
      </c>
      <c r="G33" s="15" t="s">
        <v>1381</v>
      </c>
      <c r="H33" t="s">
        <v>1796</v>
      </c>
      <c r="I33" t="s">
        <v>1988</v>
      </c>
      <c r="J33">
        <v>2.5</v>
      </c>
      <c r="K33" t="s">
        <v>1664</v>
      </c>
      <c r="L33" t="s">
        <v>1989</v>
      </c>
    </row>
    <row r="34" spans="1:54" x14ac:dyDescent="0.2">
      <c r="A34" s="18">
        <v>504658</v>
      </c>
      <c r="G34" s="15" t="s">
        <v>1381</v>
      </c>
      <c r="H34" t="s">
        <v>1796</v>
      </c>
      <c r="J34">
        <v>150</v>
      </c>
      <c r="K34" t="s">
        <v>1229</v>
      </c>
      <c r="L34" t="s">
        <v>1990</v>
      </c>
    </row>
    <row r="35" spans="1:54" x14ac:dyDescent="0.2">
      <c r="A35" s="18">
        <v>504882</v>
      </c>
      <c r="C35" t="s">
        <v>1083</v>
      </c>
      <c r="D35" t="s">
        <v>2000</v>
      </c>
      <c r="E35" t="s">
        <v>1174</v>
      </c>
      <c r="F35" t="s">
        <v>1650</v>
      </c>
      <c r="G35" s="15" t="s">
        <v>1643</v>
      </c>
      <c r="H35" t="s">
        <v>1609</v>
      </c>
      <c r="I35" s="21" t="s">
        <v>1999</v>
      </c>
      <c r="J35">
        <v>5000</v>
      </c>
      <c r="K35" t="s">
        <v>1502</v>
      </c>
      <c r="L35" s="12" t="s">
        <v>1998</v>
      </c>
      <c r="M35" t="s">
        <v>1322</v>
      </c>
      <c r="N35" t="s">
        <v>1298</v>
      </c>
      <c r="O35" t="s">
        <v>1129</v>
      </c>
      <c r="P35" t="s">
        <v>1637</v>
      </c>
      <c r="Q35" t="s">
        <v>1434</v>
      </c>
      <c r="R35" t="s">
        <v>1113</v>
      </c>
      <c r="S35" t="s">
        <v>1218</v>
      </c>
      <c r="T35" t="s">
        <v>1151</v>
      </c>
      <c r="U35" t="s">
        <v>1314</v>
      </c>
      <c r="Y35" t="s">
        <v>1855</v>
      </c>
      <c r="Z35" t="s">
        <v>1942</v>
      </c>
      <c r="AA35">
        <v>195</v>
      </c>
      <c r="AB35" t="s">
        <v>1591</v>
      </c>
      <c r="BB35" t="s">
        <v>1</v>
      </c>
    </row>
    <row r="36" spans="1:54" x14ac:dyDescent="0.2">
      <c r="A36" s="18">
        <v>504882</v>
      </c>
      <c r="D36" s="12"/>
      <c r="G36" s="15" t="s">
        <v>1372</v>
      </c>
      <c r="H36" t="s">
        <v>1298</v>
      </c>
    </row>
    <row r="37" spans="1:54" x14ac:dyDescent="0.2">
      <c r="A37" s="18">
        <v>588432</v>
      </c>
      <c r="C37" t="s">
        <v>1207</v>
      </c>
      <c r="D37" t="s">
        <v>2001</v>
      </c>
      <c r="E37" t="s">
        <v>1317</v>
      </c>
      <c r="F37" t="s">
        <v>1158</v>
      </c>
      <c r="G37" s="15" t="s">
        <v>1391</v>
      </c>
      <c r="H37" t="s">
        <v>1796</v>
      </c>
      <c r="I37" t="s">
        <v>2002</v>
      </c>
      <c r="J37">
        <v>10</v>
      </c>
      <c r="K37" t="s">
        <v>1145</v>
      </c>
      <c r="N37" t="s">
        <v>1160</v>
      </c>
      <c r="O37" t="s">
        <v>1129</v>
      </c>
      <c r="P37" t="s">
        <v>1637</v>
      </c>
      <c r="Q37" t="s">
        <v>1368</v>
      </c>
      <c r="R37" t="s">
        <v>1113</v>
      </c>
      <c r="S37" t="s">
        <v>1218</v>
      </c>
      <c r="T37" t="s">
        <v>1151</v>
      </c>
      <c r="U37" t="s">
        <v>1281</v>
      </c>
      <c r="Y37" t="s">
        <v>1855</v>
      </c>
      <c r="Z37" t="s">
        <v>1942</v>
      </c>
      <c r="AA37">
        <v>42</v>
      </c>
      <c r="AB37" t="s">
        <v>1591</v>
      </c>
      <c r="BB37" t="s">
        <v>1</v>
      </c>
    </row>
    <row r="38" spans="1:54" x14ac:dyDescent="0.2">
      <c r="A38" s="18">
        <v>588432</v>
      </c>
      <c r="G38" s="15" t="s">
        <v>1593</v>
      </c>
      <c r="H38" t="s">
        <v>1793</v>
      </c>
      <c r="J38">
        <v>22</v>
      </c>
      <c r="K38" t="s">
        <v>1145</v>
      </c>
      <c r="L38" t="s">
        <v>2003</v>
      </c>
    </row>
    <row r="39" spans="1:54" x14ac:dyDescent="0.2">
      <c r="A39" s="18">
        <v>588432</v>
      </c>
      <c r="G39" s="15" t="s">
        <v>1340</v>
      </c>
      <c r="H39" t="s">
        <v>1160</v>
      </c>
    </row>
    <row r="40" spans="1:54" x14ac:dyDescent="0.2">
      <c r="A40" s="18">
        <v>588480</v>
      </c>
      <c r="C40" t="s">
        <v>1083</v>
      </c>
      <c r="D40" t="s">
        <v>2020</v>
      </c>
      <c r="E40" t="s">
        <v>1140</v>
      </c>
      <c r="F40" t="s">
        <v>1123</v>
      </c>
      <c r="G40" s="15" t="s">
        <v>1639</v>
      </c>
      <c r="H40" t="s">
        <v>1784</v>
      </c>
      <c r="I40" t="s">
        <v>2007</v>
      </c>
      <c r="J40">
        <v>26.5</v>
      </c>
      <c r="K40" t="s">
        <v>1145</v>
      </c>
      <c r="M40" t="s">
        <v>1322</v>
      </c>
      <c r="N40" t="s">
        <v>1160</v>
      </c>
      <c r="O40" t="s">
        <v>1129</v>
      </c>
      <c r="P40" t="s">
        <v>1637</v>
      </c>
      <c r="Q40" t="s">
        <v>1434</v>
      </c>
      <c r="R40" t="s">
        <v>1113</v>
      </c>
      <c r="S40" t="s">
        <v>1218</v>
      </c>
      <c r="T40" t="s">
        <v>1151</v>
      </c>
      <c r="U40" t="s">
        <v>1314</v>
      </c>
      <c r="Y40" t="s">
        <v>1855</v>
      </c>
      <c r="Z40" t="s">
        <v>1942</v>
      </c>
      <c r="AA40">
        <v>100</v>
      </c>
      <c r="AB40" t="s">
        <v>1591</v>
      </c>
      <c r="BB40" t="s">
        <v>1</v>
      </c>
    </row>
    <row r="41" spans="1:54" x14ac:dyDescent="0.2">
      <c r="A41" s="18">
        <v>588480</v>
      </c>
      <c r="C41" t="s">
        <v>1173</v>
      </c>
      <c r="D41" t="s">
        <v>2007</v>
      </c>
      <c r="G41" s="15" t="s">
        <v>1569</v>
      </c>
      <c r="H41" t="s">
        <v>1784</v>
      </c>
      <c r="I41" t="s">
        <v>2006</v>
      </c>
      <c r="J41">
        <v>64000000</v>
      </c>
      <c r="K41" t="s">
        <v>1448</v>
      </c>
      <c r="M41" t="s">
        <v>1322</v>
      </c>
    </row>
    <row r="42" spans="1:54" x14ac:dyDescent="0.2">
      <c r="A42" s="18">
        <v>588480</v>
      </c>
      <c r="G42" s="15" t="s">
        <v>1651</v>
      </c>
      <c r="H42" t="s">
        <v>1796</v>
      </c>
      <c r="I42" t="s">
        <v>2008</v>
      </c>
      <c r="J42">
        <v>10</v>
      </c>
      <c r="K42" t="s">
        <v>1213</v>
      </c>
    </row>
    <row r="43" spans="1:54" x14ac:dyDescent="0.2">
      <c r="A43" s="18">
        <v>588480</v>
      </c>
      <c r="G43" s="15" t="s">
        <v>1340</v>
      </c>
      <c r="H43" t="s">
        <v>1160</v>
      </c>
    </row>
    <row r="44" spans="1:54" x14ac:dyDescent="0.2">
      <c r="A44" s="18">
        <v>588629</v>
      </c>
      <c r="C44" t="s">
        <v>1083</v>
      </c>
      <c r="D44" t="s">
        <v>2020</v>
      </c>
      <c r="E44" t="s">
        <v>1157</v>
      </c>
      <c r="F44" t="s">
        <v>1123</v>
      </c>
      <c r="G44" s="15" t="s">
        <v>1639</v>
      </c>
      <c r="H44" t="s">
        <v>1778</v>
      </c>
      <c r="I44" s="12" t="s">
        <v>1974</v>
      </c>
      <c r="J44">
        <v>1.5</v>
      </c>
      <c r="K44" t="s">
        <v>1229</v>
      </c>
      <c r="L44" s="12" t="s">
        <v>2009</v>
      </c>
      <c r="M44" t="s">
        <v>1322</v>
      </c>
      <c r="N44" s="12" t="s">
        <v>2010</v>
      </c>
      <c r="O44" s="12" t="s">
        <v>1215</v>
      </c>
      <c r="P44" s="8" t="s">
        <v>1975</v>
      </c>
      <c r="Q44" s="8" t="s">
        <v>1976</v>
      </c>
      <c r="R44" t="s">
        <v>1113</v>
      </c>
      <c r="S44" t="s">
        <v>1218</v>
      </c>
      <c r="T44" t="s">
        <v>1151</v>
      </c>
      <c r="U44" t="s">
        <v>1314</v>
      </c>
      <c r="Y44" s="10" t="s">
        <v>1855</v>
      </c>
      <c r="Z44" s="23" t="s">
        <v>1942</v>
      </c>
      <c r="AA44" s="10">
        <v>10</v>
      </c>
      <c r="AB44" t="s">
        <v>1591</v>
      </c>
    </row>
    <row r="45" spans="1:54" x14ac:dyDescent="0.2">
      <c r="A45" s="18">
        <v>588629</v>
      </c>
      <c r="C45" t="s">
        <v>1173</v>
      </c>
      <c r="D45" s="12" t="s">
        <v>1974</v>
      </c>
      <c r="G45" s="15" t="s">
        <v>1391</v>
      </c>
      <c r="H45" t="s">
        <v>1796</v>
      </c>
      <c r="I45" t="s">
        <v>2008</v>
      </c>
      <c r="J45">
        <v>12</v>
      </c>
      <c r="K45" t="s">
        <v>1145</v>
      </c>
    </row>
    <row r="46" spans="1:54" x14ac:dyDescent="0.2">
      <c r="A46" s="18">
        <v>588629</v>
      </c>
      <c r="D46" s="12"/>
      <c r="G46" s="15" t="s">
        <v>1391</v>
      </c>
      <c r="H46" t="s">
        <v>1793</v>
      </c>
      <c r="J46">
        <v>3</v>
      </c>
      <c r="K46" t="s">
        <v>1145</v>
      </c>
      <c r="L46" s="12" t="s">
        <v>2010</v>
      </c>
    </row>
    <row r="47" spans="1:54" x14ac:dyDescent="0.2">
      <c r="A47" s="18">
        <v>588632</v>
      </c>
      <c r="C47" t="s">
        <v>1083</v>
      </c>
      <c r="D47" t="s">
        <v>2020</v>
      </c>
      <c r="E47" t="s">
        <v>1140</v>
      </c>
      <c r="F47" t="s">
        <v>1123</v>
      </c>
      <c r="G47" s="15" t="s">
        <v>1639</v>
      </c>
      <c r="H47" t="s">
        <v>1784</v>
      </c>
      <c r="I47" t="s">
        <v>2007</v>
      </c>
      <c r="J47">
        <v>26.5</v>
      </c>
      <c r="K47" t="s">
        <v>1145</v>
      </c>
      <c r="M47" t="s">
        <v>1322</v>
      </c>
      <c r="N47" t="s">
        <v>1160</v>
      </c>
      <c r="O47" t="s">
        <v>1129</v>
      </c>
      <c r="P47" t="s">
        <v>1637</v>
      </c>
      <c r="Q47" t="s">
        <v>1434</v>
      </c>
      <c r="R47" t="s">
        <v>1113</v>
      </c>
      <c r="S47" t="s">
        <v>1218</v>
      </c>
      <c r="T47" t="s">
        <v>1151</v>
      </c>
      <c r="U47" t="s">
        <v>1314</v>
      </c>
      <c r="Y47" t="s">
        <v>1855</v>
      </c>
      <c r="Z47" t="s">
        <v>1942</v>
      </c>
      <c r="AA47">
        <v>100</v>
      </c>
      <c r="AB47" t="s">
        <v>1591</v>
      </c>
      <c r="BB47" t="s">
        <v>1</v>
      </c>
    </row>
    <row r="48" spans="1:54" x14ac:dyDescent="0.2">
      <c r="A48" s="18">
        <v>588632</v>
      </c>
      <c r="C48" t="s">
        <v>1173</v>
      </c>
      <c r="D48" t="s">
        <v>2007</v>
      </c>
      <c r="G48" s="15" t="s">
        <v>1569</v>
      </c>
      <c r="H48" t="s">
        <v>1784</v>
      </c>
      <c r="I48" t="s">
        <v>2006</v>
      </c>
      <c r="J48">
        <v>64000000</v>
      </c>
      <c r="K48" t="s">
        <v>1448</v>
      </c>
      <c r="M48" t="s">
        <v>1322</v>
      </c>
    </row>
    <row r="49" spans="1:54" x14ac:dyDescent="0.2">
      <c r="A49" s="18">
        <v>588632</v>
      </c>
      <c r="G49" s="15" t="s">
        <v>1651</v>
      </c>
      <c r="H49" t="s">
        <v>1796</v>
      </c>
      <c r="I49" t="s">
        <v>2008</v>
      </c>
      <c r="J49">
        <v>10</v>
      </c>
      <c r="K49" t="s">
        <v>1213</v>
      </c>
    </row>
    <row r="50" spans="1:54" x14ac:dyDescent="0.2">
      <c r="A50" s="18">
        <v>588632</v>
      </c>
      <c r="G50" s="15" t="s">
        <v>1340</v>
      </c>
      <c r="H50" t="s">
        <v>1160</v>
      </c>
    </row>
    <row r="51" spans="1:54" x14ac:dyDescent="0.2">
      <c r="A51" s="18">
        <v>588674</v>
      </c>
      <c r="C51" t="s">
        <v>1083</v>
      </c>
      <c r="D51" s="12" t="s">
        <v>1946</v>
      </c>
      <c r="E51" t="s">
        <v>1174</v>
      </c>
      <c r="F51" t="s">
        <v>1612</v>
      </c>
      <c r="G51" s="15" t="s">
        <v>1639</v>
      </c>
      <c r="H51" t="s">
        <v>1779</v>
      </c>
      <c r="I51" s="12" t="s">
        <v>2011</v>
      </c>
      <c r="L51" s="12" t="s">
        <v>2013</v>
      </c>
      <c r="M51" t="s">
        <v>1322</v>
      </c>
      <c r="N51" s="12" t="s">
        <v>1962</v>
      </c>
      <c r="O51" t="s">
        <v>1181</v>
      </c>
      <c r="P51" t="s">
        <v>1629</v>
      </c>
      <c r="Q51" t="s">
        <v>1434</v>
      </c>
      <c r="R51" t="s">
        <v>1113</v>
      </c>
      <c r="S51" t="s">
        <v>1218</v>
      </c>
      <c r="T51" t="s">
        <v>1151</v>
      </c>
      <c r="U51" t="s">
        <v>1314</v>
      </c>
      <c r="Y51" t="s">
        <v>1941</v>
      </c>
      <c r="Z51" t="s">
        <v>1943</v>
      </c>
      <c r="AA51">
        <v>75</v>
      </c>
      <c r="BB51" t="s">
        <v>1</v>
      </c>
    </row>
    <row r="52" spans="1:54" x14ac:dyDescent="0.2">
      <c r="A52" s="18">
        <v>588674</v>
      </c>
      <c r="C52" t="s">
        <v>1190</v>
      </c>
      <c r="D52" s="12" t="s">
        <v>2011</v>
      </c>
      <c r="G52" s="15" t="s">
        <v>1643</v>
      </c>
      <c r="H52" t="s">
        <v>1609</v>
      </c>
      <c r="I52" s="12" t="s">
        <v>2012</v>
      </c>
      <c r="J52">
        <v>3000</v>
      </c>
      <c r="K52" t="s">
        <v>1502</v>
      </c>
      <c r="L52" s="12" t="s">
        <v>2014</v>
      </c>
      <c r="M52" t="s">
        <v>1322</v>
      </c>
    </row>
    <row r="53" spans="1:54" x14ac:dyDescent="0.2">
      <c r="A53" s="18">
        <v>588674</v>
      </c>
      <c r="G53" s="15" t="s">
        <v>1340</v>
      </c>
      <c r="H53" t="s">
        <v>1298</v>
      </c>
    </row>
    <row r="54" spans="1:54" x14ac:dyDescent="0.2">
      <c r="A54" s="18">
        <v>588702</v>
      </c>
      <c r="C54" t="s">
        <v>1083</v>
      </c>
      <c r="D54" t="s">
        <v>2000</v>
      </c>
      <c r="E54" t="s">
        <v>1174</v>
      </c>
      <c r="F54" t="s">
        <v>1650</v>
      </c>
      <c r="G54" s="15" t="s">
        <v>1643</v>
      </c>
      <c r="H54" t="s">
        <v>1609</v>
      </c>
      <c r="I54" s="12" t="s">
        <v>1944</v>
      </c>
      <c r="J54">
        <v>1000</v>
      </c>
      <c r="K54" t="s">
        <v>1502</v>
      </c>
      <c r="L54" s="12" t="s">
        <v>1945</v>
      </c>
      <c r="M54" t="s">
        <v>1322</v>
      </c>
      <c r="N54" t="s">
        <v>1298</v>
      </c>
      <c r="O54" t="s">
        <v>1129</v>
      </c>
      <c r="P54" t="s">
        <v>1637</v>
      </c>
      <c r="Q54" t="s">
        <v>1434</v>
      </c>
      <c r="R54" t="s">
        <v>1113</v>
      </c>
      <c r="S54" t="s">
        <v>1218</v>
      </c>
      <c r="T54" t="s">
        <v>1151</v>
      </c>
      <c r="U54" t="s">
        <v>1314</v>
      </c>
      <c r="BB54" t="s">
        <v>1</v>
      </c>
    </row>
    <row r="55" spans="1:54" x14ac:dyDescent="0.2">
      <c r="A55" s="18">
        <v>588702</v>
      </c>
      <c r="D55" s="12"/>
      <c r="G55" s="15" t="s">
        <v>1372</v>
      </c>
      <c r="H55" t="s">
        <v>1298</v>
      </c>
    </row>
    <row r="56" spans="1:54" x14ac:dyDescent="0.2">
      <c r="A56" s="18">
        <v>588703</v>
      </c>
      <c r="C56" t="s">
        <v>1083</v>
      </c>
      <c r="D56" t="s">
        <v>2000</v>
      </c>
      <c r="E56" t="s">
        <v>1174</v>
      </c>
      <c r="F56" t="s">
        <v>1650</v>
      </c>
      <c r="G56" s="15" t="s">
        <v>1643</v>
      </c>
      <c r="H56" t="s">
        <v>1609</v>
      </c>
      <c r="I56" s="12" t="s">
        <v>1944</v>
      </c>
      <c r="J56">
        <v>1000</v>
      </c>
      <c r="K56" t="s">
        <v>1502</v>
      </c>
      <c r="L56" s="12" t="s">
        <v>1945</v>
      </c>
      <c r="M56" t="s">
        <v>1322</v>
      </c>
      <c r="N56" t="s">
        <v>1298</v>
      </c>
      <c r="O56" t="s">
        <v>1129</v>
      </c>
      <c r="P56" t="s">
        <v>1637</v>
      </c>
      <c r="Q56" t="s">
        <v>1434</v>
      </c>
      <c r="R56" t="s">
        <v>1113</v>
      </c>
      <c r="S56" t="s">
        <v>1218</v>
      </c>
      <c r="T56" t="s">
        <v>1151</v>
      </c>
      <c r="U56" t="s">
        <v>1314</v>
      </c>
    </row>
    <row r="57" spans="1:54" x14ac:dyDescent="0.2">
      <c r="A57" s="18">
        <v>588703</v>
      </c>
      <c r="D57" s="12"/>
      <c r="G57" s="15" t="s">
        <v>1372</v>
      </c>
      <c r="H57" t="s">
        <v>1298</v>
      </c>
    </row>
    <row r="58" spans="1:54" x14ac:dyDescent="0.2">
      <c r="A58" s="18">
        <v>588705</v>
      </c>
      <c r="C58" t="s">
        <v>1083</v>
      </c>
      <c r="D58" t="s">
        <v>2000</v>
      </c>
      <c r="E58" t="s">
        <v>1174</v>
      </c>
      <c r="F58" t="s">
        <v>1650</v>
      </c>
      <c r="G58" s="15" t="s">
        <v>1643</v>
      </c>
      <c r="H58" t="s">
        <v>1609</v>
      </c>
      <c r="I58" s="12" t="s">
        <v>1456</v>
      </c>
      <c r="J58">
        <v>1000</v>
      </c>
      <c r="K58" t="s">
        <v>1502</v>
      </c>
      <c r="L58" s="12" t="s">
        <v>2015</v>
      </c>
      <c r="M58" t="s">
        <v>1322</v>
      </c>
      <c r="N58" t="s">
        <v>1298</v>
      </c>
      <c r="O58" t="s">
        <v>1129</v>
      </c>
      <c r="P58" t="s">
        <v>1637</v>
      </c>
      <c r="Q58" t="s">
        <v>1434</v>
      </c>
      <c r="R58" t="s">
        <v>1113</v>
      </c>
      <c r="S58" t="s">
        <v>1218</v>
      </c>
      <c r="T58" t="s">
        <v>1151</v>
      </c>
      <c r="U58" t="s">
        <v>1314</v>
      </c>
      <c r="BB58" t="s">
        <v>1</v>
      </c>
    </row>
    <row r="59" spans="1:54" x14ac:dyDescent="0.2">
      <c r="A59" s="18">
        <v>588705</v>
      </c>
      <c r="D59" s="12"/>
      <c r="G59" s="15" t="s">
        <v>1372</v>
      </c>
      <c r="H59" t="s">
        <v>1298</v>
      </c>
    </row>
    <row r="60" spans="1:54" x14ac:dyDescent="0.2">
      <c r="A60" s="18">
        <v>588704</v>
      </c>
      <c r="C60" t="s">
        <v>1083</v>
      </c>
      <c r="D60" t="s">
        <v>2000</v>
      </c>
      <c r="E60" t="s">
        <v>1174</v>
      </c>
      <c r="F60" t="s">
        <v>1650</v>
      </c>
      <c r="G60" s="15" t="s">
        <v>1643</v>
      </c>
      <c r="H60" t="s">
        <v>1609</v>
      </c>
      <c r="I60" s="12" t="s">
        <v>1944</v>
      </c>
      <c r="J60">
        <v>1000</v>
      </c>
      <c r="K60" t="s">
        <v>1502</v>
      </c>
      <c r="L60" s="12" t="s">
        <v>1945</v>
      </c>
      <c r="M60" t="s">
        <v>1322</v>
      </c>
      <c r="N60" t="s">
        <v>1298</v>
      </c>
      <c r="O60" t="s">
        <v>1129</v>
      </c>
      <c r="P60" t="s">
        <v>1637</v>
      </c>
      <c r="Q60" t="s">
        <v>1434</v>
      </c>
      <c r="R60" t="s">
        <v>1113</v>
      </c>
      <c r="S60" t="s">
        <v>1218</v>
      </c>
      <c r="T60" t="s">
        <v>1151</v>
      </c>
      <c r="U60" t="s">
        <v>1314</v>
      </c>
    </row>
    <row r="61" spans="1:54" x14ac:dyDescent="0.2">
      <c r="A61" s="18">
        <v>588704</v>
      </c>
      <c r="D61" s="12"/>
      <c r="G61" s="15" t="s">
        <v>1372</v>
      </c>
      <c r="H61" t="s">
        <v>1298</v>
      </c>
    </row>
    <row r="62" spans="1:54" x14ac:dyDescent="0.2">
      <c r="A62" s="18">
        <v>588756</v>
      </c>
      <c r="C62" t="s">
        <v>1083</v>
      </c>
      <c r="D62" t="s">
        <v>2020</v>
      </c>
      <c r="E62" t="s">
        <v>1157</v>
      </c>
      <c r="F62" t="s">
        <v>1123</v>
      </c>
      <c r="G62" s="15" t="s">
        <v>1639</v>
      </c>
      <c r="H62" t="s">
        <v>1784</v>
      </c>
      <c r="I62" s="12" t="s">
        <v>2016</v>
      </c>
      <c r="M62" t="s">
        <v>1322</v>
      </c>
      <c r="N62" s="12" t="s">
        <v>2017</v>
      </c>
      <c r="O62" t="s">
        <v>1215</v>
      </c>
      <c r="P62" t="s">
        <v>1655</v>
      </c>
      <c r="R62" t="s">
        <v>1113</v>
      </c>
      <c r="S62" t="s">
        <v>1218</v>
      </c>
      <c r="T62" t="s">
        <v>1151</v>
      </c>
      <c r="Y62" t="s">
        <v>1855</v>
      </c>
      <c r="Z62" t="s">
        <v>1942</v>
      </c>
      <c r="AA62">
        <v>30</v>
      </c>
      <c r="AB62" t="s">
        <v>1591</v>
      </c>
      <c r="BB62" t="s">
        <v>1</v>
      </c>
    </row>
    <row r="63" spans="1:54" x14ac:dyDescent="0.2">
      <c r="A63" s="18">
        <v>588756</v>
      </c>
      <c r="C63" t="s">
        <v>1173</v>
      </c>
      <c r="D63" s="12" t="s">
        <v>2016</v>
      </c>
      <c r="G63" s="15" t="s">
        <v>1391</v>
      </c>
      <c r="H63" t="s">
        <v>1796</v>
      </c>
      <c r="I63" t="s">
        <v>2008</v>
      </c>
    </row>
    <row r="64" spans="1:54" x14ac:dyDescent="0.2">
      <c r="A64" s="18">
        <v>588756</v>
      </c>
      <c r="G64" s="15" t="s">
        <v>1391</v>
      </c>
      <c r="H64" t="s">
        <v>1793</v>
      </c>
      <c r="J64">
        <v>30</v>
      </c>
      <c r="K64" t="s">
        <v>1145</v>
      </c>
      <c r="L64" s="12" t="s">
        <v>2017</v>
      </c>
    </row>
    <row r="65" spans="1:54" x14ac:dyDescent="0.2">
      <c r="A65" s="18">
        <v>588757</v>
      </c>
      <c r="C65" t="s">
        <v>1083</v>
      </c>
      <c r="D65" t="s">
        <v>2020</v>
      </c>
      <c r="E65" t="s">
        <v>1157</v>
      </c>
      <c r="F65" t="s">
        <v>1123</v>
      </c>
      <c r="G65" s="15" t="s">
        <v>1639</v>
      </c>
      <c r="H65" t="s">
        <v>1784</v>
      </c>
      <c r="I65" s="12" t="s">
        <v>2016</v>
      </c>
      <c r="M65" t="s">
        <v>1322</v>
      </c>
      <c r="N65" s="12" t="s">
        <v>2017</v>
      </c>
      <c r="O65" t="s">
        <v>1215</v>
      </c>
      <c r="P65" t="s">
        <v>1655</v>
      </c>
      <c r="R65" t="s">
        <v>1113</v>
      </c>
      <c r="S65" t="s">
        <v>1218</v>
      </c>
      <c r="T65" t="s">
        <v>1151</v>
      </c>
      <c r="Y65" t="s">
        <v>1855</v>
      </c>
      <c r="Z65" t="s">
        <v>1942</v>
      </c>
      <c r="AA65">
        <v>30</v>
      </c>
      <c r="AB65" t="s">
        <v>1591</v>
      </c>
    </row>
    <row r="66" spans="1:54" x14ac:dyDescent="0.2">
      <c r="A66" s="18">
        <v>588757</v>
      </c>
      <c r="C66" t="s">
        <v>1173</v>
      </c>
      <c r="D66" s="12" t="s">
        <v>2016</v>
      </c>
      <c r="G66" s="15" t="s">
        <v>1391</v>
      </c>
      <c r="H66" t="s">
        <v>1796</v>
      </c>
      <c r="I66" t="s">
        <v>2008</v>
      </c>
    </row>
    <row r="67" spans="1:54" x14ac:dyDescent="0.2">
      <c r="A67" s="18">
        <v>588757</v>
      </c>
      <c r="G67" s="15" t="s">
        <v>1391</v>
      </c>
      <c r="H67" t="s">
        <v>1793</v>
      </c>
      <c r="J67">
        <v>30</v>
      </c>
      <c r="K67" t="s">
        <v>1145</v>
      </c>
      <c r="L67" s="12" t="s">
        <v>2017</v>
      </c>
    </row>
    <row r="68" spans="1:54" x14ac:dyDescent="0.2">
      <c r="A68" s="18">
        <v>588808</v>
      </c>
      <c r="C68" t="s">
        <v>1083</v>
      </c>
      <c r="D68" t="s">
        <v>2020</v>
      </c>
      <c r="E68" t="s">
        <v>1157</v>
      </c>
      <c r="F68" t="s">
        <v>1123</v>
      </c>
      <c r="G68" s="15" t="s">
        <v>1639</v>
      </c>
      <c r="H68" t="s">
        <v>1784</v>
      </c>
      <c r="I68" s="12" t="s">
        <v>2016</v>
      </c>
      <c r="M68" t="s">
        <v>1322</v>
      </c>
      <c r="N68" s="12" t="s">
        <v>2017</v>
      </c>
      <c r="O68" t="s">
        <v>1215</v>
      </c>
      <c r="P68" t="s">
        <v>1655</v>
      </c>
      <c r="R68" t="s">
        <v>1113</v>
      </c>
      <c r="S68" t="s">
        <v>1218</v>
      </c>
      <c r="T68" t="s">
        <v>1151</v>
      </c>
      <c r="Y68" t="s">
        <v>1855</v>
      </c>
      <c r="Z68" t="s">
        <v>1942</v>
      </c>
      <c r="AA68">
        <v>30</v>
      </c>
      <c r="AB68" t="s">
        <v>1591</v>
      </c>
      <c r="BB68" t="s">
        <v>1</v>
      </c>
    </row>
    <row r="69" spans="1:54" x14ac:dyDescent="0.2">
      <c r="A69" s="18">
        <v>588808</v>
      </c>
      <c r="C69" t="s">
        <v>1173</v>
      </c>
      <c r="D69" s="12" t="s">
        <v>2016</v>
      </c>
      <c r="G69" s="15" t="s">
        <v>1391</v>
      </c>
      <c r="H69" t="s">
        <v>1796</v>
      </c>
      <c r="I69" t="s">
        <v>2008</v>
      </c>
    </row>
    <row r="70" spans="1:54" x14ac:dyDescent="0.2">
      <c r="A70" s="18">
        <v>588808</v>
      </c>
      <c r="G70" s="15" t="s">
        <v>1391</v>
      </c>
      <c r="H70" t="s">
        <v>1793</v>
      </c>
      <c r="J70">
        <v>30</v>
      </c>
      <c r="K70" t="s">
        <v>1145</v>
      </c>
      <c r="L70" s="12" t="s">
        <v>2017</v>
      </c>
    </row>
    <row r="71" spans="1:54" x14ac:dyDescent="0.2">
      <c r="A71" s="11">
        <v>588838</v>
      </c>
      <c r="C71" t="s">
        <v>1083</v>
      </c>
      <c r="D71" t="s">
        <v>2000</v>
      </c>
      <c r="E71" t="s">
        <v>1174</v>
      </c>
      <c r="F71" t="s">
        <v>1650</v>
      </c>
      <c r="G71" s="15" t="s">
        <v>1643</v>
      </c>
      <c r="H71" t="s">
        <v>1609</v>
      </c>
      <c r="L71" s="12" t="s">
        <v>2019</v>
      </c>
      <c r="M71" t="s">
        <v>1440</v>
      </c>
      <c r="N71" s="12" t="s">
        <v>1949</v>
      </c>
      <c r="O71" t="s">
        <v>1198</v>
      </c>
      <c r="P71" t="s">
        <v>1148</v>
      </c>
      <c r="Q71" t="s">
        <v>1291</v>
      </c>
      <c r="R71" t="s">
        <v>1113</v>
      </c>
      <c r="S71" t="s">
        <v>1218</v>
      </c>
      <c r="T71" t="s">
        <v>1151</v>
      </c>
      <c r="U71" t="s">
        <v>1314</v>
      </c>
      <c r="Y71" s="8"/>
      <c r="Z71" s="8"/>
      <c r="AA71" s="8"/>
      <c r="AB71" s="8"/>
      <c r="BB71" t="s">
        <v>1</v>
      </c>
    </row>
    <row r="72" spans="1:54" x14ac:dyDescent="0.2">
      <c r="A72" s="11">
        <v>588838</v>
      </c>
      <c r="G72" s="15" t="s">
        <v>1627</v>
      </c>
      <c r="H72" t="s">
        <v>1710</v>
      </c>
      <c r="L72" s="12" t="s">
        <v>1978</v>
      </c>
      <c r="M72" t="s">
        <v>1322</v>
      </c>
    </row>
    <row r="73" spans="1:54" x14ac:dyDescent="0.2">
      <c r="A73" s="11">
        <v>588838</v>
      </c>
      <c r="G73" s="15" t="s">
        <v>1381</v>
      </c>
      <c r="H73" t="s">
        <v>1796</v>
      </c>
      <c r="I73" t="s">
        <v>1988</v>
      </c>
      <c r="J73" s="22" t="s">
        <v>2018</v>
      </c>
      <c r="K73" t="s">
        <v>1664</v>
      </c>
    </row>
    <row r="74" spans="1:54" x14ac:dyDescent="0.2">
      <c r="A74" s="11">
        <v>624101</v>
      </c>
      <c r="C74" t="s">
        <v>1207</v>
      </c>
      <c r="D74" t="s">
        <v>2021</v>
      </c>
      <c r="E74" t="s">
        <v>1157</v>
      </c>
      <c r="F74" t="s">
        <v>1263</v>
      </c>
      <c r="G74" s="15" t="s">
        <v>1639</v>
      </c>
      <c r="H74" t="s">
        <v>1781</v>
      </c>
      <c r="I74" t="s">
        <v>2021</v>
      </c>
      <c r="J74">
        <v>16000</v>
      </c>
      <c r="K74" t="s">
        <v>1448</v>
      </c>
      <c r="L74" t="s">
        <v>2025</v>
      </c>
      <c r="M74" t="s">
        <v>1322</v>
      </c>
      <c r="N74" t="s">
        <v>2026</v>
      </c>
      <c r="O74" t="s">
        <v>1129</v>
      </c>
      <c r="P74" t="s">
        <v>1148</v>
      </c>
      <c r="Q74" t="s">
        <v>1434</v>
      </c>
      <c r="R74" t="s">
        <v>1113</v>
      </c>
      <c r="S74" t="s">
        <v>1218</v>
      </c>
      <c r="T74" t="s">
        <v>1202</v>
      </c>
      <c r="U74" t="s">
        <v>1281</v>
      </c>
      <c r="V74" t="s">
        <v>1966</v>
      </c>
      <c r="W74" t="s">
        <v>1968</v>
      </c>
      <c r="Y74" t="s">
        <v>1941</v>
      </c>
      <c r="Z74" t="s">
        <v>1943</v>
      </c>
      <c r="AA74">
        <v>30</v>
      </c>
      <c r="BB74" t="s">
        <v>1</v>
      </c>
    </row>
    <row r="75" spans="1:54" x14ac:dyDescent="0.2">
      <c r="A75" s="11">
        <v>624101</v>
      </c>
      <c r="G75" s="15" t="s">
        <v>1391</v>
      </c>
      <c r="H75" t="s">
        <v>1796</v>
      </c>
      <c r="I75" t="s">
        <v>2022</v>
      </c>
      <c r="J75">
        <v>40</v>
      </c>
      <c r="K75" t="s">
        <v>1145</v>
      </c>
    </row>
    <row r="76" spans="1:54" x14ac:dyDescent="0.2">
      <c r="A76" s="11">
        <v>624101</v>
      </c>
      <c r="G76" s="15" t="s">
        <v>1562</v>
      </c>
      <c r="H76" t="s">
        <v>1784</v>
      </c>
      <c r="I76" t="s">
        <v>2023</v>
      </c>
      <c r="J76">
        <v>1000</v>
      </c>
      <c r="K76" t="s">
        <v>1448</v>
      </c>
      <c r="M76" t="s">
        <v>1458</v>
      </c>
    </row>
    <row r="77" spans="1:54" x14ac:dyDescent="0.2">
      <c r="A77" s="11">
        <v>624101</v>
      </c>
      <c r="G77" s="15" t="s">
        <v>1340</v>
      </c>
      <c r="H77" t="s">
        <v>1796</v>
      </c>
      <c r="I77" t="s">
        <v>2024</v>
      </c>
      <c r="J77">
        <v>50</v>
      </c>
      <c r="K77" t="s">
        <v>1145</v>
      </c>
    </row>
    <row r="78" spans="1:54" x14ac:dyDescent="0.2">
      <c r="A78" s="11">
        <v>624132</v>
      </c>
      <c r="C78" t="s">
        <v>1083</v>
      </c>
      <c r="D78" s="12" t="s">
        <v>1946</v>
      </c>
      <c r="E78" t="s">
        <v>1174</v>
      </c>
      <c r="F78" t="s">
        <v>1612</v>
      </c>
      <c r="G78" s="15" t="s">
        <v>1639</v>
      </c>
      <c r="H78" t="s">
        <v>1779</v>
      </c>
      <c r="I78" s="12" t="s">
        <v>2011</v>
      </c>
      <c r="L78" s="12" t="s">
        <v>2013</v>
      </c>
      <c r="M78" t="s">
        <v>1322</v>
      </c>
      <c r="N78" s="12" t="s">
        <v>1962</v>
      </c>
      <c r="O78" t="s">
        <v>1181</v>
      </c>
      <c r="P78" t="s">
        <v>1629</v>
      </c>
      <c r="Q78" t="s">
        <v>1434</v>
      </c>
      <c r="R78" t="s">
        <v>1113</v>
      </c>
      <c r="S78" t="s">
        <v>1218</v>
      </c>
      <c r="T78" t="s">
        <v>1151</v>
      </c>
      <c r="U78" t="s">
        <v>1314</v>
      </c>
      <c r="Y78" s="10" t="s">
        <v>1855</v>
      </c>
      <c r="Z78" s="23" t="s">
        <v>1942</v>
      </c>
      <c r="AA78">
        <v>70</v>
      </c>
      <c r="AB78" t="s">
        <v>1591</v>
      </c>
    </row>
    <row r="79" spans="1:54" x14ac:dyDescent="0.2">
      <c r="A79" s="11">
        <v>624132</v>
      </c>
      <c r="C79" t="s">
        <v>1139</v>
      </c>
      <c r="D79" s="12" t="s">
        <v>2011</v>
      </c>
      <c r="G79" s="15" t="s">
        <v>1643</v>
      </c>
      <c r="H79" t="s">
        <v>1609</v>
      </c>
      <c r="I79" s="12" t="s">
        <v>2012</v>
      </c>
      <c r="J79">
        <v>3000</v>
      </c>
      <c r="K79" t="s">
        <v>1502</v>
      </c>
      <c r="L79" s="12" t="s">
        <v>2014</v>
      </c>
      <c r="M79" t="s">
        <v>1322</v>
      </c>
    </row>
    <row r="80" spans="1:54" x14ac:dyDescent="0.2">
      <c r="A80" s="11">
        <v>624132</v>
      </c>
      <c r="G80" s="15" t="s">
        <v>1340</v>
      </c>
      <c r="H80" t="s">
        <v>1563</v>
      </c>
    </row>
    <row r="81" spans="1:54" x14ac:dyDescent="0.2">
      <c r="A81" s="11">
        <v>624133</v>
      </c>
      <c r="C81" t="s">
        <v>1083</v>
      </c>
      <c r="D81" s="12" t="s">
        <v>1946</v>
      </c>
      <c r="E81" t="s">
        <v>1174</v>
      </c>
      <c r="F81" t="s">
        <v>1612</v>
      </c>
      <c r="G81" s="15" t="s">
        <v>1639</v>
      </c>
      <c r="H81" t="s">
        <v>1779</v>
      </c>
      <c r="I81" s="12" t="s">
        <v>2027</v>
      </c>
      <c r="L81" s="12" t="s">
        <v>2028</v>
      </c>
      <c r="M81" t="s">
        <v>1322</v>
      </c>
      <c r="N81" s="12" t="s">
        <v>2029</v>
      </c>
      <c r="O81" t="s">
        <v>1181</v>
      </c>
      <c r="P81" t="s">
        <v>1629</v>
      </c>
      <c r="Q81" t="s">
        <v>1434</v>
      </c>
      <c r="R81" t="s">
        <v>1113</v>
      </c>
      <c r="S81" t="s">
        <v>1218</v>
      </c>
      <c r="T81" t="s">
        <v>1151</v>
      </c>
      <c r="U81" t="s">
        <v>1314</v>
      </c>
      <c r="Y81" s="10" t="s">
        <v>1855</v>
      </c>
      <c r="Z81" s="23" t="s">
        <v>1942</v>
      </c>
      <c r="AA81">
        <v>70</v>
      </c>
      <c r="AB81" t="s">
        <v>1591</v>
      </c>
    </row>
    <row r="82" spans="1:54" x14ac:dyDescent="0.2">
      <c r="A82" s="11">
        <v>624133</v>
      </c>
      <c r="C82" t="s">
        <v>1139</v>
      </c>
      <c r="D82" s="12" t="s">
        <v>2011</v>
      </c>
      <c r="G82" s="15" t="s">
        <v>1643</v>
      </c>
      <c r="H82" t="s">
        <v>1609</v>
      </c>
      <c r="I82" s="12" t="s">
        <v>2012</v>
      </c>
      <c r="J82">
        <v>3000</v>
      </c>
      <c r="K82" t="s">
        <v>1502</v>
      </c>
      <c r="L82" s="12" t="s">
        <v>2014</v>
      </c>
      <c r="M82" t="s">
        <v>1322</v>
      </c>
    </row>
    <row r="83" spans="1:54" x14ac:dyDescent="0.2">
      <c r="A83" s="11">
        <v>624133</v>
      </c>
      <c r="G83" s="15" t="s">
        <v>1340</v>
      </c>
      <c r="H83" t="s">
        <v>1563</v>
      </c>
    </row>
    <row r="84" spans="1:54" x14ac:dyDescent="0.2">
      <c r="A84" s="11">
        <v>624134</v>
      </c>
      <c r="C84" t="s">
        <v>1083</v>
      </c>
      <c r="D84" t="s">
        <v>2000</v>
      </c>
      <c r="E84" t="s">
        <v>1174</v>
      </c>
      <c r="F84" t="s">
        <v>1650</v>
      </c>
      <c r="G84" s="15" t="s">
        <v>1643</v>
      </c>
      <c r="H84" t="s">
        <v>1609</v>
      </c>
      <c r="I84" s="12" t="s">
        <v>1374</v>
      </c>
      <c r="J84">
        <v>3000</v>
      </c>
      <c r="K84" t="s">
        <v>1502</v>
      </c>
      <c r="L84" s="12"/>
      <c r="M84" t="s">
        <v>1322</v>
      </c>
      <c r="N84" t="s">
        <v>1298</v>
      </c>
      <c r="O84" t="s">
        <v>1129</v>
      </c>
      <c r="P84" t="s">
        <v>1637</v>
      </c>
      <c r="Q84" t="s">
        <v>1434</v>
      </c>
      <c r="R84" t="s">
        <v>1113</v>
      </c>
      <c r="S84" t="s">
        <v>1218</v>
      </c>
      <c r="T84" t="s">
        <v>1151</v>
      </c>
      <c r="U84" t="s">
        <v>1314</v>
      </c>
      <c r="Y84" s="10" t="s">
        <v>1855</v>
      </c>
      <c r="Z84" s="23" t="s">
        <v>1942</v>
      </c>
      <c r="AA84">
        <v>70</v>
      </c>
      <c r="AB84" t="s">
        <v>1591</v>
      </c>
    </row>
    <row r="85" spans="1:54" x14ac:dyDescent="0.2">
      <c r="A85" s="11">
        <v>624134</v>
      </c>
      <c r="D85" s="12"/>
      <c r="G85" s="15" t="s">
        <v>1372</v>
      </c>
      <c r="H85" t="s">
        <v>1298</v>
      </c>
    </row>
    <row r="86" spans="1:54" x14ac:dyDescent="0.2">
      <c r="A86" s="11">
        <v>624136</v>
      </c>
      <c r="C86" t="s">
        <v>1207</v>
      </c>
      <c r="D86" s="12" t="s">
        <v>2030</v>
      </c>
      <c r="E86" t="s">
        <v>1157</v>
      </c>
      <c r="F86" t="s">
        <v>1158</v>
      </c>
      <c r="G86" s="15" t="s">
        <v>1639</v>
      </c>
      <c r="H86" t="s">
        <v>1780</v>
      </c>
      <c r="I86" s="12" t="s">
        <v>2030</v>
      </c>
      <c r="J86">
        <v>1000</v>
      </c>
      <c r="K86" t="s">
        <v>1448</v>
      </c>
      <c r="L86" t="s">
        <v>2031</v>
      </c>
      <c r="M86" t="s">
        <v>1322</v>
      </c>
      <c r="N86" t="s">
        <v>2032</v>
      </c>
      <c r="O86" t="s">
        <v>1129</v>
      </c>
      <c r="P86" t="s">
        <v>1148</v>
      </c>
      <c r="Q86" t="s">
        <v>1291</v>
      </c>
      <c r="R86" t="s">
        <v>1113</v>
      </c>
      <c r="S86" t="s">
        <v>1218</v>
      </c>
      <c r="T86" t="s">
        <v>1185</v>
      </c>
      <c r="Y86" t="s">
        <v>1941</v>
      </c>
      <c r="Z86" t="s">
        <v>1958</v>
      </c>
      <c r="AA86">
        <v>100</v>
      </c>
      <c r="BB86" t="s">
        <v>1</v>
      </c>
    </row>
    <row r="87" spans="1:54" x14ac:dyDescent="0.2">
      <c r="A87" s="11">
        <v>624136</v>
      </c>
      <c r="G87" s="15" t="s">
        <v>1340</v>
      </c>
      <c r="H87" t="s">
        <v>1770</v>
      </c>
      <c r="J87">
        <v>100</v>
      </c>
      <c r="K87" t="s">
        <v>1448</v>
      </c>
      <c r="L87" t="s">
        <v>2032</v>
      </c>
    </row>
    <row r="88" spans="1:54" x14ac:dyDescent="0.2">
      <c r="A88" s="11">
        <v>624137</v>
      </c>
      <c r="C88" t="s">
        <v>1207</v>
      </c>
      <c r="D88" s="12" t="s">
        <v>2033</v>
      </c>
      <c r="E88" t="s">
        <v>1157</v>
      </c>
      <c r="F88" t="s">
        <v>1158</v>
      </c>
      <c r="G88" s="15" t="s">
        <v>1639</v>
      </c>
      <c r="H88" t="s">
        <v>1780</v>
      </c>
      <c r="I88" s="12" t="s">
        <v>2033</v>
      </c>
      <c r="J88">
        <v>1000</v>
      </c>
      <c r="K88" t="s">
        <v>1448</v>
      </c>
      <c r="L88" t="s">
        <v>2034</v>
      </c>
      <c r="M88" t="s">
        <v>1322</v>
      </c>
      <c r="N88" t="s">
        <v>2035</v>
      </c>
      <c r="O88" t="s">
        <v>1129</v>
      </c>
      <c r="P88" t="s">
        <v>1148</v>
      </c>
      <c r="Q88" t="s">
        <v>1291</v>
      </c>
      <c r="R88" t="s">
        <v>1113</v>
      </c>
      <c r="S88" t="s">
        <v>1218</v>
      </c>
      <c r="T88" t="s">
        <v>1185</v>
      </c>
      <c r="Y88" t="s">
        <v>1941</v>
      </c>
      <c r="Z88" t="s">
        <v>1958</v>
      </c>
      <c r="AA88">
        <v>100</v>
      </c>
      <c r="BB88" t="s">
        <v>1</v>
      </c>
    </row>
    <row r="89" spans="1:54" x14ac:dyDescent="0.2">
      <c r="A89" s="11">
        <v>624137</v>
      </c>
      <c r="G89" s="15" t="s">
        <v>1340</v>
      </c>
      <c r="H89" t="s">
        <v>1770</v>
      </c>
      <c r="J89">
        <v>100</v>
      </c>
      <c r="K89" t="s">
        <v>1448</v>
      </c>
      <c r="L89" t="s">
        <v>2035</v>
      </c>
      <c r="M89" s="8" t="s">
        <v>2036</v>
      </c>
    </row>
    <row r="90" spans="1:54" x14ac:dyDescent="0.2">
      <c r="A90" s="11">
        <v>624138</v>
      </c>
      <c r="C90" t="s">
        <v>1207</v>
      </c>
      <c r="D90" s="12" t="s">
        <v>2037</v>
      </c>
      <c r="E90" t="s">
        <v>1157</v>
      </c>
      <c r="F90" t="s">
        <v>1158</v>
      </c>
      <c r="G90" s="15" t="s">
        <v>1639</v>
      </c>
      <c r="H90" t="s">
        <v>1780</v>
      </c>
      <c r="I90" s="12" t="s">
        <v>2037</v>
      </c>
      <c r="J90">
        <v>1000</v>
      </c>
      <c r="K90" t="s">
        <v>1448</v>
      </c>
      <c r="L90" t="s">
        <v>2038</v>
      </c>
      <c r="M90" t="s">
        <v>1322</v>
      </c>
      <c r="N90" t="s">
        <v>2039</v>
      </c>
      <c r="O90" t="s">
        <v>1129</v>
      </c>
      <c r="P90" t="s">
        <v>1148</v>
      </c>
      <c r="Q90" t="s">
        <v>1291</v>
      </c>
      <c r="R90" t="s">
        <v>1113</v>
      </c>
      <c r="S90" t="s">
        <v>1218</v>
      </c>
      <c r="T90" t="s">
        <v>1185</v>
      </c>
      <c r="Y90" t="s">
        <v>1941</v>
      </c>
      <c r="Z90" t="s">
        <v>1958</v>
      </c>
      <c r="AA90">
        <v>100</v>
      </c>
      <c r="BB90" t="s">
        <v>1</v>
      </c>
    </row>
    <row r="91" spans="1:54" x14ac:dyDescent="0.2">
      <c r="A91" s="11">
        <v>624138</v>
      </c>
      <c r="G91" s="15" t="s">
        <v>1340</v>
      </c>
      <c r="H91" t="s">
        <v>1770</v>
      </c>
      <c r="J91">
        <v>100</v>
      </c>
      <c r="K91" t="s">
        <v>1448</v>
      </c>
      <c r="L91" t="s">
        <v>2039</v>
      </c>
      <c r="M91" s="6"/>
    </row>
    <row r="92" spans="1:54" x14ac:dyDescent="0.2">
      <c r="A92" s="11">
        <v>624139</v>
      </c>
      <c r="C92" t="s">
        <v>1207</v>
      </c>
      <c r="D92" s="12" t="s">
        <v>2040</v>
      </c>
      <c r="E92" t="s">
        <v>1157</v>
      </c>
      <c r="F92" t="s">
        <v>1158</v>
      </c>
      <c r="G92" s="15" t="s">
        <v>1639</v>
      </c>
      <c r="H92" t="s">
        <v>1780</v>
      </c>
      <c r="I92" s="12" t="s">
        <v>2040</v>
      </c>
      <c r="J92">
        <v>1000</v>
      </c>
      <c r="K92" t="s">
        <v>1448</v>
      </c>
      <c r="L92" t="s">
        <v>2041</v>
      </c>
      <c r="M92" s="6" t="s">
        <v>1322</v>
      </c>
      <c r="N92" t="s">
        <v>2042</v>
      </c>
      <c r="O92" t="s">
        <v>1129</v>
      </c>
      <c r="P92" t="s">
        <v>1148</v>
      </c>
      <c r="Q92" t="s">
        <v>1291</v>
      </c>
      <c r="R92" t="s">
        <v>1113</v>
      </c>
      <c r="S92" t="s">
        <v>1218</v>
      </c>
      <c r="T92" t="s">
        <v>1185</v>
      </c>
      <c r="Y92" t="s">
        <v>1941</v>
      </c>
      <c r="Z92" t="s">
        <v>1958</v>
      </c>
      <c r="AA92">
        <v>100</v>
      </c>
      <c r="BB92" t="s">
        <v>1</v>
      </c>
    </row>
    <row r="93" spans="1:54" x14ac:dyDescent="0.2">
      <c r="A93" s="11">
        <v>624139</v>
      </c>
      <c r="G93" s="15" t="s">
        <v>1340</v>
      </c>
      <c r="H93" t="s">
        <v>1770</v>
      </c>
      <c r="J93">
        <v>100</v>
      </c>
      <c r="K93" t="s">
        <v>1448</v>
      </c>
      <c r="L93" t="s">
        <v>2042</v>
      </c>
      <c r="M93" s="6"/>
    </row>
    <row r="94" spans="1:54" x14ac:dyDescent="0.2">
      <c r="A94" s="11">
        <v>624141</v>
      </c>
      <c r="C94" t="s">
        <v>1207</v>
      </c>
      <c r="D94" s="12" t="s">
        <v>2043</v>
      </c>
      <c r="E94" t="s">
        <v>1157</v>
      </c>
      <c r="F94" t="s">
        <v>1158</v>
      </c>
      <c r="G94" s="15" t="s">
        <v>1639</v>
      </c>
      <c r="H94" t="s">
        <v>1780</v>
      </c>
      <c r="I94" s="12" t="s">
        <v>2043</v>
      </c>
      <c r="J94">
        <v>1000</v>
      </c>
      <c r="K94" t="s">
        <v>1448</v>
      </c>
      <c r="L94" t="s">
        <v>2044</v>
      </c>
      <c r="M94" s="6" t="s">
        <v>1322</v>
      </c>
      <c r="N94" t="s">
        <v>2042</v>
      </c>
      <c r="O94" t="s">
        <v>1129</v>
      </c>
      <c r="P94" t="s">
        <v>1148</v>
      </c>
      <c r="Q94" t="s">
        <v>1291</v>
      </c>
      <c r="R94" t="s">
        <v>1113</v>
      </c>
      <c r="S94" t="s">
        <v>1218</v>
      </c>
      <c r="T94" t="s">
        <v>1185</v>
      </c>
      <c r="Y94" t="s">
        <v>1941</v>
      </c>
      <c r="Z94" t="s">
        <v>1958</v>
      </c>
      <c r="AA94">
        <v>100</v>
      </c>
      <c r="BB94" t="s">
        <v>1</v>
      </c>
    </row>
    <row r="95" spans="1:54" x14ac:dyDescent="0.2">
      <c r="A95" s="11">
        <v>624141</v>
      </c>
      <c r="G95" s="15" t="s">
        <v>1340</v>
      </c>
      <c r="H95" t="s">
        <v>1770</v>
      </c>
      <c r="J95">
        <v>100</v>
      </c>
      <c r="K95" t="s">
        <v>1448</v>
      </c>
      <c r="L95" t="s">
        <v>2042</v>
      </c>
      <c r="M95" s="6"/>
    </row>
    <row r="96" spans="1:54" x14ac:dyDescent="0.2">
      <c r="A96" s="11">
        <v>624491</v>
      </c>
      <c r="C96" t="s">
        <v>1083</v>
      </c>
      <c r="D96" t="s">
        <v>2045</v>
      </c>
      <c r="E96" t="s">
        <v>1174</v>
      </c>
      <c r="F96" t="s">
        <v>1612</v>
      </c>
      <c r="G96" s="15" t="s">
        <v>1639</v>
      </c>
      <c r="H96" t="s">
        <v>1778</v>
      </c>
      <c r="I96" t="s">
        <v>2005</v>
      </c>
      <c r="L96" t="s">
        <v>2047</v>
      </c>
      <c r="M96" s="6" t="s">
        <v>1424</v>
      </c>
      <c r="N96" t="s">
        <v>1241</v>
      </c>
      <c r="O96" t="s">
        <v>1129</v>
      </c>
      <c r="P96" t="s">
        <v>1629</v>
      </c>
      <c r="Q96" t="s">
        <v>1434</v>
      </c>
      <c r="R96" t="s">
        <v>1113</v>
      </c>
      <c r="S96" t="s">
        <v>1218</v>
      </c>
      <c r="T96" t="s">
        <v>1202</v>
      </c>
      <c r="U96" t="s">
        <v>1314</v>
      </c>
      <c r="Y96" t="s">
        <v>1839</v>
      </c>
      <c r="Z96" s="23" t="s">
        <v>1942</v>
      </c>
      <c r="AA96">
        <v>39</v>
      </c>
      <c r="AB96" t="s">
        <v>1591</v>
      </c>
      <c r="BB96" t="s">
        <v>1</v>
      </c>
    </row>
    <row r="97" spans="1:54" x14ac:dyDescent="0.2">
      <c r="A97" s="11">
        <v>624491</v>
      </c>
      <c r="G97" s="15" t="s">
        <v>1643</v>
      </c>
      <c r="H97" t="s">
        <v>1609</v>
      </c>
      <c r="I97" s="8" t="s">
        <v>2046</v>
      </c>
      <c r="J97">
        <v>3000</v>
      </c>
      <c r="K97" t="s">
        <v>1502</v>
      </c>
      <c r="L97" t="s">
        <v>2048</v>
      </c>
      <c r="M97" s="6" t="s">
        <v>1322</v>
      </c>
    </row>
    <row r="98" spans="1:54" x14ac:dyDescent="0.2">
      <c r="A98" s="11">
        <v>624491</v>
      </c>
      <c r="G98" s="15" t="s">
        <v>1340</v>
      </c>
      <c r="H98" t="s">
        <v>1241</v>
      </c>
      <c r="M98" s="6"/>
    </row>
    <row r="99" spans="1:54" x14ac:dyDescent="0.2">
      <c r="A99" s="11">
        <v>651610</v>
      </c>
      <c r="C99" t="s">
        <v>1083</v>
      </c>
      <c r="D99" t="s">
        <v>1946</v>
      </c>
      <c r="E99" t="s">
        <v>1174</v>
      </c>
      <c r="F99" t="s">
        <v>1612</v>
      </c>
      <c r="G99" s="15" t="s">
        <v>1639</v>
      </c>
      <c r="H99" t="s">
        <v>1784</v>
      </c>
      <c r="I99" t="s">
        <v>2049</v>
      </c>
      <c r="M99" s="6" t="s">
        <v>1322</v>
      </c>
      <c r="N99" t="s">
        <v>1563</v>
      </c>
      <c r="O99" t="s">
        <v>1129</v>
      </c>
      <c r="P99" t="s">
        <v>1629</v>
      </c>
      <c r="Q99" t="s">
        <v>1434</v>
      </c>
      <c r="R99" t="s">
        <v>1113</v>
      </c>
      <c r="S99" t="s">
        <v>1218</v>
      </c>
      <c r="T99" t="s">
        <v>1151</v>
      </c>
      <c r="U99" t="s">
        <v>1314</v>
      </c>
      <c r="Y99" t="s">
        <v>1941</v>
      </c>
      <c r="Z99" t="s">
        <v>1943</v>
      </c>
      <c r="AA99">
        <v>50</v>
      </c>
      <c r="BB99" t="s">
        <v>1</v>
      </c>
    </row>
    <row r="100" spans="1:54" x14ac:dyDescent="0.2">
      <c r="A100" s="11">
        <v>651610</v>
      </c>
      <c r="C100" t="s">
        <v>1173</v>
      </c>
      <c r="D100" t="s">
        <v>2049</v>
      </c>
      <c r="G100" s="15" t="s">
        <v>1639</v>
      </c>
      <c r="H100" t="s">
        <v>1784</v>
      </c>
      <c r="I100" t="s">
        <v>2050</v>
      </c>
      <c r="M100" s="6" t="s">
        <v>1322</v>
      </c>
    </row>
    <row r="101" spans="1:54" x14ac:dyDescent="0.2">
      <c r="A101" s="11">
        <v>651610</v>
      </c>
      <c r="D101" t="s">
        <v>2050</v>
      </c>
      <c r="G101" s="15" t="s">
        <v>1643</v>
      </c>
      <c r="H101" t="s">
        <v>1609</v>
      </c>
      <c r="I101" t="s">
        <v>1364</v>
      </c>
      <c r="J101">
        <v>125000</v>
      </c>
      <c r="K101" t="s">
        <v>1384</v>
      </c>
      <c r="L101" t="s">
        <v>2052</v>
      </c>
      <c r="M101" s="6" t="s">
        <v>1322</v>
      </c>
    </row>
    <row r="102" spans="1:54" x14ac:dyDescent="0.2">
      <c r="A102" s="11">
        <v>651610</v>
      </c>
      <c r="G102" s="15" t="s">
        <v>1643</v>
      </c>
      <c r="H102" t="s">
        <v>1609</v>
      </c>
      <c r="I102" s="8" t="s">
        <v>2051</v>
      </c>
      <c r="J102">
        <v>500000</v>
      </c>
      <c r="K102" t="s">
        <v>1384</v>
      </c>
      <c r="L102" t="s">
        <v>2053</v>
      </c>
      <c r="M102" s="6" t="s">
        <v>1322</v>
      </c>
    </row>
    <row r="103" spans="1:54" x14ac:dyDescent="0.2">
      <c r="A103" s="11">
        <v>651610</v>
      </c>
      <c r="G103" s="15" t="s">
        <v>1372</v>
      </c>
      <c r="H103" t="s">
        <v>1747</v>
      </c>
      <c r="I103" t="s">
        <v>2005</v>
      </c>
      <c r="L103" t="s">
        <v>2054</v>
      </c>
      <c r="M103" s="6" t="s">
        <v>1424</v>
      </c>
    </row>
    <row r="104" spans="1:54" x14ac:dyDescent="0.2">
      <c r="A104" s="11">
        <v>651610</v>
      </c>
      <c r="G104" s="15" t="s">
        <v>1340</v>
      </c>
      <c r="H104" t="s">
        <v>1563</v>
      </c>
      <c r="M104" s="6"/>
    </row>
    <row r="105" spans="1:54" x14ac:dyDescent="0.2">
      <c r="A105" s="11">
        <v>651618</v>
      </c>
      <c r="C105" t="s">
        <v>1083</v>
      </c>
      <c r="D105" t="s">
        <v>2055</v>
      </c>
      <c r="E105" t="s">
        <v>1174</v>
      </c>
      <c r="F105" t="s">
        <v>1646</v>
      </c>
      <c r="G105" s="15" t="s">
        <v>1643</v>
      </c>
      <c r="H105" t="s">
        <v>1609</v>
      </c>
      <c r="L105" t="s">
        <v>2056</v>
      </c>
      <c r="M105" t="s">
        <v>1404</v>
      </c>
      <c r="N105" t="s">
        <v>2056</v>
      </c>
      <c r="O105" t="s">
        <v>1129</v>
      </c>
      <c r="P105" t="s">
        <v>1671</v>
      </c>
      <c r="Q105" s="8" t="s">
        <v>2057</v>
      </c>
      <c r="R105" t="s">
        <v>1113</v>
      </c>
      <c r="S105" t="s">
        <v>1218</v>
      </c>
      <c r="T105" t="s">
        <v>1151</v>
      </c>
      <c r="U105" t="s">
        <v>1347</v>
      </c>
      <c r="X105" t="s">
        <v>2004</v>
      </c>
      <c r="Y105" s="8"/>
      <c r="Z105" s="8"/>
      <c r="AA105" s="8"/>
      <c r="BB105" t="s">
        <v>1</v>
      </c>
    </row>
    <row r="106" spans="1:54" x14ac:dyDescent="0.2">
      <c r="A106" s="11">
        <v>651640</v>
      </c>
      <c r="C106" t="s">
        <v>1083</v>
      </c>
      <c r="D106" t="s">
        <v>2058</v>
      </c>
      <c r="E106" t="s">
        <v>1174</v>
      </c>
      <c r="F106" t="s">
        <v>1638</v>
      </c>
      <c r="G106" s="15" t="s">
        <v>1631</v>
      </c>
      <c r="H106" t="s">
        <v>1714</v>
      </c>
      <c r="J106" s="22" t="s">
        <v>2060</v>
      </c>
      <c r="K106" t="s">
        <v>1664</v>
      </c>
      <c r="L106" s="12" t="s">
        <v>2061</v>
      </c>
      <c r="N106" t="s">
        <v>1298</v>
      </c>
      <c r="O106" t="s">
        <v>1129</v>
      </c>
      <c r="P106" t="s">
        <v>1637</v>
      </c>
      <c r="Q106" t="s">
        <v>1368</v>
      </c>
      <c r="R106" t="s">
        <v>1113</v>
      </c>
      <c r="S106" t="s">
        <v>1218</v>
      </c>
      <c r="T106" t="s">
        <v>1202</v>
      </c>
      <c r="U106" t="s">
        <v>1281</v>
      </c>
      <c r="Y106" t="s">
        <v>1941</v>
      </c>
      <c r="Z106" t="s">
        <v>1943</v>
      </c>
      <c r="AA106">
        <v>20</v>
      </c>
      <c r="BB106" t="s">
        <v>1</v>
      </c>
    </row>
    <row r="107" spans="1:54" x14ac:dyDescent="0.2">
      <c r="A107" s="11">
        <v>651640</v>
      </c>
      <c r="G107" s="15" t="s">
        <v>1643</v>
      </c>
      <c r="H107" t="s">
        <v>1609</v>
      </c>
      <c r="I107" s="8" t="s">
        <v>2059</v>
      </c>
      <c r="J107">
        <v>75000</v>
      </c>
      <c r="K107" t="s">
        <v>1384</v>
      </c>
      <c r="M107" s="21" t="s">
        <v>1967</v>
      </c>
    </row>
    <row r="108" spans="1:54" x14ac:dyDescent="0.2">
      <c r="A108" s="11">
        <v>651640</v>
      </c>
      <c r="G108" s="15" t="s">
        <v>1340</v>
      </c>
      <c r="H108" t="s">
        <v>1298</v>
      </c>
    </row>
    <row r="109" spans="1:54" x14ac:dyDescent="0.2">
      <c r="A109" s="11">
        <v>651660</v>
      </c>
      <c r="C109" t="s">
        <v>1139</v>
      </c>
      <c r="D109" s="12" t="s">
        <v>2062</v>
      </c>
      <c r="E109" t="s">
        <v>1157</v>
      </c>
      <c r="F109" t="s">
        <v>1263</v>
      </c>
      <c r="G109" s="15" t="s">
        <v>1639</v>
      </c>
      <c r="H109" t="s">
        <v>1778</v>
      </c>
      <c r="I109" s="12" t="s">
        <v>2062</v>
      </c>
      <c r="J109">
        <v>50</v>
      </c>
      <c r="K109" t="s">
        <v>1229</v>
      </c>
      <c r="L109" s="12" t="s">
        <v>2063</v>
      </c>
      <c r="M109" s="6" t="s">
        <v>1322</v>
      </c>
      <c r="N109" s="24" t="s">
        <v>2066</v>
      </c>
      <c r="O109" t="s">
        <v>1129</v>
      </c>
      <c r="P109" t="s">
        <v>1148</v>
      </c>
      <c r="Q109" t="s">
        <v>1434</v>
      </c>
      <c r="R109" t="s">
        <v>1113</v>
      </c>
      <c r="S109" t="s">
        <v>1218</v>
      </c>
      <c r="T109" t="s">
        <v>1151</v>
      </c>
      <c r="U109" t="s">
        <v>1281</v>
      </c>
      <c r="V109" s="12" t="s">
        <v>1965</v>
      </c>
      <c r="W109" s="12" t="s">
        <v>1966</v>
      </c>
      <c r="Y109" t="s">
        <v>1941</v>
      </c>
      <c r="Z109" t="s">
        <v>1943</v>
      </c>
      <c r="AA109">
        <v>-50</v>
      </c>
      <c r="BB109" t="s">
        <v>1</v>
      </c>
    </row>
    <row r="110" spans="1:54" x14ac:dyDescent="0.2">
      <c r="A110" s="11">
        <v>651660</v>
      </c>
      <c r="G110" s="15" t="s">
        <v>1391</v>
      </c>
      <c r="H110" t="s">
        <v>1739</v>
      </c>
      <c r="J110">
        <v>15</v>
      </c>
      <c r="K110" t="s">
        <v>1229</v>
      </c>
      <c r="L110" s="12" t="s">
        <v>2064</v>
      </c>
    </row>
    <row r="111" spans="1:54" x14ac:dyDescent="0.2">
      <c r="A111" s="11">
        <v>651660</v>
      </c>
      <c r="G111" s="15" t="s">
        <v>1391</v>
      </c>
      <c r="H111" t="s">
        <v>1739</v>
      </c>
      <c r="J111">
        <v>15</v>
      </c>
      <c r="K111" t="s">
        <v>1229</v>
      </c>
      <c r="L111" s="12" t="s">
        <v>2065</v>
      </c>
    </row>
    <row r="112" spans="1:54" x14ac:dyDescent="0.2">
      <c r="A112" s="11">
        <v>651661</v>
      </c>
      <c r="C112" t="s">
        <v>1083</v>
      </c>
      <c r="D112" t="s">
        <v>1946</v>
      </c>
      <c r="E112" t="s">
        <v>1174</v>
      </c>
      <c r="F112" t="s">
        <v>1612</v>
      </c>
      <c r="G112" s="15" t="s">
        <v>1639</v>
      </c>
      <c r="H112" t="s">
        <v>1779</v>
      </c>
      <c r="I112" s="12" t="s">
        <v>2067</v>
      </c>
      <c r="M112" t="s">
        <v>1322</v>
      </c>
      <c r="N112" t="s">
        <v>1563</v>
      </c>
      <c r="O112" t="s">
        <v>1129</v>
      </c>
      <c r="P112" t="s">
        <v>1629</v>
      </c>
      <c r="Q112" t="s">
        <v>1434</v>
      </c>
      <c r="R112" t="s">
        <v>1113</v>
      </c>
      <c r="S112" t="s">
        <v>1218</v>
      </c>
      <c r="T112" t="s">
        <v>1151</v>
      </c>
      <c r="U112" t="s">
        <v>1314</v>
      </c>
      <c r="Y112" t="s">
        <v>1941</v>
      </c>
      <c r="Z112" t="s">
        <v>1943</v>
      </c>
      <c r="AA112">
        <v>-50</v>
      </c>
      <c r="AB112" s="10"/>
      <c r="BB112" t="s">
        <v>1</v>
      </c>
    </row>
    <row r="113" spans="1:54" x14ac:dyDescent="0.2">
      <c r="A113" s="11">
        <v>651661</v>
      </c>
      <c r="C113" t="s">
        <v>1173</v>
      </c>
      <c r="D113" s="12" t="s">
        <v>2067</v>
      </c>
      <c r="G113" s="15" t="s">
        <v>1643</v>
      </c>
      <c r="H113" t="s">
        <v>1609</v>
      </c>
      <c r="I113" s="21" t="s">
        <v>2068</v>
      </c>
      <c r="J113">
        <v>3000</v>
      </c>
      <c r="K113" t="s">
        <v>1502</v>
      </c>
      <c r="L113" s="12" t="s">
        <v>2069</v>
      </c>
      <c r="M113" t="s">
        <v>1322</v>
      </c>
      <c r="AB113" s="10"/>
    </row>
    <row r="114" spans="1:54" x14ac:dyDescent="0.2">
      <c r="A114" s="11">
        <v>651661</v>
      </c>
      <c r="G114" s="15" t="s">
        <v>1372</v>
      </c>
      <c r="H114" t="s">
        <v>1747</v>
      </c>
      <c r="I114" t="s">
        <v>2005</v>
      </c>
      <c r="L114" s="12" t="s">
        <v>2070</v>
      </c>
      <c r="M114" t="s">
        <v>1424</v>
      </c>
      <c r="AB114" s="10"/>
    </row>
    <row r="115" spans="1:54" x14ac:dyDescent="0.2">
      <c r="A115" s="11">
        <v>651661</v>
      </c>
      <c r="G115" s="15" t="s">
        <v>1340</v>
      </c>
      <c r="H115" t="s">
        <v>1563</v>
      </c>
      <c r="AB115" s="10"/>
    </row>
    <row r="116" spans="1:54" x14ac:dyDescent="0.2">
      <c r="A116" s="18">
        <v>651657</v>
      </c>
      <c r="C116" t="s">
        <v>1139</v>
      </c>
      <c r="D116" s="12" t="s">
        <v>2062</v>
      </c>
      <c r="E116" t="s">
        <v>1157</v>
      </c>
      <c r="F116" t="s">
        <v>1263</v>
      </c>
      <c r="G116" s="15" t="s">
        <v>1639</v>
      </c>
      <c r="H116" t="s">
        <v>1784</v>
      </c>
      <c r="I116" s="12" t="s">
        <v>2062</v>
      </c>
      <c r="J116">
        <v>30</v>
      </c>
      <c r="K116" t="s">
        <v>1229</v>
      </c>
      <c r="L116" s="12"/>
      <c r="M116" s="6" t="s">
        <v>1322</v>
      </c>
      <c r="N116" s="25" t="s">
        <v>2079</v>
      </c>
      <c r="O116" t="s">
        <v>1129</v>
      </c>
      <c r="P116" t="s">
        <v>1148</v>
      </c>
      <c r="Q116" t="s">
        <v>1434</v>
      </c>
      <c r="R116" t="s">
        <v>1113</v>
      </c>
      <c r="S116" t="s">
        <v>1218</v>
      </c>
      <c r="T116" t="s">
        <v>1151</v>
      </c>
      <c r="U116" t="s">
        <v>1281</v>
      </c>
      <c r="V116" s="12" t="s">
        <v>1973</v>
      </c>
      <c r="W116" s="12" t="s">
        <v>2080</v>
      </c>
      <c r="Y116" s="10" t="s">
        <v>1855</v>
      </c>
      <c r="Z116" s="23" t="s">
        <v>1942</v>
      </c>
      <c r="AA116">
        <v>100</v>
      </c>
      <c r="AB116" t="s">
        <v>1591</v>
      </c>
    </row>
    <row r="117" spans="1:54" x14ac:dyDescent="0.2">
      <c r="A117" s="18">
        <v>651657</v>
      </c>
      <c r="G117" s="15" t="s">
        <v>1391</v>
      </c>
      <c r="H117" t="s">
        <v>1739</v>
      </c>
      <c r="J117">
        <v>628</v>
      </c>
      <c r="K117" t="s">
        <v>1229</v>
      </c>
      <c r="L117" s="12" t="s">
        <v>2078</v>
      </c>
    </row>
    <row r="118" spans="1:54" x14ac:dyDescent="0.2">
      <c r="A118" s="18">
        <v>651657</v>
      </c>
      <c r="G118" s="15" t="s">
        <v>1391</v>
      </c>
      <c r="H118" t="s">
        <v>1739</v>
      </c>
      <c r="J118">
        <v>628</v>
      </c>
      <c r="K118" t="s">
        <v>1229</v>
      </c>
      <c r="L118" s="12" t="s">
        <v>2065</v>
      </c>
    </row>
    <row r="119" spans="1:54" x14ac:dyDescent="0.2">
      <c r="A119" s="11">
        <v>651658</v>
      </c>
      <c r="C119" t="s">
        <v>1207</v>
      </c>
      <c r="D119" s="12" t="s">
        <v>2071</v>
      </c>
      <c r="E119" t="s">
        <v>1157</v>
      </c>
      <c r="F119" t="s">
        <v>1489</v>
      </c>
      <c r="G119" s="15" t="s">
        <v>1639</v>
      </c>
      <c r="H119" t="s">
        <v>1784</v>
      </c>
      <c r="I119" s="12" t="s">
        <v>2071</v>
      </c>
      <c r="J119">
        <v>1</v>
      </c>
      <c r="K119" t="s">
        <v>1145</v>
      </c>
      <c r="M119" t="s">
        <v>1322</v>
      </c>
      <c r="N119" s="12" t="s">
        <v>2073</v>
      </c>
      <c r="O119" t="s">
        <v>1110</v>
      </c>
      <c r="P119" t="s">
        <v>1148</v>
      </c>
      <c r="Q119" s="8" t="s">
        <v>1950</v>
      </c>
      <c r="R119" t="s">
        <v>1113</v>
      </c>
      <c r="S119" t="s">
        <v>1218</v>
      </c>
      <c r="T119" t="s">
        <v>1096</v>
      </c>
      <c r="U119" t="s">
        <v>1314</v>
      </c>
      <c r="V119" s="12" t="s">
        <v>2074</v>
      </c>
      <c r="W119" s="12" t="s">
        <v>2075</v>
      </c>
      <c r="Y119" t="s">
        <v>1941</v>
      </c>
      <c r="Z119" t="s">
        <v>1943</v>
      </c>
      <c r="AA119">
        <v>44.28</v>
      </c>
    </row>
    <row r="120" spans="1:54" x14ac:dyDescent="0.2">
      <c r="A120" s="11">
        <v>651658</v>
      </c>
      <c r="G120" s="15" t="s">
        <v>1330</v>
      </c>
      <c r="H120" t="s">
        <v>1796</v>
      </c>
      <c r="J120" s="12" t="s">
        <v>2072</v>
      </c>
      <c r="K120" t="s">
        <v>1664</v>
      </c>
      <c r="L120" s="12" t="s">
        <v>2073</v>
      </c>
    </row>
    <row r="121" spans="1:54" x14ac:dyDescent="0.2">
      <c r="A121" s="11">
        <v>651654</v>
      </c>
      <c r="C121" t="s">
        <v>1083</v>
      </c>
      <c r="D121" t="s">
        <v>2000</v>
      </c>
      <c r="E121" t="s">
        <v>1174</v>
      </c>
      <c r="F121" t="s">
        <v>1650</v>
      </c>
      <c r="G121" s="15" t="s">
        <v>1643</v>
      </c>
      <c r="H121" t="s">
        <v>1609</v>
      </c>
      <c r="J121" s="12">
        <v>5000000</v>
      </c>
      <c r="K121" t="s">
        <v>1384</v>
      </c>
      <c r="L121" s="12" t="s">
        <v>2076</v>
      </c>
      <c r="N121" s="12" t="s">
        <v>2077</v>
      </c>
      <c r="O121" t="s">
        <v>1129</v>
      </c>
      <c r="P121" t="s">
        <v>1637</v>
      </c>
      <c r="Q121" t="s">
        <v>1434</v>
      </c>
      <c r="R121" t="s">
        <v>1113</v>
      </c>
      <c r="S121" t="s">
        <v>1218</v>
      </c>
      <c r="T121" t="s">
        <v>1202</v>
      </c>
      <c r="U121" t="s">
        <v>1281</v>
      </c>
      <c r="Y121" t="s">
        <v>1941</v>
      </c>
      <c r="Z121" t="s">
        <v>1943</v>
      </c>
      <c r="AA121">
        <v>80</v>
      </c>
    </row>
    <row r="122" spans="1:54" x14ac:dyDescent="0.2">
      <c r="A122" s="11">
        <v>651654</v>
      </c>
      <c r="G122" s="15" t="s">
        <v>1340</v>
      </c>
      <c r="H122" t="s">
        <v>1796</v>
      </c>
      <c r="L122" s="12" t="s">
        <v>2077</v>
      </c>
    </row>
    <row r="123" spans="1:54" x14ac:dyDescent="0.2">
      <c r="A123" s="11">
        <v>651651</v>
      </c>
      <c r="C123" t="s">
        <v>1139</v>
      </c>
      <c r="D123" s="12" t="s">
        <v>2062</v>
      </c>
      <c r="E123" t="s">
        <v>1157</v>
      </c>
      <c r="F123" t="s">
        <v>1263</v>
      </c>
      <c r="G123" s="15" t="s">
        <v>1639</v>
      </c>
      <c r="H123" t="s">
        <v>1784</v>
      </c>
      <c r="I123" s="12" t="s">
        <v>2062</v>
      </c>
      <c r="J123">
        <v>30</v>
      </c>
      <c r="K123" t="s">
        <v>1229</v>
      </c>
      <c r="L123" s="12"/>
      <c r="M123" s="6" t="s">
        <v>1322</v>
      </c>
      <c r="N123" s="25" t="s">
        <v>2079</v>
      </c>
      <c r="O123" t="s">
        <v>1129</v>
      </c>
      <c r="P123" t="s">
        <v>1148</v>
      </c>
      <c r="Q123" t="s">
        <v>1434</v>
      </c>
      <c r="R123" t="s">
        <v>1113</v>
      </c>
      <c r="S123" t="s">
        <v>1218</v>
      </c>
      <c r="T123" t="s">
        <v>1151</v>
      </c>
      <c r="U123" t="s">
        <v>1281</v>
      </c>
      <c r="V123" s="12" t="s">
        <v>1973</v>
      </c>
      <c r="W123" s="12" t="s">
        <v>2080</v>
      </c>
      <c r="Y123" s="10" t="s">
        <v>1855</v>
      </c>
      <c r="Z123" s="23" t="s">
        <v>1942</v>
      </c>
      <c r="AA123">
        <v>100</v>
      </c>
      <c r="AB123" t="s">
        <v>1591</v>
      </c>
      <c r="BB123" t="s">
        <v>1</v>
      </c>
    </row>
    <row r="124" spans="1:54" x14ac:dyDescent="0.2">
      <c r="A124" s="11">
        <v>651651</v>
      </c>
      <c r="G124" s="15" t="s">
        <v>1391</v>
      </c>
      <c r="H124" t="s">
        <v>1739</v>
      </c>
      <c r="J124">
        <v>628</v>
      </c>
      <c r="K124" t="s">
        <v>1229</v>
      </c>
      <c r="L124" s="12" t="s">
        <v>2078</v>
      </c>
    </row>
    <row r="125" spans="1:54" x14ac:dyDescent="0.2">
      <c r="A125" s="11">
        <v>651651</v>
      </c>
      <c r="G125" s="15" t="s">
        <v>1391</v>
      </c>
      <c r="H125" t="s">
        <v>1739</v>
      </c>
      <c r="J125">
        <v>628</v>
      </c>
      <c r="K125" t="s">
        <v>1229</v>
      </c>
      <c r="L125" s="12" t="s">
        <v>2065</v>
      </c>
    </row>
    <row r="126" spans="1:54" x14ac:dyDescent="0.2">
      <c r="A126" s="11">
        <v>651683</v>
      </c>
      <c r="C126" t="s">
        <v>1083</v>
      </c>
      <c r="D126" s="12" t="s">
        <v>2081</v>
      </c>
      <c r="E126" t="s">
        <v>1140</v>
      </c>
      <c r="F126" t="s">
        <v>1123</v>
      </c>
      <c r="G126" s="15" t="s">
        <v>1639</v>
      </c>
      <c r="H126" t="s">
        <v>1784</v>
      </c>
      <c r="I126" s="12" t="s">
        <v>2083</v>
      </c>
      <c r="M126" t="s">
        <v>1404</v>
      </c>
      <c r="N126" s="12" t="s">
        <v>2085</v>
      </c>
      <c r="O126" t="s">
        <v>1129</v>
      </c>
      <c r="P126" t="s">
        <v>1148</v>
      </c>
      <c r="Q126" t="s">
        <v>1451</v>
      </c>
      <c r="R126" t="s">
        <v>1113</v>
      </c>
      <c r="S126" t="s">
        <v>1218</v>
      </c>
      <c r="T126" t="s">
        <v>1151</v>
      </c>
      <c r="U126" t="s">
        <v>1281</v>
      </c>
      <c r="V126" s="12" t="s">
        <v>1965</v>
      </c>
      <c r="W126" s="12" t="s">
        <v>1980</v>
      </c>
      <c r="Y126" s="10" t="s">
        <v>1855</v>
      </c>
      <c r="Z126" s="23" t="s">
        <v>1942</v>
      </c>
      <c r="AA126">
        <v>22</v>
      </c>
      <c r="AB126" t="s">
        <v>1591</v>
      </c>
      <c r="BB126" t="s">
        <v>1</v>
      </c>
    </row>
    <row r="127" spans="1:54" x14ac:dyDescent="0.2">
      <c r="A127" s="11">
        <v>651683</v>
      </c>
      <c r="C127" t="s">
        <v>1236</v>
      </c>
      <c r="D127" s="12" t="s">
        <v>2083</v>
      </c>
      <c r="G127" s="15" t="s">
        <v>1587</v>
      </c>
      <c r="H127" t="s">
        <v>1784</v>
      </c>
      <c r="I127" s="12" t="s">
        <v>2084</v>
      </c>
    </row>
    <row r="128" spans="1:54" x14ac:dyDescent="0.2">
      <c r="A128" s="11">
        <v>651683</v>
      </c>
      <c r="G128" s="15" t="s">
        <v>1340</v>
      </c>
      <c r="H128" t="s">
        <v>1778</v>
      </c>
      <c r="I128" s="12" t="s">
        <v>2082</v>
      </c>
      <c r="L128" s="12" t="s">
        <v>2085</v>
      </c>
      <c r="M128" t="s">
        <v>1404</v>
      </c>
    </row>
    <row r="129" spans="1:54" x14ac:dyDescent="0.2">
      <c r="A129" s="11">
        <v>651679</v>
      </c>
      <c r="C129" t="s">
        <v>1083</v>
      </c>
      <c r="D129" s="12" t="s">
        <v>2081</v>
      </c>
      <c r="E129" t="s">
        <v>1140</v>
      </c>
      <c r="F129" t="s">
        <v>1123</v>
      </c>
      <c r="G129" s="15" t="s">
        <v>1639</v>
      </c>
      <c r="H129" t="s">
        <v>1784</v>
      </c>
      <c r="I129" s="12" t="s">
        <v>2083</v>
      </c>
      <c r="M129" t="s">
        <v>1404</v>
      </c>
      <c r="N129" s="12" t="s">
        <v>2085</v>
      </c>
      <c r="O129" t="s">
        <v>1129</v>
      </c>
      <c r="P129" t="s">
        <v>1148</v>
      </c>
      <c r="Q129" t="s">
        <v>1451</v>
      </c>
      <c r="R129" t="s">
        <v>1113</v>
      </c>
      <c r="S129" t="s">
        <v>1218</v>
      </c>
      <c r="T129" t="s">
        <v>1151</v>
      </c>
      <c r="U129" t="s">
        <v>1281</v>
      </c>
      <c r="V129" s="12" t="s">
        <v>1965</v>
      </c>
      <c r="W129" s="12" t="s">
        <v>1980</v>
      </c>
      <c r="Y129" s="10" t="s">
        <v>1855</v>
      </c>
      <c r="Z129" s="23" t="s">
        <v>1942</v>
      </c>
      <c r="AA129">
        <v>22</v>
      </c>
      <c r="AB129" t="s">
        <v>1591</v>
      </c>
      <c r="BB129" t="s">
        <v>1</v>
      </c>
    </row>
    <row r="130" spans="1:54" x14ac:dyDescent="0.2">
      <c r="A130" s="11">
        <v>651679</v>
      </c>
      <c r="C130" t="s">
        <v>1236</v>
      </c>
      <c r="D130" s="12" t="s">
        <v>2083</v>
      </c>
      <c r="G130" s="15" t="s">
        <v>1587</v>
      </c>
      <c r="H130" t="s">
        <v>1784</v>
      </c>
      <c r="I130" s="12" t="s">
        <v>2084</v>
      </c>
    </row>
    <row r="131" spans="1:54" x14ac:dyDescent="0.2">
      <c r="A131" s="11">
        <v>651679</v>
      </c>
      <c r="G131" s="15" t="s">
        <v>1340</v>
      </c>
      <c r="H131" t="s">
        <v>1778</v>
      </c>
      <c r="I131" s="12" t="s">
        <v>2082</v>
      </c>
      <c r="L131" s="12" t="s">
        <v>2085</v>
      </c>
      <c r="M131" t="s">
        <v>1404</v>
      </c>
    </row>
    <row r="132" spans="1:54" x14ac:dyDescent="0.2">
      <c r="A132" s="18">
        <v>651673</v>
      </c>
      <c r="C132" t="s">
        <v>1083</v>
      </c>
      <c r="D132" s="12" t="s">
        <v>1995</v>
      </c>
      <c r="E132" t="s">
        <v>1103</v>
      </c>
      <c r="F132" t="s">
        <v>1085</v>
      </c>
      <c r="G132" s="15" t="s">
        <v>1330</v>
      </c>
      <c r="H132" t="s">
        <v>1796</v>
      </c>
      <c r="I132" t="s">
        <v>1996</v>
      </c>
      <c r="J132">
        <v>50</v>
      </c>
      <c r="K132" t="s">
        <v>1229</v>
      </c>
      <c r="N132" s="12" t="s">
        <v>1997</v>
      </c>
      <c r="O132" t="s">
        <v>1110</v>
      </c>
      <c r="P132" t="s">
        <v>1165</v>
      </c>
      <c r="Q132" t="s">
        <v>1434</v>
      </c>
      <c r="R132" t="s">
        <v>1113</v>
      </c>
      <c r="S132" t="s">
        <v>1150</v>
      </c>
      <c r="T132" t="s">
        <v>1133</v>
      </c>
      <c r="U132" t="s">
        <v>1314</v>
      </c>
      <c r="V132" s="12" t="s">
        <v>1973</v>
      </c>
      <c r="W132" s="12" t="s">
        <v>1966</v>
      </c>
      <c r="Y132" s="10" t="s">
        <v>1855</v>
      </c>
      <c r="Z132" s="23" t="s">
        <v>1942</v>
      </c>
      <c r="AA132">
        <v>70</v>
      </c>
      <c r="AB132" t="s">
        <v>1591</v>
      </c>
      <c r="BB132" t="s">
        <v>1</v>
      </c>
    </row>
    <row r="133" spans="1:54" x14ac:dyDescent="0.2">
      <c r="A133" s="18">
        <v>651673</v>
      </c>
      <c r="G133" s="15" t="s">
        <v>1587</v>
      </c>
      <c r="H133" t="s">
        <v>1738</v>
      </c>
      <c r="J133">
        <v>6000</v>
      </c>
      <c r="K133" t="s">
        <v>1448</v>
      </c>
      <c r="L133" s="12" t="s">
        <v>2086</v>
      </c>
    </row>
    <row r="134" spans="1:54" x14ac:dyDescent="0.2">
      <c r="A134" s="11">
        <v>651692</v>
      </c>
      <c r="C134" t="s">
        <v>1083</v>
      </c>
      <c r="D134" t="s">
        <v>2000</v>
      </c>
      <c r="E134" t="s">
        <v>1174</v>
      </c>
      <c r="F134" t="s">
        <v>1650</v>
      </c>
      <c r="G134" s="15" t="s">
        <v>1643</v>
      </c>
      <c r="H134" t="s">
        <v>1609</v>
      </c>
      <c r="I134" s="12" t="s">
        <v>1456</v>
      </c>
      <c r="J134">
        <v>3000</v>
      </c>
      <c r="K134" t="s">
        <v>1502</v>
      </c>
      <c r="L134" s="12"/>
      <c r="M134" t="s">
        <v>1322</v>
      </c>
      <c r="N134" t="s">
        <v>1298</v>
      </c>
      <c r="O134" t="s">
        <v>1129</v>
      </c>
      <c r="P134" t="s">
        <v>1637</v>
      </c>
      <c r="Q134" t="s">
        <v>1434</v>
      </c>
      <c r="R134" t="s">
        <v>1113</v>
      </c>
      <c r="S134" t="s">
        <v>1218</v>
      </c>
      <c r="T134" t="s">
        <v>1151</v>
      </c>
      <c r="U134" t="s">
        <v>1314</v>
      </c>
      <c r="Y134" s="10" t="s">
        <v>1855</v>
      </c>
      <c r="Z134" s="23" t="s">
        <v>1942</v>
      </c>
      <c r="AA134">
        <v>52</v>
      </c>
      <c r="AB134" t="s">
        <v>1591</v>
      </c>
      <c r="BB134" t="s">
        <v>1</v>
      </c>
    </row>
    <row r="135" spans="1:54" x14ac:dyDescent="0.2">
      <c r="A135" s="11">
        <v>651692</v>
      </c>
      <c r="D135" s="12"/>
      <c r="G135" s="15" t="s">
        <v>1372</v>
      </c>
      <c r="H135" t="s">
        <v>1298</v>
      </c>
    </row>
    <row r="136" spans="1:54" x14ac:dyDescent="0.2">
      <c r="A136" s="11">
        <v>651687</v>
      </c>
      <c r="C136" t="s">
        <v>1083</v>
      </c>
      <c r="D136" t="s">
        <v>2087</v>
      </c>
      <c r="E136" t="s">
        <v>1174</v>
      </c>
      <c r="F136" t="s">
        <v>1597</v>
      </c>
      <c r="G136" s="15" t="s">
        <v>1639</v>
      </c>
      <c r="H136" t="s">
        <v>1784</v>
      </c>
      <c r="I136" t="s">
        <v>2088</v>
      </c>
      <c r="M136" t="s">
        <v>1322</v>
      </c>
      <c r="N136" t="s">
        <v>2092</v>
      </c>
      <c r="O136" t="s">
        <v>1129</v>
      </c>
      <c r="P136" t="s">
        <v>1148</v>
      </c>
      <c r="Q136" t="s">
        <v>1434</v>
      </c>
      <c r="R136" t="s">
        <v>1113</v>
      </c>
      <c r="S136" t="s">
        <v>1218</v>
      </c>
      <c r="T136" t="s">
        <v>1151</v>
      </c>
      <c r="U136" t="s">
        <v>1314</v>
      </c>
      <c r="V136" t="s">
        <v>2094</v>
      </c>
      <c r="W136" t="s">
        <v>2095</v>
      </c>
      <c r="Y136" t="s">
        <v>1941</v>
      </c>
      <c r="Z136" t="s">
        <v>1943</v>
      </c>
      <c r="AA136">
        <v>-40</v>
      </c>
      <c r="BB136" t="s">
        <v>1</v>
      </c>
    </row>
    <row r="137" spans="1:54" x14ac:dyDescent="0.2">
      <c r="A137" s="11">
        <v>651687</v>
      </c>
      <c r="C137" t="s">
        <v>1236</v>
      </c>
      <c r="D137" t="s">
        <v>2088</v>
      </c>
      <c r="G137" s="15" t="s">
        <v>1643</v>
      </c>
      <c r="H137" t="s">
        <v>1609</v>
      </c>
      <c r="I137" t="s">
        <v>1519</v>
      </c>
      <c r="J137">
        <v>7000</v>
      </c>
      <c r="K137" t="s">
        <v>1502</v>
      </c>
      <c r="M137" t="s">
        <v>1322</v>
      </c>
    </row>
    <row r="138" spans="1:54" x14ac:dyDescent="0.2">
      <c r="A138" s="11">
        <v>651687</v>
      </c>
      <c r="G138" s="15" t="s">
        <v>1631</v>
      </c>
      <c r="H138" t="s">
        <v>1714</v>
      </c>
      <c r="L138" t="s">
        <v>2089</v>
      </c>
    </row>
    <row r="139" spans="1:54" x14ac:dyDescent="0.2">
      <c r="A139" s="11">
        <v>651687</v>
      </c>
      <c r="G139" s="15" t="s">
        <v>1631</v>
      </c>
      <c r="H139" t="s">
        <v>1714</v>
      </c>
      <c r="L139" t="s">
        <v>2090</v>
      </c>
    </row>
    <row r="140" spans="1:54" x14ac:dyDescent="0.2">
      <c r="A140" s="11">
        <v>651687</v>
      </c>
      <c r="G140" s="15" t="s">
        <v>1587</v>
      </c>
      <c r="H140" t="s">
        <v>1770</v>
      </c>
      <c r="L140" t="s">
        <v>2091</v>
      </c>
    </row>
    <row r="141" spans="1:54" x14ac:dyDescent="0.2">
      <c r="A141" s="11">
        <v>651687</v>
      </c>
      <c r="G141" s="15" t="s">
        <v>1340</v>
      </c>
      <c r="H141" t="s">
        <v>2110</v>
      </c>
      <c r="L141" t="s">
        <v>2092</v>
      </c>
    </row>
    <row r="142" spans="1:54" x14ac:dyDescent="0.2">
      <c r="A142" s="11">
        <v>651687</v>
      </c>
      <c r="G142" s="15" t="s">
        <v>1340</v>
      </c>
      <c r="H142" t="s">
        <v>2110</v>
      </c>
      <c r="L142" t="s">
        <v>2093</v>
      </c>
    </row>
    <row r="143" spans="1:54" x14ac:dyDescent="0.2">
      <c r="A143" s="11">
        <v>651717</v>
      </c>
      <c r="C143" t="s">
        <v>1083</v>
      </c>
      <c r="D143" t="s">
        <v>1946</v>
      </c>
      <c r="E143" t="s">
        <v>1174</v>
      </c>
      <c r="F143" t="s">
        <v>1612</v>
      </c>
      <c r="G143" s="15" t="s">
        <v>1639</v>
      </c>
      <c r="H143" t="s">
        <v>1784</v>
      </c>
      <c r="I143" t="s">
        <v>2096</v>
      </c>
      <c r="M143" t="s">
        <v>1322</v>
      </c>
      <c r="N143" t="s">
        <v>1563</v>
      </c>
      <c r="O143" t="s">
        <v>1129</v>
      </c>
      <c r="P143" t="s">
        <v>1629</v>
      </c>
      <c r="Q143" t="s">
        <v>1434</v>
      </c>
      <c r="R143" t="s">
        <v>1113</v>
      </c>
      <c r="S143" t="s">
        <v>1218</v>
      </c>
      <c r="T143" t="s">
        <v>1202</v>
      </c>
      <c r="U143" t="s">
        <v>1314</v>
      </c>
      <c r="Y143" t="s">
        <v>1839</v>
      </c>
      <c r="Z143" s="23" t="s">
        <v>1942</v>
      </c>
      <c r="AA143">
        <v>70</v>
      </c>
      <c r="AB143" t="s">
        <v>1591</v>
      </c>
      <c r="BB143" t="s">
        <v>1</v>
      </c>
    </row>
    <row r="144" spans="1:54" x14ac:dyDescent="0.2">
      <c r="A144" s="11">
        <v>651717</v>
      </c>
      <c r="C144" t="s">
        <v>1139</v>
      </c>
      <c r="D144" t="s">
        <v>2096</v>
      </c>
      <c r="G144" s="15" t="s">
        <v>1643</v>
      </c>
      <c r="H144" t="s">
        <v>1609</v>
      </c>
      <c r="I144" t="s">
        <v>2097</v>
      </c>
      <c r="J144">
        <v>10000</v>
      </c>
      <c r="K144" t="s">
        <v>1502</v>
      </c>
      <c r="L144" t="s">
        <v>2098</v>
      </c>
    </row>
    <row r="145" spans="1:54" x14ac:dyDescent="0.2">
      <c r="A145" s="11">
        <v>651717</v>
      </c>
      <c r="G145" s="15" t="s">
        <v>1372</v>
      </c>
      <c r="H145" t="s">
        <v>1747</v>
      </c>
      <c r="I145" t="s">
        <v>2005</v>
      </c>
      <c r="L145" t="s">
        <v>2099</v>
      </c>
    </row>
    <row r="146" spans="1:54" x14ac:dyDescent="0.2">
      <c r="A146" s="11">
        <v>651717</v>
      </c>
      <c r="G146" s="15" t="s">
        <v>1340</v>
      </c>
      <c r="H146" t="s">
        <v>1563</v>
      </c>
    </row>
    <row r="147" spans="1:54" x14ac:dyDescent="0.2">
      <c r="A147" s="11">
        <v>651711</v>
      </c>
      <c r="C147" t="s">
        <v>1207</v>
      </c>
      <c r="D147" t="s">
        <v>2100</v>
      </c>
      <c r="E147" t="s">
        <v>1157</v>
      </c>
      <c r="F147" t="s">
        <v>1158</v>
      </c>
      <c r="G147" s="15" t="s">
        <v>1639</v>
      </c>
      <c r="H147" t="s">
        <v>1787</v>
      </c>
      <c r="I147" t="s">
        <v>2100</v>
      </c>
      <c r="J147">
        <v>48000</v>
      </c>
      <c r="K147" t="s">
        <v>1448</v>
      </c>
      <c r="M147" t="s">
        <v>1322</v>
      </c>
      <c r="N147" t="s">
        <v>2102</v>
      </c>
      <c r="O147" t="s">
        <v>1129</v>
      </c>
      <c r="P147" t="s">
        <v>1671</v>
      </c>
      <c r="Q147" t="s">
        <v>1434</v>
      </c>
      <c r="R147" t="s">
        <v>1113</v>
      </c>
      <c r="S147" t="s">
        <v>1218</v>
      </c>
      <c r="T147" t="s">
        <v>1151</v>
      </c>
      <c r="X147" t="s">
        <v>2103</v>
      </c>
      <c r="Y147" t="s">
        <v>1941</v>
      </c>
      <c r="Z147" t="s">
        <v>1943</v>
      </c>
      <c r="AA147">
        <v>25</v>
      </c>
      <c r="BB147" t="s">
        <v>1</v>
      </c>
    </row>
    <row r="148" spans="1:54" x14ac:dyDescent="0.2">
      <c r="A148" s="11">
        <v>651711</v>
      </c>
      <c r="G148" s="15" t="s">
        <v>1340</v>
      </c>
      <c r="H148" t="s">
        <v>1784</v>
      </c>
      <c r="I148" t="s">
        <v>2101</v>
      </c>
      <c r="J148">
        <v>213</v>
      </c>
      <c r="K148" t="s">
        <v>1145</v>
      </c>
      <c r="M148" t="s">
        <v>1128</v>
      </c>
    </row>
    <row r="149" spans="1:54" x14ac:dyDescent="0.2">
      <c r="A149" s="11">
        <v>651705</v>
      </c>
      <c r="C149" t="s">
        <v>1207</v>
      </c>
      <c r="D149" t="s">
        <v>2104</v>
      </c>
      <c r="E149" t="s">
        <v>1157</v>
      </c>
      <c r="F149" t="s">
        <v>1158</v>
      </c>
      <c r="G149" s="15" t="s">
        <v>1639</v>
      </c>
      <c r="H149" t="s">
        <v>1778</v>
      </c>
      <c r="I149" t="s">
        <v>2104</v>
      </c>
      <c r="J149">
        <v>273</v>
      </c>
      <c r="K149" t="s">
        <v>1145</v>
      </c>
      <c r="L149" t="s">
        <v>2105</v>
      </c>
      <c r="M149" t="s">
        <v>1322</v>
      </c>
      <c r="N149" t="s">
        <v>2106</v>
      </c>
      <c r="O149" t="s">
        <v>1129</v>
      </c>
      <c r="P149" t="s">
        <v>1148</v>
      </c>
      <c r="Q149" t="s">
        <v>1434</v>
      </c>
      <c r="R149" t="s">
        <v>1113</v>
      </c>
      <c r="S149" t="s">
        <v>1218</v>
      </c>
      <c r="T149" t="s">
        <v>1202</v>
      </c>
      <c r="U149" t="s">
        <v>1314</v>
      </c>
      <c r="Y149" s="10" t="s">
        <v>1855</v>
      </c>
      <c r="Z149" s="23" t="s">
        <v>1942</v>
      </c>
      <c r="AA149">
        <v>136</v>
      </c>
      <c r="AB149" t="s">
        <v>1591</v>
      </c>
      <c r="BB149" t="s">
        <v>1</v>
      </c>
    </row>
    <row r="150" spans="1:54" x14ac:dyDescent="0.2">
      <c r="A150" s="11">
        <v>651705</v>
      </c>
      <c r="G150" s="15" t="s">
        <v>1340</v>
      </c>
      <c r="H150" t="s">
        <v>2110</v>
      </c>
      <c r="J150">
        <v>10</v>
      </c>
      <c r="K150" t="s">
        <v>1475</v>
      </c>
      <c r="L150" t="s">
        <v>2106</v>
      </c>
    </row>
    <row r="151" spans="1:54" x14ac:dyDescent="0.2">
      <c r="A151" s="11">
        <v>651705</v>
      </c>
      <c r="G151" s="15" t="s">
        <v>1340</v>
      </c>
      <c r="H151" t="s">
        <v>2110</v>
      </c>
      <c r="J151">
        <v>10</v>
      </c>
      <c r="K151" t="s">
        <v>1475</v>
      </c>
      <c r="L151" t="s">
        <v>2107</v>
      </c>
    </row>
    <row r="152" spans="1:54" x14ac:dyDescent="0.2">
      <c r="A152" s="11">
        <v>651710</v>
      </c>
      <c r="C152" t="s">
        <v>1139</v>
      </c>
      <c r="D152" s="12" t="s">
        <v>2062</v>
      </c>
      <c r="E152" t="s">
        <v>1157</v>
      </c>
      <c r="F152" t="s">
        <v>1263</v>
      </c>
      <c r="G152" s="15" t="s">
        <v>1639</v>
      </c>
      <c r="H152" t="s">
        <v>1778</v>
      </c>
      <c r="I152" s="12" t="s">
        <v>2062</v>
      </c>
      <c r="J152">
        <v>50</v>
      </c>
      <c r="K152" t="s">
        <v>1229</v>
      </c>
      <c r="L152" s="12" t="s">
        <v>2063</v>
      </c>
      <c r="M152" s="6" t="s">
        <v>1322</v>
      </c>
      <c r="N152" s="24" t="s">
        <v>2066</v>
      </c>
      <c r="O152" t="s">
        <v>1129</v>
      </c>
      <c r="P152" t="s">
        <v>1148</v>
      </c>
      <c r="Q152" t="s">
        <v>1434</v>
      </c>
      <c r="R152" t="s">
        <v>1113</v>
      </c>
      <c r="S152" t="s">
        <v>1218</v>
      </c>
      <c r="T152" t="s">
        <v>1151</v>
      </c>
      <c r="U152" t="s">
        <v>1281</v>
      </c>
      <c r="V152" s="12" t="s">
        <v>1965</v>
      </c>
      <c r="W152" s="12" t="s">
        <v>1966</v>
      </c>
      <c r="Y152" t="s">
        <v>1941</v>
      </c>
      <c r="Z152" t="s">
        <v>1943</v>
      </c>
      <c r="AA152">
        <v>-50</v>
      </c>
      <c r="BB152" t="s">
        <v>1</v>
      </c>
    </row>
    <row r="153" spans="1:54" x14ac:dyDescent="0.2">
      <c r="A153" s="11">
        <v>651710</v>
      </c>
      <c r="G153" s="15" t="s">
        <v>1391</v>
      </c>
      <c r="H153" t="s">
        <v>1739</v>
      </c>
      <c r="J153">
        <v>15</v>
      </c>
      <c r="K153" t="s">
        <v>1229</v>
      </c>
      <c r="L153" s="12" t="s">
        <v>2064</v>
      </c>
    </row>
    <row r="154" spans="1:54" x14ac:dyDescent="0.2">
      <c r="A154" s="11">
        <v>651710</v>
      </c>
      <c r="G154" s="15" t="s">
        <v>1391</v>
      </c>
      <c r="H154" t="s">
        <v>1739</v>
      </c>
      <c r="J154">
        <v>15</v>
      </c>
      <c r="K154" t="s">
        <v>1229</v>
      </c>
      <c r="L154" s="12" t="s">
        <v>2065</v>
      </c>
    </row>
    <row r="155" spans="1:54" x14ac:dyDescent="0.2">
      <c r="A155" s="11">
        <v>651704</v>
      </c>
      <c r="C155" t="s">
        <v>1173</v>
      </c>
      <c r="D155" t="s">
        <v>2108</v>
      </c>
      <c r="E155" t="s">
        <v>1140</v>
      </c>
      <c r="F155" t="s">
        <v>1123</v>
      </c>
      <c r="G155" s="15" t="s">
        <v>1639</v>
      </c>
      <c r="H155" t="s">
        <v>1778</v>
      </c>
      <c r="I155" t="s">
        <v>2108</v>
      </c>
      <c r="J155">
        <v>5</v>
      </c>
      <c r="K155" t="s">
        <v>1229</v>
      </c>
      <c r="L155" s="12" t="s">
        <v>2111</v>
      </c>
      <c r="M155" t="s">
        <v>1322</v>
      </c>
      <c r="N155" s="12" t="s">
        <v>2114</v>
      </c>
      <c r="O155" t="s">
        <v>1129</v>
      </c>
      <c r="P155" t="s">
        <v>1148</v>
      </c>
      <c r="Q155" t="s">
        <v>1434</v>
      </c>
      <c r="R155" t="s">
        <v>1113</v>
      </c>
      <c r="S155" t="s">
        <v>1218</v>
      </c>
      <c r="T155" t="s">
        <v>1151</v>
      </c>
      <c r="U155" t="s">
        <v>1314</v>
      </c>
      <c r="Y155" t="s">
        <v>1941</v>
      </c>
      <c r="Z155" t="s">
        <v>1943</v>
      </c>
      <c r="AA155">
        <v>-25</v>
      </c>
      <c r="AB155" t="s">
        <v>1282</v>
      </c>
      <c r="BB155" t="s">
        <v>1</v>
      </c>
    </row>
    <row r="156" spans="1:54" x14ac:dyDescent="0.2">
      <c r="A156" s="11">
        <v>651704</v>
      </c>
      <c r="D156" t="s">
        <v>2109</v>
      </c>
      <c r="G156" s="15" t="s">
        <v>1639</v>
      </c>
      <c r="H156" t="s">
        <v>1778</v>
      </c>
      <c r="I156" t="s">
        <v>2109</v>
      </c>
      <c r="J156">
        <v>5</v>
      </c>
      <c r="K156" t="s">
        <v>1229</v>
      </c>
      <c r="L156" s="12" t="s">
        <v>2112</v>
      </c>
      <c r="M156" t="s">
        <v>1322</v>
      </c>
    </row>
    <row r="157" spans="1:54" x14ac:dyDescent="0.2">
      <c r="A157" s="11">
        <v>651704</v>
      </c>
      <c r="G157" s="15" t="s">
        <v>1340</v>
      </c>
      <c r="H157" t="s">
        <v>2110</v>
      </c>
      <c r="J157">
        <v>40000</v>
      </c>
      <c r="K157" t="s">
        <v>1448</v>
      </c>
      <c r="L157" s="12" t="s">
        <v>2113</v>
      </c>
    </row>
    <row r="158" spans="1:54" x14ac:dyDescent="0.2">
      <c r="A158" s="11">
        <v>651704</v>
      </c>
      <c r="G158" s="15" t="s">
        <v>1340</v>
      </c>
      <c r="H158" t="s">
        <v>2110</v>
      </c>
      <c r="J158">
        <v>40000</v>
      </c>
      <c r="K158" t="s">
        <v>1448</v>
      </c>
      <c r="L158" s="12" t="s">
        <v>2114</v>
      </c>
    </row>
    <row r="159" spans="1:54" x14ac:dyDescent="0.2">
      <c r="A159" s="11">
        <v>651703</v>
      </c>
      <c r="C159" t="s">
        <v>1173</v>
      </c>
      <c r="D159" t="s">
        <v>2104</v>
      </c>
      <c r="E159" t="s">
        <v>1140</v>
      </c>
      <c r="F159" t="s">
        <v>1123</v>
      </c>
      <c r="G159" s="15" t="s">
        <v>1639</v>
      </c>
      <c r="H159" t="s">
        <v>1778</v>
      </c>
      <c r="I159" t="s">
        <v>2104</v>
      </c>
      <c r="J159">
        <v>0.66800000000000004</v>
      </c>
      <c r="K159" t="s">
        <v>1145</v>
      </c>
      <c r="L159" s="12" t="s">
        <v>2116</v>
      </c>
      <c r="M159" t="s">
        <v>1322</v>
      </c>
      <c r="N159" t="s">
        <v>2106</v>
      </c>
      <c r="O159" t="s">
        <v>1129</v>
      </c>
      <c r="P159" t="s">
        <v>1148</v>
      </c>
      <c r="Q159" t="s">
        <v>1434</v>
      </c>
      <c r="R159" t="s">
        <v>1113</v>
      </c>
      <c r="S159" t="s">
        <v>1218</v>
      </c>
      <c r="T159" t="s">
        <v>1151</v>
      </c>
      <c r="U159" t="s">
        <v>1281</v>
      </c>
      <c r="Y159" s="10" t="s">
        <v>1855</v>
      </c>
      <c r="Z159" s="23" t="s">
        <v>1942</v>
      </c>
      <c r="AA159">
        <v>136</v>
      </c>
      <c r="AB159" t="s">
        <v>1591</v>
      </c>
      <c r="BB159" t="s">
        <v>1</v>
      </c>
    </row>
    <row r="160" spans="1:54" x14ac:dyDescent="0.2">
      <c r="A160" s="11">
        <v>651703</v>
      </c>
      <c r="D160" s="26" t="s">
        <v>2115</v>
      </c>
      <c r="G160" s="15" t="s">
        <v>1639</v>
      </c>
      <c r="H160" t="s">
        <v>1778</v>
      </c>
      <c r="I160" s="26" t="s">
        <v>2115</v>
      </c>
      <c r="J160">
        <v>0.66800000000000004</v>
      </c>
      <c r="K160" t="s">
        <v>1145</v>
      </c>
      <c r="L160" s="12" t="s">
        <v>2117</v>
      </c>
      <c r="M160" t="s">
        <v>1322</v>
      </c>
    </row>
    <row r="161" spans="1:54" x14ac:dyDescent="0.2">
      <c r="A161" s="11">
        <v>651703</v>
      </c>
      <c r="G161" s="15" t="s">
        <v>1340</v>
      </c>
      <c r="H161" t="s">
        <v>2110</v>
      </c>
      <c r="J161">
        <v>10</v>
      </c>
      <c r="K161" t="s">
        <v>1475</v>
      </c>
      <c r="L161" t="s">
        <v>2106</v>
      </c>
    </row>
    <row r="162" spans="1:54" x14ac:dyDescent="0.2">
      <c r="A162" s="11">
        <v>651703</v>
      </c>
      <c r="G162" s="15" t="s">
        <v>1340</v>
      </c>
      <c r="H162" t="s">
        <v>2110</v>
      </c>
      <c r="J162">
        <v>10</v>
      </c>
      <c r="K162" t="s">
        <v>1475</v>
      </c>
      <c r="L162" t="s">
        <v>2107</v>
      </c>
    </row>
    <row r="163" spans="1:54" x14ac:dyDescent="0.2">
      <c r="A163" s="11">
        <v>651723</v>
      </c>
      <c r="C163" t="s">
        <v>1083</v>
      </c>
      <c r="D163" t="s">
        <v>2087</v>
      </c>
      <c r="E163" t="s">
        <v>1174</v>
      </c>
      <c r="F163" t="s">
        <v>1597</v>
      </c>
      <c r="G163" s="15" t="s">
        <v>1639</v>
      </c>
      <c r="H163" t="s">
        <v>1784</v>
      </c>
      <c r="I163" t="s">
        <v>2088</v>
      </c>
      <c r="M163" t="s">
        <v>1322</v>
      </c>
      <c r="N163" t="s">
        <v>2092</v>
      </c>
      <c r="O163" t="s">
        <v>1129</v>
      </c>
      <c r="P163" t="s">
        <v>1148</v>
      </c>
      <c r="Q163" t="s">
        <v>1434</v>
      </c>
      <c r="R163" t="s">
        <v>1113</v>
      </c>
      <c r="S163" t="s">
        <v>1218</v>
      </c>
      <c r="T163" t="s">
        <v>1151</v>
      </c>
      <c r="U163" t="s">
        <v>1314</v>
      </c>
      <c r="V163" t="s">
        <v>2094</v>
      </c>
      <c r="W163" t="s">
        <v>2095</v>
      </c>
      <c r="Y163" t="s">
        <v>1941</v>
      </c>
      <c r="Z163" t="s">
        <v>1943</v>
      </c>
      <c r="AA163">
        <v>50</v>
      </c>
      <c r="BB163" t="s">
        <v>1</v>
      </c>
    </row>
    <row r="164" spans="1:54" x14ac:dyDescent="0.2">
      <c r="A164" s="11">
        <v>651723</v>
      </c>
      <c r="C164" t="s">
        <v>1236</v>
      </c>
      <c r="D164" t="s">
        <v>2088</v>
      </c>
      <c r="G164" s="15" t="s">
        <v>1643</v>
      </c>
      <c r="H164" t="s">
        <v>1609</v>
      </c>
      <c r="I164" t="s">
        <v>1519</v>
      </c>
      <c r="J164">
        <v>7000</v>
      </c>
      <c r="K164" t="s">
        <v>1502</v>
      </c>
      <c r="M164" t="s">
        <v>1322</v>
      </c>
    </row>
    <row r="165" spans="1:54" x14ac:dyDescent="0.2">
      <c r="A165" s="11">
        <v>651723</v>
      </c>
      <c r="G165" s="15" t="s">
        <v>1631</v>
      </c>
      <c r="H165" t="s">
        <v>1714</v>
      </c>
      <c r="L165" t="s">
        <v>2089</v>
      </c>
    </row>
    <row r="166" spans="1:54" x14ac:dyDescent="0.2">
      <c r="A166" s="11">
        <v>651723</v>
      </c>
      <c r="G166" s="15" t="s">
        <v>1631</v>
      </c>
      <c r="H166" t="s">
        <v>1714</v>
      </c>
      <c r="L166" t="s">
        <v>2090</v>
      </c>
    </row>
    <row r="167" spans="1:54" x14ac:dyDescent="0.2">
      <c r="A167" s="11">
        <v>651723</v>
      </c>
      <c r="G167" s="15" t="s">
        <v>1587</v>
      </c>
      <c r="H167" t="s">
        <v>1770</v>
      </c>
      <c r="L167" t="s">
        <v>2091</v>
      </c>
    </row>
    <row r="168" spans="1:54" x14ac:dyDescent="0.2">
      <c r="A168" s="11">
        <v>651723</v>
      </c>
      <c r="G168" s="15" t="s">
        <v>1340</v>
      </c>
      <c r="H168" t="s">
        <v>2110</v>
      </c>
      <c r="L168" t="s">
        <v>2092</v>
      </c>
    </row>
    <row r="169" spans="1:54" x14ac:dyDescent="0.2">
      <c r="A169" s="11">
        <v>651723</v>
      </c>
      <c r="G169" s="15" t="s">
        <v>1340</v>
      </c>
      <c r="H169" t="s">
        <v>2110</v>
      </c>
      <c r="L169" t="s">
        <v>2093</v>
      </c>
    </row>
    <row r="170" spans="1:54" x14ac:dyDescent="0.2">
      <c r="A170" s="11">
        <v>651739</v>
      </c>
      <c r="C170" t="s">
        <v>1083</v>
      </c>
      <c r="D170" s="12" t="s">
        <v>1936</v>
      </c>
      <c r="E170" t="s">
        <v>1174</v>
      </c>
      <c r="F170" t="s">
        <v>1296</v>
      </c>
      <c r="G170" s="15" t="s">
        <v>1643</v>
      </c>
      <c r="H170" t="s">
        <v>1703</v>
      </c>
      <c r="J170">
        <v>250000</v>
      </c>
      <c r="K170" t="s">
        <v>1384</v>
      </c>
      <c r="L170" t="s">
        <v>1938</v>
      </c>
      <c r="M170" t="s">
        <v>1550</v>
      </c>
      <c r="N170" t="s">
        <v>1939</v>
      </c>
      <c r="O170" t="s">
        <v>1181</v>
      </c>
      <c r="P170" t="s">
        <v>1629</v>
      </c>
      <c r="Q170" t="s">
        <v>1434</v>
      </c>
      <c r="R170" t="s">
        <v>1113</v>
      </c>
      <c r="S170" t="s">
        <v>1218</v>
      </c>
      <c r="T170" t="s">
        <v>1151</v>
      </c>
      <c r="U170" t="s">
        <v>1314</v>
      </c>
      <c r="Y170" s="6" t="s">
        <v>1941</v>
      </c>
      <c r="Z170" s="6" t="s">
        <v>1942</v>
      </c>
      <c r="AA170" s="6">
        <v>-95</v>
      </c>
    </row>
    <row r="171" spans="1:54" x14ac:dyDescent="0.2">
      <c r="A171" s="11">
        <v>651739</v>
      </c>
      <c r="G171" s="15" t="s">
        <v>1627</v>
      </c>
      <c r="H171" t="s">
        <v>1609</v>
      </c>
      <c r="I171" t="s">
        <v>1483</v>
      </c>
      <c r="J171">
        <v>166667</v>
      </c>
      <c r="K171" t="s">
        <v>1384</v>
      </c>
      <c r="M171" t="s">
        <v>1394</v>
      </c>
    </row>
    <row r="172" spans="1:54" x14ac:dyDescent="0.2">
      <c r="A172" s="11">
        <v>651739</v>
      </c>
      <c r="G172" s="15" t="s">
        <v>1391</v>
      </c>
      <c r="H172" s="8" t="s">
        <v>1937</v>
      </c>
      <c r="L172" t="s">
        <v>1940</v>
      </c>
    </row>
    <row r="173" spans="1:54" x14ac:dyDescent="0.2">
      <c r="A173" s="11">
        <v>651744</v>
      </c>
      <c r="C173" t="s">
        <v>1083</v>
      </c>
      <c r="D173" t="s">
        <v>2000</v>
      </c>
      <c r="E173" t="s">
        <v>1174</v>
      </c>
      <c r="F173" t="s">
        <v>1650</v>
      </c>
      <c r="G173" s="15" t="s">
        <v>1643</v>
      </c>
      <c r="H173" t="s">
        <v>1609</v>
      </c>
      <c r="I173" t="s">
        <v>1483</v>
      </c>
      <c r="J173">
        <v>83333.33</v>
      </c>
      <c r="K173" t="s">
        <v>1384</v>
      </c>
      <c r="M173" t="s">
        <v>1394</v>
      </c>
      <c r="N173" t="s">
        <v>1298</v>
      </c>
      <c r="O173" t="s">
        <v>1129</v>
      </c>
      <c r="P173" t="s">
        <v>1637</v>
      </c>
      <c r="Q173" t="s">
        <v>1434</v>
      </c>
      <c r="R173" t="s">
        <v>1113</v>
      </c>
      <c r="S173" t="s">
        <v>1218</v>
      </c>
      <c r="T173" t="s">
        <v>1151</v>
      </c>
      <c r="U173" t="s">
        <v>1314</v>
      </c>
      <c r="Y173" s="6" t="s">
        <v>1941</v>
      </c>
      <c r="Z173" s="6" t="s">
        <v>1942</v>
      </c>
      <c r="AA173" s="6">
        <v>55</v>
      </c>
    </row>
    <row r="174" spans="1:54" x14ac:dyDescent="0.2">
      <c r="A174" s="11">
        <v>651744</v>
      </c>
      <c r="G174" s="15" t="s">
        <v>1372</v>
      </c>
      <c r="H174" t="s">
        <v>1298</v>
      </c>
    </row>
    <row r="175" spans="1:54" x14ac:dyDescent="0.2">
      <c r="A175" s="11">
        <v>651742</v>
      </c>
      <c r="C175" t="s">
        <v>1083</v>
      </c>
      <c r="D175" t="s">
        <v>2000</v>
      </c>
      <c r="E175" t="s">
        <v>1174</v>
      </c>
      <c r="F175" t="s">
        <v>1650</v>
      </c>
      <c r="G175" s="15" t="s">
        <v>1643</v>
      </c>
      <c r="H175" t="s">
        <v>1609</v>
      </c>
      <c r="I175" t="s">
        <v>1483</v>
      </c>
      <c r="J175">
        <v>83333.33</v>
      </c>
      <c r="K175" t="s">
        <v>1384</v>
      </c>
      <c r="M175" t="s">
        <v>1394</v>
      </c>
      <c r="N175" t="s">
        <v>1298</v>
      </c>
      <c r="O175" t="s">
        <v>1129</v>
      </c>
      <c r="P175" t="s">
        <v>1637</v>
      </c>
      <c r="Q175" t="s">
        <v>1434</v>
      </c>
      <c r="R175" t="s">
        <v>1113</v>
      </c>
      <c r="S175" t="s">
        <v>1218</v>
      </c>
      <c r="T175" t="s">
        <v>1151</v>
      </c>
      <c r="U175" t="s">
        <v>1314</v>
      </c>
      <c r="Y175" s="6" t="s">
        <v>1941</v>
      </c>
      <c r="Z175" s="6" t="s">
        <v>1942</v>
      </c>
      <c r="AA175" s="6">
        <v>55</v>
      </c>
      <c r="BB175" t="s">
        <v>1</v>
      </c>
    </row>
    <row r="176" spans="1:54" x14ac:dyDescent="0.2">
      <c r="A176" s="11">
        <v>651742</v>
      </c>
      <c r="G176" s="15" t="s">
        <v>1372</v>
      </c>
      <c r="H176" t="s">
        <v>1298</v>
      </c>
    </row>
    <row r="177" spans="1:54" x14ac:dyDescent="0.2">
      <c r="A177" s="11">
        <v>651740</v>
      </c>
      <c r="C177" t="s">
        <v>1083</v>
      </c>
      <c r="D177" s="12" t="s">
        <v>1936</v>
      </c>
      <c r="E177" t="s">
        <v>1174</v>
      </c>
      <c r="F177" t="s">
        <v>1296</v>
      </c>
      <c r="G177" s="15" t="s">
        <v>1643</v>
      </c>
      <c r="H177" t="s">
        <v>1703</v>
      </c>
      <c r="J177">
        <v>166667</v>
      </c>
      <c r="K177" t="s">
        <v>1384</v>
      </c>
      <c r="L177" t="s">
        <v>1938</v>
      </c>
      <c r="M177" t="s">
        <v>1550</v>
      </c>
      <c r="N177" t="s">
        <v>1939</v>
      </c>
      <c r="O177" t="s">
        <v>1181</v>
      </c>
      <c r="P177" t="s">
        <v>1629</v>
      </c>
      <c r="Q177" t="s">
        <v>1434</v>
      </c>
      <c r="R177" t="s">
        <v>1113</v>
      </c>
      <c r="S177" t="s">
        <v>1218</v>
      </c>
      <c r="T177" t="s">
        <v>1151</v>
      </c>
      <c r="U177" t="s">
        <v>1314</v>
      </c>
      <c r="Y177" s="6" t="s">
        <v>1941</v>
      </c>
      <c r="Z177" s="6" t="s">
        <v>1942</v>
      </c>
      <c r="AA177" s="6">
        <v>-95</v>
      </c>
      <c r="BB177" t="s">
        <v>1</v>
      </c>
    </row>
    <row r="178" spans="1:54" x14ac:dyDescent="0.2">
      <c r="A178" s="11">
        <v>651740</v>
      </c>
      <c r="G178" s="15" t="s">
        <v>1627</v>
      </c>
      <c r="H178" t="s">
        <v>1609</v>
      </c>
      <c r="I178" t="s">
        <v>1483</v>
      </c>
      <c r="J178">
        <v>166667</v>
      </c>
      <c r="K178" t="s">
        <v>1384</v>
      </c>
      <c r="M178" t="s">
        <v>1394</v>
      </c>
    </row>
    <row r="179" spans="1:54" x14ac:dyDescent="0.2">
      <c r="A179" s="11">
        <v>651740</v>
      </c>
      <c r="G179" s="15" t="s">
        <v>1391</v>
      </c>
      <c r="H179" s="8" t="s">
        <v>1937</v>
      </c>
      <c r="L179" t="s">
        <v>1940</v>
      </c>
    </row>
    <row r="180" spans="1:54" x14ac:dyDescent="0.2">
      <c r="A180" s="11">
        <v>651823</v>
      </c>
      <c r="C180" t="s">
        <v>1207</v>
      </c>
      <c r="D180" t="s">
        <v>2118</v>
      </c>
      <c r="E180" t="s">
        <v>1157</v>
      </c>
      <c r="F180" t="s">
        <v>1158</v>
      </c>
      <c r="G180" s="15" t="s">
        <v>1639</v>
      </c>
      <c r="H180" t="s">
        <v>1784</v>
      </c>
      <c r="I180" t="s">
        <v>2118</v>
      </c>
      <c r="J180">
        <v>0.83</v>
      </c>
      <c r="K180" t="s">
        <v>1475</v>
      </c>
      <c r="M180" t="s">
        <v>1322</v>
      </c>
      <c r="N180" t="s">
        <v>2073</v>
      </c>
      <c r="O180" t="s">
        <v>1110</v>
      </c>
      <c r="P180" t="s">
        <v>1148</v>
      </c>
      <c r="Q180" s="8" t="s">
        <v>1950</v>
      </c>
      <c r="R180" t="s">
        <v>1113</v>
      </c>
      <c r="S180" t="s">
        <v>1218</v>
      </c>
      <c r="T180" t="s">
        <v>1185</v>
      </c>
      <c r="U180" t="s">
        <v>1314</v>
      </c>
      <c r="V180" t="s">
        <v>2074</v>
      </c>
      <c r="W180" t="s">
        <v>2075</v>
      </c>
      <c r="Y180" t="s">
        <v>1812</v>
      </c>
      <c r="Z180" t="s">
        <v>2120</v>
      </c>
      <c r="AA180">
        <v>0.5</v>
      </c>
      <c r="AB180" t="s">
        <v>1553</v>
      </c>
      <c r="BB180" t="s">
        <v>1</v>
      </c>
    </row>
    <row r="181" spans="1:54" x14ac:dyDescent="0.2">
      <c r="A181" s="11">
        <v>651823</v>
      </c>
      <c r="G181" s="15" t="s">
        <v>1330</v>
      </c>
      <c r="H181" t="s">
        <v>1796</v>
      </c>
      <c r="J181" t="s">
        <v>2119</v>
      </c>
      <c r="K181" t="s">
        <v>1664</v>
      </c>
      <c r="L181" t="s">
        <v>2073</v>
      </c>
    </row>
    <row r="182" spans="1:54" x14ac:dyDescent="0.2">
      <c r="A182" s="11">
        <v>651881</v>
      </c>
      <c r="C182" t="s">
        <v>1083</v>
      </c>
      <c r="D182" t="s">
        <v>2000</v>
      </c>
      <c r="E182" t="s">
        <v>1174</v>
      </c>
      <c r="F182" t="s">
        <v>1638</v>
      </c>
      <c r="G182" s="15" t="s">
        <v>1639</v>
      </c>
      <c r="H182" t="s">
        <v>1784</v>
      </c>
      <c r="I182" t="s">
        <v>2124</v>
      </c>
      <c r="M182" t="s">
        <v>1267</v>
      </c>
      <c r="N182" t="s">
        <v>2129</v>
      </c>
      <c r="O182" t="s">
        <v>1129</v>
      </c>
      <c r="P182" t="s">
        <v>1671</v>
      </c>
      <c r="Q182" t="s">
        <v>1552</v>
      </c>
      <c r="R182" t="s">
        <v>1113</v>
      </c>
      <c r="S182" t="s">
        <v>1218</v>
      </c>
      <c r="T182" t="s">
        <v>1151</v>
      </c>
      <c r="U182" t="s">
        <v>1347</v>
      </c>
      <c r="X182" t="s">
        <v>2080</v>
      </c>
      <c r="BB182" t="s">
        <v>1</v>
      </c>
    </row>
    <row r="183" spans="1:54" x14ac:dyDescent="0.2">
      <c r="A183" s="11">
        <v>651881</v>
      </c>
      <c r="C183" t="s">
        <v>1236</v>
      </c>
      <c r="D183" t="s">
        <v>2124</v>
      </c>
      <c r="G183" s="15" t="s">
        <v>1643</v>
      </c>
      <c r="H183" t="s">
        <v>1713</v>
      </c>
      <c r="J183">
        <v>10000</v>
      </c>
      <c r="K183" t="s">
        <v>1384</v>
      </c>
      <c r="L183" t="s">
        <v>2128</v>
      </c>
      <c r="M183" t="s">
        <v>1550</v>
      </c>
    </row>
    <row r="184" spans="1:54" x14ac:dyDescent="0.2">
      <c r="A184" s="11">
        <v>651881</v>
      </c>
      <c r="G184" s="15" t="s">
        <v>1627</v>
      </c>
      <c r="H184" t="s">
        <v>1609</v>
      </c>
      <c r="I184" t="s">
        <v>2125</v>
      </c>
      <c r="J184">
        <v>2000</v>
      </c>
      <c r="K184" t="s">
        <v>1384</v>
      </c>
      <c r="M184" t="s">
        <v>1458</v>
      </c>
    </row>
    <row r="185" spans="1:54" x14ac:dyDescent="0.2">
      <c r="A185" s="11">
        <v>651881</v>
      </c>
      <c r="G185" s="15" t="s">
        <v>1340</v>
      </c>
      <c r="H185" t="s">
        <v>1796</v>
      </c>
      <c r="I185" t="s">
        <v>2126</v>
      </c>
      <c r="J185" t="s">
        <v>2127</v>
      </c>
      <c r="K185" t="s">
        <v>1664</v>
      </c>
      <c r="L185" t="s">
        <v>2129</v>
      </c>
    </row>
    <row r="186" spans="1:54" x14ac:dyDescent="0.2">
      <c r="A186" s="11">
        <v>651888</v>
      </c>
      <c r="C186" t="s">
        <v>1083</v>
      </c>
      <c r="D186" t="s">
        <v>1969</v>
      </c>
      <c r="E186" t="s">
        <v>1174</v>
      </c>
      <c r="F186" t="s">
        <v>1638</v>
      </c>
      <c r="G186" s="15" t="s">
        <v>1643</v>
      </c>
      <c r="H186" t="s">
        <v>1713</v>
      </c>
      <c r="L186" t="s">
        <v>2131</v>
      </c>
      <c r="M186" t="s">
        <v>1440</v>
      </c>
      <c r="N186" t="s">
        <v>2133</v>
      </c>
      <c r="O186" t="s">
        <v>1147</v>
      </c>
      <c r="P186" t="s">
        <v>1655</v>
      </c>
      <c r="Q186" s="8" t="s">
        <v>2134</v>
      </c>
      <c r="R186" t="s">
        <v>1113</v>
      </c>
      <c r="S186" t="s">
        <v>1218</v>
      </c>
      <c r="T186" t="s">
        <v>1151</v>
      </c>
      <c r="U186" t="s">
        <v>1347</v>
      </c>
      <c r="BB186" t="s">
        <v>1</v>
      </c>
    </row>
    <row r="187" spans="1:54" x14ac:dyDescent="0.2">
      <c r="A187" s="11">
        <v>651888</v>
      </c>
      <c r="G187" s="15" t="s">
        <v>1627</v>
      </c>
      <c r="H187" t="s">
        <v>1710</v>
      </c>
      <c r="L187" t="s">
        <v>1978</v>
      </c>
      <c r="M187" t="s">
        <v>1322</v>
      </c>
    </row>
    <row r="188" spans="1:54" x14ac:dyDescent="0.2">
      <c r="A188" s="11">
        <v>651888</v>
      </c>
      <c r="G188" s="15" t="s">
        <v>1351</v>
      </c>
      <c r="H188" t="s">
        <v>1796</v>
      </c>
      <c r="I188" t="s">
        <v>2132</v>
      </c>
      <c r="J188">
        <v>0.5</v>
      </c>
      <c r="K188" t="s">
        <v>2130</v>
      </c>
      <c r="L188" t="s">
        <v>2133</v>
      </c>
    </row>
    <row r="189" spans="1:54" x14ac:dyDescent="0.2">
      <c r="A189" s="11">
        <v>651893</v>
      </c>
      <c r="C189" t="s">
        <v>1083</v>
      </c>
      <c r="D189" t="s">
        <v>1969</v>
      </c>
      <c r="E189" t="s">
        <v>1174</v>
      </c>
      <c r="F189" t="s">
        <v>1638</v>
      </c>
      <c r="G189" s="15" t="s">
        <v>1643</v>
      </c>
      <c r="H189" t="s">
        <v>1713</v>
      </c>
      <c r="J189">
        <v>4000</v>
      </c>
      <c r="K189" t="s">
        <v>1502</v>
      </c>
      <c r="L189" t="s">
        <v>2136</v>
      </c>
      <c r="M189" t="s">
        <v>1543</v>
      </c>
      <c r="N189" t="s">
        <v>2026</v>
      </c>
      <c r="O189" t="s">
        <v>1110</v>
      </c>
      <c r="P189" t="s">
        <v>1148</v>
      </c>
      <c r="Q189" s="8" t="s">
        <v>2138</v>
      </c>
      <c r="R189" t="s">
        <v>1113</v>
      </c>
      <c r="S189" t="s">
        <v>1218</v>
      </c>
      <c r="T189" t="s">
        <v>1151</v>
      </c>
      <c r="U189" t="s">
        <v>1347</v>
      </c>
      <c r="V189" t="s">
        <v>2139</v>
      </c>
      <c r="W189" t="s">
        <v>2140</v>
      </c>
      <c r="Y189" t="s">
        <v>1859</v>
      </c>
      <c r="Z189" t="s">
        <v>2121</v>
      </c>
      <c r="AA189">
        <v>1</v>
      </c>
      <c r="AB189" t="s">
        <v>1591</v>
      </c>
    </row>
    <row r="190" spans="1:54" x14ac:dyDescent="0.2">
      <c r="A190" s="11">
        <v>651893</v>
      </c>
      <c r="G190" s="15" t="s">
        <v>1330</v>
      </c>
      <c r="H190" t="s">
        <v>1796</v>
      </c>
      <c r="I190" t="s">
        <v>2135</v>
      </c>
      <c r="J190">
        <v>123000</v>
      </c>
      <c r="K190" t="s">
        <v>1448</v>
      </c>
      <c r="L190" t="s">
        <v>2137</v>
      </c>
    </row>
    <row r="191" spans="1:54" x14ac:dyDescent="0.2">
      <c r="A191" s="11">
        <v>651891</v>
      </c>
      <c r="C191" t="s">
        <v>1083</v>
      </c>
      <c r="D191" t="s">
        <v>1969</v>
      </c>
      <c r="E191" t="s">
        <v>1174</v>
      </c>
      <c r="F191" t="s">
        <v>1638</v>
      </c>
      <c r="G191" s="15" t="s">
        <v>1643</v>
      </c>
      <c r="H191" t="s">
        <v>1713</v>
      </c>
      <c r="J191">
        <v>40000</v>
      </c>
      <c r="K191" t="s">
        <v>1502</v>
      </c>
      <c r="L191" t="s">
        <v>2142</v>
      </c>
      <c r="M191" s="8" t="s">
        <v>2141</v>
      </c>
      <c r="N191" t="s">
        <v>2026</v>
      </c>
      <c r="O191" t="s">
        <v>1110</v>
      </c>
      <c r="P191" t="s">
        <v>1148</v>
      </c>
      <c r="Q191" s="8" t="s">
        <v>2138</v>
      </c>
      <c r="R191" t="s">
        <v>1113</v>
      </c>
      <c r="S191" t="s">
        <v>1218</v>
      </c>
      <c r="T191" t="s">
        <v>1151</v>
      </c>
      <c r="U191" t="s">
        <v>1347</v>
      </c>
      <c r="V191" t="s">
        <v>2139</v>
      </c>
      <c r="W191" t="s">
        <v>2140</v>
      </c>
    </row>
    <row r="192" spans="1:54" x14ac:dyDescent="0.2">
      <c r="A192" s="11">
        <v>651891</v>
      </c>
      <c r="G192" s="15" t="s">
        <v>1330</v>
      </c>
      <c r="H192" t="s">
        <v>1796</v>
      </c>
      <c r="I192" t="s">
        <v>2135</v>
      </c>
      <c r="J192">
        <v>123000</v>
      </c>
      <c r="K192" t="s">
        <v>1448</v>
      </c>
      <c r="L192" t="s">
        <v>2137</v>
      </c>
    </row>
    <row r="193" spans="1:54" x14ac:dyDescent="0.2">
      <c r="A193" s="11">
        <v>651896</v>
      </c>
      <c r="C193" t="s">
        <v>1083</v>
      </c>
      <c r="D193" t="s">
        <v>1969</v>
      </c>
      <c r="E193" t="s">
        <v>1174</v>
      </c>
      <c r="F193" t="s">
        <v>1638</v>
      </c>
      <c r="G193" s="15" t="s">
        <v>1643</v>
      </c>
      <c r="H193" t="s">
        <v>1609</v>
      </c>
      <c r="I193" t="s">
        <v>2125</v>
      </c>
      <c r="J193">
        <v>4000</v>
      </c>
      <c r="K193" t="s">
        <v>1502</v>
      </c>
      <c r="M193" t="s">
        <v>1458</v>
      </c>
      <c r="N193" t="s">
        <v>2026</v>
      </c>
      <c r="O193" t="s">
        <v>1110</v>
      </c>
      <c r="P193" t="s">
        <v>1148</v>
      </c>
      <c r="Q193" s="8" t="s">
        <v>2138</v>
      </c>
      <c r="R193" t="s">
        <v>1113</v>
      </c>
      <c r="S193" t="s">
        <v>1218</v>
      </c>
      <c r="T193" t="s">
        <v>1151</v>
      </c>
      <c r="U193" t="s">
        <v>1347</v>
      </c>
      <c r="V193" t="s">
        <v>2139</v>
      </c>
      <c r="W193" t="s">
        <v>2140</v>
      </c>
    </row>
    <row r="194" spans="1:54" x14ac:dyDescent="0.2">
      <c r="A194" s="11">
        <v>651896</v>
      </c>
      <c r="G194" s="15" t="s">
        <v>1330</v>
      </c>
      <c r="H194" t="s">
        <v>1796</v>
      </c>
      <c r="I194" t="s">
        <v>2135</v>
      </c>
      <c r="J194">
        <v>123000</v>
      </c>
      <c r="K194" t="s">
        <v>1448</v>
      </c>
      <c r="L194" t="s">
        <v>2137</v>
      </c>
    </row>
    <row r="195" spans="1:54" x14ac:dyDescent="0.2">
      <c r="A195" s="11">
        <v>651899</v>
      </c>
      <c r="C195" t="s">
        <v>1083</v>
      </c>
      <c r="D195" t="s">
        <v>1969</v>
      </c>
      <c r="E195" t="s">
        <v>1174</v>
      </c>
      <c r="F195" t="s">
        <v>1650</v>
      </c>
      <c r="G195" s="15" t="s">
        <v>1643</v>
      </c>
      <c r="H195" t="s">
        <v>1609</v>
      </c>
      <c r="I195" t="s">
        <v>1088</v>
      </c>
      <c r="J195">
        <v>125000</v>
      </c>
      <c r="K195" t="s">
        <v>1384</v>
      </c>
      <c r="M195" t="s">
        <v>1322</v>
      </c>
      <c r="N195" t="s">
        <v>1298</v>
      </c>
      <c r="O195" t="s">
        <v>1129</v>
      </c>
      <c r="P195" t="s">
        <v>1637</v>
      </c>
      <c r="Q195" t="s">
        <v>1434</v>
      </c>
      <c r="R195" t="s">
        <v>1113</v>
      </c>
      <c r="S195" t="s">
        <v>1218</v>
      </c>
      <c r="T195" t="s">
        <v>1151</v>
      </c>
      <c r="Y195" t="s">
        <v>1855</v>
      </c>
      <c r="Z195" t="s">
        <v>2121</v>
      </c>
      <c r="AA195">
        <v>52</v>
      </c>
      <c r="AB195" t="s">
        <v>1591</v>
      </c>
      <c r="BB195" t="s">
        <v>1</v>
      </c>
    </row>
    <row r="196" spans="1:54" x14ac:dyDescent="0.2">
      <c r="A196" s="11">
        <v>651899</v>
      </c>
      <c r="G196" s="15" t="s">
        <v>1340</v>
      </c>
      <c r="H196" t="s">
        <v>1298</v>
      </c>
    </row>
    <row r="197" spans="1:54" x14ac:dyDescent="0.2">
      <c r="A197" s="11">
        <v>651898</v>
      </c>
      <c r="C197" t="s">
        <v>1083</v>
      </c>
      <c r="D197" t="s">
        <v>1969</v>
      </c>
      <c r="E197" t="s">
        <v>1174</v>
      </c>
      <c r="F197" t="s">
        <v>1650</v>
      </c>
      <c r="G197" s="15" t="s">
        <v>1643</v>
      </c>
      <c r="H197" t="s">
        <v>1609</v>
      </c>
      <c r="I197" t="s">
        <v>1374</v>
      </c>
      <c r="J197">
        <v>125000</v>
      </c>
      <c r="K197" t="s">
        <v>1384</v>
      </c>
      <c r="M197" t="s">
        <v>1322</v>
      </c>
      <c r="N197" t="s">
        <v>1298</v>
      </c>
      <c r="O197" t="s">
        <v>1129</v>
      </c>
      <c r="P197" t="s">
        <v>1637</v>
      </c>
      <c r="Q197" t="s">
        <v>1434</v>
      </c>
      <c r="R197" t="s">
        <v>1113</v>
      </c>
      <c r="S197" t="s">
        <v>1218</v>
      </c>
      <c r="T197" t="s">
        <v>1151</v>
      </c>
      <c r="Y197" t="s">
        <v>1855</v>
      </c>
      <c r="Z197" t="s">
        <v>2121</v>
      </c>
      <c r="AA197">
        <v>52</v>
      </c>
      <c r="AB197" t="s">
        <v>1591</v>
      </c>
      <c r="BB197" t="s">
        <v>1</v>
      </c>
    </row>
    <row r="198" spans="1:54" x14ac:dyDescent="0.2">
      <c r="A198" s="11">
        <v>651898</v>
      </c>
      <c r="G198" s="15" t="s">
        <v>1340</v>
      </c>
      <c r="H198" t="s">
        <v>1298</v>
      </c>
      <c r="BB198" t="s">
        <v>1</v>
      </c>
    </row>
    <row r="199" spans="1:54" x14ac:dyDescent="0.2">
      <c r="A199" s="11"/>
      <c r="BB199" t="s">
        <v>1</v>
      </c>
    </row>
    <row r="200" spans="1:54" x14ac:dyDescent="0.2">
      <c r="A200" s="11"/>
      <c r="BB200" t="s">
        <v>1</v>
      </c>
    </row>
    <row r="201" spans="1:54" x14ac:dyDescent="0.2">
      <c r="A201" s="11" t="s">
        <v>1935</v>
      </c>
      <c r="BB201" t="s">
        <v>1</v>
      </c>
    </row>
    <row r="202" spans="1:54" x14ac:dyDescent="0.2">
      <c r="A202" s="11"/>
      <c r="BB202" t="s">
        <v>1</v>
      </c>
    </row>
    <row r="203" spans="1:54" x14ac:dyDescent="0.2">
      <c r="A203" s="11"/>
      <c r="BB203" t="s">
        <v>1</v>
      </c>
    </row>
    <row r="204" spans="1:54" x14ac:dyDescent="0.2">
      <c r="A204" s="11"/>
      <c r="BB204" t="s">
        <v>1</v>
      </c>
    </row>
    <row r="205" spans="1:54" x14ac:dyDescent="0.2">
      <c r="A205" s="11"/>
      <c r="BB205" t="s">
        <v>1</v>
      </c>
    </row>
    <row r="206" spans="1:54" x14ac:dyDescent="0.2">
      <c r="A206" s="11"/>
      <c r="BB206" t="s">
        <v>1</v>
      </c>
    </row>
    <row r="207" spans="1:54" x14ac:dyDescent="0.2">
      <c r="A207" s="11"/>
      <c r="BB207" t="s">
        <v>1</v>
      </c>
    </row>
    <row r="208" spans="1:54" x14ac:dyDescent="0.2">
      <c r="A208" s="11"/>
      <c r="BB208" t="s">
        <v>1</v>
      </c>
    </row>
    <row r="209" spans="1:54" x14ac:dyDescent="0.2">
      <c r="A209" s="11"/>
      <c r="BB209" t="s">
        <v>1</v>
      </c>
    </row>
    <row r="210" spans="1:54" x14ac:dyDescent="0.2">
      <c r="A210" s="11"/>
      <c r="BB210" t="s">
        <v>1</v>
      </c>
    </row>
    <row r="211" spans="1:54" x14ac:dyDescent="0.2">
      <c r="A211" s="11"/>
      <c r="BB211" t="s">
        <v>1</v>
      </c>
    </row>
    <row r="212" spans="1:54" x14ac:dyDescent="0.2">
      <c r="A212" s="11"/>
      <c r="BB212" t="s">
        <v>1</v>
      </c>
    </row>
    <row r="213" spans="1:54" x14ac:dyDescent="0.2">
      <c r="A213" s="11"/>
      <c r="BB213" t="s">
        <v>1</v>
      </c>
    </row>
    <row r="214" spans="1:54" x14ac:dyDescent="0.2">
      <c r="A214" s="11"/>
      <c r="BB214" t="s">
        <v>1</v>
      </c>
    </row>
    <row r="215" spans="1:54" x14ac:dyDescent="0.2">
      <c r="A215" s="11"/>
      <c r="BB215" t="s">
        <v>1</v>
      </c>
    </row>
    <row r="216" spans="1:54" x14ac:dyDescent="0.2">
      <c r="A216" s="11"/>
      <c r="BB216" t="s">
        <v>1</v>
      </c>
    </row>
    <row r="217" spans="1:54" x14ac:dyDescent="0.2">
      <c r="A217" s="11"/>
      <c r="BB217" t="s">
        <v>1</v>
      </c>
    </row>
    <row r="218" spans="1:54" x14ac:dyDescent="0.2">
      <c r="A218" s="11"/>
      <c r="BB218" t="s">
        <v>1</v>
      </c>
    </row>
    <row r="219" spans="1:54" x14ac:dyDescent="0.2">
      <c r="A219" s="11"/>
      <c r="BB219" t="s">
        <v>1</v>
      </c>
    </row>
    <row r="220" spans="1:54" x14ac:dyDescent="0.2">
      <c r="A220" s="11"/>
      <c r="BB220" t="s">
        <v>1</v>
      </c>
    </row>
    <row r="221" spans="1:54" x14ac:dyDescent="0.2">
      <c r="A221" s="11"/>
      <c r="BB221" t="s">
        <v>1</v>
      </c>
    </row>
    <row r="222" spans="1:54" x14ac:dyDescent="0.2">
      <c r="A222" s="11"/>
      <c r="BB222" t="s">
        <v>1</v>
      </c>
    </row>
    <row r="223" spans="1:54" x14ac:dyDescent="0.2">
      <c r="A223" s="11"/>
      <c r="BB223" t="s">
        <v>1</v>
      </c>
    </row>
    <row r="224" spans="1:54" x14ac:dyDescent="0.2">
      <c r="A224" s="11"/>
      <c r="BB224" t="s">
        <v>1</v>
      </c>
    </row>
    <row r="225" spans="1:54" x14ac:dyDescent="0.2">
      <c r="A225" s="11"/>
      <c r="BB225" t="s">
        <v>1</v>
      </c>
    </row>
    <row r="226" spans="1:54" x14ac:dyDescent="0.2">
      <c r="A226" s="11"/>
      <c r="BB226" t="s">
        <v>1</v>
      </c>
    </row>
    <row r="227" spans="1:54" x14ac:dyDescent="0.2">
      <c r="A227" s="11"/>
    </row>
    <row r="228" spans="1:54" x14ac:dyDescent="0.2">
      <c r="A228" s="18"/>
    </row>
    <row r="229" spans="1:54" x14ac:dyDescent="0.2">
      <c r="A229" s="11"/>
    </row>
    <row r="230" spans="1:54" x14ac:dyDescent="0.2">
      <c r="A230" s="11"/>
    </row>
    <row r="231" spans="1:54" x14ac:dyDescent="0.2">
      <c r="A231" s="11"/>
      <c r="BB231" t="s">
        <v>1</v>
      </c>
    </row>
    <row r="232" spans="1:54" x14ac:dyDescent="0.2">
      <c r="A232" s="11"/>
    </row>
    <row r="233" spans="1:54" x14ac:dyDescent="0.2">
      <c r="A233" s="11"/>
      <c r="D233" s="12"/>
      <c r="L233" s="12"/>
      <c r="Z233" s="12"/>
    </row>
    <row r="234" spans="1:54" x14ac:dyDescent="0.2">
      <c r="A234" s="11"/>
      <c r="D234" s="12"/>
      <c r="I234" s="12"/>
      <c r="BB234" t="s">
        <v>1</v>
      </c>
    </row>
    <row r="235" spans="1:54" x14ac:dyDescent="0.2">
      <c r="A235" s="11"/>
      <c r="BB235" t="s">
        <v>1</v>
      </c>
    </row>
    <row r="236" spans="1:54" x14ac:dyDescent="0.2">
      <c r="A236" s="11"/>
      <c r="BB236" t="s">
        <v>1</v>
      </c>
    </row>
    <row r="237" spans="1:54" x14ac:dyDescent="0.2">
      <c r="A237" s="11"/>
      <c r="I237" s="12"/>
      <c r="L237" s="12"/>
    </row>
    <row r="238" spans="1:54" x14ac:dyDescent="0.2">
      <c r="A238" s="11"/>
    </row>
    <row r="239" spans="1:54" x14ac:dyDescent="0.2">
      <c r="A239" s="11"/>
      <c r="BB239" t="s">
        <v>1</v>
      </c>
    </row>
    <row r="240" spans="1:54" x14ac:dyDescent="0.2">
      <c r="A240" s="11"/>
      <c r="BB240" t="s">
        <v>1</v>
      </c>
    </row>
    <row r="241" spans="1:54" x14ac:dyDescent="0.2">
      <c r="A241" s="11"/>
      <c r="BB241" t="s">
        <v>1</v>
      </c>
    </row>
    <row r="242" spans="1:54" x14ac:dyDescent="0.2">
      <c r="A242" s="11"/>
      <c r="BB242" t="s">
        <v>1</v>
      </c>
    </row>
    <row r="243" spans="1:54" x14ac:dyDescent="0.2">
      <c r="A243" s="11"/>
      <c r="BB243" t="s">
        <v>1</v>
      </c>
    </row>
    <row r="244" spans="1:54" x14ac:dyDescent="0.2">
      <c r="A244" s="11"/>
    </row>
    <row r="245" spans="1:54" x14ac:dyDescent="0.2">
      <c r="A245" s="11"/>
      <c r="Z245" s="12"/>
      <c r="BB245" t="s">
        <v>1</v>
      </c>
    </row>
    <row r="246" spans="1:54" x14ac:dyDescent="0.2">
      <c r="A246" s="11"/>
    </row>
    <row r="247" spans="1:54" x14ac:dyDescent="0.2">
      <c r="A247" s="11"/>
    </row>
    <row r="248" spans="1:54" x14ac:dyDescent="0.2">
      <c r="A248" s="11"/>
    </row>
    <row r="249" spans="1:54" x14ac:dyDescent="0.2">
      <c r="A249" s="11"/>
      <c r="BB249" t="s">
        <v>1</v>
      </c>
    </row>
    <row r="250" spans="1:54" x14ac:dyDescent="0.2">
      <c r="A250" s="11"/>
    </row>
    <row r="251" spans="1:54" x14ac:dyDescent="0.2">
      <c r="A251" s="11"/>
      <c r="BB251" t="s">
        <v>1</v>
      </c>
    </row>
    <row r="252" spans="1:54" x14ac:dyDescent="0.2">
      <c r="A252" s="11"/>
    </row>
    <row r="253" spans="1:54" x14ac:dyDescent="0.2">
      <c r="A253" s="11"/>
    </row>
    <row r="254" spans="1:54" x14ac:dyDescent="0.2">
      <c r="A254" s="11"/>
    </row>
    <row r="255" spans="1:54" x14ac:dyDescent="0.2">
      <c r="A255" s="11"/>
      <c r="BB255" t="s">
        <v>1</v>
      </c>
    </row>
    <row r="256" spans="1:54" x14ac:dyDescent="0.2">
      <c r="A256" s="11"/>
    </row>
    <row r="257" spans="1:54" x14ac:dyDescent="0.2">
      <c r="A257" s="11"/>
    </row>
    <row r="258" spans="1:54" x14ac:dyDescent="0.2">
      <c r="A258" s="11"/>
    </row>
    <row r="259" spans="1:54" x14ac:dyDescent="0.2">
      <c r="A259" s="11"/>
      <c r="BB259" t="s">
        <v>1</v>
      </c>
    </row>
    <row r="260" spans="1:54" x14ac:dyDescent="0.2">
      <c r="A260" s="11"/>
    </row>
    <row r="261" spans="1:54" x14ac:dyDescent="0.2">
      <c r="A261" s="11"/>
      <c r="BB261" t="s">
        <v>1</v>
      </c>
    </row>
    <row r="262" spans="1:54" x14ac:dyDescent="0.2">
      <c r="A262" s="11"/>
    </row>
    <row r="263" spans="1:54" x14ac:dyDescent="0.2">
      <c r="A263" s="11"/>
      <c r="BB263" t="s">
        <v>1</v>
      </c>
    </row>
    <row r="264" spans="1:54" x14ac:dyDescent="0.2">
      <c r="A264" s="11"/>
    </row>
    <row r="265" spans="1:54" x14ac:dyDescent="0.2">
      <c r="A265" s="11"/>
      <c r="BB265" t="s">
        <v>1</v>
      </c>
    </row>
    <row r="266" spans="1:54" x14ac:dyDescent="0.2">
      <c r="A266" s="11"/>
    </row>
    <row r="267" spans="1:54" x14ac:dyDescent="0.2">
      <c r="A267" s="11"/>
    </row>
    <row r="268" spans="1:54" x14ac:dyDescent="0.2">
      <c r="A268" s="11"/>
    </row>
    <row r="269" spans="1:54" x14ac:dyDescent="0.2">
      <c r="A269" s="11"/>
      <c r="BB269" t="s">
        <v>1</v>
      </c>
    </row>
    <row r="270" spans="1:54" x14ac:dyDescent="0.2">
      <c r="A270" s="18"/>
      <c r="BB270" t="s">
        <v>1</v>
      </c>
    </row>
    <row r="271" spans="1:54" x14ac:dyDescent="0.2">
      <c r="A271" s="11"/>
    </row>
    <row r="272" spans="1:54" x14ac:dyDescent="0.2">
      <c r="A272" s="11"/>
      <c r="BB272" t="s">
        <v>1</v>
      </c>
    </row>
    <row r="273" spans="1:54" x14ac:dyDescent="0.2">
      <c r="A273" s="11"/>
    </row>
    <row r="274" spans="1:54" x14ac:dyDescent="0.2">
      <c r="A274" s="11"/>
      <c r="BB274" t="s">
        <v>1</v>
      </c>
    </row>
    <row r="275" spans="1:54" x14ac:dyDescent="0.2">
      <c r="A275" s="11"/>
    </row>
    <row r="276" spans="1:54" x14ac:dyDescent="0.2">
      <c r="A276" s="11"/>
      <c r="BB276" t="s">
        <v>1</v>
      </c>
    </row>
    <row r="277" spans="1:54" x14ac:dyDescent="0.2">
      <c r="A277" s="11"/>
    </row>
    <row r="278" spans="1:54" x14ac:dyDescent="0.2">
      <c r="A278" s="11"/>
      <c r="BB278" t="s">
        <v>1</v>
      </c>
    </row>
    <row r="279" spans="1:54" x14ac:dyDescent="0.2">
      <c r="A279" s="11"/>
    </row>
    <row r="280" spans="1:54" x14ac:dyDescent="0.2">
      <c r="A280" s="11"/>
      <c r="BB280" t="s">
        <v>1</v>
      </c>
    </row>
    <row r="281" spans="1:54" x14ac:dyDescent="0.2">
      <c r="A281" s="11"/>
    </row>
    <row r="282" spans="1:54" x14ac:dyDescent="0.2">
      <c r="A282" s="11"/>
      <c r="BB282" t="s">
        <v>1</v>
      </c>
    </row>
    <row r="283" spans="1:54" x14ac:dyDescent="0.2">
      <c r="A283" s="11"/>
    </row>
    <row r="284" spans="1:54" x14ac:dyDescent="0.2">
      <c r="A284" s="11"/>
      <c r="BB284" t="s">
        <v>1</v>
      </c>
    </row>
    <row r="285" spans="1:54" x14ac:dyDescent="0.2">
      <c r="A285" s="11"/>
    </row>
    <row r="286" spans="1:54" x14ac:dyDescent="0.2">
      <c r="A286" s="11"/>
    </row>
    <row r="287" spans="1:54" x14ac:dyDescent="0.2">
      <c r="A287" s="11"/>
      <c r="BB287" t="s">
        <v>1</v>
      </c>
    </row>
    <row r="288" spans="1:54" x14ac:dyDescent="0.2">
      <c r="A288" s="11"/>
    </row>
    <row r="289" spans="1:54" x14ac:dyDescent="0.2">
      <c r="A289" s="11"/>
      <c r="BB289" t="s">
        <v>1</v>
      </c>
    </row>
    <row r="290" spans="1:54" x14ac:dyDescent="0.2">
      <c r="A290" s="11"/>
    </row>
    <row r="291" spans="1:54" x14ac:dyDescent="0.2">
      <c r="A291" s="11"/>
      <c r="BB291" t="s">
        <v>1</v>
      </c>
    </row>
    <row r="292" spans="1:54" x14ac:dyDescent="0.2">
      <c r="A292" s="11"/>
    </row>
    <row r="293" spans="1:54" x14ac:dyDescent="0.2">
      <c r="A293" s="11"/>
      <c r="BB293" t="s">
        <v>1</v>
      </c>
    </row>
    <row r="294" spans="1:54" x14ac:dyDescent="0.2">
      <c r="A294" s="11"/>
    </row>
    <row r="295" spans="1:54" x14ac:dyDescent="0.2">
      <c r="A295" s="11"/>
      <c r="BB295" t="s">
        <v>1</v>
      </c>
    </row>
    <row r="296" spans="1:54" x14ac:dyDescent="0.2">
      <c r="A296" s="11"/>
    </row>
    <row r="297" spans="1:54" x14ac:dyDescent="0.2">
      <c r="A297" s="11"/>
      <c r="BB297" t="s">
        <v>1</v>
      </c>
    </row>
    <row r="298" spans="1:54" x14ac:dyDescent="0.2">
      <c r="A298" s="11"/>
    </row>
    <row r="299" spans="1:54" x14ac:dyDescent="0.2">
      <c r="A299" s="11"/>
      <c r="BB299" t="s">
        <v>1</v>
      </c>
    </row>
    <row r="300" spans="1:54" x14ac:dyDescent="0.2">
      <c r="A300" s="11"/>
    </row>
    <row r="301" spans="1:54" x14ac:dyDescent="0.2">
      <c r="A301" s="11"/>
    </row>
    <row r="302" spans="1:54" x14ac:dyDescent="0.2">
      <c r="A302" s="11"/>
    </row>
    <row r="303" spans="1:54" x14ac:dyDescent="0.2">
      <c r="A303" s="11"/>
      <c r="BB303" t="s">
        <v>1</v>
      </c>
    </row>
    <row r="304" spans="1:54" x14ac:dyDescent="0.2">
      <c r="A304" s="11"/>
    </row>
    <row r="305" spans="1:54" x14ac:dyDescent="0.2">
      <c r="A305" s="11"/>
      <c r="BB305" t="s">
        <v>1</v>
      </c>
    </row>
    <row r="306" spans="1:54" x14ac:dyDescent="0.2">
      <c r="A306" s="11"/>
    </row>
    <row r="307" spans="1:54" x14ac:dyDescent="0.2">
      <c r="A307" s="11"/>
      <c r="BB307" t="s">
        <v>1</v>
      </c>
    </row>
    <row r="308" spans="1:54" x14ac:dyDescent="0.2">
      <c r="A308" s="11"/>
    </row>
    <row r="309" spans="1:54" x14ac:dyDescent="0.2">
      <c r="A309" s="11"/>
      <c r="BB309" t="s">
        <v>1</v>
      </c>
    </row>
    <row r="310" spans="1:54" x14ac:dyDescent="0.2">
      <c r="A310" s="11"/>
    </row>
    <row r="311" spans="1:54" x14ac:dyDescent="0.2">
      <c r="A311" s="11"/>
      <c r="BB311" t="s">
        <v>1</v>
      </c>
    </row>
    <row r="312" spans="1:54" x14ac:dyDescent="0.2">
      <c r="A312" s="18"/>
    </row>
    <row r="313" spans="1:54" x14ac:dyDescent="0.2">
      <c r="A313" s="18"/>
      <c r="BB313" t="s">
        <v>1</v>
      </c>
    </row>
    <row r="314" spans="1:54" x14ac:dyDescent="0.2">
      <c r="A314" s="18"/>
    </row>
    <row r="315" spans="1:54" x14ac:dyDescent="0.2">
      <c r="A315" s="18"/>
      <c r="BB315" t="s">
        <v>1</v>
      </c>
    </row>
    <row r="316" spans="1:54" x14ac:dyDescent="0.2">
      <c r="A316" s="18"/>
    </row>
    <row r="317" spans="1:54" x14ac:dyDescent="0.2">
      <c r="A317" s="18"/>
      <c r="BB317" t="s">
        <v>1</v>
      </c>
    </row>
    <row r="318" spans="1:54" x14ac:dyDescent="0.2">
      <c r="A318" s="18"/>
    </row>
    <row r="319" spans="1:54" x14ac:dyDescent="0.2">
      <c r="A319" s="18"/>
      <c r="AC319"/>
      <c r="BA319" t="s">
        <v>1</v>
      </c>
    </row>
    <row r="320" spans="1:54" x14ac:dyDescent="0.2">
      <c r="A320" s="18"/>
      <c r="AB320" s="19"/>
      <c r="AC320"/>
    </row>
    <row r="321" spans="1:54" x14ac:dyDescent="0.2">
      <c r="A321" s="18"/>
      <c r="AB321" s="19"/>
      <c r="AC321"/>
    </row>
    <row r="322" spans="1:54" x14ac:dyDescent="0.2">
      <c r="A322" s="18"/>
      <c r="BB322" t="s">
        <v>1</v>
      </c>
    </row>
    <row r="323" spans="1:54" x14ac:dyDescent="0.2">
      <c r="A323" s="18"/>
    </row>
    <row r="324" spans="1:54" x14ac:dyDescent="0.2">
      <c r="A324" s="18"/>
    </row>
    <row r="325" spans="1:54" x14ac:dyDescent="0.2">
      <c r="A325" s="18"/>
      <c r="BB325" t="s">
        <v>1</v>
      </c>
    </row>
    <row r="326" spans="1:54" x14ac:dyDescent="0.2">
      <c r="A326" s="18"/>
    </row>
    <row r="327" spans="1:54" x14ac:dyDescent="0.2">
      <c r="A327" s="18"/>
    </row>
    <row r="328" spans="1:54" x14ac:dyDescent="0.2">
      <c r="A328" s="18"/>
      <c r="BB328" t="s">
        <v>1</v>
      </c>
    </row>
    <row r="329" spans="1:54" x14ac:dyDescent="0.2">
      <c r="A329" s="18"/>
    </row>
    <row r="330" spans="1:54" x14ac:dyDescent="0.2">
      <c r="A330" s="18"/>
      <c r="Z330" s="10"/>
      <c r="AA330" s="10"/>
    </row>
    <row r="331" spans="1:54" x14ac:dyDescent="0.2">
      <c r="A331" s="18"/>
      <c r="BB331" t="s">
        <v>1</v>
      </c>
    </row>
    <row r="332" spans="1:54" x14ac:dyDescent="0.2">
      <c r="A332" s="18"/>
    </row>
    <row r="333" spans="1:54" x14ac:dyDescent="0.2">
      <c r="A333" s="18"/>
    </row>
    <row r="334" spans="1:54" x14ac:dyDescent="0.2">
      <c r="A334" s="18"/>
      <c r="BB334" t="s">
        <v>1</v>
      </c>
    </row>
    <row r="335" spans="1:54" x14ac:dyDescent="0.2">
      <c r="A335" s="18"/>
    </row>
    <row r="336" spans="1:54" x14ac:dyDescent="0.2">
      <c r="A336" s="18"/>
    </row>
    <row r="337" spans="1:54" x14ac:dyDescent="0.2">
      <c r="A337" s="18"/>
      <c r="BB337" t="s">
        <v>1</v>
      </c>
    </row>
    <row r="338" spans="1:54" x14ac:dyDescent="0.2">
      <c r="A338" s="18"/>
    </row>
    <row r="339" spans="1:54" x14ac:dyDescent="0.2">
      <c r="A339" s="18"/>
      <c r="BB339" t="s">
        <v>1</v>
      </c>
    </row>
    <row r="340" spans="1:54" x14ac:dyDescent="0.2">
      <c r="A340" s="18"/>
      <c r="AB340" s="19"/>
    </row>
    <row r="341" spans="1:54" x14ac:dyDescent="0.2">
      <c r="A341" s="18"/>
      <c r="AB341" s="19"/>
    </row>
    <row r="342" spans="1:54" x14ac:dyDescent="0.2">
      <c r="A342" s="18"/>
      <c r="BB342" t="s">
        <v>1</v>
      </c>
    </row>
    <row r="343" spans="1:54" x14ac:dyDescent="0.2">
      <c r="A343" s="18"/>
    </row>
    <row r="344" spans="1:54" x14ac:dyDescent="0.2">
      <c r="A344" s="18"/>
      <c r="BB344" t="s">
        <v>1</v>
      </c>
    </row>
    <row r="345" spans="1:54" x14ac:dyDescent="0.2">
      <c r="A345" s="18"/>
    </row>
    <row r="346" spans="1:54" x14ac:dyDescent="0.2">
      <c r="A346" s="18"/>
      <c r="Z346" s="10"/>
      <c r="AA346" s="10"/>
    </row>
    <row r="347" spans="1:54" x14ac:dyDescent="0.2">
      <c r="A347" s="18"/>
      <c r="BB347" t="s">
        <v>1</v>
      </c>
    </row>
    <row r="348" spans="1:54" x14ac:dyDescent="0.2">
      <c r="A348" s="18"/>
      <c r="BB348" t="s">
        <v>1</v>
      </c>
    </row>
    <row r="349" spans="1:54" x14ac:dyDescent="0.2">
      <c r="A349" s="18"/>
      <c r="BB349" t="s">
        <v>1</v>
      </c>
    </row>
    <row r="350" spans="1:54" x14ac:dyDescent="0.2">
      <c r="A350" s="18"/>
    </row>
    <row r="351" spans="1:54" x14ac:dyDescent="0.2">
      <c r="A351" s="18"/>
    </row>
    <row r="352" spans="1:54" x14ac:dyDescent="0.2">
      <c r="A352" s="18"/>
      <c r="BB352" t="s">
        <v>1</v>
      </c>
    </row>
    <row r="353" spans="1:54" x14ac:dyDescent="0.2">
      <c r="A353" s="18"/>
    </row>
    <row r="354" spans="1:54" x14ac:dyDescent="0.2">
      <c r="A354" s="18"/>
      <c r="BB354" t="s">
        <v>1</v>
      </c>
    </row>
    <row r="355" spans="1:54" x14ac:dyDescent="0.2">
      <c r="A355" s="18"/>
    </row>
    <row r="356" spans="1:54" x14ac:dyDescent="0.2">
      <c r="A356" s="18"/>
    </row>
    <row r="357" spans="1:54" x14ac:dyDescent="0.2">
      <c r="A357" s="18"/>
      <c r="BB357" t="s">
        <v>1</v>
      </c>
    </row>
    <row r="358" spans="1:54" x14ac:dyDescent="0.2">
      <c r="A358" s="18"/>
    </row>
    <row r="359" spans="1:54" x14ac:dyDescent="0.2">
      <c r="A359" s="18"/>
      <c r="BB359" t="s">
        <v>1</v>
      </c>
    </row>
    <row r="360" spans="1:54" x14ac:dyDescent="0.2">
      <c r="A360" s="18"/>
    </row>
    <row r="361" spans="1:54" x14ac:dyDescent="0.2">
      <c r="A361" s="18"/>
    </row>
    <row r="362" spans="1:54" x14ac:dyDescent="0.2">
      <c r="A362" s="18"/>
      <c r="Z362" s="10"/>
      <c r="AA362" s="10"/>
    </row>
    <row r="363" spans="1:54" x14ac:dyDescent="0.2">
      <c r="A363" s="18"/>
      <c r="BB363" t="s">
        <v>1</v>
      </c>
    </row>
    <row r="364" spans="1:54" x14ac:dyDescent="0.2">
      <c r="A364" s="18"/>
    </row>
    <row r="365" spans="1:54" x14ac:dyDescent="0.2">
      <c r="A365" s="18"/>
      <c r="BB365" t="s">
        <v>1</v>
      </c>
    </row>
    <row r="366" spans="1:54" x14ac:dyDescent="0.2">
      <c r="A366" s="18"/>
    </row>
    <row r="367" spans="1:54" x14ac:dyDescent="0.2">
      <c r="A367" s="18"/>
    </row>
    <row r="368" spans="1:54" x14ac:dyDescent="0.2">
      <c r="A368" s="18"/>
      <c r="BB368" t="s">
        <v>1</v>
      </c>
    </row>
    <row r="369" spans="1:54" x14ac:dyDescent="0.2">
      <c r="A369" s="18"/>
      <c r="Z369" s="10"/>
      <c r="AA369" s="10"/>
    </row>
    <row r="370" spans="1:54" x14ac:dyDescent="0.2">
      <c r="A370" s="18"/>
      <c r="Z370" s="10"/>
      <c r="AA370" s="10"/>
      <c r="BB370" t="s">
        <v>1</v>
      </c>
    </row>
    <row r="371" spans="1:54" x14ac:dyDescent="0.2">
      <c r="A371" s="18"/>
      <c r="Z371" s="10"/>
      <c r="AA371" s="10"/>
    </row>
    <row r="372" spans="1:54" x14ac:dyDescent="0.2">
      <c r="A372" s="18"/>
      <c r="Z372" s="10"/>
      <c r="AA372" s="10"/>
      <c r="BB372" t="s">
        <v>1</v>
      </c>
    </row>
    <row r="373" spans="1:54" x14ac:dyDescent="0.2">
      <c r="A373" s="18"/>
    </row>
    <row r="374" spans="1:54" x14ac:dyDescent="0.2">
      <c r="A374" s="18"/>
      <c r="BB374" t="s">
        <v>1</v>
      </c>
    </row>
    <row r="375" spans="1:54" x14ac:dyDescent="0.2">
      <c r="A375" s="18"/>
    </row>
    <row r="376" spans="1:54" x14ac:dyDescent="0.2">
      <c r="A376" s="18"/>
    </row>
    <row r="377" spans="1:54" x14ac:dyDescent="0.2">
      <c r="A377" s="18"/>
    </row>
    <row r="378" spans="1:54" x14ac:dyDescent="0.2">
      <c r="A378" s="18"/>
      <c r="BB378" t="s">
        <v>1</v>
      </c>
    </row>
    <row r="379" spans="1:54" x14ac:dyDescent="0.2">
      <c r="A379" s="18"/>
    </row>
    <row r="380" spans="1:54" x14ac:dyDescent="0.2">
      <c r="A380" s="18"/>
    </row>
    <row r="381" spans="1:54" x14ac:dyDescent="0.2">
      <c r="A381" s="18"/>
    </row>
    <row r="382" spans="1:54" x14ac:dyDescent="0.2">
      <c r="A382" s="18"/>
      <c r="AB382" s="19"/>
      <c r="AC382"/>
      <c r="BA382" t="s">
        <v>1</v>
      </c>
    </row>
    <row r="383" spans="1:54" x14ac:dyDescent="0.2">
      <c r="A383" s="18"/>
      <c r="AB383" s="19"/>
      <c r="AC383"/>
    </row>
    <row r="384" spans="1:54" x14ac:dyDescent="0.2">
      <c r="A384" s="18"/>
      <c r="BB384" t="s">
        <v>1</v>
      </c>
    </row>
    <row r="385" spans="1:54" x14ac:dyDescent="0.2">
      <c r="A385" s="18"/>
    </row>
    <row r="386" spans="1:54" x14ac:dyDescent="0.2">
      <c r="A386" s="18"/>
      <c r="BB386" t="s">
        <v>1</v>
      </c>
    </row>
    <row r="387" spans="1:54" x14ac:dyDescent="0.2">
      <c r="A387" s="18"/>
    </row>
    <row r="388" spans="1:54" x14ac:dyDescent="0.2">
      <c r="A388" s="18"/>
      <c r="BB388" t="s">
        <v>1</v>
      </c>
    </row>
    <row r="389" spans="1:54" x14ac:dyDescent="0.2">
      <c r="A389" s="18"/>
    </row>
    <row r="390" spans="1:54" x14ac:dyDescent="0.2">
      <c r="A390" s="18"/>
      <c r="BB390" t="s">
        <v>1</v>
      </c>
    </row>
    <row r="391" spans="1:54" x14ac:dyDescent="0.2">
      <c r="A391" s="18"/>
    </row>
    <row r="392" spans="1:54" x14ac:dyDescent="0.2">
      <c r="A392" s="18"/>
    </row>
    <row r="393" spans="1:54" x14ac:dyDescent="0.2">
      <c r="A393" s="18"/>
      <c r="BB393" t="s">
        <v>1</v>
      </c>
    </row>
    <row r="394" spans="1:54" x14ac:dyDescent="0.2">
      <c r="A394" s="18"/>
    </row>
    <row r="395" spans="1:54" x14ac:dyDescent="0.2">
      <c r="A395" s="18"/>
    </row>
    <row r="396" spans="1:54" x14ac:dyDescent="0.2">
      <c r="A396" s="18"/>
    </row>
    <row r="397" spans="1:54" x14ac:dyDescent="0.2">
      <c r="A397" s="18"/>
      <c r="BB397" t="s">
        <v>1</v>
      </c>
    </row>
    <row r="398" spans="1:54" x14ac:dyDescent="0.2">
      <c r="A398" s="18"/>
    </row>
    <row r="399" spans="1:54" x14ac:dyDescent="0.2">
      <c r="A399" s="18"/>
    </row>
    <row r="400" spans="1:54" x14ac:dyDescent="0.2">
      <c r="A400" s="18"/>
    </row>
    <row r="401" spans="1:54" x14ac:dyDescent="0.2">
      <c r="A401" s="18"/>
      <c r="I401" s="6"/>
      <c r="BB401" t="s">
        <v>1</v>
      </c>
    </row>
    <row r="402" spans="1:54" x14ac:dyDescent="0.2">
      <c r="A402" s="18"/>
    </row>
    <row r="403" spans="1:54" x14ac:dyDescent="0.2">
      <c r="A403" s="18"/>
    </row>
    <row r="404" spans="1:54" x14ac:dyDescent="0.2">
      <c r="A404" s="18"/>
      <c r="Y404" s="6"/>
      <c r="Z404" s="6"/>
      <c r="AA404" s="6"/>
      <c r="BB404" t="s">
        <v>1</v>
      </c>
    </row>
    <row r="405" spans="1:54" x14ac:dyDescent="0.2">
      <c r="A405" s="18"/>
    </row>
    <row r="406" spans="1:54" x14ac:dyDescent="0.2">
      <c r="A406" s="18"/>
      <c r="BB406" t="s">
        <v>1</v>
      </c>
    </row>
    <row r="407" spans="1:54" x14ac:dyDescent="0.2">
      <c r="A407" s="18"/>
      <c r="Y407" s="6"/>
      <c r="Z407" s="6"/>
      <c r="AA407" s="6"/>
    </row>
    <row r="408" spans="1:54" x14ac:dyDescent="0.2">
      <c r="A408" s="18"/>
      <c r="BB408" t="s">
        <v>1</v>
      </c>
    </row>
    <row r="409" spans="1:54" x14ac:dyDescent="0.2">
      <c r="A409" s="18"/>
      <c r="Y409" s="6"/>
      <c r="Z409" s="6"/>
      <c r="AA409" s="6"/>
    </row>
    <row r="410" spans="1:54" x14ac:dyDescent="0.2">
      <c r="A410" s="18"/>
    </row>
    <row r="411" spans="1:54" x14ac:dyDescent="0.2">
      <c r="A411" s="18"/>
      <c r="Y411" s="8"/>
      <c r="Z411" s="8"/>
      <c r="AA411" s="8"/>
    </row>
    <row r="412" spans="1:54" x14ac:dyDescent="0.2">
      <c r="A412" s="18"/>
      <c r="BB412" t="s">
        <v>1</v>
      </c>
    </row>
    <row r="413" spans="1:54" x14ac:dyDescent="0.2">
      <c r="A413" s="18"/>
    </row>
    <row r="414" spans="1:54" x14ac:dyDescent="0.2">
      <c r="A414" s="18"/>
      <c r="BB414" t="s">
        <v>1</v>
      </c>
    </row>
    <row r="415" spans="1:54" x14ac:dyDescent="0.2">
      <c r="A415" s="18"/>
      <c r="Y415" s="6"/>
      <c r="Z415" s="6"/>
      <c r="AA415" s="6"/>
    </row>
    <row r="416" spans="1:54" x14ac:dyDescent="0.2">
      <c r="A416" s="18"/>
      <c r="BB416" t="s">
        <v>1</v>
      </c>
    </row>
    <row r="417" spans="1:54" x14ac:dyDescent="0.2">
      <c r="A417" s="18"/>
      <c r="Y417" s="8"/>
      <c r="Z417" s="8"/>
      <c r="AA417" s="8"/>
    </row>
    <row r="418" spans="1:54" x14ac:dyDescent="0.2">
      <c r="A418" s="18"/>
    </row>
    <row r="419" spans="1:54" x14ac:dyDescent="0.2">
      <c r="A419" s="18"/>
      <c r="Y419" s="6"/>
      <c r="Z419" s="6"/>
      <c r="AA419" s="6"/>
      <c r="BB419" t="s">
        <v>1</v>
      </c>
    </row>
    <row r="420" spans="1:54" x14ac:dyDescent="0.2">
      <c r="A420" s="18"/>
    </row>
    <row r="421" spans="1:54" x14ac:dyDescent="0.2">
      <c r="A421" s="18"/>
    </row>
    <row r="422" spans="1:54" x14ac:dyDescent="0.2">
      <c r="A422" s="18"/>
      <c r="Y422" s="6"/>
      <c r="Z422" s="6"/>
      <c r="AA422" s="6"/>
      <c r="BB422" t="s">
        <v>1</v>
      </c>
    </row>
    <row r="423" spans="1:54" x14ac:dyDescent="0.2">
      <c r="A423" s="18"/>
    </row>
    <row r="424" spans="1:54" x14ac:dyDescent="0.2">
      <c r="A424" s="18"/>
      <c r="H424" s="20"/>
      <c r="BB424" t="s">
        <v>1</v>
      </c>
    </row>
    <row r="425" spans="1:54" x14ac:dyDescent="0.2">
      <c r="A425" s="18"/>
      <c r="M425" s="8"/>
      <c r="Y425" s="6"/>
      <c r="Z425" s="6"/>
      <c r="AA425" s="6"/>
    </row>
    <row r="426" spans="1:54" x14ac:dyDescent="0.2">
      <c r="A426" s="18"/>
    </row>
    <row r="427" spans="1:54" x14ac:dyDescent="0.2">
      <c r="A427" s="18"/>
      <c r="Y427" s="6"/>
      <c r="Z427" s="6"/>
      <c r="AA427" s="6"/>
      <c r="BB427" t="s">
        <v>1</v>
      </c>
    </row>
    <row r="428" spans="1:54" x14ac:dyDescent="0.2">
      <c r="A428" s="18"/>
    </row>
    <row r="429" spans="1:54" x14ac:dyDescent="0.2">
      <c r="A429" s="18"/>
      <c r="M429" s="8"/>
    </row>
    <row r="430" spans="1:54" x14ac:dyDescent="0.2">
      <c r="A430" s="18"/>
      <c r="Y430" s="8"/>
      <c r="Z430" s="8"/>
      <c r="AA430" s="8"/>
    </row>
    <row r="431" spans="1:54" x14ac:dyDescent="0.2">
      <c r="A431" s="18"/>
      <c r="BB431" t="s">
        <v>1</v>
      </c>
    </row>
    <row r="432" spans="1:54" x14ac:dyDescent="0.2">
      <c r="A432" s="18"/>
    </row>
    <row r="433" spans="1:54" x14ac:dyDescent="0.2">
      <c r="A433" s="18"/>
    </row>
    <row r="434" spans="1:54" x14ac:dyDescent="0.2">
      <c r="A434" s="18"/>
      <c r="Y434" s="6"/>
      <c r="Z434" s="6"/>
      <c r="AA434" s="6"/>
    </row>
    <row r="435" spans="1:54" x14ac:dyDescent="0.2">
      <c r="A435" s="18"/>
      <c r="I435" s="6"/>
      <c r="BB435" t="s">
        <v>1</v>
      </c>
    </row>
    <row r="436" spans="1:54" x14ac:dyDescent="0.2">
      <c r="A436" s="18"/>
    </row>
    <row r="437" spans="1:54" x14ac:dyDescent="0.2">
      <c r="A437" s="18"/>
      <c r="BB437" t="s">
        <v>1</v>
      </c>
    </row>
    <row r="438" spans="1:54" x14ac:dyDescent="0.2">
      <c r="A438" s="18"/>
      <c r="D438" s="6"/>
      <c r="Y438" s="6"/>
      <c r="Z438" s="6"/>
      <c r="AA438" s="6"/>
    </row>
    <row r="439" spans="1:54" x14ac:dyDescent="0.2">
      <c r="A439" s="18"/>
      <c r="BB439" t="s">
        <v>1</v>
      </c>
    </row>
    <row r="440" spans="1:54" x14ac:dyDescent="0.2">
      <c r="A440" s="18"/>
      <c r="D440" s="6"/>
      <c r="Y440" s="6"/>
      <c r="Z440" s="6"/>
      <c r="AA440" s="6"/>
    </row>
    <row r="441" spans="1:54" x14ac:dyDescent="0.2">
      <c r="A441" s="18"/>
    </row>
    <row r="442" spans="1:54" x14ac:dyDescent="0.2">
      <c r="A442" s="18"/>
      <c r="Y442" s="8"/>
      <c r="Z442" s="8"/>
      <c r="AA442" s="8"/>
    </row>
    <row r="443" spans="1:54" x14ac:dyDescent="0.2">
      <c r="A443" s="17"/>
      <c r="I443" s="10"/>
      <c r="BB443" t="s">
        <v>1</v>
      </c>
    </row>
    <row r="444" spans="1:54" x14ac:dyDescent="0.2">
      <c r="A444" s="17"/>
    </row>
    <row r="445" spans="1:54" x14ac:dyDescent="0.2">
      <c r="A445" s="17"/>
    </row>
    <row r="446" spans="1:54" x14ac:dyDescent="0.2">
      <c r="A446" s="17"/>
      <c r="Y446" s="6"/>
      <c r="Z446" s="6"/>
      <c r="AA446" s="6"/>
    </row>
    <row r="447" spans="1:54" x14ac:dyDescent="0.2">
      <c r="A447" s="18"/>
      <c r="I447" s="8"/>
      <c r="BB447" t="s">
        <v>1</v>
      </c>
    </row>
    <row r="448" spans="1:54" x14ac:dyDescent="0.2">
      <c r="A448" s="18"/>
      <c r="BB448" t="s">
        <v>1</v>
      </c>
    </row>
    <row r="449" spans="1:54" x14ac:dyDescent="0.2">
      <c r="A449" s="18"/>
    </row>
    <row r="450" spans="1:54" x14ac:dyDescent="0.2">
      <c r="A450" s="18"/>
      <c r="BB450" t="s">
        <v>1</v>
      </c>
    </row>
    <row r="451" spans="1:54" x14ac:dyDescent="0.2">
      <c r="A451" s="13"/>
      <c r="D451" s="6"/>
    </row>
    <row r="452" spans="1:54" x14ac:dyDescent="0.2">
      <c r="A452" s="18"/>
    </row>
    <row r="453" spans="1:54" x14ac:dyDescent="0.2">
      <c r="A453" s="18"/>
      <c r="AB453" s="8"/>
      <c r="BB453" t="s">
        <v>1</v>
      </c>
    </row>
    <row r="454" spans="1:54" x14ac:dyDescent="0.2">
      <c r="A454" s="17"/>
    </row>
    <row r="455" spans="1:54" x14ac:dyDescent="0.2">
      <c r="A455" s="17"/>
    </row>
    <row r="456" spans="1:54" x14ac:dyDescent="0.2">
      <c r="A456" s="17"/>
      <c r="Y456" s="8"/>
      <c r="Z456" s="8"/>
      <c r="AA456" s="8"/>
    </row>
    <row r="457" spans="1:54" x14ac:dyDescent="0.2">
      <c r="A457" s="18"/>
      <c r="AB457" s="8"/>
      <c r="BB457" t="s">
        <v>1</v>
      </c>
    </row>
    <row r="458" spans="1:54" x14ac:dyDescent="0.2">
      <c r="A458" s="18"/>
      <c r="M458" s="8"/>
    </row>
    <row r="459" spans="1:54" x14ac:dyDescent="0.2">
      <c r="A459" s="18"/>
      <c r="BB459" t="s">
        <v>1</v>
      </c>
    </row>
    <row r="460" spans="1:54" x14ac:dyDescent="0.2">
      <c r="A460" s="18"/>
      <c r="Y460" s="8"/>
      <c r="Z460" s="8"/>
      <c r="AA460" s="8"/>
    </row>
    <row r="461" spans="1:54" x14ac:dyDescent="0.2">
      <c r="A461" s="17"/>
      <c r="AB461" s="8"/>
      <c r="BB461" t="s">
        <v>1</v>
      </c>
    </row>
    <row r="462" spans="1:54" x14ac:dyDescent="0.2">
      <c r="A462" s="17"/>
      <c r="Z462" s="10"/>
      <c r="AA462" s="10"/>
    </row>
    <row r="463" spans="1:54" x14ac:dyDescent="0.2">
      <c r="A463" s="18"/>
      <c r="I463" s="6"/>
      <c r="Z463" s="10"/>
      <c r="AA463" s="10"/>
    </row>
    <row r="464" spans="1:54" x14ac:dyDescent="0.2">
      <c r="A464" s="18"/>
      <c r="Y464" s="8"/>
      <c r="Z464" s="8"/>
      <c r="AA464" s="8"/>
      <c r="BB464" t="s">
        <v>1</v>
      </c>
    </row>
    <row r="465" spans="1:54" x14ac:dyDescent="0.2">
      <c r="A465" s="18"/>
    </row>
    <row r="466" spans="1:54" x14ac:dyDescent="0.2">
      <c r="A466" s="18"/>
      <c r="BB466" t="s">
        <v>1</v>
      </c>
    </row>
    <row r="467" spans="1:54" x14ac:dyDescent="0.2">
      <c r="A467" s="18"/>
      <c r="D467" s="6"/>
    </row>
    <row r="468" spans="1:54" x14ac:dyDescent="0.2">
      <c r="A468" s="18"/>
      <c r="BB468" t="s">
        <v>1</v>
      </c>
    </row>
    <row r="469" spans="1:54" x14ac:dyDescent="0.2">
      <c r="A469" s="18"/>
      <c r="D469" s="6"/>
      <c r="BB469" t="s">
        <v>1</v>
      </c>
    </row>
    <row r="470" spans="1:54" x14ac:dyDescent="0.2">
      <c r="A470" s="18"/>
    </row>
    <row r="471" spans="1:54" x14ac:dyDescent="0.2">
      <c r="A471" s="18"/>
    </row>
    <row r="472" spans="1:54" x14ac:dyDescent="0.2">
      <c r="A472" s="13"/>
      <c r="Y472" s="6"/>
      <c r="Z472" s="6"/>
      <c r="AA472" s="6"/>
      <c r="BB472" t="s">
        <v>1</v>
      </c>
    </row>
    <row r="473" spans="1:54" x14ac:dyDescent="0.2">
      <c r="A473" s="18"/>
    </row>
    <row r="474" spans="1:54" x14ac:dyDescent="0.2">
      <c r="A474" s="18"/>
    </row>
    <row r="475" spans="1:54" x14ac:dyDescent="0.2">
      <c r="A475" s="18"/>
      <c r="Y475" s="6"/>
      <c r="Z475" s="6"/>
      <c r="AA475" s="6"/>
      <c r="BB475" t="s">
        <v>1</v>
      </c>
    </row>
    <row r="476" spans="1:54" x14ac:dyDescent="0.2">
      <c r="A476" s="18"/>
    </row>
    <row r="477" spans="1:54" x14ac:dyDescent="0.2">
      <c r="A477" s="18"/>
      <c r="BB477" t="s">
        <v>1</v>
      </c>
    </row>
    <row r="478" spans="1:54" x14ac:dyDescent="0.2">
      <c r="A478" s="18"/>
      <c r="Y478" s="6"/>
      <c r="Z478" s="6"/>
      <c r="AA478" s="6"/>
      <c r="BB478" t="s">
        <v>1</v>
      </c>
    </row>
    <row r="479" spans="1:54" x14ac:dyDescent="0.2">
      <c r="A479" s="18"/>
    </row>
    <row r="480" spans="1:54" x14ac:dyDescent="0.2">
      <c r="A480" s="18"/>
      <c r="AB480" s="8"/>
      <c r="BB480" t="s">
        <v>1</v>
      </c>
    </row>
    <row r="481" spans="1:54" x14ac:dyDescent="0.2">
      <c r="A481" s="13"/>
      <c r="D481" s="6"/>
      <c r="M481" s="21"/>
      <c r="N481" s="12"/>
      <c r="Q481" s="21"/>
      <c r="Z481" s="12"/>
    </row>
    <row r="482" spans="1:54" x14ac:dyDescent="0.2">
      <c r="A482" s="18"/>
      <c r="L482" s="12"/>
    </row>
    <row r="483" spans="1:54" x14ac:dyDescent="0.2">
      <c r="A483" s="18"/>
      <c r="Y483" s="8"/>
      <c r="Z483" s="8"/>
      <c r="AA483" s="8"/>
    </row>
    <row r="484" spans="1:54" x14ac:dyDescent="0.2">
      <c r="A484" s="18"/>
      <c r="AB484" s="8"/>
      <c r="BB484" t="s">
        <v>1</v>
      </c>
    </row>
    <row r="485" spans="1:54" x14ac:dyDescent="0.2">
      <c r="A485" s="18"/>
      <c r="M485" s="8"/>
    </row>
    <row r="486" spans="1:54" x14ac:dyDescent="0.2">
      <c r="A486" s="18"/>
      <c r="BB486" t="s">
        <v>1</v>
      </c>
    </row>
    <row r="487" spans="1:54" x14ac:dyDescent="0.2">
      <c r="A487" s="18"/>
      <c r="D487" s="6"/>
      <c r="Y487" s="8"/>
      <c r="Z487" s="8"/>
      <c r="AA487" s="8"/>
    </row>
    <row r="488" spans="1:54" x14ac:dyDescent="0.2">
      <c r="A488" s="18"/>
    </row>
    <row r="489" spans="1:54" x14ac:dyDescent="0.2">
      <c r="A489" s="18"/>
      <c r="Q489" s="8"/>
    </row>
    <row r="490" spans="1:54" x14ac:dyDescent="0.2">
      <c r="A490" s="18"/>
      <c r="Q490" s="6"/>
    </row>
    <row r="491" spans="1:54" x14ac:dyDescent="0.2">
      <c r="A491" s="18"/>
      <c r="BB491" t="s">
        <v>1</v>
      </c>
    </row>
    <row r="492" spans="1:54" x14ac:dyDescent="0.2">
      <c r="A492" s="18"/>
    </row>
    <row r="493" spans="1:54" x14ac:dyDescent="0.2">
      <c r="A493" s="18"/>
      <c r="H493" s="8"/>
    </row>
    <row r="494" spans="1:54" x14ac:dyDescent="0.2">
      <c r="A494" s="18"/>
      <c r="Q494" s="8"/>
    </row>
    <row r="495" spans="1:54" x14ac:dyDescent="0.2">
      <c r="A495" s="18"/>
      <c r="Q495" s="6"/>
    </row>
    <row r="496" spans="1:54" x14ac:dyDescent="0.2">
      <c r="A496" s="18"/>
      <c r="BB496" t="s">
        <v>1</v>
      </c>
    </row>
    <row r="497" spans="1:54" x14ac:dyDescent="0.2">
      <c r="A497" s="18"/>
    </row>
    <row r="498" spans="1:54" x14ac:dyDescent="0.2">
      <c r="A498" s="18"/>
      <c r="H498" s="8"/>
    </row>
    <row r="499" spans="1:54" x14ac:dyDescent="0.2">
      <c r="A499" s="18"/>
    </row>
    <row r="500" spans="1:54" x14ac:dyDescent="0.2">
      <c r="A500" s="18"/>
    </row>
    <row r="501" spans="1:54" x14ac:dyDescent="0.2">
      <c r="A501" s="18"/>
      <c r="BB501" t="s">
        <v>1</v>
      </c>
    </row>
    <row r="502" spans="1:54" x14ac:dyDescent="0.2">
      <c r="A502" s="18"/>
    </row>
    <row r="503" spans="1:54" x14ac:dyDescent="0.2">
      <c r="A503" s="18"/>
      <c r="BB503" t="s">
        <v>1</v>
      </c>
    </row>
    <row r="504" spans="1:54" x14ac:dyDescent="0.2">
      <c r="A504" s="18"/>
      <c r="P504" s="8"/>
      <c r="Q504" s="8"/>
    </row>
    <row r="505" spans="1:54" x14ac:dyDescent="0.2">
      <c r="A505" s="18"/>
      <c r="BB505" t="s">
        <v>1</v>
      </c>
    </row>
    <row r="506" spans="1:54" x14ac:dyDescent="0.2">
      <c r="A506" s="18"/>
      <c r="D506" s="6"/>
      <c r="I506" s="8"/>
      <c r="BB506" t="s">
        <v>1</v>
      </c>
    </row>
    <row r="507" spans="1:54" x14ac:dyDescent="0.2">
      <c r="A507" s="18"/>
    </row>
    <row r="508" spans="1:54" x14ac:dyDescent="0.2">
      <c r="A508" s="18"/>
      <c r="Q508" s="8"/>
      <c r="BB508" t="s">
        <v>1</v>
      </c>
    </row>
    <row r="509" spans="1:54" x14ac:dyDescent="0.2">
      <c r="A509" s="18"/>
    </row>
    <row r="510" spans="1:54" x14ac:dyDescent="0.2">
      <c r="A510" s="18"/>
    </row>
    <row r="511" spans="1:54" x14ac:dyDescent="0.2">
      <c r="A511" s="18"/>
    </row>
    <row r="512" spans="1:54" x14ac:dyDescent="0.2">
      <c r="A512" s="18"/>
    </row>
    <row r="513" spans="1:54" x14ac:dyDescent="0.2">
      <c r="A513" s="18"/>
      <c r="BB513" t="s">
        <v>1</v>
      </c>
    </row>
    <row r="514" spans="1:54" x14ac:dyDescent="0.2">
      <c r="A514" s="18"/>
    </row>
    <row r="515" spans="1:54" x14ac:dyDescent="0.2">
      <c r="A515" s="18"/>
      <c r="BB515" t="s">
        <v>1</v>
      </c>
    </row>
    <row r="516" spans="1:54" x14ac:dyDescent="0.2">
      <c r="A516" s="18"/>
      <c r="Q516" s="8"/>
    </row>
    <row r="517" spans="1:54" x14ac:dyDescent="0.2">
      <c r="A517" s="18"/>
      <c r="BB517" t="s">
        <v>1</v>
      </c>
    </row>
    <row r="518" spans="1:54" x14ac:dyDescent="0.2">
      <c r="A518" s="18"/>
      <c r="Y518" s="8"/>
      <c r="Z518" s="8"/>
      <c r="AA518" s="8"/>
    </row>
    <row r="519" spans="1:54" x14ac:dyDescent="0.2">
      <c r="A519" s="18"/>
    </row>
    <row r="520" spans="1:54" x14ac:dyDescent="0.2">
      <c r="A520" s="18"/>
      <c r="H520" s="6"/>
    </row>
    <row r="521" spans="1:54" x14ac:dyDescent="0.2">
      <c r="A521" s="18"/>
      <c r="H521" s="6"/>
      <c r="BB521" t="s">
        <v>1</v>
      </c>
    </row>
    <row r="522" spans="1:54" x14ac:dyDescent="0.2">
      <c r="A522" s="18"/>
      <c r="H522" s="8"/>
    </row>
    <row r="523" spans="1:54" x14ac:dyDescent="0.2">
      <c r="A523" s="18"/>
      <c r="H523" s="8"/>
    </row>
    <row r="524" spans="1:54" x14ac:dyDescent="0.2">
      <c r="A524" s="18"/>
      <c r="BB524" t="s">
        <v>1</v>
      </c>
    </row>
    <row r="525" spans="1:54" x14ac:dyDescent="0.2">
      <c r="A525" s="18"/>
    </row>
    <row r="526" spans="1:54" x14ac:dyDescent="0.2">
      <c r="A526" s="18"/>
    </row>
    <row r="527" spans="1:54" x14ac:dyDescent="0.2">
      <c r="A527" s="18"/>
      <c r="BB527" t="s">
        <v>1</v>
      </c>
    </row>
    <row r="528" spans="1:54" x14ac:dyDescent="0.2">
      <c r="A528" s="18"/>
    </row>
    <row r="529" spans="1:54" x14ac:dyDescent="0.2">
      <c r="A529" s="18"/>
      <c r="BB529" t="s">
        <v>1</v>
      </c>
    </row>
    <row r="530" spans="1:54" x14ac:dyDescent="0.2">
      <c r="A530" s="18"/>
      <c r="P530" s="8"/>
      <c r="Q530" s="8"/>
    </row>
    <row r="531" spans="1:54" x14ac:dyDescent="0.2">
      <c r="A531" s="18"/>
      <c r="BB531" t="s">
        <v>1</v>
      </c>
    </row>
    <row r="532" spans="1:54" x14ac:dyDescent="0.2">
      <c r="A532" s="18"/>
      <c r="D532" s="6"/>
      <c r="BB532" t="s">
        <v>1</v>
      </c>
    </row>
    <row r="533" spans="1:54" x14ac:dyDescent="0.2">
      <c r="A533" s="18"/>
    </row>
    <row r="534" spans="1:54" x14ac:dyDescent="0.2">
      <c r="A534" s="18"/>
    </row>
    <row r="535" spans="1:54" x14ac:dyDescent="0.2">
      <c r="A535" s="13"/>
      <c r="Q535" s="8"/>
      <c r="BB535" t="s">
        <v>1</v>
      </c>
    </row>
    <row r="536" spans="1:54" x14ac:dyDescent="0.2">
      <c r="A536" s="18"/>
      <c r="I536" s="8"/>
    </row>
    <row r="537" spans="1:54" x14ac:dyDescent="0.2">
      <c r="A537" s="18"/>
    </row>
    <row r="538" spans="1:54" x14ac:dyDescent="0.2">
      <c r="A538" s="18"/>
      <c r="Q538" s="8"/>
      <c r="BB538" t="s">
        <v>1</v>
      </c>
    </row>
    <row r="539" spans="1:54" x14ac:dyDescent="0.2">
      <c r="A539" s="18"/>
      <c r="I539" s="8"/>
      <c r="BB539" t="s">
        <v>1</v>
      </c>
    </row>
    <row r="540" spans="1:54" x14ac:dyDescent="0.2">
      <c r="A540" s="18"/>
      <c r="BB540" t="s">
        <v>1</v>
      </c>
    </row>
    <row r="541" spans="1:54" x14ac:dyDescent="0.2">
      <c r="A541" s="18"/>
      <c r="Q541" s="8"/>
      <c r="BB541" t="s">
        <v>1</v>
      </c>
    </row>
    <row r="542" spans="1:54" x14ac:dyDescent="0.2">
      <c r="A542" s="18"/>
      <c r="Q542" s="8"/>
    </row>
    <row r="543" spans="1:54" x14ac:dyDescent="0.2">
      <c r="A543" s="18"/>
    </row>
    <row r="544" spans="1:54" x14ac:dyDescent="0.2">
      <c r="A544" s="13"/>
      <c r="Q544" s="8"/>
      <c r="BB544" t="s">
        <v>1</v>
      </c>
    </row>
    <row r="545" spans="1:54" x14ac:dyDescent="0.2">
      <c r="A545" s="18"/>
      <c r="I545" s="8"/>
    </row>
    <row r="546" spans="1:54" x14ac:dyDescent="0.2">
      <c r="A546" s="18"/>
      <c r="BB546" t="s">
        <v>1</v>
      </c>
    </row>
    <row r="547" spans="1:54" x14ac:dyDescent="0.2">
      <c r="A547" s="18"/>
      <c r="Q547" s="8"/>
    </row>
    <row r="548" spans="1:54" x14ac:dyDescent="0.2">
      <c r="A548" s="18"/>
    </row>
    <row r="549" spans="1:54" x14ac:dyDescent="0.2">
      <c r="A549" s="18"/>
      <c r="Q549" s="8"/>
      <c r="BB549" t="s">
        <v>1</v>
      </c>
    </row>
    <row r="550" spans="1:54" x14ac:dyDescent="0.2">
      <c r="A550" s="18"/>
      <c r="I550" s="8"/>
    </row>
    <row r="551" spans="1:54" x14ac:dyDescent="0.2">
      <c r="A551" s="18"/>
    </row>
    <row r="552" spans="1:54" x14ac:dyDescent="0.2">
      <c r="A552" s="18"/>
      <c r="Q552" s="8"/>
      <c r="BB552" t="s">
        <v>1</v>
      </c>
    </row>
    <row r="553" spans="1:54" x14ac:dyDescent="0.2">
      <c r="A553" s="18"/>
      <c r="I553" s="8"/>
    </row>
    <row r="554" spans="1:54" x14ac:dyDescent="0.2">
      <c r="A554" s="18"/>
    </row>
    <row r="555" spans="1:54" x14ac:dyDescent="0.2">
      <c r="A555" s="18"/>
      <c r="Q555" s="8"/>
      <c r="BB555" t="s">
        <v>1</v>
      </c>
    </row>
    <row r="556" spans="1:54" x14ac:dyDescent="0.2">
      <c r="A556" s="18"/>
      <c r="I556" s="6"/>
    </row>
    <row r="557" spans="1:54" x14ac:dyDescent="0.2">
      <c r="A557" s="18"/>
    </row>
    <row r="558" spans="1:54" x14ac:dyDescent="0.2">
      <c r="A558" s="18"/>
      <c r="Q558" s="8"/>
      <c r="BB558" t="s">
        <v>1</v>
      </c>
    </row>
    <row r="559" spans="1:54" x14ac:dyDescent="0.2">
      <c r="A559" s="18"/>
      <c r="I559" s="6"/>
    </row>
    <row r="560" spans="1:54" x14ac:dyDescent="0.2">
      <c r="A560" s="18"/>
      <c r="BB560" t="s">
        <v>1</v>
      </c>
    </row>
    <row r="561" spans="1:54" x14ac:dyDescent="0.2">
      <c r="A561" s="18"/>
      <c r="Y561" s="8"/>
      <c r="Z561" s="8"/>
      <c r="AA561" s="8"/>
    </row>
    <row r="562" spans="1:54" x14ac:dyDescent="0.2">
      <c r="A562" s="18"/>
      <c r="BB562" t="s">
        <v>1</v>
      </c>
    </row>
    <row r="563" spans="1:54" x14ac:dyDescent="0.2">
      <c r="A563" s="18"/>
      <c r="Q563" s="8"/>
    </row>
    <row r="564" spans="1:54" x14ac:dyDescent="0.2">
      <c r="A564" s="18"/>
    </row>
    <row r="565" spans="1:54" x14ac:dyDescent="0.2">
      <c r="A565" s="18"/>
    </row>
    <row r="566" spans="1:54" x14ac:dyDescent="0.2">
      <c r="A566" s="18"/>
    </row>
    <row r="567" spans="1:54" x14ac:dyDescent="0.2">
      <c r="A567" s="18"/>
      <c r="BB567" t="s">
        <v>1</v>
      </c>
    </row>
    <row r="568" spans="1:54" x14ac:dyDescent="0.2">
      <c r="A568" s="18"/>
    </row>
    <row r="569" spans="1:54" x14ac:dyDescent="0.2">
      <c r="A569" s="18"/>
    </row>
    <row r="570" spans="1:54" x14ac:dyDescent="0.2">
      <c r="A570" s="18"/>
    </row>
    <row r="571" spans="1:54" x14ac:dyDescent="0.2">
      <c r="A571" s="18"/>
    </row>
    <row r="572" spans="1:54" x14ac:dyDescent="0.2">
      <c r="A572" s="18"/>
      <c r="BB572" t="s">
        <v>1</v>
      </c>
    </row>
    <row r="573" spans="1:54" x14ac:dyDescent="0.2">
      <c r="A573" s="18"/>
    </row>
    <row r="574" spans="1:54" x14ac:dyDescent="0.2">
      <c r="A574" s="18"/>
    </row>
    <row r="575" spans="1:54" x14ac:dyDescent="0.2">
      <c r="A575" s="18"/>
    </row>
    <row r="576" spans="1:54" x14ac:dyDescent="0.2">
      <c r="A576" s="18"/>
    </row>
    <row r="577" spans="1:54" x14ac:dyDescent="0.2">
      <c r="A577" s="18"/>
      <c r="BB577" t="s">
        <v>1</v>
      </c>
    </row>
    <row r="578" spans="1:54" x14ac:dyDescent="0.2">
      <c r="A578" s="18"/>
      <c r="BB578" t="s">
        <v>1</v>
      </c>
    </row>
    <row r="579" spans="1:54" x14ac:dyDescent="0.2">
      <c r="A579" s="18"/>
    </row>
    <row r="580" spans="1:54" x14ac:dyDescent="0.2">
      <c r="A580" s="18"/>
    </row>
    <row r="581" spans="1:54" x14ac:dyDescent="0.2">
      <c r="A581" s="13"/>
    </row>
    <row r="582" spans="1:54" x14ac:dyDescent="0.2">
      <c r="A582" s="18"/>
    </row>
    <row r="583" spans="1:54" x14ac:dyDescent="0.2">
      <c r="A583" s="18"/>
      <c r="BB583" t="s">
        <v>1</v>
      </c>
    </row>
    <row r="584" spans="1:54" x14ac:dyDescent="0.2">
      <c r="A584" s="18"/>
    </row>
    <row r="585" spans="1:54" x14ac:dyDescent="0.2">
      <c r="A585" s="18"/>
    </row>
    <row r="586" spans="1:54" x14ac:dyDescent="0.2">
      <c r="A586" s="18"/>
    </row>
    <row r="587" spans="1:54" x14ac:dyDescent="0.2">
      <c r="A587" s="18"/>
    </row>
    <row r="588" spans="1:54" x14ac:dyDescent="0.2">
      <c r="A588" s="18"/>
      <c r="BB588" t="s">
        <v>1</v>
      </c>
    </row>
    <row r="589" spans="1:54" x14ac:dyDescent="0.2">
      <c r="A589" s="18"/>
    </row>
    <row r="590" spans="1:54" x14ac:dyDescent="0.2">
      <c r="A590" s="18"/>
    </row>
    <row r="591" spans="1:54" x14ac:dyDescent="0.2">
      <c r="A591" s="18"/>
      <c r="Q591" s="8"/>
      <c r="BB591" t="s">
        <v>1</v>
      </c>
    </row>
    <row r="592" spans="1:54" x14ac:dyDescent="0.2">
      <c r="A592" s="18"/>
      <c r="I592" s="6"/>
      <c r="BB592" t="s">
        <v>1</v>
      </c>
    </row>
    <row r="593" spans="1:54" x14ac:dyDescent="0.2">
      <c r="A593" s="18"/>
      <c r="BB593" t="s">
        <v>1</v>
      </c>
    </row>
    <row r="594" spans="1:54" x14ac:dyDescent="0.2">
      <c r="A594" s="18"/>
      <c r="BB594" t="s">
        <v>1</v>
      </c>
    </row>
    <row r="595" spans="1:54" x14ac:dyDescent="0.2">
      <c r="A595" s="18"/>
      <c r="BB595" t="s">
        <v>1</v>
      </c>
    </row>
    <row r="596" spans="1:54" x14ac:dyDescent="0.2">
      <c r="A596" s="18"/>
      <c r="BB596" t="s">
        <v>1</v>
      </c>
    </row>
    <row r="597" spans="1:54" x14ac:dyDescent="0.2">
      <c r="A597" s="18"/>
      <c r="BB597" t="s">
        <v>1</v>
      </c>
    </row>
    <row r="598" spans="1:54" x14ac:dyDescent="0.2">
      <c r="A598" s="18"/>
      <c r="B598" t="str">
        <f t="shared" ref="B598:B604" si="0">IF(OR($A599=$A600,ISBLANK($A600)),"",IF(ISERR(SEARCH("cell-based",E598)),IF(AND(ISERR(SEARCH("biochem",E598)),ISERR(SEARCH("protein",E598)),ISERR(SEARCH("nucleic",E598))),"",IF(ISERR(SEARCH("target",G598)),"Define a Target component","")),IF(ISERR(SEARCH("cell",G598)),"Define a Cell component",""))&amp;IF(ISERR(SEARCH("small-molecule",E598)),IF(ISBLANK(K598), "Need a Detector Role",""),"")&amp;IF(ISERR(SEARCH("fluorescence",L598)),"",IF(ISBLANK(S598), "Need Emission",IF(ISBLANK(R598), "Need Excitation","")))&amp;IF(ISERR(SEARCH("absorbance",L598)),"",IF(ISBLANK(T598), "Need Absorbance","")))</f>
        <v/>
      </c>
      <c r="BB598" t="s">
        <v>1</v>
      </c>
    </row>
    <row r="599" spans="1:54" x14ac:dyDescent="0.2">
      <c r="A599" s="18"/>
      <c r="B599" t="str">
        <f t="shared" si="0"/>
        <v/>
      </c>
      <c r="BB599" t="s">
        <v>1</v>
      </c>
    </row>
    <row r="600" spans="1:54" x14ac:dyDescent="0.2">
      <c r="B600" t="str">
        <f t="shared" si="0"/>
        <v/>
      </c>
      <c r="BB600" t="s">
        <v>1</v>
      </c>
    </row>
    <row r="601" spans="1:54" x14ac:dyDescent="0.2">
      <c r="B601" t="str">
        <f t="shared" si="0"/>
        <v/>
      </c>
      <c r="BB601" t="s">
        <v>1</v>
      </c>
    </row>
    <row r="602" spans="1:54" x14ac:dyDescent="0.2">
      <c r="B602" t="str">
        <f t="shared" si="0"/>
        <v/>
      </c>
      <c r="BB602" t="s">
        <v>1</v>
      </c>
    </row>
    <row r="603" spans="1:54" x14ac:dyDescent="0.2">
      <c r="B603" t="str">
        <f t="shared" si="0"/>
        <v/>
      </c>
    </row>
    <row r="604" spans="1:54" x14ac:dyDescent="0.2">
      <c r="B604" t="str">
        <f t="shared" si="0"/>
        <v/>
      </c>
    </row>
    <row r="605" spans="1:54" x14ac:dyDescent="0.2">
      <c r="B605" t="str">
        <f>IF(OR($A606=$A607,ISBLANK($A607)),"",IF(ISERR(SEARCH("cell-based",E605)),IF(AND(ISERR(SEARCH("biochem",E605)),ISERR(SEARCH("protein",E605)),ISERR(SEARCH("nucleic",E605))),"",IF(ISERR(SEARCH("target",G605)),"Define a Target component","")),IF(ISERR(SEARCH("cell",G605)),"Define a Cell component",""))&amp;IF(ISERR(SEARCH("small-molecule",E605)),IF(ISBLANK(K605), "Need a Detector Role",""),"")&amp;IF(ISERR(SEARCH("fluorescence",I605)),"",IF(ISBLANK(S605), "Need Emission",IF(ISBLANK(R605), "Need Excitation","")))&amp;IF(ISERR(SEARCH("absorbance",I605)),"",IF(ISBLANK(T605), "Need Absorbance","")))</f>
        <v/>
      </c>
      <c r="BB605" t="s">
        <v>1</v>
      </c>
    </row>
    <row r="606" spans="1:54" x14ac:dyDescent="0.2">
      <c r="BB606" t="s">
        <v>1</v>
      </c>
    </row>
    <row r="607" spans="1:54" x14ac:dyDescent="0.2">
      <c r="BB607" t="s">
        <v>1</v>
      </c>
    </row>
    <row r="608" spans="1:54" x14ac:dyDescent="0.2">
      <c r="B608" t="str">
        <f>IF(OR($A607=$A610,ISBLANK($A610)),"",IF(ISERR(SEARCH("cell-based",E608)),IF(AND(ISERR(SEARCH("biochem",E608)),ISERR(SEARCH("protein",E608)),ISERR(SEARCH("nucleic",E608))),"",IF(ISERR(SEARCH("target",G608)),"Define a Target component","")),IF(ISERR(SEARCH("cell",G608)),"Define a Cell component",""))&amp;IF(ISERR(SEARCH("small-molecule",E608)),IF(ISBLANK(K608), "Need a Detector Role",""),"")&amp;IF(ISERR(SEARCH("fluorescence",L608)),"",IF(ISBLANK(S608), "Need Emission",IF(ISBLANK(R608), "Need Excitation","")))&amp;IF(ISERR(SEARCH("absorbance",L608)),"",IF(ISBLANK(T608), "Need Absorbance","")))</f>
        <v/>
      </c>
      <c r="BB608" t="s">
        <v>1</v>
      </c>
    </row>
    <row r="609" spans="2:54" x14ac:dyDescent="0.2">
      <c r="B609" t="str">
        <f t="shared" ref="B609:B618" si="1">IF(OR($A610=$A611,ISBLANK($A611)),"",IF(ISERR(SEARCH("cell-based",E609)),IF(AND(ISERR(SEARCH("biochem",E609)),ISERR(SEARCH("protein",E609)),ISERR(SEARCH("nucleic",E609))),"",IF(ISERR(SEARCH("target",G609)),"Define a Target component","")),IF(ISERR(SEARCH("cell",G609)),"Define a Cell component",""))&amp;IF(ISERR(SEARCH("small-molecule",E609)),IF(ISBLANK(K609), "Need a Detector Role",""),"")&amp;IF(ISERR(SEARCH("fluorescence",L609)),"",IF(ISBLANK(S609), "Need Emission",IF(ISBLANK(R609), "Need Excitation","")))&amp;IF(ISERR(SEARCH("absorbance",L609)),"",IF(ISBLANK(T609), "Need Absorbance","")))</f>
        <v/>
      </c>
      <c r="BB609" t="s">
        <v>1</v>
      </c>
    </row>
    <row r="610" spans="2:54" x14ac:dyDescent="0.2">
      <c r="B610" t="str">
        <f t="shared" si="1"/>
        <v/>
      </c>
      <c r="BB610" t="s">
        <v>1</v>
      </c>
    </row>
    <row r="611" spans="2:54" x14ac:dyDescent="0.2">
      <c r="B611" t="str">
        <f t="shared" si="1"/>
        <v/>
      </c>
      <c r="BB611" t="s">
        <v>1</v>
      </c>
    </row>
    <row r="612" spans="2:54" x14ac:dyDescent="0.2">
      <c r="B612" t="str">
        <f t="shared" si="1"/>
        <v/>
      </c>
      <c r="BB612" t="s">
        <v>1</v>
      </c>
    </row>
    <row r="613" spans="2:54" x14ac:dyDescent="0.2">
      <c r="B613" t="str">
        <f t="shared" si="1"/>
        <v/>
      </c>
      <c r="BB613" t="s">
        <v>1</v>
      </c>
    </row>
    <row r="614" spans="2:54" x14ac:dyDescent="0.2">
      <c r="B614" t="str">
        <f t="shared" si="1"/>
        <v/>
      </c>
      <c r="BB614" t="s">
        <v>1</v>
      </c>
    </row>
    <row r="615" spans="2:54" x14ac:dyDescent="0.2">
      <c r="B615" t="str">
        <f t="shared" si="1"/>
        <v/>
      </c>
      <c r="BB615" t="s">
        <v>1</v>
      </c>
    </row>
    <row r="616" spans="2:54" x14ac:dyDescent="0.2">
      <c r="B616" t="str">
        <f t="shared" si="1"/>
        <v/>
      </c>
      <c r="Q616" s="6"/>
      <c r="R616" s="6"/>
      <c r="S616" s="6"/>
    </row>
    <row r="617" spans="2:54" x14ac:dyDescent="0.2">
      <c r="B617" t="str">
        <f t="shared" si="1"/>
        <v/>
      </c>
      <c r="Q617" s="6"/>
      <c r="R617" s="6"/>
      <c r="S617" s="6"/>
      <c r="BB617" t="s">
        <v>1</v>
      </c>
    </row>
    <row r="618" spans="2:54" x14ac:dyDescent="0.2">
      <c r="B618" t="str">
        <f t="shared" si="1"/>
        <v/>
      </c>
      <c r="Q618" s="6"/>
      <c r="R618" s="6"/>
      <c r="S618" s="6"/>
      <c r="BB618" t="s">
        <v>1</v>
      </c>
    </row>
    <row r="619" spans="2:54" x14ac:dyDescent="0.2">
      <c r="Q619" s="6"/>
      <c r="R619" s="6"/>
      <c r="S619" s="6"/>
      <c r="BB619" t="s">
        <v>1</v>
      </c>
    </row>
    <row r="620" spans="2:54" x14ac:dyDescent="0.2">
      <c r="B620" t="str">
        <f>IF(OR($A620=$A622,ISBLANK($A622)),"",IF(ISERR(SEARCH("cell-based",E620)),IF(AND(ISERR(SEARCH("biochem",E620)),ISERR(SEARCH("protein",E620)),ISERR(SEARCH("nucleic",E620))),"",IF(ISERR(SEARCH("target",G620)),"Define a Target component","")),IF(ISERR(SEARCH("cell",G620)),"Define a Cell component",""))&amp;IF(ISERR(SEARCH("small-molecule",E620)),IF(ISBLANK(K620), "Need a Detector Role",""),"")&amp;IF(ISERR(SEARCH("fluorescence",L620)),"",IF(ISBLANK(S620), "Need Emission",IF(ISBLANK(R620), "Need Excitation","")))&amp;IF(ISERR(SEARCH("absorbance",L620)),"",IF(ISBLANK(T620), "Need Absorbance","")))</f>
        <v/>
      </c>
      <c r="BB620" t="s">
        <v>1</v>
      </c>
    </row>
    <row r="621" spans="2:54" x14ac:dyDescent="0.2">
      <c r="B621" t="str">
        <f t="shared" ref="B621:B652" si="2">IF(OR($A622=$A623,ISBLANK($A623)),"",IF(ISERR(SEARCH("cell-based",E621)),IF(AND(ISERR(SEARCH("biochem",E621)),ISERR(SEARCH("protein",E621)),ISERR(SEARCH("nucleic",E621))),"",IF(ISERR(SEARCH("target",G621)),"Define a Target component","")),IF(ISERR(SEARCH("cell",G621)),"Define a Cell component",""))&amp;IF(ISERR(SEARCH("small-molecule",E621)),IF(ISBLANK(K621), "Need a Detector Role",""),"")&amp;IF(ISERR(SEARCH("fluorescence",L621)),"",IF(ISBLANK(S621), "Need Emission",IF(ISBLANK(R621), "Need Excitation","")))&amp;IF(ISERR(SEARCH("absorbance",L621)),"",IF(ISBLANK(T621), "Need Absorbance","")))</f>
        <v/>
      </c>
      <c r="BB621" t="s">
        <v>1</v>
      </c>
    </row>
    <row r="622" spans="2:54" x14ac:dyDescent="0.2">
      <c r="B622" t="str">
        <f t="shared" si="2"/>
        <v/>
      </c>
      <c r="BB622" t="s">
        <v>1</v>
      </c>
    </row>
    <row r="623" spans="2:54" x14ac:dyDescent="0.2">
      <c r="B623" t="str">
        <f t="shared" si="2"/>
        <v/>
      </c>
      <c r="BB623" t="s">
        <v>1</v>
      </c>
    </row>
    <row r="624" spans="2:54" x14ac:dyDescent="0.2">
      <c r="B624" t="str">
        <f t="shared" si="2"/>
        <v/>
      </c>
      <c r="BB624" t="s">
        <v>1</v>
      </c>
    </row>
    <row r="625" spans="2:54" x14ac:dyDescent="0.2">
      <c r="B625" t="str">
        <f t="shared" si="2"/>
        <v/>
      </c>
      <c r="BB625" t="s">
        <v>1</v>
      </c>
    </row>
    <row r="626" spans="2:54" x14ac:dyDescent="0.2">
      <c r="B626" t="str">
        <f t="shared" si="2"/>
        <v/>
      </c>
      <c r="BB626" t="s">
        <v>1</v>
      </c>
    </row>
    <row r="627" spans="2:54" x14ac:dyDescent="0.2">
      <c r="B627" t="str">
        <f t="shared" si="2"/>
        <v/>
      </c>
      <c r="BB627" t="s">
        <v>1</v>
      </c>
    </row>
    <row r="628" spans="2:54" x14ac:dyDescent="0.2">
      <c r="B628" t="str">
        <f t="shared" si="2"/>
        <v/>
      </c>
      <c r="BB628" t="s">
        <v>1</v>
      </c>
    </row>
    <row r="629" spans="2:54" x14ac:dyDescent="0.2">
      <c r="B629" t="str">
        <f t="shared" si="2"/>
        <v/>
      </c>
      <c r="BB629" t="s">
        <v>1</v>
      </c>
    </row>
    <row r="630" spans="2:54" x14ac:dyDescent="0.2">
      <c r="B630" t="str">
        <f t="shared" si="2"/>
        <v/>
      </c>
      <c r="BB630" t="s">
        <v>1</v>
      </c>
    </row>
    <row r="631" spans="2:54" x14ac:dyDescent="0.2">
      <c r="B631" t="str">
        <f t="shared" si="2"/>
        <v/>
      </c>
      <c r="BB631" t="s">
        <v>1</v>
      </c>
    </row>
    <row r="632" spans="2:54" x14ac:dyDescent="0.2">
      <c r="B632" t="str">
        <f t="shared" si="2"/>
        <v/>
      </c>
      <c r="BB632" t="s">
        <v>1</v>
      </c>
    </row>
    <row r="633" spans="2:54" x14ac:dyDescent="0.2">
      <c r="B633" t="str">
        <f t="shared" si="2"/>
        <v/>
      </c>
      <c r="BB633" t="s">
        <v>1</v>
      </c>
    </row>
    <row r="634" spans="2:54" x14ac:dyDescent="0.2">
      <c r="B634" t="str">
        <f t="shared" si="2"/>
        <v/>
      </c>
      <c r="BB634" t="s">
        <v>1</v>
      </c>
    </row>
    <row r="635" spans="2:54" x14ac:dyDescent="0.2">
      <c r="B635" t="str">
        <f t="shared" si="2"/>
        <v/>
      </c>
      <c r="BB635" t="s">
        <v>1</v>
      </c>
    </row>
    <row r="636" spans="2:54" x14ac:dyDescent="0.2">
      <c r="B636" t="str">
        <f t="shared" si="2"/>
        <v/>
      </c>
      <c r="BB636" t="s">
        <v>1</v>
      </c>
    </row>
    <row r="637" spans="2:54" x14ac:dyDescent="0.2">
      <c r="B637" t="str">
        <f t="shared" si="2"/>
        <v/>
      </c>
      <c r="BB637" t="s">
        <v>1</v>
      </c>
    </row>
    <row r="638" spans="2:54" x14ac:dyDescent="0.2">
      <c r="B638" t="str">
        <f t="shared" si="2"/>
        <v/>
      </c>
      <c r="BB638" t="s">
        <v>1</v>
      </c>
    </row>
    <row r="639" spans="2:54" x14ac:dyDescent="0.2">
      <c r="B639" t="str">
        <f t="shared" si="2"/>
        <v/>
      </c>
      <c r="BB639" t="s">
        <v>1</v>
      </c>
    </row>
    <row r="640" spans="2:54" x14ac:dyDescent="0.2">
      <c r="B640" t="str">
        <f t="shared" si="2"/>
        <v/>
      </c>
      <c r="BB640" t="s">
        <v>1</v>
      </c>
    </row>
    <row r="641" spans="2:54" x14ac:dyDescent="0.2">
      <c r="B641" t="str">
        <f t="shared" si="2"/>
        <v/>
      </c>
      <c r="BB641" t="s">
        <v>1</v>
      </c>
    </row>
    <row r="642" spans="2:54" x14ac:dyDescent="0.2">
      <c r="B642" t="str">
        <f t="shared" si="2"/>
        <v/>
      </c>
      <c r="BB642" t="s">
        <v>1</v>
      </c>
    </row>
    <row r="643" spans="2:54" x14ac:dyDescent="0.2">
      <c r="B643" t="str">
        <f t="shared" si="2"/>
        <v/>
      </c>
      <c r="BB643" t="s">
        <v>1</v>
      </c>
    </row>
    <row r="644" spans="2:54" x14ac:dyDescent="0.2">
      <c r="B644" t="str">
        <f t="shared" si="2"/>
        <v/>
      </c>
      <c r="BB644" t="s">
        <v>1</v>
      </c>
    </row>
    <row r="645" spans="2:54" x14ac:dyDescent="0.2">
      <c r="B645" t="str">
        <f t="shared" si="2"/>
        <v/>
      </c>
      <c r="BB645" t="s">
        <v>1</v>
      </c>
    </row>
    <row r="646" spans="2:54" x14ac:dyDescent="0.2">
      <c r="B646" t="str">
        <f t="shared" si="2"/>
        <v/>
      </c>
      <c r="BB646" t="s">
        <v>1</v>
      </c>
    </row>
    <row r="647" spans="2:54" x14ac:dyDescent="0.2">
      <c r="B647" t="str">
        <f t="shared" si="2"/>
        <v/>
      </c>
      <c r="BB647" t="s">
        <v>1</v>
      </c>
    </row>
    <row r="648" spans="2:54" x14ac:dyDescent="0.2">
      <c r="B648" t="str">
        <f t="shared" si="2"/>
        <v/>
      </c>
      <c r="BB648" t="s">
        <v>1</v>
      </c>
    </row>
    <row r="649" spans="2:54" x14ac:dyDescent="0.2">
      <c r="B649" t="str">
        <f t="shared" si="2"/>
        <v/>
      </c>
      <c r="BB649" t="s">
        <v>1</v>
      </c>
    </row>
    <row r="650" spans="2:54" x14ac:dyDescent="0.2">
      <c r="B650" t="str">
        <f t="shared" si="2"/>
        <v/>
      </c>
      <c r="BB650" t="s">
        <v>1</v>
      </c>
    </row>
    <row r="651" spans="2:54" x14ac:dyDescent="0.2">
      <c r="B651" t="str">
        <f t="shared" si="2"/>
        <v/>
      </c>
      <c r="BB651" t="s">
        <v>1</v>
      </c>
    </row>
    <row r="652" spans="2:54" x14ac:dyDescent="0.2">
      <c r="B652" t="str">
        <f t="shared" si="2"/>
        <v/>
      </c>
      <c r="BB652" t="s">
        <v>1</v>
      </c>
    </row>
    <row r="653" spans="2:54" x14ac:dyDescent="0.2">
      <c r="B653" t="str">
        <f t="shared" ref="B653:B672" si="3">IF(OR($A654=$A655,ISBLANK($A655)),"",IF(ISERR(SEARCH("cell-based",E653)),IF(AND(ISERR(SEARCH("biochem",E653)),ISERR(SEARCH("protein",E653)),ISERR(SEARCH("nucleic",E653))),"",IF(ISERR(SEARCH("target",G653)),"Define a Target component","")),IF(ISERR(SEARCH("cell",G653)),"Define a Cell component",""))&amp;IF(ISERR(SEARCH("small-molecule",E653)),IF(ISBLANK(K653), "Need a Detector Role",""),"")&amp;IF(ISERR(SEARCH("fluorescence",L653)),"",IF(ISBLANK(S653), "Need Emission",IF(ISBLANK(R653), "Need Excitation","")))&amp;IF(ISERR(SEARCH("absorbance",L653)),"",IF(ISBLANK(T653), "Need Absorbance","")))</f>
        <v/>
      </c>
      <c r="BB653" t="s">
        <v>1</v>
      </c>
    </row>
    <row r="654" spans="2:54" x14ac:dyDescent="0.2">
      <c r="B654" t="str">
        <f t="shared" si="3"/>
        <v/>
      </c>
      <c r="BB654" t="s">
        <v>1</v>
      </c>
    </row>
    <row r="655" spans="2:54" x14ac:dyDescent="0.2">
      <c r="B655" t="str">
        <f t="shared" si="3"/>
        <v/>
      </c>
      <c r="BB655" t="s">
        <v>1</v>
      </c>
    </row>
    <row r="656" spans="2:54" x14ac:dyDescent="0.2">
      <c r="B656" t="str">
        <f t="shared" si="3"/>
        <v/>
      </c>
      <c r="BB656" t="s">
        <v>1</v>
      </c>
    </row>
    <row r="657" spans="2:54" x14ac:dyDescent="0.2">
      <c r="B657" t="str">
        <f t="shared" si="3"/>
        <v/>
      </c>
      <c r="BB657" t="s">
        <v>1</v>
      </c>
    </row>
    <row r="658" spans="2:54" x14ac:dyDescent="0.2">
      <c r="B658" t="str">
        <f t="shared" si="3"/>
        <v/>
      </c>
      <c r="BB658" t="s">
        <v>1</v>
      </c>
    </row>
    <row r="659" spans="2:54" x14ac:dyDescent="0.2">
      <c r="B659" t="str">
        <f t="shared" si="3"/>
        <v/>
      </c>
      <c r="BB659" t="s">
        <v>1</v>
      </c>
    </row>
    <row r="660" spans="2:54" x14ac:dyDescent="0.2">
      <c r="B660" t="str">
        <f t="shared" si="3"/>
        <v/>
      </c>
      <c r="BB660" t="s">
        <v>1</v>
      </c>
    </row>
    <row r="661" spans="2:54" x14ac:dyDescent="0.2">
      <c r="B661" t="str">
        <f t="shared" si="3"/>
        <v/>
      </c>
      <c r="BB661" t="s">
        <v>1</v>
      </c>
    </row>
    <row r="662" spans="2:54" x14ac:dyDescent="0.2">
      <c r="B662" t="str">
        <f t="shared" si="3"/>
        <v/>
      </c>
      <c r="BB662" t="s">
        <v>1</v>
      </c>
    </row>
    <row r="663" spans="2:54" x14ac:dyDescent="0.2">
      <c r="B663" t="str">
        <f t="shared" si="3"/>
        <v/>
      </c>
      <c r="BB663" t="s">
        <v>1</v>
      </c>
    </row>
    <row r="664" spans="2:54" x14ac:dyDescent="0.2">
      <c r="B664" t="str">
        <f t="shared" si="3"/>
        <v/>
      </c>
      <c r="BB664" t="s">
        <v>1</v>
      </c>
    </row>
    <row r="665" spans="2:54" x14ac:dyDescent="0.2">
      <c r="B665" t="str">
        <f t="shared" si="3"/>
        <v/>
      </c>
      <c r="BB665" t="s">
        <v>1</v>
      </c>
    </row>
    <row r="666" spans="2:54" x14ac:dyDescent="0.2">
      <c r="B666" t="str">
        <f t="shared" si="3"/>
        <v/>
      </c>
      <c r="BB666" t="s">
        <v>1</v>
      </c>
    </row>
    <row r="667" spans="2:54" x14ac:dyDescent="0.2">
      <c r="B667" t="str">
        <f t="shared" si="3"/>
        <v/>
      </c>
      <c r="BB667" t="s">
        <v>1</v>
      </c>
    </row>
    <row r="668" spans="2:54" x14ac:dyDescent="0.2">
      <c r="B668" t="str">
        <f t="shared" si="3"/>
        <v/>
      </c>
      <c r="BB668" t="s">
        <v>1</v>
      </c>
    </row>
    <row r="669" spans="2:54" x14ac:dyDescent="0.2">
      <c r="B669" t="str">
        <f t="shared" si="3"/>
        <v/>
      </c>
      <c r="BB669" t="s">
        <v>1</v>
      </c>
    </row>
    <row r="670" spans="2:54" x14ac:dyDescent="0.2">
      <c r="B670" t="str">
        <f t="shared" si="3"/>
        <v/>
      </c>
    </row>
    <row r="671" spans="2:54" x14ac:dyDescent="0.2">
      <c r="B671" t="str">
        <f t="shared" si="3"/>
        <v/>
      </c>
      <c r="BB671" t="s">
        <v>1</v>
      </c>
    </row>
    <row r="672" spans="2:54" x14ac:dyDescent="0.2">
      <c r="B672" t="str">
        <f t="shared" si="3"/>
        <v/>
      </c>
      <c r="BB672" t="s">
        <v>1</v>
      </c>
    </row>
    <row r="673" spans="2:54" x14ac:dyDescent="0.2">
      <c r="BB673" t="s">
        <v>1</v>
      </c>
    </row>
    <row r="674" spans="2:54" x14ac:dyDescent="0.2">
      <c r="B674" t="str">
        <f>IF(OR($A674=$A676,ISBLANK($A676)),"",IF(ISERR(SEARCH("cell-based",E674)),IF(AND(ISERR(SEARCH("biochem",E674)),ISERR(SEARCH("protein",E674)),ISERR(SEARCH("nucleic",E674))),"",IF(ISERR(SEARCH("target",G674)),"Define a Target component","")),IF(ISERR(SEARCH("cell",G674)),"Define a Cell component",""))&amp;IF(ISERR(SEARCH("small-molecule",E674)),IF(ISBLANK(K674), "Need a Detector Role",""),"")&amp;IF(ISERR(SEARCH("fluorescence",L674)),"",IF(ISBLANK(S674), "Need Emission",IF(ISBLANK(R674), "Need Excitation","")))&amp;IF(ISERR(SEARCH("absorbance",L674)),"",IF(ISBLANK(T674), "Need Absorbance","")))</f>
        <v/>
      </c>
      <c r="BB674" t="s">
        <v>1</v>
      </c>
    </row>
    <row r="675" spans="2:54" x14ac:dyDescent="0.2">
      <c r="B675" t="str">
        <f t="shared" ref="B675:B680" si="4">IF(OR($A676=$A677,ISBLANK($A677)),"",IF(ISERR(SEARCH("cell-based",E675)),IF(AND(ISERR(SEARCH("biochem",E675)),ISERR(SEARCH("protein",E675)),ISERR(SEARCH("nucleic",E675))),"",IF(ISERR(SEARCH("target",G675)),"Define a Target component","")),IF(ISERR(SEARCH("cell",G675)),"Define a Cell component",""))&amp;IF(ISERR(SEARCH("small-molecule",E675)),IF(ISBLANK(K675), "Need a Detector Role",""),"")&amp;IF(ISERR(SEARCH("fluorescence",L675)),"",IF(ISBLANK(S675), "Need Emission",IF(ISBLANK(R675), "Need Excitation","")))&amp;IF(ISERR(SEARCH("absorbance",L675)),"",IF(ISBLANK(T675), "Need Absorbance","")))</f>
        <v/>
      </c>
      <c r="BB675" t="s">
        <v>1</v>
      </c>
    </row>
    <row r="676" spans="2:54" x14ac:dyDescent="0.2">
      <c r="B676" t="str">
        <f t="shared" si="4"/>
        <v/>
      </c>
      <c r="BB676" t="s">
        <v>1</v>
      </c>
    </row>
    <row r="677" spans="2:54" x14ac:dyDescent="0.2">
      <c r="B677" t="str">
        <f t="shared" si="4"/>
        <v/>
      </c>
      <c r="BB677" t="s">
        <v>1</v>
      </c>
    </row>
    <row r="678" spans="2:54" x14ac:dyDescent="0.2">
      <c r="B678" t="str">
        <f t="shared" si="4"/>
        <v/>
      </c>
    </row>
    <row r="679" spans="2:54" x14ac:dyDescent="0.2">
      <c r="B679" t="str">
        <f t="shared" si="4"/>
        <v/>
      </c>
    </row>
    <row r="680" spans="2:54" x14ac:dyDescent="0.2">
      <c r="B680" t="str">
        <f t="shared" si="4"/>
        <v/>
      </c>
      <c r="BB680" t="s">
        <v>1</v>
      </c>
    </row>
    <row r="681" spans="2:54" x14ac:dyDescent="0.2">
      <c r="H681" s="6"/>
      <c r="I681" s="6"/>
    </row>
    <row r="682" spans="2:54" x14ac:dyDescent="0.2">
      <c r="H682" s="6"/>
      <c r="I682" s="6"/>
    </row>
    <row r="683" spans="2:54" x14ac:dyDescent="0.2">
      <c r="B683" t="str">
        <f>IF(OR($A682=$A685,ISBLANK($A685)),"",IF(ISERR(SEARCH("cell-based",E683)),IF(AND(ISERR(SEARCH("biochem",E683)),ISERR(SEARCH("protein",E683)),ISERR(SEARCH("nucleic",E683))),"",IF(ISERR(SEARCH("target",G683)),"Define a Target component","")),IF(ISERR(SEARCH("cell",G683)),"Define a Cell component",""))&amp;IF(ISERR(SEARCH("small-molecule",E683)),IF(ISBLANK(K683), "Need a Detector Role",""),"")&amp;IF(ISERR(SEARCH("fluorescence",L683)),"",IF(ISBLANK(S683), "Need Emission",IF(ISBLANK(R683), "Need Excitation","")))&amp;IF(ISERR(SEARCH("absorbance",L683)),"",IF(ISBLANK(T683), "Need Absorbance","")))</f>
        <v/>
      </c>
      <c r="H683" s="6"/>
      <c r="I683" s="6"/>
      <c r="N683" s="6"/>
      <c r="BB683" t="s">
        <v>1</v>
      </c>
    </row>
    <row r="684" spans="2:54" x14ac:dyDescent="0.2">
      <c r="H684" s="6"/>
      <c r="I684" s="6"/>
      <c r="BB684" t="s">
        <v>1</v>
      </c>
    </row>
    <row r="685" spans="2:54" x14ac:dyDescent="0.2">
      <c r="H685" s="6"/>
      <c r="I685" s="6"/>
      <c r="BB685" t="s">
        <v>1</v>
      </c>
    </row>
    <row r="686" spans="2:54" x14ac:dyDescent="0.2">
      <c r="B686" t="str">
        <f>IF(OR($A685=$A688,ISBLANK($A688)),"",IF(ISERR(SEARCH("cell-based",E686)),IF(AND(ISERR(SEARCH("biochem",E686)),ISERR(SEARCH("protein",E686)),ISERR(SEARCH("nucleic",E686))),"",IF(ISERR(SEARCH("target",G686)),"Define a Target component","")),IF(ISERR(SEARCH("cell",G686)),"Define a Cell component",""))&amp;IF(ISERR(SEARCH("small-molecule",E686)),IF(ISBLANK(K686), "Need a Detector Role",""),"")&amp;IF(ISERR(SEARCH("fluorescence",L686)),"",IF(ISBLANK(S686), "Need Emission",IF(ISBLANK(R686), "Need Excitation","")))&amp;IF(ISERR(SEARCH("absorbance",L686)),"",IF(ISBLANK(T686), "Need Absorbance","")))</f>
        <v/>
      </c>
      <c r="BB686" t="s">
        <v>1</v>
      </c>
    </row>
    <row r="687" spans="2:54" x14ac:dyDescent="0.2">
      <c r="B687" t="str">
        <f t="shared" ref="B687:B720" si="5">IF(OR($A688=$A689,ISBLANK($A689)),"",IF(ISERR(SEARCH("cell-based",E687)),IF(AND(ISERR(SEARCH("biochem",E687)),ISERR(SEARCH("protein",E687)),ISERR(SEARCH("nucleic",E687))),"",IF(ISERR(SEARCH("target",G687)),"Define a Target component","")),IF(ISERR(SEARCH("cell",G687)),"Define a Cell component",""))&amp;IF(ISERR(SEARCH("small-molecule",E687)),IF(ISBLANK(K687), "Need a Detector Role",""),"")&amp;IF(ISERR(SEARCH("fluorescence",L687)),"",IF(ISBLANK(S687), "Need Emission",IF(ISBLANK(R687), "Need Excitation","")))&amp;IF(ISERR(SEARCH("absorbance",L687)),"",IF(ISBLANK(T687), "Need Absorbance","")))</f>
        <v/>
      </c>
      <c r="BB687" t="s">
        <v>1</v>
      </c>
    </row>
    <row r="688" spans="2:54" x14ac:dyDescent="0.2">
      <c r="B688" t="str">
        <f t="shared" si="5"/>
        <v/>
      </c>
      <c r="BB688" t="s">
        <v>1</v>
      </c>
    </row>
    <row r="689" spans="2:54" x14ac:dyDescent="0.2">
      <c r="B689" t="str">
        <f t="shared" si="5"/>
        <v/>
      </c>
      <c r="BB689" t="s">
        <v>1</v>
      </c>
    </row>
    <row r="690" spans="2:54" x14ac:dyDescent="0.2">
      <c r="B690" t="str">
        <f t="shared" si="5"/>
        <v/>
      </c>
      <c r="BB690" t="s">
        <v>1</v>
      </c>
    </row>
    <row r="691" spans="2:54" x14ac:dyDescent="0.2">
      <c r="B691" t="str">
        <f t="shared" si="5"/>
        <v/>
      </c>
      <c r="BB691" t="s">
        <v>1</v>
      </c>
    </row>
    <row r="692" spans="2:54" x14ac:dyDescent="0.2">
      <c r="B692" t="str">
        <f t="shared" si="5"/>
        <v/>
      </c>
      <c r="BB692" t="s">
        <v>1</v>
      </c>
    </row>
    <row r="693" spans="2:54" x14ac:dyDescent="0.2">
      <c r="B693" t="str">
        <f t="shared" si="5"/>
        <v/>
      </c>
      <c r="BB693" t="s">
        <v>1</v>
      </c>
    </row>
    <row r="694" spans="2:54" x14ac:dyDescent="0.2">
      <c r="B694" t="str">
        <f t="shared" si="5"/>
        <v/>
      </c>
      <c r="BB694" t="s">
        <v>1</v>
      </c>
    </row>
    <row r="695" spans="2:54" x14ac:dyDescent="0.2">
      <c r="B695" t="str">
        <f t="shared" si="5"/>
        <v/>
      </c>
      <c r="BB695" t="s">
        <v>1</v>
      </c>
    </row>
    <row r="696" spans="2:54" x14ac:dyDescent="0.2">
      <c r="B696" t="str">
        <f t="shared" si="5"/>
        <v/>
      </c>
      <c r="BB696" t="s">
        <v>1</v>
      </c>
    </row>
    <row r="697" spans="2:54" x14ac:dyDescent="0.2">
      <c r="B697" t="str">
        <f t="shared" si="5"/>
        <v/>
      </c>
      <c r="BB697" t="s">
        <v>1</v>
      </c>
    </row>
    <row r="698" spans="2:54" x14ac:dyDescent="0.2">
      <c r="B698" t="str">
        <f t="shared" si="5"/>
        <v/>
      </c>
      <c r="BB698" t="s">
        <v>1</v>
      </c>
    </row>
    <row r="699" spans="2:54" x14ac:dyDescent="0.2">
      <c r="B699" t="str">
        <f t="shared" si="5"/>
        <v/>
      </c>
      <c r="BB699" t="s">
        <v>1</v>
      </c>
    </row>
    <row r="700" spans="2:54" x14ac:dyDescent="0.2">
      <c r="B700" t="str">
        <f t="shared" si="5"/>
        <v/>
      </c>
      <c r="BB700" t="s">
        <v>1</v>
      </c>
    </row>
    <row r="701" spans="2:54" x14ac:dyDescent="0.2">
      <c r="B701" t="str">
        <f t="shared" si="5"/>
        <v/>
      </c>
      <c r="BB701" t="s">
        <v>1</v>
      </c>
    </row>
    <row r="702" spans="2:54" x14ac:dyDescent="0.2">
      <c r="B702" t="str">
        <f t="shared" si="5"/>
        <v/>
      </c>
      <c r="BB702" t="s">
        <v>1</v>
      </c>
    </row>
    <row r="703" spans="2:54" x14ac:dyDescent="0.2">
      <c r="B703" t="str">
        <f t="shared" si="5"/>
        <v/>
      </c>
      <c r="BB703" t="s">
        <v>1</v>
      </c>
    </row>
    <row r="704" spans="2:54" x14ac:dyDescent="0.2">
      <c r="B704" t="str">
        <f t="shared" si="5"/>
        <v/>
      </c>
      <c r="BB704" t="s">
        <v>1</v>
      </c>
    </row>
    <row r="705" spans="2:54" x14ac:dyDescent="0.2">
      <c r="B705" t="str">
        <f t="shared" si="5"/>
        <v/>
      </c>
      <c r="BB705" t="s">
        <v>1</v>
      </c>
    </row>
    <row r="706" spans="2:54" x14ac:dyDescent="0.2">
      <c r="B706" t="str">
        <f t="shared" si="5"/>
        <v/>
      </c>
      <c r="BB706" t="s">
        <v>1</v>
      </c>
    </row>
    <row r="707" spans="2:54" x14ac:dyDescent="0.2">
      <c r="B707" t="str">
        <f t="shared" si="5"/>
        <v/>
      </c>
      <c r="BB707" t="s">
        <v>1</v>
      </c>
    </row>
    <row r="708" spans="2:54" x14ac:dyDescent="0.2">
      <c r="B708" t="str">
        <f t="shared" si="5"/>
        <v/>
      </c>
      <c r="BB708" t="s">
        <v>1</v>
      </c>
    </row>
    <row r="709" spans="2:54" x14ac:dyDescent="0.2">
      <c r="B709" t="str">
        <f t="shared" si="5"/>
        <v/>
      </c>
      <c r="BB709" t="s">
        <v>1</v>
      </c>
    </row>
    <row r="710" spans="2:54" x14ac:dyDescent="0.2">
      <c r="B710" t="str">
        <f t="shared" si="5"/>
        <v/>
      </c>
      <c r="BB710" t="s">
        <v>1</v>
      </c>
    </row>
    <row r="711" spans="2:54" x14ac:dyDescent="0.2">
      <c r="B711" t="str">
        <f t="shared" si="5"/>
        <v/>
      </c>
      <c r="BB711" t="s">
        <v>1</v>
      </c>
    </row>
    <row r="712" spans="2:54" x14ac:dyDescent="0.2">
      <c r="B712" t="str">
        <f t="shared" si="5"/>
        <v/>
      </c>
      <c r="BB712" t="s">
        <v>1</v>
      </c>
    </row>
    <row r="713" spans="2:54" x14ac:dyDescent="0.2">
      <c r="B713" t="str">
        <f t="shared" si="5"/>
        <v/>
      </c>
      <c r="BB713" t="s">
        <v>1</v>
      </c>
    </row>
    <row r="714" spans="2:54" x14ac:dyDescent="0.2">
      <c r="B714" t="str">
        <f t="shared" si="5"/>
        <v/>
      </c>
      <c r="BB714" t="s">
        <v>1</v>
      </c>
    </row>
    <row r="715" spans="2:54" x14ac:dyDescent="0.2">
      <c r="B715" t="str">
        <f t="shared" si="5"/>
        <v/>
      </c>
      <c r="BB715" t="s">
        <v>1</v>
      </c>
    </row>
    <row r="716" spans="2:54" x14ac:dyDescent="0.2">
      <c r="B716" t="str">
        <f t="shared" si="5"/>
        <v/>
      </c>
      <c r="BB716" t="s">
        <v>1</v>
      </c>
    </row>
    <row r="717" spans="2:54" x14ac:dyDescent="0.2">
      <c r="B717" t="str">
        <f t="shared" si="5"/>
        <v/>
      </c>
      <c r="BB717" t="s">
        <v>1</v>
      </c>
    </row>
    <row r="718" spans="2:54" x14ac:dyDescent="0.2">
      <c r="B718" t="str">
        <f t="shared" si="5"/>
        <v/>
      </c>
    </row>
    <row r="719" spans="2:54" x14ac:dyDescent="0.2">
      <c r="B719" t="str">
        <f t="shared" si="5"/>
        <v/>
      </c>
      <c r="BB719" t="s">
        <v>1</v>
      </c>
    </row>
    <row r="720" spans="2:54" x14ac:dyDescent="0.2">
      <c r="B720" t="str">
        <f t="shared" si="5"/>
        <v/>
      </c>
    </row>
    <row r="721" spans="2:54" x14ac:dyDescent="0.2">
      <c r="BB721" t="s">
        <v>1</v>
      </c>
    </row>
    <row r="722" spans="2:54" x14ac:dyDescent="0.2">
      <c r="B722" t="str">
        <f>IF(OR($A722=$A724,ISBLANK($A724)),"",IF(ISERR(SEARCH("cell-based",E722)),IF(AND(ISERR(SEARCH("biochem",E722)),ISERR(SEARCH("protein",E722)),ISERR(SEARCH("nucleic",E722))),"",IF(ISERR(SEARCH("target",G722)),"Define a Target component","")),IF(ISERR(SEARCH("cell",G722)),"Define a Cell component",""))&amp;IF(ISERR(SEARCH("small-molecule",E722)),IF(ISBLANK(K722), "Need a Detector Role",""),"")&amp;IF(ISERR(SEARCH("fluorescence",L722)),"",IF(ISBLANK(S722), "Need Emission",IF(ISBLANK(R722), "Need Excitation","")))&amp;IF(ISERR(SEARCH("absorbance",L722)),"",IF(ISBLANK(T722), "Need Absorbance","")))</f>
        <v/>
      </c>
      <c r="BB722" t="s">
        <v>1</v>
      </c>
    </row>
    <row r="724" spans="2:54" x14ac:dyDescent="0.2">
      <c r="B724" t="str">
        <f>IF(OR($A724=$A726,ISBLANK($A726)),"",IF(ISERR(SEARCH("cell-based",E724)),IF(AND(ISERR(SEARCH("biochem",E724)),ISERR(SEARCH("protein",E724)),ISERR(SEARCH("nucleic",E724))),"",IF(ISERR(SEARCH("target",G724)),"Define a Target component","")),IF(ISERR(SEARCH("cell",G724)),"Define a Cell component",""))&amp;IF(ISERR(SEARCH("small-molecule",E724)),IF(ISBLANK(K724), "Need a Detector Role",""),"")&amp;IF(ISERR(SEARCH("fluorescence",L724)),"",IF(ISBLANK(S724), "Need Emission",IF(ISBLANK(R724), "Need Excitation","")))&amp;IF(ISERR(SEARCH("absorbance",L724)),"",IF(ISBLANK(T724), "Need Absorbance","")))</f>
        <v/>
      </c>
      <c r="BB724" t="s">
        <v>1</v>
      </c>
    </row>
    <row r="725" spans="2:54" x14ac:dyDescent="0.2">
      <c r="B725" t="str">
        <f>IF(OR($A726=$A727,ISBLANK($A727)),"",IF(ISERR(SEARCH("cell-based",E725)),IF(AND(ISERR(SEARCH("biochem",E725)),ISERR(SEARCH("protein",E725)),ISERR(SEARCH("nucleic",E725))),"",IF(ISERR(SEARCH("target",G725)),"Define a Target component","")),IF(ISERR(SEARCH("cell",G725)),"Define a Cell component",""))&amp;IF(ISERR(SEARCH("small-molecule",E725)),IF(ISBLANK(K725), "Need a Detector Role",""),"")&amp;IF(ISERR(SEARCH("fluorescence",L725)),"",IF(ISBLANK(S725), "Need Emission",IF(ISBLANK(R725), "Need Excitation","")))&amp;IF(ISERR(SEARCH("absorbance",L725)),"",IF(ISBLANK(T725), "Need Absorbance","")))</f>
        <v/>
      </c>
    </row>
    <row r="726" spans="2:54" x14ac:dyDescent="0.2">
      <c r="BB726" t="s">
        <v>1</v>
      </c>
    </row>
    <row r="727" spans="2:54" x14ac:dyDescent="0.2">
      <c r="B727" t="str">
        <f>IF(OR($A727=$A729,ISBLANK($A729)),"",IF(ISERR(SEARCH("cell-based",E727)),IF(AND(ISERR(SEARCH("biochem",E727)),ISERR(SEARCH("protein",E727)),ISERR(SEARCH("nucleic",E727))),"",IF(ISERR(SEARCH("target",G727)),"Define a Target component","")),IF(ISERR(SEARCH("cell",G727)),"Define a Cell component",""))&amp;IF(ISERR(SEARCH("small-molecule",E727)),IF(ISBLANK(K727), "Need a Detector Role",""),"")&amp;IF(ISERR(SEARCH("fluorescence",L727)),"",IF(ISBLANK(S727), "Need Emission",IF(ISBLANK(R727), "Need Excitation","")))&amp;IF(ISERR(SEARCH("absorbance",L727)),"",IF(ISBLANK(T727), "Need Absorbance","")))</f>
        <v/>
      </c>
    </row>
    <row r="728" spans="2:54" x14ac:dyDescent="0.2">
      <c r="BB728" t="s">
        <v>1</v>
      </c>
    </row>
    <row r="729" spans="2:54" x14ac:dyDescent="0.2">
      <c r="B729" t="str">
        <f>IF(OR($A729=$A731,ISBLANK($A731)),"",IF(ISERR(SEARCH("cell-based",E729)),IF(AND(ISERR(SEARCH("biochem",E729)),ISERR(SEARCH("protein",E729)),ISERR(SEARCH("nucleic",E729))),"",IF(ISERR(SEARCH("target",G729)),"Define a Target component","")),IF(ISERR(SEARCH("cell",G729)),"Define a Cell component",""))&amp;IF(ISERR(SEARCH("small-molecule",E729)),IF(ISBLANK(K729), "Need a Detector Role",""),"")&amp;IF(ISERR(SEARCH("fluorescence",L729)),"",IF(ISBLANK(S729), "Need Emission",IF(ISBLANK(R729), "Need Excitation","")))&amp;IF(ISERR(SEARCH("absorbance",L729)),"",IF(ISBLANK(T729), "Need Absorbance","")))</f>
        <v/>
      </c>
    </row>
    <row r="730" spans="2:54" x14ac:dyDescent="0.2">
      <c r="BB730" t="s">
        <v>1</v>
      </c>
    </row>
    <row r="731" spans="2:54" x14ac:dyDescent="0.2">
      <c r="B731" t="str">
        <f>IF(OR($A731=$A733,ISBLANK($A733)),"",IF(ISERR(SEARCH("cell-based",E731)),IF(AND(ISERR(SEARCH("biochem",E731)),ISERR(SEARCH("protein",E731)),ISERR(SEARCH("nucleic",E731))),"",IF(ISERR(SEARCH("target",G731)),"Define a Target component","")),IF(ISERR(SEARCH("cell",G731)),"Define a Cell component",""))&amp;IF(ISERR(SEARCH("small-molecule",E731)),IF(ISBLANK(K731), "Need a Detector Role",""),"")&amp;IF(ISERR(SEARCH("fluorescence",L731)),"",IF(ISBLANK(S731), "Need Emission",IF(ISBLANK(R731), "Need Excitation","")))&amp;IF(ISERR(SEARCH("absorbance",L731)),"",IF(ISBLANK(T731), "Need Absorbance","")))</f>
        <v/>
      </c>
      <c r="BB731" t="s">
        <v>1</v>
      </c>
    </row>
    <row r="733" spans="2:54" x14ac:dyDescent="0.2">
      <c r="B733" t="str">
        <f>IF(OR($A733=$A735,ISBLANK($A735)),"",IF(ISERR(SEARCH("cell-based",E733)),IF(AND(ISERR(SEARCH("biochem",E733)),ISERR(SEARCH("protein",E733)),ISERR(SEARCH("nucleic",E733))),"",IF(ISERR(SEARCH("target",G733)),"Define a Target component","")),IF(ISERR(SEARCH("cell",G733)),"Define a Cell component",""))&amp;IF(ISERR(SEARCH("small-molecule",E733)),IF(ISBLANK(K733), "Need a Detector Role",""),"")&amp;IF(ISERR(SEARCH("fluorescence",L733)),"",IF(ISBLANK(S733), "Need Emission",IF(ISBLANK(R733), "Need Excitation","")))&amp;IF(ISERR(SEARCH("absorbance",L733)),"",IF(ISBLANK(T733), "Need Absorbance","")))</f>
        <v/>
      </c>
    </row>
    <row r="734" spans="2:54" x14ac:dyDescent="0.2">
      <c r="B734" t="str">
        <f>IF(OR($A735=$A736,ISBLANK($A736)),"",IF(ISERR(SEARCH("cell-based",E734)),IF(AND(ISERR(SEARCH("biochem",E734)),ISERR(SEARCH("protein",E734)),ISERR(SEARCH("nucleic",E734))),"",IF(ISERR(SEARCH("target",G734)),"Define a Target component","")),IF(ISERR(SEARCH("cell",G734)),"Define a Cell component",""))&amp;IF(ISERR(SEARCH("small-molecule",E734)),IF(ISBLANK(K734), "Need a Detector Role",""),"")&amp;IF(ISERR(SEARCH("fluorescence",L734)),"",IF(ISBLANK(S734), "Need Emission",IF(ISBLANK(R734), "Need Excitation","")))&amp;IF(ISERR(SEARCH("absorbance",L734)),"",IF(ISBLANK(T734), "Need Absorbance","")))</f>
        <v/>
      </c>
      <c r="BB734" t="s">
        <v>1</v>
      </c>
    </row>
    <row r="735" spans="2:54" x14ac:dyDescent="0.2">
      <c r="BB735" t="s">
        <v>1</v>
      </c>
    </row>
    <row r="736" spans="2:54" x14ac:dyDescent="0.2">
      <c r="BB736" t="s">
        <v>1</v>
      </c>
    </row>
    <row r="737" spans="2:54" x14ac:dyDescent="0.2">
      <c r="B737" t="str">
        <f>IF(OR($A736=$A739,ISBLANK($A739)),"",IF(ISERR(SEARCH("cell-based",E737)),IF(AND(ISERR(SEARCH("biochem",E737)),ISERR(SEARCH("protein",E737)),ISERR(SEARCH("nucleic",E737))),"",IF(ISERR(SEARCH("target",G737)),"Define a Target component","")),IF(ISERR(SEARCH("cell",G737)),"Define a Cell component",""))&amp;IF(ISERR(SEARCH("small-molecule",E737)),IF(ISBLANK(K737), "Need a Detector Role",""),"")&amp;IF(ISERR(SEARCH("fluorescence",L737)),"",IF(ISBLANK(S737), "Need Emission",IF(ISBLANK(R737), "Need Excitation","")))&amp;IF(ISERR(SEARCH("absorbance",L737)),"",IF(ISBLANK(T737), "Need Absorbance","")))</f>
        <v/>
      </c>
    </row>
    <row r="738" spans="2:54" x14ac:dyDescent="0.2">
      <c r="B738" t="str">
        <f>IF(OR($A739=$A740,ISBLANK($A740)),"",IF(ISERR(SEARCH("cell-based",E738)),IF(AND(ISERR(SEARCH("biochem",E738)),ISERR(SEARCH("protein",E738)),ISERR(SEARCH("nucleic",E738))),"",IF(ISERR(SEARCH("target",G738)),"Define a Target component","")),IF(ISERR(SEARCH("cell",G738)),"Define a Cell component",""))&amp;IF(ISERR(SEARCH("small-molecule",E738)),IF(ISBLANK(K738), "Need a Detector Role",""),"")&amp;IF(ISERR(SEARCH("fluorescence",L738)),"",IF(ISBLANK(S738), "Need Emission",IF(ISBLANK(R738), "Need Excitation","")))&amp;IF(ISERR(SEARCH("absorbance",L738)),"",IF(ISBLANK(T738), "Need Absorbance","")))</f>
        <v/>
      </c>
      <c r="H738" s="6"/>
      <c r="I738" s="6"/>
    </row>
    <row r="739" spans="2:54" x14ac:dyDescent="0.2">
      <c r="B739" t="str">
        <f>IF(OR($A740=$A741,ISBLANK($A741)),"",IF(ISERR(SEARCH("cell-based",E739)),IF(AND(ISERR(SEARCH("biochem",E739)),ISERR(SEARCH("protein",E739)),ISERR(SEARCH("nucleic",E739))),"",IF(ISERR(SEARCH("target",G739)),"Define a Target component","")),IF(ISERR(SEARCH("cell",G739)),"Define a Cell component",""))&amp;IF(ISERR(SEARCH("small-molecule",E739)),IF(ISBLANK(K739), "Need a Detector Role",""),"")&amp;IF(ISERR(SEARCH("fluorescence",L739)),"",IF(ISBLANK(S739), "Need Emission",IF(ISBLANK(R739), "Need Excitation","")))&amp;IF(ISERR(SEARCH("absorbance",L739)),"",IF(ISBLANK(T739), "Need Absorbance","")))</f>
        <v/>
      </c>
      <c r="H739" s="6"/>
      <c r="I739" s="6"/>
      <c r="BB739" t="s">
        <v>1</v>
      </c>
    </row>
    <row r="740" spans="2:54" x14ac:dyDescent="0.2">
      <c r="H740" s="6"/>
      <c r="I740" s="6"/>
      <c r="BB740" t="s">
        <v>1</v>
      </c>
    </row>
    <row r="741" spans="2:54" x14ac:dyDescent="0.2">
      <c r="H741" s="6"/>
      <c r="I741" s="6"/>
      <c r="BB741" t="s">
        <v>1</v>
      </c>
    </row>
    <row r="742" spans="2:54" x14ac:dyDescent="0.2">
      <c r="B742" t="str">
        <f>IF(OR($A741=$A744,ISBLANK($A744)),"",IF(ISERR(SEARCH("cell-based",E742)),IF(AND(ISERR(SEARCH("biochem",E742)),ISERR(SEARCH("protein",E742)),ISERR(SEARCH("nucleic",E742))),"",IF(ISERR(SEARCH("target",G742)),"Define a Target component","")),IF(ISERR(SEARCH("cell",G742)),"Define a Cell component",""))&amp;IF(ISERR(SEARCH("small-molecule",E742)),IF(ISBLANK(K742), "Need a Detector Role",""),"")&amp;IF(ISERR(SEARCH("fluorescence",L742)),"",IF(ISBLANK(S742), "Need Emission",IF(ISBLANK(R742), "Need Excitation","")))&amp;IF(ISERR(SEARCH("absorbance",L742)),"",IF(ISBLANK(T742), "Need Absorbance","")))</f>
        <v/>
      </c>
      <c r="H742" s="6"/>
      <c r="I742" s="6"/>
    </row>
    <row r="743" spans="2:54" x14ac:dyDescent="0.2">
      <c r="B743" t="str">
        <f>IF(OR($A744=$A745,ISBLANK($A745)),"",IF(ISERR(SEARCH("cell-based",E743)),IF(AND(ISERR(SEARCH("biochem",E743)),ISERR(SEARCH("protein",E743)),ISERR(SEARCH("nucleic",E743))),"",IF(ISERR(SEARCH("target",G743)),"Define a Target component","")),IF(ISERR(SEARCH("cell",G743)),"Define a Cell component",""))&amp;IF(ISERR(SEARCH("small-molecule",E743)),IF(ISBLANK(K743), "Need a Detector Role",""),"")&amp;IF(ISERR(SEARCH("fluorescence",L743)),"",IF(ISBLANK(S743), "Need Emission",IF(ISBLANK(R743), "Need Excitation","")))&amp;IF(ISERR(SEARCH("absorbance",L743)),"",IF(ISBLANK(T743), "Need Absorbance","")))</f>
        <v/>
      </c>
      <c r="H743" s="6"/>
      <c r="I743" s="6"/>
      <c r="BB743" t="s">
        <v>1</v>
      </c>
    </row>
    <row r="744" spans="2:54" x14ac:dyDescent="0.2">
      <c r="B744" t="str">
        <f>IF(OR($A745=$A746,ISBLANK($A746)),"",IF(ISERR(SEARCH("cell-based",E744)),IF(AND(ISERR(SEARCH("biochem",E744)),ISERR(SEARCH("protein",E744)),ISERR(SEARCH("nucleic",E744))),"",IF(ISERR(SEARCH("target",G744)),"Define a Target component","")),IF(ISERR(SEARCH("cell",G744)),"Define a Cell component",""))&amp;IF(ISERR(SEARCH("small-molecule",E744)),IF(ISBLANK(K744), "Need a Detector Role",""),"")&amp;IF(ISERR(SEARCH("fluorescence",L744)),"",IF(ISBLANK(S744), "Need Emission",IF(ISBLANK(R744), "Need Excitation","")))&amp;IF(ISERR(SEARCH("absorbance",L744)),"",IF(ISBLANK(T744), "Need Absorbance","")))</f>
        <v/>
      </c>
      <c r="H744" s="6"/>
      <c r="I744" s="6"/>
      <c r="BB744" t="s">
        <v>1</v>
      </c>
    </row>
    <row r="745" spans="2:54" x14ac:dyDescent="0.2">
      <c r="H745" s="6"/>
      <c r="I745" s="6"/>
      <c r="BB745" t="s">
        <v>1</v>
      </c>
    </row>
    <row r="746" spans="2:54" x14ac:dyDescent="0.2">
      <c r="B746" t="str">
        <f>IF(OR($A746=$A748,ISBLANK($A748)),"",IF(ISERR(SEARCH("cell-based",E746)),IF(AND(ISERR(SEARCH("biochem",E746)),ISERR(SEARCH("protein",E746)),ISERR(SEARCH("nucleic",E746))),"",IF(ISERR(SEARCH("target",G746)),"Define a Target component","")),IF(ISERR(SEARCH("cell",G746)),"Define a Cell component",""))&amp;IF(ISERR(SEARCH("small-molecule",E746)),IF(ISBLANK(K746), "Need a Detector Role",""),"")&amp;IF(ISERR(SEARCH("fluorescence",L746)),"",IF(ISBLANK(S746), "Need Emission",IF(ISBLANK(R746), "Need Excitation","")))&amp;IF(ISERR(SEARCH("absorbance",L746)),"",IF(ISBLANK(T746), "Need Absorbance","")))</f>
        <v/>
      </c>
      <c r="H746" s="6"/>
      <c r="I746" s="6"/>
      <c r="BB746" t="s">
        <v>1</v>
      </c>
    </row>
    <row r="747" spans="2:54" x14ac:dyDescent="0.2">
      <c r="B747" t="str">
        <f>IF(OR($A748=$A749,ISBLANK($A749)),"",IF(ISERR(SEARCH("cell-based",E747)),IF(AND(ISERR(SEARCH("biochem",E747)),ISERR(SEARCH("protein",E747)),ISERR(SEARCH("nucleic",E747))),"",IF(ISERR(SEARCH("target",G747)),"Define a Target component","")),IF(ISERR(SEARCH("cell",G747)),"Define a Cell component",""))&amp;IF(ISERR(SEARCH("small-molecule",E747)),IF(ISBLANK(K747), "Need a Detector Role",""),"")&amp;IF(ISERR(SEARCH("fluorescence",L747)),"",IF(ISBLANK(S747), "Need Emission",IF(ISBLANK(R747), "Need Excitation","")))&amp;IF(ISERR(SEARCH("absorbance",L747)),"",IF(ISBLANK(T747), "Need Absorbance","")))</f>
        <v/>
      </c>
      <c r="H747" s="6"/>
      <c r="I747" s="6"/>
      <c r="BB747" t="s">
        <v>1</v>
      </c>
    </row>
    <row r="748" spans="2:54" x14ac:dyDescent="0.2">
      <c r="B748" t="str">
        <f>IF(OR($A749=$A750,ISBLANK($A750)),"",IF(ISERR(SEARCH("cell-based",E748)),IF(AND(ISERR(SEARCH("biochem",E748)),ISERR(SEARCH("protein",E748)),ISERR(SEARCH("nucleic",E748))),"",IF(ISERR(SEARCH("target",G748)),"Define a Target component","")),IF(ISERR(SEARCH("cell",G748)),"Define a Cell component",""))&amp;IF(ISERR(SEARCH("small-molecule",E748)),IF(ISBLANK(K748), "Need a Detector Role",""),"")&amp;IF(ISERR(SEARCH("fluorescence",L748)),"",IF(ISBLANK(S748), "Need Emission",IF(ISBLANK(R748), "Need Excitation","")))&amp;IF(ISERR(SEARCH("absorbance",L748)),"",IF(ISBLANK(T748), "Need Absorbance","")))</f>
        <v/>
      </c>
      <c r="H748" s="6"/>
      <c r="I748" s="6"/>
      <c r="BB748" t="s">
        <v>1</v>
      </c>
    </row>
    <row r="749" spans="2:54" x14ac:dyDescent="0.2">
      <c r="B749" t="str">
        <f>IF(OR($A750=$A751,ISBLANK($A751)),"",IF(ISERR(SEARCH("cell-based",E749)),IF(AND(ISERR(SEARCH("biochem",E749)),ISERR(SEARCH("protein",E749)),ISERR(SEARCH("nucleic",E749))),"",IF(ISERR(SEARCH("target",G749)),"Define a Target component","")),IF(ISERR(SEARCH("cell",G749)),"Define a Cell component",""))&amp;IF(ISERR(SEARCH("small-molecule",E749)),IF(ISBLANK(K749), "Need a Detector Role",""),"")&amp;IF(ISERR(SEARCH("fluorescence",L749)),"",IF(ISBLANK(S749), "Need Emission",IF(ISBLANK(R749), "Need Excitation","")))&amp;IF(ISERR(SEARCH("absorbance",L749)),"",IF(ISBLANK(T749), "Need Absorbance","")))</f>
        <v/>
      </c>
      <c r="H749" s="6"/>
      <c r="I749" s="6"/>
    </row>
    <row r="750" spans="2:54" x14ac:dyDescent="0.2">
      <c r="B750" t="str">
        <f>IF(OR($A751=$A752,ISBLANK($A752)),"",IF(ISERR(SEARCH("cell-based",E750)),IF(AND(ISERR(SEARCH("biochem",E750)),ISERR(SEARCH("protein",E750)),ISERR(SEARCH("nucleic",E750))),"",IF(ISERR(SEARCH("target",G750)),"Define a Target component","")),IF(ISERR(SEARCH("cell",G750)),"Define a Cell component",""))&amp;IF(ISERR(SEARCH("small-molecule",E750)),IF(ISBLANK(K750), "Need a Detector Role",""),"")&amp;IF(ISERR(SEARCH("fluorescence",L750)),"",IF(ISBLANK(S750), "Need Emission",IF(ISBLANK(R750), "Need Excitation","")))&amp;IF(ISERR(SEARCH("absorbance",L750)),"",IF(ISBLANK(T750), "Need Absorbance","")))</f>
        <v/>
      </c>
      <c r="H750" s="6"/>
      <c r="I750" s="6"/>
    </row>
    <row r="751" spans="2:54" x14ac:dyDescent="0.2">
      <c r="B751" t="str">
        <f>IF(OR($A752=$A753,ISBLANK($A753)),"",IF(ISERR(SEARCH("cell-based",E751)),IF(AND(ISERR(SEARCH("biochem",E751)),ISERR(SEARCH("protein",E751)),ISERR(SEARCH("nucleic",E751))),"",IF(ISERR(SEARCH("target",G751)),"Define a Target component","")),IF(ISERR(SEARCH("cell",G751)),"Define a Cell component",""))&amp;IF(ISERR(SEARCH("small-molecule",E751)),IF(ISBLANK(K751), "Need a Detector Role",""),"")&amp;IF(ISERR(SEARCH("fluorescence",L751)),"",IF(ISBLANK(S751), "Need Emission",IF(ISBLANK(R751), "Need Excitation","")))&amp;IF(ISERR(SEARCH("absorbance",L751)),"",IF(ISBLANK(T751), "Need Absorbance","")))</f>
        <v/>
      </c>
      <c r="H751" s="6"/>
      <c r="I751" s="6"/>
      <c r="N751" s="6"/>
      <c r="O751" s="6"/>
      <c r="P751" s="6"/>
      <c r="Q751" s="6"/>
      <c r="BB751" t="s">
        <v>1</v>
      </c>
    </row>
    <row r="752" spans="2:54" x14ac:dyDescent="0.2">
      <c r="H752" s="6"/>
      <c r="I752" s="6"/>
      <c r="N752" s="6"/>
      <c r="O752" s="6"/>
      <c r="P752" s="6"/>
      <c r="Q752" s="6"/>
      <c r="BB752" t="s">
        <v>1</v>
      </c>
    </row>
    <row r="753" spans="2:54" x14ac:dyDescent="0.2">
      <c r="H753" s="10"/>
      <c r="N753" s="6"/>
      <c r="O753" s="6"/>
      <c r="P753" s="6"/>
      <c r="Q753" s="6"/>
      <c r="BB753" t="s">
        <v>1</v>
      </c>
    </row>
    <row r="754" spans="2:54" x14ac:dyDescent="0.2">
      <c r="B754" t="str">
        <f>IF(OR($A753=$A756,ISBLANK($A756)),"",IF(ISERR(SEARCH("cell-based",E754)),IF(AND(ISERR(SEARCH("biochem",E754)),ISERR(SEARCH("protein",E754)),ISERR(SEARCH("nucleic",E754))),"",IF(ISERR(SEARCH("target",G754)),"Define a Target component","")),IF(ISERR(SEARCH("cell",G754)),"Define a Cell component",""))&amp;IF(ISERR(SEARCH("small-molecule",E754)),IF(ISBLANK(K754), "Need a Detector Role",""),"")&amp;IF(ISERR(SEARCH("fluorescence",L754)),"",IF(ISBLANK(S754), "Need Emission",IF(ISBLANK(R754), "Need Excitation","")))&amp;IF(ISERR(SEARCH("absorbance",L754)),"",IF(ISBLANK(T754), "Need Absorbance","")))</f>
        <v/>
      </c>
      <c r="N754" s="6"/>
      <c r="O754" s="6"/>
      <c r="P754" s="6"/>
      <c r="Q754" s="6"/>
      <c r="BB754" t="s">
        <v>1</v>
      </c>
    </row>
    <row r="755" spans="2:54" x14ac:dyDescent="0.2">
      <c r="B755" t="str">
        <f t="shared" ref="B755:B775" si="6">IF(OR($A756=$A757,ISBLANK($A757)),"",IF(ISERR(SEARCH("cell-based",E755)),IF(AND(ISERR(SEARCH("biochem",E755)),ISERR(SEARCH("protein",E755)),ISERR(SEARCH("nucleic",E755))),"",IF(ISERR(SEARCH("target",G755)),"Define a Target component","")),IF(ISERR(SEARCH("cell",G755)),"Define a Cell component",""))&amp;IF(ISERR(SEARCH("small-molecule",E755)),IF(ISBLANK(K755), "Need a Detector Role",""),"")&amp;IF(ISERR(SEARCH("fluorescence",L755)),"",IF(ISBLANK(S755), "Need Emission",IF(ISBLANK(R755), "Need Excitation","")))&amp;IF(ISERR(SEARCH("absorbance",L755)),"",IF(ISBLANK(T755), "Need Absorbance","")))</f>
        <v/>
      </c>
      <c r="N755" s="6"/>
      <c r="O755" s="6"/>
      <c r="P755" s="6"/>
      <c r="Q755" s="6"/>
      <c r="BB755" t="s">
        <v>1</v>
      </c>
    </row>
    <row r="756" spans="2:54" x14ac:dyDescent="0.2">
      <c r="B756" t="str">
        <f t="shared" si="6"/>
        <v/>
      </c>
      <c r="N756" s="6"/>
      <c r="O756" s="6"/>
      <c r="P756" s="6"/>
      <c r="Q756" s="6"/>
      <c r="BB756" t="s">
        <v>1</v>
      </c>
    </row>
    <row r="757" spans="2:54" x14ac:dyDescent="0.2">
      <c r="B757" t="str">
        <f t="shared" si="6"/>
        <v/>
      </c>
      <c r="N757" s="6"/>
      <c r="O757" s="6"/>
      <c r="P757" s="6"/>
      <c r="Q757" s="6"/>
      <c r="BB757" t="s">
        <v>1</v>
      </c>
    </row>
    <row r="758" spans="2:54" x14ac:dyDescent="0.2">
      <c r="B758" t="str">
        <f t="shared" si="6"/>
        <v/>
      </c>
      <c r="N758" s="6"/>
      <c r="O758" s="6"/>
      <c r="P758" s="6"/>
      <c r="Q758" s="6"/>
      <c r="BB758" t="s">
        <v>1</v>
      </c>
    </row>
    <row r="759" spans="2:54" x14ac:dyDescent="0.2">
      <c r="B759" t="str">
        <f t="shared" si="6"/>
        <v/>
      </c>
      <c r="N759" s="6"/>
      <c r="O759" s="6"/>
      <c r="P759" s="6"/>
      <c r="Q759" s="6"/>
      <c r="BB759" t="s">
        <v>1</v>
      </c>
    </row>
    <row r="760" spans="2:54" x14ac:dyDescent="0.2">
      <c r="B760" t="str">
        <f t="shared" si="6"/>
        <v/>
      </c>
      <c r="N760" s="6"/>
      <c r="O760" s="6"/>
      <c r="P760" s="6"/>
      <c r="Q760" s="6"/>
      <c r="BB760" t="s">
        <v>1</v>
      </c>
    </row>
    <row r="761" spans="2:54" x14ac:dyDescent="0.2">
      <c r="B761" t="str">
        <f t="shared" si="6"/>
        <v/>
      </c>
      <c r="N761" s="6"/>
      <c r="O761" s="6"/>
      <c r="P761" s="6"/>
      <c r="Q761" s="6"/>
      <c r="BB761" t="s">
        <v>1</v>
      </c>
    </row>
    <row r="762" spans="2:54" x14ac:dyDescent="0.2">
      <c r="B762" t="str">
        <f t="shared" si="6"/>
        <v/>
      </c>
      <c r="N762" s="6"/>
      <c r="O762" s="6"/>
      <c r="P762" s="6"/>
      <c r="Q762" s="6"/>
      <c r="BB762" t="s">
        <v>1</v>
      </c>
    </row>
    <row r="763" spans="2:54" x14ac:dyDescent="0.2">
      <c r="B763" t="str">
        <f t="shared" si="6"/>
        <v/>
      </c>
      <c r="N763" s="6"/>
      <c r="O763" s="6"/>
      <c r="P763" s="6"/>
      <c r="Q763" s="6"/>
      <c r="BB763" t="s">
        <v>1</v>
      </c>
    </row>
    <row r="764" spans="2:54" x14ac:dyDescent="0.2">
      <c r="B764" t="str">
        <f t="shared" si="6"/>
        <v/>
      </c>
      <c r="N764" s="6"/>
      <c r="O764" s="6"/>
      <c r="P764" s="6"/>
      <c r="Q764" s="6"/>
      <c r="BB764" t="s">
        <v>1</v>
      </c>
    </row>
    <row r="765" spans="2:54" x14ac:dyDescent="0.2">
      <c r="B765" t="str">
        <f t="shared" si="6"/>
        <v/>
      </c>
      <c r="N765" s="6"/>
      <c r="O765" s="6"/>
      <c r="P765" s="6"/>
      <c r="Q765" s="6"/>
      <c r="BB765" t="s">
        <v>1</v>
      </c>
    </row>
    <row r="766" spans="2:54" x14ac:dyDescent="0.2">
      <c r="B766" t="str">
        <f t="shared" si="6"/>
        <v/>
      </c>
      <c r="N766" s="6"/>
      <c r="O766" s="6"/>
      <c r="P766" s="6"/>
      <c r="Q766" s="6"/>
      <c r="BB766" t="s">
        <v>1</v>
      </c>
    </row>
    <row r="767" spans="2:54" x14ac:dyDescent="0.2">
      <c r="B767" t="str">
        <f t="shared" si="6"/>
        <v/>
      </c>
      <c r="N767" s="6"/>
      <c r="O767" s="6"/>
      <c r="P767" s="6"/>
      <c r="Q767" s="6"/>
      <c r="BB767" t="s">
        <v>1</v>
      </c>
    </row>
    <row r="768" spans="2:54" x14ac:dyDescent="0.2">
      <c r="B768" t="str">
        <f t="shared" si="6"/>
        <v/>
      </c>
      <c r="N768" s="6"/>
      <c r="O768" s="6"/>
      <c r="P768" s="6"/>
      <c r="Q768" s="6"/>
      <c r="BB768" t="s">
        <v>1</v>
      </c>
    </row>
    <row r="769" spans="2:54" x14ac:dyDescent="0.2">
      <c r="B769" t="str">
        <f t="shared" si="6"/>
        <v/>
      </c>
      <c r="N769" s="6"/>
      <c r="O769" s="6"/>
      <c r="P769" s="6"/>
      <c r="Q769" s="6"/>
      <c r="BB769" t="s">
        <v>1</v>
      </c>
    </row>
    <row r="770" spans="2:54" x14ac:dyDescent="0.2">
      <c r="B770" t="str">
        <f t="shared" si="6"/>
        <v/>
      </c>
      <c r="N770" s="6"/>
      <c r="O770" s="6"/>
      <c r="P770" s="6"/>
      <c r="Q770" s="6"/>
      <c r="BB770" t="s">
        <v>1</v>
      </c>
    </row>
    <row r="771" spans="2:54" x14ac:dyDescent="0.2">
      <c r="B771" t="str">
        <f t="shared" si="6"/>
        <v/>
      </c>
      <c r="N771" s="6"/>
      <c r="O771" s="6"/>
      <c r="P771" s="6"/>
      <c r="Q771" s="6"/>
      <c r="BB771" t="s">
        <v>1</v>
      </c>
    </row>
    <row r="772" spans="2:54" x14ac:dyDescent="0.2">
      <c r="B772" t="str">
        <f t="shared" si="6"/>
        <v/>
      </c>
      <c r="N772" s="6"/>
      <c r="O772" s="6"/>
      <c r="P772" s="6"/>
      <c r="Q772" s="6"/>
      <c r="BB772" t="s">
        <v>1</v>
      </c>
    </row>
    <row r="773" spans="2:54" x14ac:dyDescent="0.2">
      <c r="B773" t="str">
        <f t="shared" si="6"/>
        <v/>
      </c>
      <c r="N773" s="6"/>
      <c r="O773" s="6"/>
      <c r="P773" s="6"/>
      <c r="Q773" s="6"/>
    </row>
    <row r="774" spans="2:54" x14ac:dyDescent="0.2">
      <c r="B774" t="str">
        <f t="shared" si="6"/>
        <v/>
      </c>
      <c r="N774" s="6"/>
      <c r="O774" s="6"/>
      <c r="P774" s="6"/>
      <c r="Q774" s="6"/>
    </row>
    <row r="775" spans="2:54" x14ac:dyDescent="0.2">
      <c r="B775" t="str">
        <f t="shared" si="6"/>
        <v/>
      </c>
      <c r="J775" s="7"/>
      <c r="K775" s="6"/>
      <c r="N775" s="6"/>
      <c r="O775" s="6"/>
      <c r="P775" s="6"/>
      <c r="Q775" s="6"/>
      <c r="BB775" t="s">
        <v>1</v>
      </c>
    </row>
    <row r="776" spans="2:54" x14ac:dyDescent="0.2">
      <c r="H776" s="6"/>
      <c r="N776" s="6"/>
      <c r="O776" s="6"/>
      <c r="P776" s="6"/>
      <c r="Q776" s="6"/>
      <c r="BB776" t="s">
        <v>1</v>
      </c>
    </row>
    <row r="777" spans="2:54" x14ac:dyDescent="0.2">
      <c r="H777" s="6"/>
      <c r="N777" s="6"/>
      <c r="O777" s="6"/>
      <c r="P777" s="6"/>
      <c r="Q777" s="6"/>
    </row>
    <row r="778" spans="2:54" x14ac:dyDescent="0.2">
      <c r="B778" t="str">
        <f>IF(OR($A777=$A780,ISBLANK($A780)),"",IF(ISERR(SEARCH("cell-based",E778)),IF(AND(ISERR(SEARCH("biochem",E778)),ISERR(SEARCH("protein",E778)),ISERR(SEARCH("nucleic",E778))),"",IF(ISERR(SEARCH("target",G778)),"Define a Target component","")),IF(ISERR(SEARCH("cell",G778)),"Define a Cell component",""))&amp;IF(ISERR(SEARCH("small-molecule",E778)),IF(ISBLANK(K778), "Need a Detector Role",""),"")&amp;IF(ISERR(SEARCH("fluorescence",L778)),"",IF(ISBLANK(S778), "Need Emission",IF(ISBLANK(R778), "Need Excitation","")))&amp;IF(ISERR(SEARCH("absorbance",L778)),"",IF(ISBLANK(T778), "Need Absorbance","")))</f>
        <v/>
      </c>
      <c r="H778" s="6"/>
      <c r="N778" s="6"/>
      <c r="O778" s="6"/>
      <c r="P778" s="6"/>
      <c r="Q778" s="6"/>
    </row>
    <row r="779" spans="2:54" x14ac:dyDescent="0.2">
      <c r="B779" t="str">
        <f>IF(OR($A780=$A781,ISBLANK($A781)),"",IF(ISERR(SEARCH("cell-based",E779)),IF(AND(ISERR(SEARCH("biochem",E779)),ISERR(SEARCH("protein",E779)),ISERR(SEARCH("nucleic",E779))),"",IF(ISERR(SEARCH("target",G779)),"Define a Target component","")),IF(ISERR(SEARCH("cell",G779)),"Define a Cell component",""))&amp;IF(ISERR(SEARCH("small-molecule",E779)),IF(ISBLANK(K779), "Need a Detector Role",""),"")&amp;IF(ISERR(SEARCH("fluorescence",L779)),"",IF(ISBLANK(S779), "Need Emission",IF(ISBLANK(R779), "Need Excitation","")))&amp;IF(ISERR(SEARCH("absorbance",L779)),"",IF(ISBLANK(T779), "Need Absorbance","")))</f>
        <v/>
      </c>
      <c r="H779" s="6"/>
      <c r="J779" s="7"/>
      <c r="K779" s="6"/>
      <c r="N779" s="6"/>
      <c r="O779" s="6"/>
      <c r="P779" s="6"/>
      <c r="Q779" s="6"/>
      <c r="BB779" t="s">
        <v>1</v>
      </c>
    </row>
    <row r="780" spans="2:54" x14ac:dyDescent="0.2">
      <c r="H780" s="6"/>
      <c r="N780" s="6"/>
      <c r="O780" s="6"/>
      <c r="P780" s="6"/>
      <c r="Q780" s="6"/>
    </row>
    <row r="781" spans="2:54" x14ac:dyDescent="0.2">
      <c r="H781" s="6"/>
      <c r="N781" s="6"/>
      <c r="O781" s="6"/>
      <c r="P781" s="6"/>
      <c r="Q781" s="6"/>
    </row>
    <row r="782" spans="2:54" x14ac:dyDescent="0.2">
      <c r="B782" t="str">
        <f>IF(OR($A781=$A784,ISBLANK($A784)),"",IF(ISERR(SEARCH("cell-based",E782)),IF(AND(ISERR(SEARCH("biochem",E782)),ISERR(SEARCH("protein",E782)),ISERR(SEARCH("nucleic",E782))),"",IF(ISERR(SEARCH("target",G782)),"Define a Target component","")),IF(ISERR(SEARCH("cell",G782)),"Define a Cell component",""))&amp;IF(ISERR(SEARCH("small-molecule",E782)),IF(ISBLANK(K782), "Need a Detector Role",""),"")&amp;IF(ISERR(SEARCH("fluorescence",L782)),"",IF(ISBLANK(#REF!), "Need Emission",IF(ISBLANK(#REF!), "Need Excitation","")))&amp;IF(ISERR(SEARCH("absorbance",L782)),"",IF(ISBLANK(#REF!), "Need Absorbance","")))</f>
        <v/>
      </c>
      <c r="H782" s="6"/>
      <c r="J782" s="7"/>
      <c r="K782" s="6"/>
      <c r="N782" s="6"/>
      <c r="O782" s="6"/>
      <c r="P782" s="6"/>
      <c r="Q782" s="6"/>
      <c r="BB782" t="s">
        <v>1</v>
      </c>
    </row>
    <row r="783" spans="2:54" x14ac:dyDescent="0.2">
      <c r="H783" s="6"/>
      <c r="N783" s="6"/>
      <c r="O783" s="6"/>
      <c r="P783" s="6"/>
      <c r="Q783" s="6"/>
    </row>
    <row r="784" spans="2:54" x14ac:dyDescent="0.2">
      <c r="H784" s="6"/>
      <c r="N784" s="6"/>
      <c r="O784" s="6"/>
      <c r="P784" s="6"/>
      <c r="Q784" s="6"/>
      <c r="BB784" t="s">
        <v>1</v>
      </c>
    </row>
    <row r="785" spans="2:54" x14ac:dyDescent="0.2">
      <c r="B785" t="str">
        <f>IF(OR($A784=$A787,ISBLANK($A787)),"",IF(ISERR(SEARCH("cell-based",E785)),IF(AND(ISERR(SEARCH("biochem",E785)),ISERR(SEARCH("protein",E785)),ISERR(SEARCH("nucleic",E785))),"",IF(ISERR(SEARCH("target",G785)),"Define a Target component","")),IF(ISERR(SEARCH("cell",G785)),"Define a Cell component",""))&amp;IF(ISERR(SEARCH("small-molecule",E785)),IF(ISBLANK(K785), "Need a Detector Role",""),"")&amp;IF(ISERR(SEARCH("fluorescence",L785)),"",IF(ISBLANK(S785), "Need Emission",IF(ISBLANK(R785), "Need Excitation","")))&amp;IF(ISERR(SEARCH("absorbance",L785)),"",IF(ISBLANK(T785), "Need Absorbance","")))</f>
        <v/>
      </c>
      <c r="H785" s="6"/>
      <c r="J785" s="7"/>
      <c r="N785" s="6"/>
      <c r="O785" s="6"/>
      <c r="P785" s="6"/>
      <c r="Q785" s="6"/>
      <c r="BB785" t="s">
        <v>1</v>
      </c>
    </row>
    <row r="786" spans="2:54" x14ac:dyDescent="0.2">
      <c r="H786" s="6"/>
      <c r="BB786" t="s">
        <v>1</v>
      </c>
    </row>
    <row r="787" spans="2:54" x14ac:dyDescent="0.2">
      <c r="B787" t="str">
        <f>IF(OR($A787=$A789,ISBLANK($A789)),"",IF(ISERR(SEARCH("cell-based",E787)),IF(AND(ISERR(SEARCH("biochem",E787)),ISERR(SEARCH("protein",E787)),ISERR(SEARCH("nucleic",E787))),"",IF(ISERR(SEARCH("target",G787)),"Define a Target component","")),IF(ISERR(SEARCH("cell",G787)),"Define a Cell component",""))&amp;IF(ISERR(SEARCH("small-molecule",E787)),IF(ISBLANK(K787), "Need a Detector Role",""),"")&amp;IF(ISERR(SEARCH("fluorescence",L787)),"",IF(ISBLANK(S787), "Need Emission",IF(ISBLANK(R787), "Need Excitation","")))&amp;IF(ISERR(SEARCH("absorbance",L787)),"",IF(ISBLANK(T787), "Need Absorbance","")))</f>
        <v/>
      </c>
      <c r="BB787" t="s">
        <v>1</v>
      </c>
    </row>
    <row r="788" spans="2:54" x14ac:dyDescent="0.2">
      <c r="B788" t="str">
        <f>IF(OR($A789=$A790,ISBLANK($A790)),"",IF(ISERR(SEARCH("cell-based",E788)),IF(AND(ISERR(SEARCH("biochem",E788)),ISERR(SEARCH("protein",E788)),ISERR(SEARCH("nucleic",E788))),"",IF(ISERR(SEARCH("target",G788)),"Define a Target component","")),IF(ISERR(SEARCH("cell",G788)),"Define a Cell component",""))&amp;IF(ISERR(SEARCH("small-molecule",E788)),IF(ISBLANK(K788), "Need a Detector Role",""),"")&amp;IF(ISERR(SEARCH("fluorescence",L788)),"",IF(ISBLANK(S788), "Need Emission",IF(ISBLANK(R788), "Need Excitation","")))&amp;IF(ISERR(SEARCH("absorbance",L788)),"",IF(ISBLANK(T788), "Need Absorbance","")))</f>
        <v/>
      </c>
      <c r="BB788" t="s">
        <v>1</v>
      </c>
    </row>
    <row r="789" spans="2:54" x14ac:dyDescent="0.2">
      <c r="B789" t="str">
        <f>IF(OR($A19=$A791,ISBLANK($A791)),"",IF(ISERR(SEARCH("cell-based",E789)),IF(AND(ISERR(SEARCH("biochem",E789)),ISERR(SEARCH("protein",E789)),ISERR(SEARCH("nucleic",E789))),"",IF(ISERR(SEARCH("target",G789)),"Define a Target component","")),IF(ISERR(SEARCH("cell",G789)),"Define a Cell component",""))&amp;IF(ISERR(SEARCH("small-molecule",E789)),IF(ISBLANK(K789), "Need a Detector Role",""),"")&amp;IF(ISERR(SEARCH("fluorescence",L789)),"",IF(ISBLANK(S789), "Need Emission",IF(ISBLANK(R789), "Need Excitation","")))&amp;IF(ISERR(SEARCH("absorbance",L789)),"",IF(ISBLANK(T789), "Need Absorbance","")))</f>
        <v/>
      </c>
      <c r="BB789" t="s">
        <v>1</v>
      </c>
    </row>
    <row r="790" spans="2:54" x14ac:dyDescent="0.2">
      <c r="B790" t="str">
        <f t="shared" ref="B790:B812" si="7">IF(OR($A791=$A792,ISBLANK($A792)),"",IF(ISERR(SEARCH("cell-based",E790)),IF(AND(ISERR(SEARCH("biochem",E790)),ISERR(SEARCH("protein",E790)),ISERR(SEARCH("nucleic",E790))),"",IF(ISERR(SEARCH("target",G790)),"Define a Target component","")),IF(ISERR(SEARCH("cell",G790)),"Define a Cell component",""))&amp;IF(ISERR(SEARCH("small-molecule",E790)),IF(ISBLANK(K790), "Need a Detector Role",""),"")&amp;IF(ISERR(SEARCH("fluorescence",L790)),"",IF(ISBLANK(S790), "Need Emission",IF(ISBLANK(R790), "Need Excitation","")))&amp;IF(ISERR(SEARCH("absorbance",L790)),"",IF(ISBLANK(T790), "Need Absorbance","")))</f>
        <v/>
      </c>
      <c r="BB790" t="s">
        <v>1</v>
      </c>
    </row>
    <row r="791" spans="2:54" x14ac:dyDescent="0.2">
      <c r="B791" t="str">
        <f t="shared" si="7"/>
        <v/>
      </c>
      <c r="BB791" t="s">
        <v>1</v>
      </c>
    </row>
    <row r="792" spans="2:54" x14ac:dyDescent="0.2">
      <c r="B792" t="str">
        <f t="shared" si="7"/>
        <v/>
      </c>
      <c r="BB792" t="s">
        <v>1</v>
      </c>
    </row>
    <row r="793" spans="2:54" x14ac:dyDescent="0.2">
      <c r="B793" t="str">
        <f t="shared" si="7"/>
        <v/>
      </c>
      <c r="BB793" t="s">
        <v>1</v>
      </c>
    </row>
    <row r="794" spans="2:54" x14ac:dyDescent="0.2">
      <c r="B794" t="str">
        <f t="shared" si="7"/>
        <v/>
      </c>
      <c r="BB794" t="s">
        <v>1</v>
      </c>
    </row>
    <row r="795" spans="2:54" x14ac:dyDescent="0.2">
      <c r="B795" t="str">
        <f t="shared" si="7"/>
        <v/>
      </c>
      <c r="BB795" t="s">
        <v>1</v>
      </c>
    </row>
    <row r="796" spans="2:54" x14ac:dyDescent="0.2">
      <c r="B796" t="str">
        <f t="shared" si="7"/>
        <v/>
      </c>
      <c r="BB796" t="s">
        <v>1</v>
      </c>
    </row>
    <row r="797" spans="2:54" x14ac:dyDescent="0.2">
      <c r="B797" t="str">
        <f t="shared" si="7"/>
        <v/>
      </c>
      <c r="BB797" t="s">
        <v>1</v>
      </c>
    </row>
    <row r="798" spans="2:54" x14ac:dyDescent="0.2">
      <c r="B798" t="str">
        <f t="shared" si="7"/>
        <v/>
      </c>
      <c r="BB798" t="s">
        <v>1</v>
      </c>
    </row>
    <row r="799" spans="2:54" x14ac:dyDescent="0.2">
      <c r="B799" t="str">
        <f t="shared" si="7"/>
        <v/>
      </c>
      <c r="BB799" t="s">
        <v>1</v>
      </c>
    </row>
    <row r="800" spans="2:54" x14ac:dyDescent="0.2">
      <c r="B800" t="str">
        <f t="shared" si="7"/>
        <v/>
      </c>
      <c r="BB800" t="s">
        <v>1</v>
      </c>
    </row>
    <row r="801" spans="2:54" x14ac:dyDescent="0.2">
      <c r="B801" t="str">
        <f t="shared" si="7"/>
        <v/>
      </c>
      <c r="BB801" t="s">
        <v>1</v>
      </c>
    </row>
    <row r="802" spans="2:54" x14ac:dyDescent="0.2">
      <c r="B802" t="str">
        <f t="shared" si="7"/>
        <v/>
      </c>
      <c r="BB802" t="s">
        <v>1</v>
      </c>
    </row>
    <row r="803" spans="2:54" x14ac:dyDescent="0.2">
      <c r="B803" t="str">
        <f t="shared" si="7"/>
        <v/>
      </c>
      <c r="BB803" t="s">
        <v>1</v>
      </c>
    </row>
    <row r="804" spans="2:54" x14ac:dyDescent="0.2">
      <c r="B804" t="str">
        <f t="shared" si="7"/>
        <v/>
      </c>
      <c r="BB804" t="s">
        <v>1</v>
      </c>
    </row>
    <row r="805" spans="2:54" x14ac:dyDescent="0.2">
      <c r="B805" t="str">
        <f t="shared" si="7"/>
        <v/>
      </c>
      <c r="BB805" t="s">
        <v>1</v>
      </c>
    </row>
    <row r="806" spans="2:54" x14ac:dyDescent="0.2">
      <c r="B806" t="str">
        <f t="shared" si="7"/>
        <v/>
      </c>
      <c r="BB806" t="s">
        <v>1</v>
      </c>
    </row>
    <row r="807" spans="2:54" x14ac:dyDescent="0.2">
      <c r="B807" t="str">
        <f t="shared" si="7"/>
        <v/>
      </c>
      <c r="BB807" t="s">
        <v>1</v>
      </c>
    </row>
    <row r="808" spans="2:54" x14ac:dyDescent="0.2">
      <c r="B808" t="str">
        <f t="shared" si="7"/>
        <v/>
      </c>
      <c r="BB808" t="s">
        <v>1</v>
      </c>
    </row>
    <row r="809" spans="2:54" x14ac:dyDescent="0.2">
      <c r="B809" t="str">
        <f t="shared" si="7"/>
        <v/>
      </c>
      <c r="BB809" t="s">
        <v>1</v>
      </c>
    </row>
    <row r="810" spans="2:54" x14ac:dyDescent="0.2">
      <c r="B810" t="str">
        <f t="shared" si="7"/>
        <v/>
      </c>
    </row>
    <row r="811" spans="2:54" x14ac:dyDescent="0.2">
      <c r="B811" t="str">
        <f t="shared" si="7"/>
        <v/>
      </c>
      <c r="BB811" t="s">
        <v>1</v>
      </c>
    </row>
    <row r="812" spans="2:54" x14ac:dyDescent="0.2">
      <c r="B812" t="str">
        <f t="shared" si="7"/>
        <v/>
      </c>
    </row>
    <row r="813" spans="2:54" x14ac:dyDescent="0.2">
      <c r="BB813" t="s">
        <v>1</v>
      </c>
    </row>
    <row r="814" spans="2:54" x14ac:dyDescent="0.2">
      <c r="B814" t="str">
        <f>IF(OR($A814=$A816,ISBLANK($A816)),"",IF(ISERR(SEARCH("cell-based",E814)),IF(AND(ISERR(SEARCH("biochem",E814)),ISERR(SEARCH("protein",E814)),ISERR(SEARCH("nucleic",E814))),"",IF(ISERR(SEARCH("target",G814)),"Define a Target component","")),IF(ISERR(SEARCH("cell",G814)),"Define a Cell component",""))&amp;IF(ISERR(SEARCH("small-molecule",E814)),IF(ISBLANK(K814), "Need a Detector Role",""),"")&amp;IF(ISERR(SEARCH("fluorescence",L814)),"",IF(ISBLANK(S814), "Need Emission",IF(ISBLANK(R814), "Need Excitation","")))&amp;IF(ISERR(SEARCH("absorbance",L814)),"",IF(ISBLANK(T814), "Need Absorbance","")))</f>
        <v/>
      </c>
      <c r="BB814" t="s">
        <v>1</v>
      </c>
    </row>
    <row r="815" spans="2:54" x14ac:dyDescent="0.2">
      <c r="BB815" t="s">
        <v>1</v>
      </c>
    </row>
    <row r="816" spans="2:54" x14ac:dyDescent="0.2">
      <c r="B816" t="str">
        <f>IF(OR($A816=$A818,ISBLANK($A818)),"",IF(ISERR(SEARCH("cell-based",E816)),IF(AND(ISERR(SEARCH("biochem",E816)),ISERR(SEARCH("protein",E816)),ISERR(SEARCH("nucleic",E816))),"",IF(ISERR(SEARCH("target",G816)),"Define a Target component","")),IF(ISERR(SEARCH("cell",G816)),"Define a Cell component",""))&amp;IF(ISERR(SEARCH("small-molecule",E816)),IF(ISBLANK(K816), "Need a Detector Role",""),"")&amp;IF(ISERR(SEARCH("fluorescence",L816)),"",IF(ISBLANK(S816), "Need Emission",IF(ISBLANK(R816), "Need Excitation","")))&amp;IF(ISERR(SEARCH("absorbance",L816)),"",IF(ISBLANK(T816), "Need Absorbance","")))</f>
        <v/>
      </c>
      <c r="BB816" t="s">
        <v>1</v>
      </c>
    </row>
    <row r="817" spans="2:54" x14ac:dyDescent="0.2">
      <c r="B817" t="str">
        <f t="shared" ref="B817:B840" si="8">IF(OR($A818=$A819,ISBLANK($A819)),"",IF(ISERR(SEARCH("cell-based",E817)),IF(AND(ISERR(SEARCH("biochem",E817)),ISERR(SEARCH("protein",E817)),ISERR(SEARCH("nucleic",E817))),"",IF(ISERR(SEARCH("target",G817)),"Define a Target component","")),IF(ISERR(SEARCH("cell",G817)),"Define a Cell component",""))&amp;IF(ISERR(SEARCH("small-molecule",E817)),IF(ISBLANK(K817), "Need a Detector Role",""),"")&amp;IF(ISERR(SEARCH("fluorescence",L817)),"",IF(ISBLANK(S817), "Need Emission",IF(ISBLANK(R817), "Need Excitation","")))&amp;IF(ISERR(SEARCH("absorbance",L817)),"",IF(ISBLANK(T817), "Need Absorbance","")))</f>
        <v/>
      </c>
      <c r="BB817" t="s">
        <v>1</v>
      </c>
    </row>
    <row r="818" spans="2:54" x14ac:dyDescent="0.2">
      <c r="B818" t="str">
        <f t="shared" si="8"/>
        <v/>
      </c>
      <c r="BB818" t="s">
        <v>1</v>
      </c>
    </row>
    <row r="819" spans="2:54" x14ac:dyDescent="0.2">
      <c r="B819" t="str">
        <f t="shared" si="8"/>
        <v/>
      </c>
      <c r="BB819" t="s">
        <v>1</v>
      </c>
    </row>
    <row r="820" spans="2:54" x14ac:dyDescent="0.2">
      <c r="B820" t="str">
        <f t="shared" si="8"/>
        <v/>
      </c>
      <c r="BB820" t="s">
        <v>1</v>
      </c>
    </row>
    <row r="821" spans="2:54" x14ac:dyDescent="0.2">
      <c r="B821" t="str">
        <f t="shared" si="8"/>
        <v/>
      </c>
      <c r="BB821" t="s">
        <v>1</v>
      </c>
    </row>
    <row r="822" spans="2:54" x14ac:dyDescent="0.2">
      <c r="B822" t="str">
        <f t="shared" si="8"/>
        <v/>
      </c>
      <c r="BB822" t="s">
        <v>1</v>
      </c>
    </row>
    <row r="823" spans="2:54" x14ac:dyDescent="0.2">
      <c r="B823" t="str">
        <f t="shared" si="8"/>
        <v/>
      </c>
      <c r="BB823" t="s">
        <v>1</v>
      </c>
    </row>
    <row r="824" spans="2:54" x14ac:dyDescent="0.2">
      <c r="B824" t="str">
        <f t="shared" si="8"/>
        <v/>
      </c>
      <c r="BB824" t="s">
        <v>1</v>
      </c>
    </row>
    <row r="825" spans="2:54" x14ac:dyDescent="0.2">
      <c r="B825" t="str">
        <f t="shared" si="8"/>
        <v/>
      </c>
      <c r="BB825" t="s">
        <v>1</v>
      </c>
    </row>
    <row r="826" spans="2:54" x14ac:dyDescent="0.2">
      <c r="B826" t="str">
        <f t="shared" si="8"/>
        <v/>
      </c>
      <c r="BB826" t="s">
        <v>1</v>
      </c>
    </row>
    <row r="827" spans="2:54" x14ac:dyDescent="0.2">
      <c r="B827" t="str">
        <f t="shared" si="8"/>
        <v/>
      </c>
      <c r="BB827" t="s">
        <v>1</v>
      </c>
    </row>
    <row r="828" spans="2:54" x14ac:dyDescent="0.2">
      <c r="B828" t="str">
        <f t="shared" si="8"/>
        <v/>
      </c>
      <c r="BB828" t="s">
        <v>1</v>
      </c>
    </row>
    <row r="829" spans="2:54" x14ac:dyDescent="0.2">
      <c r="B829" t="str">
        <f t="shared" si="8"/>
        <v/>
      </c>
      <c r="BB829" t="s">
        <v>1</v>
      </c>
    </row>
    <row r="830" spans="2:54" x14ac:dyDescent="0.2">
      <c r="B830" t="str">
        <f t="shared" si="8"/>
        <v/>
      </c>
      <c r="BB830" t="s">
        <v>1</v>
      </c>
    </row>
    <row r="831" spans="2:54" x14ac:dyDescent="0.2">
      <c r="B831" t="str">
        <f t="shared" si="8"/>
        <v/>
      </c>
      <c r="BB831" t="s">
        <v>1</v>
      </c>
    </row>
    <row r="832" spans="2:54" x14ac:dyDescent="0.2">
      <c r="B832" t="str">
        <f t="shared" si="8"/>
        <v/>
      </c>
      <c r="BB832" t="s">
        <v>1</v>
      </c>
    </row>
    <row r="833" spans="2:54" x14ac:dyDescent="0.2">
      <c r="B833" t="str">
        <f t="shared" si="8"/>
        <v/>
      </c>
      <c r="BB833" t="s">
        <v>1</v>
      </c>
    </row>
    <row r="834" spans="2:54" x14ac:dyDescent="0.2">
      <c r="B834" t="str">
        <f t="shared" si="8"/>
        <v/>
      </c>
      <c r="BB834" t="s">
        <v>1</v>
      </c>
    </row>
    <row r="835" spans="2:54" x14ac:dyDescent="0.2">
      <c r="B835" t="str">
        <f t="shared" si="8"/>
        <v/>
      </c>
      <c r="BB835" t="s">
        <v>1</v>
      </c>
    </row>
    <row r="836" spans="2:54" x14ac:dyDescent="0.2">
      <c r="B836" t="str">
        <f t="shared" si="8"/>
        <v/>
      </c>
      <c r="BB836" t="s">
        <v>1</v>
      </c>
    </row>
    <row r="837" spans="2:54" x14ac:dyDescent="0.2">
      <c r="B837" t="str">
        <f t="shared" si="8"/>
        <v/>
      </c>
      <c r="AB837" s="6"/>
      <c r="AC837" s="16"/>
      <c r="BB837" t="s">
        <v>1</v>
      </c>
    </row>
    <row r="838" spans="2:54" x14ac:dyDescent="0.2">
      <c r="B838" t="str">
        <f t="shared" si="8"/>
        <v/>
      </c>
    </row>
    <row r="839" spans="2:54" x14ac:dyDescent="0.2">
      <c r="B839" t="str">
        <f t="shared" si="8"/>
        <v/>
      </c>
      <c r="BB839" t="s">
        <v>1</v>
      </c>
    </row>
    <row r="840" spans="2:54" x14ac:dyDescent="0.2">
      <c r="B840" t="str">
        <f t="shared" si="8"/>
        <v/>
      </c>
      <c r="Y840" s="6"/>
      <c r="Z840" s="6"/>
      <c r="AA840" s="6"/>
      <c r="BB840" t="s">
        <v>1</v>
      </c>
    </row>
    <row r="841" spans="2:54" x14ac:dyDescent="0.2">
      <c r="K841" s="6"/>
      <c r="BB841" t="s">
        <v>1</v>
      </c>
    </row>
    <row r="842" spans="2:54" x14ac:dyDescent="0.2">
      <c r="B842" t="str">
        <f>IF(OR($A842=$A844,ISBLANK($A844)),"",IF(ISERR(SEARCH("cell-based",E842)),IF(AND(ISERR(SEARCH("biochem",E842)),ISERR(SEARCH("protein",E842)),ISERR(SEARCH("nucleic",E842))),"",IF(ISERR(SEARCH("target",G843)),"Define a Target component","")),IF(ISERR(SEARCH("cell",G843)),"Define a Cell component",""))&amp;IF(ISERR(SEARCH("small-molecule",E842)),IF(ISBLANK(K842), "Need a Detector Role",""),"")&amp;IF(ISERR(SEARCH("fluorescence",L842)),"",IF(ISBLANK(S842), "Need Emission",IF(ISBLANK(R842), "Need Excitation","")))&amp;IF(ISERR(SEARCH("absorbance",L842)),"",IF(ISBLANK(T842), "Need Absorbance","")))</f>
        <v/>
      </c>
      <c r="BB842" t="s">
        <v>1</v>
      </c>
    </row>
    <row r="843" spans="2:54" x14ac:dyDescent="0.2">
      <c r="B843" t="str">
        <f t="shared" ref="B843:B857" si="9">IF(OR($A844=$A845,ISBLANK($A845)),"",IF(ISERR(SEARCH("cell-based",E843)),IF(AND(ISERR(SEARCH("biochem",E843)),ISERR(SEARCH("protein",E843)),ISERR(SEARCH("nucleic",E843))),"",IF(ISERR(SEARCH("target",G844)),"Define a Target component","")),IF(ISERR(SEARCH("cell",G844)),"Define a Cell component",""))&amp;IF(ISERR(SEARCH("small-molecule",E843)),IF(ISBLANK(K843), "Need a Detector Role",""),"")&amp;IF(ISERR(SEARCH("fluorescence",L843)),"",IF(ISBLANK(S843), "Need Emission",IF(ISBLANK(R843), "Need Excitation","")))&amp;IF(ISERR(SEARCH("absorbance",L843)),"",IF(ISBLANK(T843), "Need Absorbance","")))</f>
        <v/>
      </c>
      <c r="BB843" t="s">
        <v>1</v>
      </c>
    </row>
    <row r="844" spans="2:54" x14ac:dyDescent="0.2">
      <c r="B844" t="str">
        <f t="shared" si="9"/>
        <v/>
      </c>
      <c r="BB844" t="s">
        <v>1</v>
      </c>
    </row>
    <row r="845" spans="2:54" x14ac:dyDescent="0.2">
      <c r="B845" t="str">
        <f t="shared" si="9"/>
        <v/>
      </c>
      <c r="BB845" t="s">
        <v>1</v>
      </c>
    </row>
    <row r="846" spans="2:54" x14ac:dyDescent="0.2">
      <c r="B846" t="str">
        <f t="shared" si="9"/>
        <v/>
      </c>
      <c r="BB846" t="s">
        <v>1</v>
      </c>
    </row>
    <row r="847" spans="2:54" x14ac:dyDescent="0.2">
      <c r="B847" t="str">
        <f t="shared" si="9"/>
        <v/>
      </c>
      <c r="BB847" t="s">
        <v>1</v>
      </c>
    </row>
    <row r="848" spans="2:54" x14ac:dyDescent="0.2">
      <c r="B848" t="str">
        <f t="shared" si="9"/>
        <v/>
      </c>
      <c r="BB848" t="s">
        <v>1</v>
      </c>
    </row>
    <row r="849" spans="2:54" x14ac:dyDescent="0.2">
      <c r="B849" t="str">
        <f t="shared" si="9"/>
        <v/>
      </c>
      <c r="BB849" t="s">
        <v>1</v>
      </c>
    </row>
    <row r="850" spans="2:54" x14ac:dyDescent="0.2">
      <c r="B850" t="str">
        <f t="shared" si="9"/>
        <v/>
      </c>
      <c r="BB850" t="s">
        <v>1</v>
      </c>
    </row>
    <row r="851" spans="2:54" x14ac:dyDescent="0.2">
      <c r="B851" t="str">
        <f t="shared" si="9"/>
        <v/>
      </c>
      <c r="BB851" t="s">
        <v>1</v>
      </c>
    </row>
    <row r="852" spans="2:54" x14ac:dyDescent="0.2">
      <c r="B852" t="str">
        <f t="shared" si="9"/>
        <v/>
      </c>
      <c r="BB852" t="s">
        <v>1</v>
      </c>
    </row>
    <row r="853" spans="2:54" x14ac:dyDescent="0.2">
      <c r="B853" t="str">
        <f t="shared" si="9"/>
        <v/>
      </c>
      <c r="BB853" t="s">
        <v>1</v>
      </c>
    </row>
    <row r="854" spans="2:54" x14ac:dyDescent="0.2">
      <c r="B854" t="str">
        <f t="shared" si="9"/>
        <v/>
      </c>
      <c r="BB854" t="s">
        <v>1</v>
      </c>
    </row>
    <row r="855" spans="2:54" x14ac:dyDescent="0.2">
      <c r="B855" t="str">
        <f t="shared" si="9"/>
        <v/>
      </c>
      <c r="AB855" s="6"/>
      <c r="AC855" s="16"/>
      <c r="BB855" t="s">
        <v>1</v>
      </c>
    </row>
    <row r="856" spans="2:54" x14ac:dyDescent="0.2">
      <c r="B856" t="str">
        <f t="shared" si="9"/>
        <v/>
      </c>
    </row>
    <row r="857" spans="2:54" x14ac:dyDescent="0.2">
      <c r="B857" t="str">
        <f t="shared" si="9"/>
        <v/>
      </c>
    </row>
    <row r="858" spans="2:54" x14ac:dyDescent="0.2">
      <c r="B858" t="str">
        <f>IF(OR($A859=$A860,ISBLANK($A860)),"",IF(ISERR(SEARCH("cell-based",E858)),IF(AND(ISERR(SEARCH("biochem",E858)),ISERR(SEARCH("protein",E858)),ISERR(SEARCH("nucleic",E858))),"",IF(ISERR(SEARCH("target",G861)),"Define a Target component","")),IF(ISERR(SEARCH("cell",G861)),"Define a Cell component",""))&amp;IF(ISERR(SEARCH("small-molecule",E858)),IF(ISBLANK(K858), "Need a Detector Role",""),"")&amp;IF(ISERR(SEARCH("fluorescence",L858)),"",IF(ISBLANK(S858), "Need Emission",IF(ISBLANK(R858), "Need Excitation","")))&amp;IF(ISERR(SEARCH("absorbance",L858)),"",IF(ISBLANK(T858), "Need Absorbance","")))</f>
        <v/>
      </c>
      <c r="Y858" s="6"/>
      <c r="Z858" s="6"/>
      <c r="AA858" s="6"/>
      <c r="BB858" t="s">
        <v>1</v>
      </c>
    </row>
    <row r="859" spans="2:54" x14ac:dyDescent="0.2">
      <c r="AB859" s="6"/>
      <c r="AC859" s="16"/>
      <c r="BB859" t="s">
        <v>1</v>
      </c>
    </row>
    <row r="860" spans="2:54" x14ac:dyDescent="0.2">
      <c r="K860" s="6"/>
    </row>
    <row r="861" spans="2:54" x14ac:dyDescent="0.2">
      <c r="B861" t="str">
        <f>IF(OR($A860=$A863,ISBLANK($A863)),"",IF(ISERR(SEARCH("cell-based",E861)),IF(AND(ISERR(SEARCH("biochem",E861)),ISERR(SEARCH("protein",E861)),ISERR(SEARCH("nucleic",E861))),"",IF(ISERR(SEARCH("target",G862)),"Define a Target component","")),IF(ISERR(SEARCH("cell",G862)),"Define a Cell component",""))&amp;IF(ISERR(SEARCH("small-molecule",E861)),IF(ISBLANK(K861), "Need a Detector Role",""),"")&amp;IF(ISERR(SEARCH("fluorescence",L861)),"",IF(ISBLANK(S861), "Need Emission",IF(ISBLANK(R861), "Need Excitation","")))&amp;IF(ISERR(SEARCH("absorbance",L861)),"",IF(ISBLANK(T861), "Need Absorbance","")))</f>
        <v/>
      </c>
    </row>
    <row r="862" spans="2:54" x14ac:dyDescent="0.2">
      <c r="B862" t="str">
        <f>IF(OR($A863=$A864,ISBLANK($A864)),"",IF(ISERR(SEARCH("cell-based",E862)),IF(AND(ISERR(SEARCH("biochem",E862)),ISERR(SEARCH("protein",E862)),ISERR(SEARCH("nucleic",E862))),"",IF(ISERR(SEARCH("target",G865)),"Define a Target component","")),IF(ISERR(SEARCH("cell",G865)),"Define a Cell component",""))&amp;IF(ISERR(SEARCH("small-molecule",E862)),IF(ISBLANK(K862), "Need a Detector Role",""),"")&amp;IF(ISERR(SEARCH("fluorescence",L862)),"",IF(ISBLANK(S862), "Need Emission",IF(ISBLANK(R862), "Need Excitation","")))&amp;IF(ISERR(SEARCH("absorbance",L862)),"",IF(ISBLANK(T862), "Need Absorbance","")))</f>
        <v/>
      </c>
      <c r="Y862" s="6"/>
      <c r="Z862" s="6"/>
      <c r="AA862" s="6"/>
      <c r="BB862" t="s">
        <v>1</v>
      </c>
    </row>
    <row r="864" spans="2:54" x14ac:dyDescent="0.2">
      <c r="K864" s="6"/>
      <c r="BB864" t="s">
        <v>1</v>
      </c>
    </row>
    <row r="865" spans="2:54" x14ac:dyDescent="0.2">
      <c r="B865" t="str">
        <f>IF(OR($A864=$A867,ISBLANK($A867)),"",IF(ISERR(SEARCH("cell-based",E865)),IF(AND(ISERR(SEARCH("biochem",E865)),ISERR(SEARCH("protein",E865)),ISERR(SEARCH("nucleic",E865))),"",IF(ISERR(SEARCH("target",G867)),"Define a Target component","")),IF(ISERR(SEARCH("cell",G867)),"Define a Cell component",""))&amp;IF(ISERR(SEARCH("small-molecule",E865)),IF(ISBLANK(K865), "Need a Detector Role",""),"")&amp;IF(ISERR(SEARCH("fluorescence",L865)),"",IF(ISBLANK(S865), "Need Emission",IF(ISBLANK(R865), "Need Excitation","")))&amp;IF(ISERR(SEARCH("absorbance",L865)),"",IF(ISBLANK(T865), "Need Absorbance","")))</f>
        <v/>
      </c>
    </row>
    <row r="866" spans="2:54" x14ac:dyDescent="0.2">
      <c r="BB866" t="s">
        <v>1</v>
      </c>
    </row>
    <row r="867" spans="2:54" x14ac:dyDescent="0.2">
      <c r="B867" t="e">
        <f>IF(OR($A867=#REF!,ISBLANK(#REF!)),"",IF(ISERR(SEARCH("cell-based",E867)),IF(AND(ISERR(SEARCH("biochem",E867)),ISERR(SEARCH("protein",E867)),ISERR(SEARCH("nucleic",E867))),"",IF(ISERR(SEARCH("target",G869)),"Define a Target component","")),IF(ISERR(SEARCH("cell",G869)),"Define a Cell component",""))&amp;IF(ISERR(SEARCH("small-molecule",E867)),IF(ISBLANK(K867), "Need a Detector Role",""),"")&amp;IF(ISERR(SEARCH("fluorescence",L867)),"",IF(ISBLANK(S867), "Need Emission",IF(ISBLANK(R867), "Need Excitation","")))&amp;IF(ISERR(SEARCH("absorbance",L867)),"",IF(ISBLANK(T867), "Need Absorbance","")))</f>
        <v>#REF!</v>
      </c>
    </row>
    <row r="868" spans="2:54" x14ac:dyDescent="0.2">
      <c r="BB868" t="s">
        <v>1</v>
      </c>
    </row>
    <row r="869" spans="2:54" x14ac:dyDescent="0.2">
      <c r="B869" t="e">
        <f>IF(OR(#REF!=$A869,ISBLANK($A869)),"",IF(ISERR(SEARCH("cell-based",E869)),IF(AND(ISERR(SEARCH("biochem",E869)),ISERR(SEARCH("protein",E869)),ISERR(SEARCH("nucleic",E869))),"",IF(ISERR(SEARCH("target",G871)),"Define a Target component","")),IF(ISERR(SEARCH("cell",G871)),"Define a Cell component",""))&amp;IF(ISERR(SEARCH("small-molecule",E869)),IF(ISBLANK(K869), "Need a Detector Role",""),"")&amp;IF(ISERR(SEARCH("fluorescence",L869)),"",IF(ISBLANK(S869), "Need Emission",IF(ISBLANK(R869), "Need Excitation","")))&amp;IF(ISERR(SEARCH("absorbance",L869)),"",IF(ISBLANK(T869), "Need Absorbance","")))</f>
        <v>#REF!</v>
      </c>
      <c r="BB869" t="s">
        <v>1</v>
      </c>
    </row>
    <row r="871" spans="2:54" x14ac:dyDescent="0.2">
      <c r="B871" t="str">
        <f>IF(OR($A869=$A871,ISBLANK($A871)),"",IF(ISERR(SEARCH("cell-based",E871)),IF(AND(ISERR(SEARCH("biochem",E871)),ISERR(SEARCH("protein",E871)),ISERR(SEARCH("nucleic",E871))),"",IF(ISERR(SEARCH("target",G872)),"Define a Target component","")),IF(ISERR(SEARCH("cell",G872)),"Define a Cell component",""))&amp;IF(ISERR(SEARCH("small-molecule",E871)),IF(ISBLANK(K871), "Need a Detector Role",""),"")&amp;IF(ISERR(SEARCH("fluorescence",L871)),"",IF(ISBLANK(S871), "Need Emission",IF(ISBLANK(R871), "Need Excitation","")))&amp;IF(ISERR(SEARCH("absorbance",L871)),"",IF(ISBLANK(T871), "Need Absorbance","")))</f>
        <v/>
      </c>
      <c r="BB871" t="s">
        <v>1</v>
      </c>
    </row>
    <row r="872" spans="2:54" x14ac:dyDescent="0.2">
      <c r="B872" t="str">
        <f>IF(OR($A871=$A873,ISBLANK($A873)),"",IF(ISERR(SEARCH("cell-based",E872)),IF(AND(ISERR(SEARCH("biochem",E872)),ISERR(SEARCH("protein",E872)),ISERR(SEARCH("nucleic",E872))),"",IF(ISERR(SEARCH("target",G874)),"Define a Target component","")),IF(ISERR(SEARCH("cell",G874)),"Define a Cell component",""))&amp;IF(ISERR(SEARCH("small-molecule",E872)),IF(ISBLANK(K872), "Need a Detector Role",""),"")&amp;IF(ISERR(SEARCH("fluorescence",L872)),"",IF(ISBLANK(S872), "Need Emission",IF(ISBLANK(R872), "Need Excitation","")))&amp;IF(ISERR(SEARCH("absorbance",L872)),"",IF(ISBLANK(T872), "Need Absorbance","")))</f>
        <v/>
      </c>
      <c r="BB872" t="s">
        <v>1</v>
      </c>
    </row>
    <row r="873" spans="2:54" x14ac:dyDescent="0.2">
      <c r="K873" s="6"/>
    </row>
    <row r="874" spans="2:54" x14ac:dyDescent="0.2">
      <c r="B874" t="str">
        <f>IF(OR($A873=$A874,ISBLANK($A874)),"",IF(ISERR(SEARCH("cell-based",E874)),IF(AND(ISERR(SEARCH("biochem",E874)),ISERR(SEARCH("protein",E874)),ISERR(SEARCH("nucleic",E874))),"",IF(ISERR(SEARCH("target",G875)),"Define a Target component","")),IF(ISERR(SEARCH("cell",G875)),"Define a Cell component",""))&amp;IF(ISERR(SEARCH("small-molecule",E874)),IF(ISBLANK(K874), "Need a Detector Role",""),"")&amp;IF(ISERR(SEARCH("fluorescence",L874)),"",IF(ISBLANK(S874), "Need Emission",IF(ISBLANK(R874), "Need Excitation","")))&amp;IF(ISERR(SEARCH("absorbance",L874)),"",IF(ISBLANK(T874), "Need Absorbance","")))</f>
        <v/>
      </c>
      <c r="BB874" t="s">
        <v>1</v>
      </c>
    </row>
    <row r="875" spans="2:54" x14ac:dyDescent="0.2">
      <c r="B875" t="str">
        <f>IF(OR($A874=$A876,ISBLANK($A876)),"",IF(ISERR(SEARCH("cell-based",E875)),IF(AND(ISERR(SEARCH("biochem",E875)),ISERR(SEARCH("protein",E875)),ISERR(SEARCH("nucleic",E875))),"",IF(ISERR(SEARCH("target",G877)),"Define a Target component","")),IF(ISERR(SEARCH("cell",G877)),"Define a Cell component",""))&amp;IF(ISERR(SEARCH("small-molecule",E875)),IF(ISBLANK(K875), "Need a Detector Role",""),"")&amp;IF(ISERR(SEARCH("fluorescence",L875)),"",IF(ISBLANK(S875), "Need Emission",IF(ISBLANK(R875), "Need Excitation","")))&amp;IF(ISERR(SEARCH("absorbance",L875)),"",IF(ISBLANK(T875), "Need Absorbance","")))</f>
        <v/>
      </c>
      <c r="BB875" t="s">
        <v>1</v>
      </c>
    </row>
    <row r="876" spans="2:54" x14ac:dyDescent="0.2">
      <c r="K876" s="6"/>
      <c r="BB876" t="s">
        <v>1</v>
      </c>
    </row>
    <row r="877" spans="2:54" x14ac:dyDescent="0.2">
      <c r="B877" t="str">
        <f>IF(OR($A876=$A877,ISBLANK($A877)),"",IF(ISERR(SEARCH("cell-based",E877)),IF(AND(ISERR(SEARCH("biochem",E877)),ISERR(SEARCH("protein",E877)),ISERR(SEARCH("nucleic",E877))),"",IF(ISERR(SEARCH("target",G878)),"Define a Target component","")),IF(ISERR(SEARCH("cell",G878)),"Define a Cell component",""))&amp;IF(ISERR(SEARCH("small-molecule",E877)),IF(ISBLANK(K877), "Need a Detector Role",""),"")&amp;IF(ISERR(SEARCH("fluorescence",L877)),"",IF(ISBLANK(S877), "Need Emission",IF(ISBLANK(R877), "Need Excitation","")))&amp;IF(ISERR(SEARCH("absorbance",L877)),"",IF(ISBLANK(T877), "Need Absorbance","")))</f>
        <v/>
      </c>
      <c r="BB877" t="s">
        <v>1</v>
      </c>
    </row>
    <row r="878" spans="2:54" x14ac:dyDescent="0.2">
      <c r="B878" t="str">
        <f>IF(OR($A877=$A879,ISBLANK($A879)),"",IF(ISERR(SEARCH("cell-based",E878)),IF(AND(ISERR(SEARCH("biochem",E878)),ISERR(SEARCH("protein",E878)),ISERR(SEARCH("nucleic",E878))),"",IF(ISERR(SEARCH("target",G879)),"Define a Target component","")),IF(ISERR(SEARCH("cell",G879)),"Define a Cell component",""))&amp;IF(ISERR(SEARCH("small-molecule",E878)),IF(ISBLANK(K878), "Need a Detector Role",""),"")&amp;IF(ISERR(SEARCH("fluorescence",L878)),"",IF(ISBLANK(S878), "Need Emission",IF(ISBLANK(R878), "Need Excitation","")))&amp;IF(ISERR(SEARCH("absorbance",L878)),"",IF(ISBLANK(T878), "Need Absorbance","")))</f>
        <v/>
      </c>
      <c r="BB878" t="s">
        <v>1</v>
      </c>
    </row>
    <row r="879" spans="2:54" x14ac:dyDescent="0.2">
      <c r="B879" t="str">
        <f t="shared" ref="B879:B906" si="10">IF(OR($A879=$A880,ISBLANK($A880)),"",IF(ISERR(SEARCH("cell-based",E879)),IF(AND(ISERR(SEARCH("biochem",E879)),ISERR(SEARCH("protein",E879)),ISERR(SEARCH("nucleic",E879))),"",IF(ISERR(SEARCH("target",G880)),"Define a Target component","")),IF(ISERR(SEARCH("cell",G880)),"Define a Cell component",""))&amp;IF(ISERR(SEARCH("small-molecule",E879)),IF(ISBLANK(K879), "Need a Detector Role",""),"")&amp;IF(ISERR(SEARCH("fluorescence",L879)),"",IF(ISBLANK(S879), "Need Emission",IF(ISBLANK(R879), "Need Excitation","")))&amp;IF(ISERR(SEARCH("absorbance",L879)),"",IF(ISBLANK(T879), "Need Absorbance","")))</f>
        <v/>
      </c>
      <c r="BB879" t="s">
        <v>1</v>
      </c>
    </row>
    <row r="880" spans="2:54" x14ac:dyDescent="0.2">
      <c r="B880" t="str">
        <f t="shared" si="10"/>
        <v/>
      </c>
      <c r="BB880" t="s">
        <v>1</v>
      </c>
    </row>
    <row r="881" spans="2:54" x14ac:dyDescent="0.2">
      <c r="B881" t="str">
        <f t="shared" si="10"/>
        <v/>
      </c>
      <c r="BB881" t="s">
        <v>1</v>
      </c>
    </row>
    <row r="882" spans="2:54" x14ac:dyDescent="0.2">
      <c r="B882" t="str">
        <f t="shared" si="10"/>
        <v/>
      </c>
      <c r="BB882" t="s">
        <v>1</v>
      </c>
    </row>
    <row r="883" spans="2:54" x14ac:dyDescent="0.2">
      <c r="B883" t="str">
        <f t="shared" si="10"/>
        <v/>
      </c>
      <c r="BB883" t="s">
        <v>1</v>
      </c>
    </row>
    <row r="884" spans="2:54" x14ac:dyDescent="0.2">
      <c r="B884" t="str">
        <f t="shared" si="10"/>
        <v/>
      </c>
      <c r="BB884" t="s">
        <v>1</v>
      </c>
    </row>
    <row r="885" spans="2:54" x14ac:dyDescent="0.2">
      <c r="B885" t="str">
        <f t="shared" si="10"/>
        <v/>
      </c>
      <c r="BB885" t="s">
        <v>1</v>
      </c>
    </row>
    <row r="886" spans="2:54" x14ac:dyDescent="0.2">
      <c r="B886" t="str">
        <f t="shared" si="10"/>
        <v/>
      </c>
      <c r="BB886" t="s">
        <v>1</v>
      </c>
    </row>
    <row r="887" spans="2:54" x14ac:dyDescent="0.2">
      <c r="B887" t="str">
        <f t="shared" si="10"/>
        <v/>
      </c>
      <c r="BB887" t="s">
        <v>1</v>
      </c>
    </row>
    <row r="888" spans="2:54" x14ac:dyDescent="0.2">
      <c r="B888" t="str">
        <f t="shared" si="10"/>
        <v/>
      </c>
      <c r="BB888" t="s">
        <v>1</v>
      </c>
    </row>
    <row r="889" spans="2:54" x14ac:dyDescent="0.2">
      <c r="B889" t="str">
        <f t="shared" si="10"/>
        <v/>
      </c>
      <c r="BB889" t="s">
        <v>1</v>
      </c>
    </row>
    <row r="890" spans="2:54" x14ac:dyDescent="0.2">
      <c r="B890" t="str">
        <f t="shared" si="10"/>
        <v/>
      </c>
      <c r="BB890" t="s">
        <v>1</v>
      </c>
    </row>
    <row r="891" spans="2:54" x14ac:dyDescent="0.2">
      <c r="B891" t="str">
        <f t="shared" si="10"/>
        <v/>
      </c>
      <c r="BB891" t="s">
        <v>1</v>
      </c>
    </row>
    <row r="892" spans="2:54" x14ac:dyDescent="0.2">
      <c r="B892" t="str">
        <f t="shared" si="10"/>
        <v/>
      </c>
      <c r="BB892" t="s">
        <v>1</v>
      </c>
    </row>
    <row r="893" spans="2:54" x14ac:dyDescent="0.2">
      <c r="B893" t="str">
        <f t="shared" si="10"/>
        <v/>
      </c>
      <c r="BB893" t="s">
        <v>1</v>
      </c>
    </row>
    <row r="894" spans="2:54" x14ac:dyDescent="0.2">
      <c r="B894" t="str">
        <f t="shared" si="10"/>
        <v/>
      </c>
      <c r="BB894" t="s">
        <v>1</v>
      </c>
    </row>
    <row r="895" spans="2:54" x14ac:dyDescent="0.2">
      <c r="B895" t="str">
        <f t="shared" si="10"/>
        <v/>
      </c>
      <c r="BB895" t="s">
        <v>1</v>
      </c>
    </row>
    <row r="896" spans="2:54" x14ac:dyDescent="0.2">
      <c r="B896" t="str">
        <f t="shared" si="10"/>
        <v/>
      </c>
      <c r="BB896" t="s">
        <v>1</v>
      </c>
    </row>
    <row r="897" spans="2:54" x14ac:dyDescent="0.2">
      <c r="B897" t="str">
        <f t="shared" si="10"/>
        <v/>
      </c>
      <c r="BB897" t="s">
        <v>1</v>
      </c>
    </row>
    <row r="898" spans="2:54" x14ac:dyDescent="0.2">
      <c r="B898" t="str">
        <f t="shared" si="10"/>
        <v/>
      </c>
      <c r="BB898" t="s">
        <v>1</v>
      </c>
    </row>
    <row r="899" spans="2:54" x14ac:dyDescent="0.2">
      <c r="B899" t="str">
        <f t="shared" si="10"/>
        <v/>
      </c>
      <c r="BB899" t="s">
        <v>1</v>
      </c>
    </row>
    <row r="900" spans="2:54" x14ac:dyDescent="0.2">
      <c r="B900" t="str">
        <f t="shared" si="10"/>
        <v/>
      </c>
      <c r="BB900" t="s">
        <v>1</v>
      </c>
    </row>
    <row r="901" spans="2:54" x14ac:dyDescent="0.2">
      <c r="B901" t="str">
        <f t="shared" si="10"/>
        <v/>
      </c>
      <c r="BB901" t="s">
        <v>1</v>
      </c>
    </row>
    <row r="902" spans="2:54" x14ac:dyDescent="0.2">
      <c r="B902" t="str">
        <f t="shared" si="10"/>
        <v/>
      </c>
      <c r="BB902" t="s">
        <v>1</v>
      </c>
    </row>
    <row r="903" spans="2:54" x14ac:dyDescent="0.2">
      <c r="B903" t="str">
        <f t="shared" si="10"/>
        <v/>
      </c>
      <c r="BB903" t="s">
        <v>1</v>
      </c>
    </row>
    <row r="904" spans="2:54" x14ac:dyDescent="0.2">
      <c r="B904" t="str">
        <f t="shared" si="10"/>
        <v/>
      </c>
      <c r="BB904" t="s">
        <v>1</v>
      </c>
    </row>
    <row r="905" spans="2:54" x14ac:dyDescent="0.2">
      <c r="B905" t="str">
        <f t="shared" si="10"/>
        <v/>
      </c>
    </row>
    <row r="906" spans="2:54" x14ac:dyDescent="0.2">
      <c r="B906" t="str">
        <f t="shared" si="10"/>
        <v/>
      </c>
    </row>
    <row r="907" spans="2:54" x14ac:dyDescent="0.2">
      <c r="B907" t="str">
        <f>IF(OR($A907=$A908,ISBLANK($A908)),"",IF(ISERR(SEARCH("cell-based",E907)),IF(AND(ISERR(SEARCH("biochem",E907)),ISERR(SEARCH("protein",E907)),ISERR(SEARCH("nucleic",E907))),"",IF(ISERR(SEARCH("target",G910)),"Define a Target component","")),IF(ISERR(SEARCH("cell",G910)),"Define a Cell component",""))&amp;IF(ISERR(SEARCH("small-molecule",E907)),IF(ISBLANK(K907), "Need a Detector Role",""),"")&amp;IF(ISERR(SEARCH("fluorescence",L907)),"",IF(ISBLANK(S907), "Need Emission",IF(ISBLANK(R907), "Need Excitation","")))&amp;IF(ISERR(SEARCH("absorbance",L907)),"",IF(ISBLANK(T907), "Need Absorbance","")))</f>
        <v/>
      </c>
      <c r="BB907" t="s">
        <v>1</v>
      </c>
    </row>
    <row r="908" spans="2:54" x14ac:dyDescent="0.2">
      <c r="BB908" t="s">
        <v>1</v>
      </c>
    </row>
    <row r="910" spans="2:54" x14ac:dyDescent="0.2">
      <c r="B910" t="str">
        <f>IF(OR($A908=$A909,ISBLANK($A909)),"",IF(ISERR(SEARCH("cell-based",E910)),IF(AND(ISERR(SEARCH("biochem",E910)),ISERR(SEARCH("protein",E910)),ISERR(SEARCH("nucleic",E910))),"",IF(ISERR(SEARCH("target",G911)),"Define a Target component","")),IF(ISERR(SEARCH("cell",G911)),"Define a Cell component",""))&amp;IF(ISERR(SEARCH("small-molecule",E910)),IF(ISBLANK(K910), "Need a Detector Role",""),"")&amp;IF(ISERR(SEARCH("fluorescence",L910)),"",IF(ISBLANK(S910), "Need Emission",IF(ISBLANK(R910), "Need Excitation","")))&amp;IF(ISERR(SEARCH("absorbance",L910)),"",IF(ISBLANK(T910), "Need Absorbance","")))</f>
        <v/>
      </c>
    </row>
    <row r="911" spans="2:54" x14ac:dyDescent="0.2">
      <c r="B911" t="str">
        <f>IF(OR($A909=$A912,ISBLANK($A912)),"",IF(ISERR(SEARCH("cell-based",E911)),IF(AND(ISERR(SEARCH("biochem",E911)),ISERR(SEARCH("protein",E911)),ISERR(SEARCH("nucleic",E911))),"",IF(ISERR(SEARCH("target",G914)),"Define a Target component","")),IF(ISERR(SEARCH("cell",G914)),"Define a Cell component",""))&amp;IF(ISERR(SEARCH("small-molecule",E911)),IF(ISBLANK(K911), "Need a Detector Role",""),"")&amp;IF(ISERR(SEARCH("fluorescence",L911)),"",IF(ISBLANK(S911), "Need Emission",IF(ISBLANK(R911), "Need Excitation","")))&amp;IF(ISERR(SEARCH("absorbance",L911)),"",IF(ISBLANK(T911), "Need Absorbance","")))</f>
        <v/>
      </c>
      <c r="BB911" t="s">
        <v>1</v>
      </c>
    </row>
    <row r="914" spans="2:54" x14ac:dyDescent="0.2">
      <c r="B914" t="str">
        <f>IF(OR($A912=$A913,ISBLANK($A913)),"",IF(ISERR(SEARCH("cell-based",E914)),IF(AND(ISERR(SEARCH("biochem",E914)),ISERR(SEARCH("protein",E914)),ISERR(SEARCH("nucleic",E914))),"",IF(ISERR(SEARCH("target",G917)),"Define a Target component","")),IF(ISERR(SEARCH("cell",G917)),"Define a Cell component",""))&amp;IF(ISERR(SEARCH("small-molecule",E914)),IF(ISBLANK(K914), "Need a Detector Role",""),"")&amp;IF(ISERR(SEARCH("fluorescence",L914)),"",IF(ISBLANK(S914), "Need Emission",IF(ISBLANK(R914), "Need Excitation","")))&amp;IF(ISERR(SEARCH("absorbance",L914)),"",IF(ISBLANK(T914), "Need Absorbance","")))</f>
        <v/>
      </c>
      <c r="BB914" t="s">
        <v>1</v>
      </c>
    </row>
    <row r="917" spans="2:54" x14ac:dyDescent="0.2">
      <c r="B917" t="str">
        <f>IF(OR($A913=$A916,ISBLANK($A916)),"",IF(ISERR(SEARCH("cell-based",E917)),IF(AND(ISERR(SEARCH("biochem",E917)),ISERR(SEARCH("protein",E917)),ISERR(SEARCH("nucleic",E917))),"",IF(ISERR(SEARCH("target",G920)),"Define a Target component","")),IF(ISERR(SEARCH("cell",G920)),"Define a Cell component",""))&amp;IF(ISERR(SEARCH("small-molecule",E917)),IF(ISBLANK(K917), "Need a Detector Role",""),"")&amp;IF(ISERR(SEARCH("fluorescence",#REF!)),"",IF(ISBLANK(S917), "Need Emission",IF(ISBLANK(R917), "Need Excitation","")))&amp;IF(ISERR(SEARCH("absorbance",#REF!)),"",IF(ISBLANK(T917), "Need Absorbance","")))</f>
        <v/>
      </c>
      <c r="BB917" t="s">
        <v>1</v>
      </c>
    </row>
    <row r="920" spans="2:54" x14ac:dyDescent="0.2">
      <c r="B920" t="str">
        <f>IF(OR($A916=$A919,ISBLANK($A919)),"",IF(ISERR(SEARCH("cell-based",E920)),IF(AND(ISERR(SEARCH("biochem",E920)),ISERR(SEARCH("protein",E920)),ISERR(SEARCH("nucleic",E920))),"",IF(ISERR(SEARCH("target",G923)),"Define a Target component","")),IF(ISERR(SEARCH("cell",G923)),"Define a Cell component",""))&amp;IF(ISERR(SEARCH("small-molecule",E920)),IF(ISBLANK(K920), "Need a Detector Role",""),"")&amp;IF(ISERR(SEARCH("fluorescence",#REF!)),"",IF(ISBLANK(S920), "Need Emission",IF(ISBLANK(R920), "Need Excitation","")))&amp;IF(ISERR(SEARCH("absorbance",#REF!)),"",IF(ISBLANK(T920), "Need Absorbance","")))</f>
        <v/>
      </c>
      <c r="J920" s="7"/>
      <c r="BB920" t="s">
        <v>1</v>
      </c>
    </row>
    <row r="923" spans="2:54" x14ac:dyDescent="0.2">
      <c r="B923" t="str">
        <f>IF(OR($A919=$A922,ISBLANK($A922)),"",IF(ISERR(SEARCH("cell-based",E923)),IF(AND(ISERR(SEARCH("biochem",E923)),ISERR(SEARCH("protein",E923)),ISERR(SEARCH("nucleic",E923))),"",IF(ISERR(SEARCH("target",G926)),"Define a Target component","")),IF(ISERR(SEARCH("cell",G926)),"Define a Cell component",""))&amp;IF(ISERR(SEARCH("small-molecule",E923)),IF(ISBLANK(K925), "Need a Detector Role",""),"")&amp;IF(ISERR(SEARCH("fluorescence",L923)),"",IF(ISBLANK(S923), "Need Emission",IF(ISBLANK(R923), "Need Excitation","")))&amp;IF(ISERR(SEARCH("absorbance",L923)),"",IF(ISBLANK(T923), "Need Absorbance","")))</f>
        <v/>
      </c>
      <c r="BB923" t="s">
        <v>1</v>
      </c>
    </row>
    <row r="924" spans="2:54" x14ac:dyDescent="0.2">
      <c r="BB924" t="s">
        <v>1</v>
      </c>
    </row>
    <row r="925" spans="2:54" x14ac:dyDescent="0.2">
      <c r="BB925" t="s">
        <v>1</v>
      </c>
    </row>
    <row r="926" spans="2:54" x14ac:dyDescent="0.2">
      <c r="B926" t="str">
        <f>IF(OR($A922=$A925,ISBLANK($A925)),"",IF(ISERR(SEARCH("cell-based",E926)),IF(AND(ISERR(SEARCH("biochem",E926)),ISERR(SEARCH("protein",E926)),ISERR(SEARCH("nucleic",E926))),"",IF(ISERR(SEARCH("target",G927)),"Define a Target component","")),IF(ISERR(SEARCH("cell",G927)),"Define a Cell component",""))&amp;IF(ISERR(SEARCH("small-molecule",E926)),IF(ISBLANK(K926), "Need a Detector Role",""),"")&amp;IF(ISERR(SEARCH("fluorescence",L926)),"",IF(ISBLANK(S926), "Need Emission",IF(ISBLANK(R926), "Need Excitation","")))&amp;IF(ISERR(SEARCH("absorbance",L926)),"",IF(ISBLANK(T926), "Need Absorbance","")))</f>
        <v/>
      </c>
      <c r="BB926" t="s">
        <v>1</v>
      </c>
    </row>
    <row r="927" spans="2:54" x14ac:dyDescent="0.2">
      <c r="B927" t="str">
        <f>IF(OR($A925=$A928,ISBLANK($A928)),"",IF(ISERR(SEARCH("cell-based",E927)),IF(AND(ISERR(SEARCH("biochem",E927)),ISERR(SEARCH("protein",E927)),ISERR(SEARCH("nucleic",E927))),"",IF(ISERR(SEARCH("target",G928)),"Define a Target component","")),IF(ISERR(SEARCH("cell",G928)),"Define a Cell component",""))&amp;IF(ISERR(SEARCH("small-molecule",E927)),IF(ISBLANK(K927), "Need a Detector Role",""),"")&amp;IF(ISERR(SEARCH("fluorescence",L927)),"",IF(ISBLANK(S927), "Need Emission",IF(ISBLANK(R927), "Need Excitation","")))&amp;IF(ISERR(SEARCH("absorbance",L927)),"",IF(ISBLANK(T927), "Need Absorbance","")))</f>
        <v/>
      </c>
      <c r="BB927" t="s">
        <v>1</v>
      </c>
    </row>
    <row r="928" spans="2:54" x14ac:dyDescent="0.2">
      <c r="B928" t="str">
        <f t="shared" ref="B928:B955" si="11">IF(OR($A928=$A929,ISBLANK($A929)),"",IF(ISERR(SEARCH("cell-based",E928)),IF(AND(ISERR(SEARCH("biochem",E928)),ISERR(SEARCH("protein",E928)),ISERR(SEARCH("nucleic",E928))),"",IF(ISERR(SEARCH("target",G929)),"Define a Target component","")),IF(ISERR(SEARCH("cell",G929)),"Define a Cell component",""))&amp;IF(ISERR(SEARCH("small-molecule",E928)),IF(ISBLANK(K928), "Need a Detector Role",""),"")&amp;IF(ISERR(SEARCH("fluorescence",L928)),"",IF(ISBLANK(S928), "Need Emission",IF(ISBLANK(R928), "Need Excitation","")))&amp;IF(ISERR(SEARCH("absorbance",L928)),"",IF(ISBLANK(T928), "Need Absorbance","")))</f>
        <v/>
      </c>
      <c r="BB928" t="s">
        <v>1</v>
      </c>
    </row>
    <row r="929" spans="2:54" x14ac:dyDescent="0.2">
      <c r="B929" t="str">
        <f t="shared" si="11"/>
        <v/>
      </c>
      <c r="BB929" t="s">
        <v>1</v>
      </c>
    </row>
    <row r="930" spans="2:54" x14ac:dyDescent="0.2">
      <c r="B930" t="str">
        <f t="shared" si="11"/>
        <v/>
      </c>
      <c r="BB930" t="s">
        <v>1</v>
      </c>
    </row>
    <row r="931" spans="2:54" x14ac:dyDescent="0.2">
      <c r="B931" t="str">
        <f t="shared" si="11"/>
        <v/>
      </c>
      <c r="BB931" t="s">
        <v>1</v>
      </c>
    </row>
    <row r="932" spans="2:54" x14ac:dyDescent="0.2">
      <c r="B932" t="str">
        <f t="shared" si="11"/>
        <v/>
      </c>
      <c r="BB932" t="s">
        <v>1</v>
      </c>
    </row>
    <row r="933" spans="2:54" x14ac:dyDescent="0.2">
      <c r="B933" t="str">
        <f t="shared" si="11"/>
        <v/>
      </c>
      <c r="BB933" t="s">
        <v>1</v>
      </c>
    </row>
    <row r="934" spans="2:54" x14ac:dyDescent="0.2">
      <c r="B934" t="str">
        <f t="shared" si="11"/>
        <v/>
      </c>
      <c r="BB934" t="s">
        <v>1</v>
      </c>
    </row>
    <row r="935" spans="2:54" x14ac:dyDescent="0.2">
      <c r="B935" t="str">
        <f t="shared" si="11"/>
        <v/>
      </c>
      <c r="BB935" t="s">
        <v>1</v>
      </c>
    </row>
    <row r="936" spans="2:54" x14ac:dyDescent="0.2">
      <c r="B936" t="str">
        <f t="shared" si="11"/>
        <v/>
      </c>
      <c r="BB936" t="s">
        <v>1</v>
      </c>
    </row>
    <row r="937" spans="2:54" x14ac:dyDescent="0.2">
      <c r="B937" t="str">
        <f t="shared" si="11"/>
        <v/>
      </c>
      <c r="BB937" t="s">
        <v>1</v>
      </c>
    </row>
    <row r="938" spans="2:54" x14ac:dyDescent="0.2">
      <c r="B938" t="str">
        <f t="shared" si="11"/>
        <v/>
      </c>
      <c r="BB938" t="s">
        <v>1</v>
      </c>
    </row>
    <row r="939" spans="2:54" x14ac:dyDescent="0.2">
      <c r="B939" t="str">
        <f t="shared" si="11"/>
        <v/>
      </c>
      <c r="BB939" t="s">
        <v>1</v>
      </c>
    </row>
    <row r="940" spans="2:54" x14ac:dyDescent="0.2">
      <c r="B940" t="str">
        <f t="shared" si="11"/>
        <v/>
      </c>
      <c r="BB940" t="s">
        <v>1</v>
      </c>
    </row>
    <row r="941" spans="2:54" x14ac:dyDescent="0.2">
      <c r="B941" t="str">
        <f t="shared" si="11"/>
        <v/>
      </c>
      <c r="BB941" t="s">
        <v>1</v>
      </c>
    </row>
    <row r="942" spans="2:54" x14ac:dyDescent="0.2">
      <c r="B942" t="str">
        <f t="shared" si="11"/>
        <v/>
      </c>
      <c r="BB942" t="s">
        <v>1</v>
      </c>
    </row>
    <row r="943" spans="2:54" x14ac:dyDescent="0.2">
      <c r="B943" t="str">
        <f t="shared" si="11"/>
        <v/>
      </c>
      <c r="BB943" t="s">
        <v>1</v>
      </c>
    </row>
    <row r="944" spans="2:54" x14ac:dyDescent="0.2">
      <c r="B944" t="str">
        <f t="shared" si="11"/>
        <v/>
      </c>
      <c r="BB944" t="s">
        <v>1</v>
      </c>
    </row>
    <row r="945" spans="2:54" x14ac:dyDescent="0.2">
      <c r="B945" t="str">
        <f t="shared" si="11"/>
        <v/>
      </c>
      <c r="BB945" t="s">
        <v>1</v>
      </c>
    </row>
    <row r="946" spans="2:54" x14ac:dyDescent="0.2">
      <c r="B946" t="str">
        <f t="shared" si="11"/>
        <v/>
      </c>
      <c r="BB946" t="s">
        <v>1</v>
      </c>
    </row>
    <row r="947" spans="2:54" x14ac:dyDescent="0.2">
      <c r="B947" t="str">
        <f t="shared" si="11"/>
        <v/>
      </c>
      <c r="BB947" t="s">
        <v>1</v>
      </c>
    </row>
    <row r="948" spans="2:54" x14ac:dyDescent="0.2">
      <c r="B948" t="str">
        <f t="shared" si="11"/>
        <v/>
      </c>
      <c r="BB948" t="s">
        <v>1</v>
      </c>
    </row>
    <row r="949" spans="2:54" x14ac:dyDescent="0.2">
      <c r="B949" t="str">
        <f t="shared" si="11"/>
        <v/>
      </c>
      <c r="BB949" t="s">
        <v>1</v>
      </c>
    </row>
    <row r="950" spans="2:54" x14ac:dyDescent="0.2">
      <c r="B950" t="str">
        <f t="shared" si="11"/>
        <v/>
      </c>
      <c r="BB950" t="s">
        <v>1</v>
      </c>
    </row>
    <row r="951" spans="2:54" x14ac:dyDescent="0.2">
      <c r="B951" t="str">
        <f t="shared" si="11"/>
        <v/>
      </c>
      <c r="BB951" t="s">
        <v>1</v>
      </c>
    </row>
    <row r="952" spans="2:54" x14ac:dyDescent="0.2">
      <c r="B952" t="str">
        <f t="shared" si="11"/>
        <v/>
      </c>
      <c r="BB952" t="s">
        <v>1</v>
      </c>
    </row>
    <row r="953" spans="2:54" x14ac:dyDescent="0.2">
      <c r="B953" t="str">
        <f t="shared" si="11"/>
        <v/>
      </c>
      <c r="BB953" t="s">
        <v>1</v>
      </c>
    </row>
    <row r="954" spans="2:54" x14ac:dyDescent="0.2">
      <c r="B954" t="str">
        <f t="shared" si="11"/>
        <v/>
      </c>
    </row>
    <row r="955" spans="2:54" x14ac:dyDescent="0.2">
      <c r="B955" t="str">
        <f t="shared" si="11"/>
        <v/>
      </c>
      <c r="BB955" t="s">
        <v>1</v>
      </c>
    </row>
    <row r="956" spans="2:54" x14ac:dyDescent="0.2">
      <c r="B956" t="str">
        <f>IF(OR($A956=$A957,ISBLANK($A957)),"",IF(ISERR(SEARCH("cell-based",E956)),IF(AND(ISERR(SEARCH("biochem",E956)),ISERR(SEARCH("protein",E956)),ISERR(SEARCH("nucleic",E956))),"",IF(ISERR(SEARCH("target",G958)),"Define a Target component","")),IF(ISERR(SEARCH("cell",G958)),"Define a Cell component",""))&amp;IF(ISERR(SEARCH("small-molecule",E956)),IF(ISBLANK(K956), "Need a Detector Role",""),"")&amp;IF(ISERR(SEARCH("fluorescence",L956)),"",IF(ISBLANK(S956), "Need Emission",IF(ISBLANK(R956), "Need Excitation","")))&amp;IF(ISERR(SEARCH("absorbance",L956)),"",IF(ISBLANK(T956), "Need Absorbance","")))</f>
        <v/>
      </c>
      <c r="BB956" t="s">
        <v>1</v>
      </c>
    </row>
    <row r="958" spans="2:54" x14ac:dyDescent="0.2">
      <c r="B958" t="str">
        <f>IF(OR($A957=$A958,ISBLANK($A958)),"",IF(ISERR(SEARCH("cell-based",E958)),IF(AND(ISERR(SEARCH("biochem",E958)),ISERR(SEARCH("protein",E958)),ISERR(SEARCH("nucleic",E958))),"",IF(ISERR(SEARCH("target",G959)),"Define a Target component","")),IF(ISERR(SEARCH("cell",G959)),"Define a Cell component",""))&amp;IF(ISERR(SEARCH("small-molecule",E958)),IF(ISBLANK(K958), "Need a Detector Role",""),"")&amp;IF(ISERR(SEARCH("fluorescence",L958)),"",IF(ISBLANK(S958), "Need Emission",IF(ISBLANK(R958), "Need Excitation","")))&amp;IF(ISERR(SEARCH("absorbance",L958)),"",IF(ISBLANK(T958), "Need Absorbance","")))</f>
        <v/>
      </c>
      <c r="BB958" t="s">
        <v>1</v>
      </c>
    </row>
    <row r="959" spans="2:54" x14ac:dyDescent="0.2">
      <c r="B959" t="str">
        <f>IF(OR($A958=$A960,ISBLANK($A960)),"",IF(ISERR(SEARCH("cell-based",E959)),IF(AND(ISERR(SEARCH("biochem",E959)),ISERR(SEARCH("protein",E959)),ISERR(SEARCH("nucleic",E959))),"",IF(ISERR(SEARCH("target",G961)),"Define a Target component","")),IF(ISERR(SEARCH("cell",G961)),"Define a Cell component",""))&amp;IF(ISERR(SEARCH("small-molecule",E959)),IF(ISBLANK(K959), "Need a Detector Role",""),"")&amp;IF(ISERR(SEARCH("fluorescence",L959)),"",IF(ISBLANK(S959), "Need Emission",IF(ISBLANK(R959), "Need Excitation","")))&amp;IF(ISERR(SEARCH("absorbance",L959)),"",IF(ISBLANK(T959), "Need Absorbance","")))</f>
        <v/>
      </c>
    </row>
    <row r="960" spans="2:54" x14ac:dyDescent="0.2">
      <c r="BB960" t="s">
        <v>1</v>
      </c>
    </row>
    <row r="961" spans="2:54" x14ac:dyDescent="0.2">
      <c r="B961" t="str">
        <f>IF(OR($A960=$A961,ISBLANK($A961)),"",IF(ISERR(SEARCH("cell-based",E961)),IF(AND(ISERR(SEARCH("biochem",E961)),ISERR(SEARCH("protein",E961)),ISERR(SEARCH("nucleic",E961))),"",IF(ISERR(SEARCH("target",G963)),"Define a Target component","")),IF(ISERR(SEARCH("cell",G963)),"Define a Cell component",""))&amp;IF(ISERR(SEARCH("small-molecule",E961)),IF(ISBLANK(K961), "Need a Detector Role",""),"")&amp;IF(ISERR(SEARCH("fluorescence",L961)),"",IF(ISBLANK(S961), "Need Emission",IF(ISBLANK(R961), "Need Excitation","")))&amp;IF(ISERR(SEARCH("absorbance",L961)),"",IF(ISBLANK(T961), "Need Absorbance","")))</f>
        <v/>
      </c>
      <c r="J961" s="7"/>
      <c r="BB961" t="s">
        <v>1</v>
      </c>
    </row>
    <row r="962" spans="2:54" x14ac:dyDescent="0.2">
      <c r="BB962" t="s">
        <v>1</v>
      </c>
    </row>
    <row r="963" spans="2:54" x14ac:dyDescent="0.2">
      <c r="B963" t="str">
        <f>IF(OR($A961=$A963,ISBLANK($A963)),"",IF(ISERR(SEARCH("cell-based",E963)),IF(AND(ISERR(SEARCH("biochem",E963)),ISERR(SEARCH("protein",E963)),ISERR(SEARCH("nucleic",E963))),"",IF(ISERR(SEARCH("target",G964)),"Define a Target component","")),IF(ISERR(SEARCH("cell",G964)),"Define a Cell component",""))&amp;IF(ISERR(SEARCH("small-molecule",E963)),IF(ISBLANK(K963), "Need a Detector Role",""),"")&amp;IF(ISERR(SEARCH("fluorescence",L963)),"",IF(ISBLANK(S963), "Need Emission",IF(ISBLANK(R963), "Need Excitation","")))&amp;IF(ISERR(SEARCH("absorbance",L963)),"",IF(ISBLANK(T963), "Need Absorbance","")))</f>
        <v/>
      </c>
    </row>
    <row r="964" spans="2:54" x14ac:dyDescent="0.2">
      <c r="B964" t="str">
        <f>IF(OR($A963=$A965,ISBLANK($A965)),"",IF(ISERR(SEARCH("cell-based",E964)),IF(AND(ISERR(SEARCH("biochem",E964)),ISERR(SEARCH("protein",E964)),ISERR(SEARCH("nucleic",E964))),"",IF(ISERR(SEARCH("target",G965)),"Define a Target component","")),IF(ISERR(SEARCH("cell",G965)),"Define a Cell component",""))&amp;IF(ISERR(SEARCH("small-molecule",E964)),IF(ISBLANK(K964), "Need a Detector Role",""),"")&amp;IF(ISERR(SEARCH("fluorescence",L964)),"",IF(ISBLANK(S964), "Need Emission",IF(ISBLANK(R964), "Need Excitation","")))&amp;IF(ISERR(SEARCH("absorbance",L964)),"",IF(ISBLANK(T964), "Need Absorbance","")))</f>
        <v/>
      </c>
    </row>
    <row r="965" spans="2:54" x14ac:dyDescent="0.2">
      <c r="B965" t="str">
        <f>IF(OR($A965=$A966,ISBLANK($A966)),"",IF(ISERR(SEARCH("cell-based",E965)),IF(AND(ISERR(SEARCH("biochem",E965)),ISERR(SEARCH("protein",E965)),ISERR(SEARCH("nucleic",E965))),"",IF(ISERR(SEARCH("target",G968)),"Define a Target component","")),IF(ISERR(SEARCH("cell",G968)),"Define a Cell component",""))&amp;IF(ISERR(SEARCH("small-molecule",E965)),IF(ISBLANK(K965), "Need a Detector Role",""),"")&amp;IF(ISERR(SEARCH("fluorescence",L965)),"",IF(ISBLANK(S965), "Need Emission",IF(ISBLANK(R965), "Need Excitation","")))&amp;IF(ISERR(SEARCH("absorbance",L965)),"",IF(ISBLANK(T965), "Need Absorbance","")))</f>
        <v/>
      </c>
      <c r="BB965" t="s">
        <v>1</v>
      </c>
    </row>
    <row r="966" spans="2:54" x14ac:dyDescent="0.2">
      <c r="BB966" t="s">
        <v>1</v>
      </c>
    </row>
    <row r="968" spans="2:54" x14ac:dyDescent="0.2">
      <c r="B968" t="str">
        <f>IF(OR($A966=$A967,ISBLANK($A967)),"",IF(ISERR(SEARCH("cell-based",E968)),IF(AND(ISERR(SEARCH("biochem",E968)),ISERR(SEARCH("protein",E968)),ISERR(SEARCH("nucleic",E968))),"",IF(ISERR(SEARCH("target",G969)),"Define a Target component","")),IF(ISERR(SEARCH("cell",G969)),"Define a Cell component",""))&amp;IF(ISERR(SEARCH("small-molecule",E968)),IF(ISBLANK(K968), "Need a Detector Role",""),"")&amp;IF(ISERR(SEARCH("fluorescence",L968)),"",IF(ISBLANK(S968), "Need Emission",IF(ISBLANK(R968), "Need Excitation","")))&amp;IF(ISERR(SEARCH("absorbance",L968)),"",IF(ISBLANK(T968), "Need Absorbance","")))</f>
        <v/>
      </c>
    </row>
    <row r="969" spans="2:54" x14ac:dyDescent="0.2">
      <c r="B969" t="str">
        <f>IF(OR($A967=$A970,ISBLANK($A970)),"",IF(ISERR(SEARCH("cell-based",E969)),IF(AND(ISERR(SEARCH("biochem",E969)),ISERR(SEARCH("protein",E969)),ISERR(SEARCH("nucleic",E969))),"",IF(ISERR(SEARCH("target",G972)),"Define a Target component","")),IF(ISERR(SEARCH("cell",G972)),"Define a Cell component",""))&amp;IF(ISERR(SEARCH("small-molecule",E969)),IF(ISBLANK(K969), "Need a Detector Role",""),"")&amp;IF(ISERR(SEARCH("fluorescence",L969)),"",IF(ISBLANK(S969), "Need Emission",IF(ISBLANK(R969), "Need Excitation","")))&amp;IF(ISERR(SEARCH("absorbance",L969)),"",IF(ISBLANK(T969), "Need Absorbance","")))</f>
        <v/>
      </c>
      <c r="BB969" t="s">
        <v>1</v>
      </c>
    </row>
    <row r="970" spans="2:54" x14ac:dyDescent="0.2">
      <c r="BB970" t="s">
        <v>1</v>
      </c>
    </row>
    <row r="971" spans="2:54" x14ac:dyDescent="0.2">
      <c r="BB971" t="s">
        <v>1</v>
      </c>
    </row>
    <row r="972" spans="2:54" x14ac:dyDescent="0.2">
      <c r="B972" t="str">
        <f>IF(OR($A970=$A971,ISBLANK($A971)),"",IF(ISERR(SEARCH("cell-based",E972)),IF(AND(ISERR(SEARCH("biochem",E972)),ISERR(SEARCH("protein",E972)),ISERR(SEARCH("nucleic",E972))),"",IF(ISERR(SEARCH("target",G973)),"Define a Target component","")),IF(ISERR(SEARCH("cell",G973)),"Define a Cell component",""))&amp;IF(ISERR(SEARCH("small-molecule",E972)),IF(ISBLANK(K972), "Need a Detector Role",""),"")&amp;IF(ISERR(SEARCH("fluorescence",L972)),"",IF(ISBLANK(S972), "Need Emission",IF(ISBLANK(R972), "Need Excitation","")))&amp;IF(ISERR(SEARCH("absorbance",L972)),"",IF(ISBLANK(T972), "Need Absorbance","")))</f>
        <v/>
      </c>
      <c r="BB972" t="s">
        <v>1</v>
      </c>
    </row>
    <row r="973" spans="2:54" x14ac:dyDescent="0.2">
      <c r="B973" t="str">
        <f>IF(OR($A971=$A974,ISBLANK($A974)),"",IF(ISERR(SEARCH("cell-based",E973)),IF(AND(ISERR(SEARCH("biochem",E973)),ISERR(SEARCH("protein",E973)),ISERR(SEARCH("nucleic",E973))),"",IF(ISERR(SEARCH("target",G974)),"Define a Target component","")),IF(ISERR(SEARCH("cell",G974)),"Define a Cell component",""))&amp;IF(ISERR(SEARCH("small-molecule",E973)),IF(ISBLANK(K973), "Need a Detector Role",""),"")&amp;IF(ISERR(SEARCH("fluorescence",L973)),"",IF(ISBLANK(S973), "Need Emission",IF(ISBLANK(R973), "Need Excitation","")))&amp;IF(ISERR(SEARCH("absorbance",L973)),"",IF(ISBLANK(T973), "Need Absorbance","")))</f>
        <v/>
      </c>
      <c r="BB973" t="s">
        <v>1</v>
      </c>
    </row>
    <row r="974" spans="2:54" x14ac:dyDescent="0.2">
      <c r="B974" t="str">
        <f>IF(OR($A974=$A975,ISBLANK($A975)),"",IF(ISERR(SEARCH("cell-based",E974)),IF(AND(ISERR(SEARCH("biochem",E974)),ISERR(SEARCH("protein",E974)),ISERR(SEARCH("nucleic",E974))),"",IF(ISERR(SEARCH("target",G975)),"Define a Target component","")),IF(ISERR(SEARCH("cell",G975)),"Define a Cell component",""))&amp;IF(ISERR(SEARCH("small-molecule",E974)),IF(ISBLANK(K974), "Need a Detector Role",""),"")&amp;IF(ISERR(SEARCH("fluorescence",L974)),"",IF(ISBLANK(S974), "Need Emission",IF(ISBLANK(R974), "Need Excitation","")))&amp;IF(ISERR(SEARCH("absorbance",L974)),"",IF(ISBLANK(T974), "Need Absorbance","")))</f>
        <v/>
      </c>
      <c r="BB974" t="s">
        <v>1</v>
      </c>
    </row>
    <row r="975" spans="2:54" x14ac:dyDescent="0.2">
      <c r="B975" t="str">
        <f>IF(OR($A975=$A976,ISBLANK($A976)),"",IF(ISERR(SEARCH("cell-based",E975)),IF(AND(ISERR(SEARCH("biochem",E975)),ISERR(SEARCH("protein",E975)),ISERR(SEARCH("nucleic",E975))),"",IF(ISERR(SEARCH("target",G976)),"Define a Target component","")),IF(ISERR(SEARCH("cell",G976)),"Define a Cell component",""))&amp;IF(ISERR(SEARCH("small-molecule",E975)),IF(ISBLANK(K975), "Need a Detector Role",""),"")&amp;IF(ISERR(SEARCH("fluorescence",L975)),"",IF(ISBLANK(S975), "Need Emission",IF(ISBLANK(R975), "Need Excitation","")))&amp;IF(ISERR(SEARCH("absorbance",L975)),"",IF(ISBLANK(T975), "Need Absorbance","")))</f>
        <v/>
      </c>
      <c r="BB975" t="s">
        <v>1</v>
      </c>
    </row>
    <row r="976" spans="2:54" x14ac:dyDescent="0.2">
      <c r="B976" t="str">
        <f>IF(OR($A976=$A977,ISBLANK($A977)),"",IF(ISERR(SEARCH("cell-based",E976)),IF(AND(ISERR(SEARCH("biochem",E976)),ISERR(SEARCH("protein",E976)),ISERR(SEARCH("nucleic",E976))),"",IF(ISERR(SEARCH("target",G977)),"Define a Target component","")),IF(ISERR(SEARCH("cell",G977)),"Define a Cell component",""))&amp;IF(ISERR(SEARCH("small-molecule",E976)),IF(ISBLANK(K976), "Need a Detector Role",""),"")&amp;IF(ISERR(SEARCH("fluorescence",L976)),"",IF(ISBLANK(S976), "Need Emission",IF(ISBLANK(R976), "Need Excitation","")))&amp;IF(ISERR(SEARCH("absorbance",L976)),"",IF(ISBLANK(T976), "Need Absorbance","")))</f>
        <v/>
      </c>
      <c r="BB976" t="s">
        <v>1</v>
      </c>
    </row>
    <row r="977" spans="2:54" x14ac:dyDescent="0.2">
      <c r="B977" t="str">
        <f>IF(OR($A977=$A978,ISBLANK($A978)),"",IF(ISERR(SEARCH("cell-based",E977)),IF(AND(ISERR(SEARCH("biochem",E977)),ISERR(SEARCH("protein",E977)),ISERR(SEARCH("nucleic",E977))),"",IF(ISERR(SEARCH("target",G978)),"Define a Target component","")),IF(ISERR(SEARCH("cell",G978)),"Define a Cell component",""))&amp;IF(ISERR(SEARCH("small-molecule",E977)),IF(ISBLANK(K977), "Need a Detector Role",""),"")&amp;IF(ISERR(SEARCH("fluorescence",L977)),"",IF(ISBLANK(S977), "Need Emission",IF(ISBLANK(R977), "Need Excitation","")))&amp;IF(ISERR(SEARCH("absorbance",L977)),"",IF(ISBLANK(T977), "Need Absorbance","")))</f>
        <v/>
      </c>
    </row>
    <row r="978" spans="2:54" x14ac:dyDescent="0.2">
      <c r="B978" t="str">
        <f>IF(OR($A978=$A979,ISBLANK($A979)),"",IF(ISERR(SEARCH("cell-based",E978)),IF(AND(ISERR(SEARCH("biochem",E978)),ISERR(SEARCH("protein",E978)),ISERR(SEARCH("nucleic",E978))),"",IF(ISERR(SEARCH("target",G979)),"Define a Target component","")),IF(ISERR(SEARCH("cell",G979)),"Define a Cell component",""))&amp;IF(ISERR(SEARCH("small-molecule",E978)),IF(ISBLANK(K978), "Need a Detector Role",""),"")&amp;IF(ISERR(SEARCH("fluorescence",L978)),"",IF(ISBLANK(S978), "Need Emission",IF(ISBLANK(R978), "Need Excitation","")))&amp;IF(ISERR(SEARCH("absorbance",L978)),"",IF(ISBLANK(T978), "Need Absorbance","")))</f>
        <v/>
      </c>
    </row>
    <row r="979" spans="2:54" x14ac:dyDescent="0.2">
      <c r="B979" t="str">
        <f>IF(OR($A979=$A980,ISBLANK($A980)),"",IF(ISERR(SEARCH("cell-based",E979)),IF(AND(ISERR(SEARCH("biochem",E979)),ISERR(SEARCH("protein",E979)),ISERR(SEARCH("nucleic",E979))),"",IF(ISERR(SEARCH("target",G983)),"Define a Target component","")),IF(ISERR(SEARCH("cell",G983)),"Define a Cell component",""))&amp;IF(ISERR(SEARCH("small-molecule",E979)),IF(ISBLANK(K979), "Need a Detector Role",""),"")&amp;IF(ISERR(SEARCH("fluorescence",L979)),"",IF(ISBLANK(S979), "Need Emission",IF(ISBLANK(R979), "Need Excitation","")))&amp;IF(ISERR(SEARCH("absorbance",L979)),"",IF(ISBLANK(T979), "Need Absorbance","")))</f>
        <v/>
      </c>
    </row>
    <row r="980" spans="2:54" x14ac:dyDescent="0.2">
      <c r="BB980" t="s">
        <v>1</v>
      </c>
    </row>
    <row r="981" spans="2:54" x14ac:dyDescent="0.2">
      <c r="BB981" t="s">
        <v>1</v>
      </c>
    </row>
    <row r="983" spans="2:54" x14ac:dyDescent="0.2">
      <c r="B983" t="str">
        <f>IF(OR($A980=$A981,ISBLANK($A981)),"",IF(ISERR(SEARCH("cell-based",E983)),IF(AND(ISERR(SEARCH("biochem",E983)),ISERR(SEARCH("protein",E983)),ISERR(SEARCH("nucleic",E983))),"",IF(ISERR(SEARCH("target",G984)),"Define a Target component","")),IF(ISERR(SEARCH("cell",G984)),"Define a Cell component",""))&amp;IF(ISERR(SEARCH("small-molecule",E983)),IF(ISBLANK(K983), "Need a Detector Role",""),"")&amp;IF(ISERR(SEARCH("fluorescence",L983)),"",IF(ISBLANK(S983), "Need Emission",IF(ISBLANK(R983), "Need Excitation","")))&amp;IF(ISERR(SEARCH("absorbance",L983)),"",IF(ISBLANK(T983), "Need Absorbance","")))</f>
        <v/>
      </c>
    </row>
    <row r="984" spans="2:54" x14ac:dyDescent="0.2">
      <c r="B984" t="str">
        <f>IF(OR($A981=$A985,ISBLANK($A985)),"",IF(ISERR(SEARCH("cell-based",E984)),IF(AND(ISERR(SEARCH("biochem",E984)),ISERR(SEARCH("protein",E984)),ISERR(SEARCH("nucleic",E984))),"",IF(ISERR(SEARCH("target",G988)),"Define a Target component","")),IF(ISERR(SEARCH("cell",G988)),"Define a Cell component",""))&amp;IF(ISERR(SEARCH("small-molecule",E984)),IF(ISBLANK(K984), "Need a Detector Role",""),"")&amp;IF(ISERR(SEARCH("fluorescence",L984)),"",IF(ISBLANK(S984), "Need Emission",IF(ISBLANK(R984), "Need Excitation","")))&amp;IF(ISERR(SEARCH("absorbance",L984)),"",IF(ISBLANK(T984), "Need Absorbance","")))</f>
        <v/>
      </c>
    </row>
    <row r="985" spans="2:54" x14ac:dyDescent="0.2">
      <c r="BB985" t="s">
        <v>1</v>
      </c>
    </row>
    <row r="986" spans="2:54" x14ac:dyDescent="0.2">
      <c r="BB986" t="s">
        <v>1</v>
      </c>
    </row>
    <row r="988" spans="2:54" x14ac:dyDescent="0.2">
      <c r="B988" t="str">
        <f>IF(OR($A985=$A986,ISBLANK($A986)),"",IF(ISERR(SEARCH("cell-based",E988)),IF(AND(ISERR(SEARCH("biochem",E988)),ISERR(SEARCH("protein",E988)),ISERR(SEARCH("nucleic",E988))),"",IF(ISERR(SEARCH("target",G989)),"Define a Target component","")),IF(ISERR(SEARCH("cell",G989)),"Define a Cell component",""))&amp;IF(ISERR(SEARCH("small-molecule",E988)),IF(ISBLANK(K988), "Need a Detector Role",""),"")&amp;IF(ISERR(SEARCH("fluorescence",L988)),"",IF(ISBLANK(S988), "Need Emission",IF(ISBLANK(R988), "Need Excitation","")))&amp;IF(ISERR(SEARCH("absorbance",L988)),"",IF(ISBLANK(T988), "Need Absorbance","")))</f>
        <v/>
      </c>
    </row>
    <row r="989" spans="2:54" x14ac:dyDescent="0.2">
      <c r="B989" t="str">
        <f>IF(OR($A986=$A990,ISBLANK($A990)),"",IF(ISERR(SEARCH("cell-based",E989)),IF(AND(ISERR(SEARCH("biochem",E989)),ISERR(SEARCH("protein",E989)),ISERR(SEARCH("nucleic",E989))),"",IF(ISERR(SEARCH("target",G993)),"Define a Target component","")),IF(ISERR(SEARCH("cell",G993)),"Define a Cell component",""))&amp;IF(ISERR(SEARCH("small-molecule",E989)),IF(ISBLANK(K989), "Need a Detector Role",""),"")&amp;IF(ISERR(SEARCH("fluorescence",L989)),"",IF(ISBLANK(S989), "Need Emission",IF(ISBLANK(R989), "Need Excitation","")))&amp;IF(ISERR(SEARCH("absorbance",L989)),"",IF(ISBLANK(T989), "Need Absorbance","")))</f>
        <v/>
      </c>
    </row>
    <row r="990" spans="2:54" x14ac:dyDescent="0.2">
      <c r="BB990" t="s">
        <v>1</v>
      </c>
    </row>
    <row r="991" spans="2:54" x14ac:dyDescent="0.2">
      <c r="BB991" t="s">
        <v>1</v>
      </c>
    </row>
    <row r="993" spans="2:54" x14ac:dyDescent="0.2">
      <c r="B993" t="str">
        <f>IF(OR($A990=$A991,ISBLANK($A991)),"",IF(ISERR(SEARCH("cell-based",E993)),IF(AND(ISERR(SEARCH("biochem",E993)),ISERR(SEARCH("protein",E993)),ISERR(SEARCH("nucleic",E993))),"",IF(ISERR(SEARCH("target",G994)),"Define a Target component","")),IF(ISERR(SEARCH("cell",G994)),"Define a Cell component",""))&amp;IF(ISERR(SEARCH("small-molecule",E993)),IF(ISBLANK(K993), "Need a Detector Role",""),"")&amp;IF(ISERR(SEARCH("fluorescence",L993)),"",IF(ISBLANK(S993), "Need Emission",IF(ISBLANK(R993), "Need Excitation","")))&amp;IF(ISERR(SEARCH("absorbance",L993)),"",IF(ISBLANK(T993), "Need Absorbance","")))</f>
        <v/>
      </c>
    </row>
    <row r="994" spans="2:54" x14ac:dyDescent="0.2">
      <c r="B994" t="str">
        <f>IF(OR($A991=$A995,ISBLANK($A995)),"",IF(ISERR(SEARCH("cell-based",E994)),IF(AND(ISERR(SEARCH("biochem",E994)),ISERR(SEARCH("protein",E994)),ISERR(SEARCH("nucleic",E994))),"",IF(ISERR(SEARCH("target",G998)),"Define a Target component","")),IF(ISERR(SEARCH("cell",G998)),"Define a Cell component",""))&amp;IF(ISERR(SEARCH("small-molecule",E994)),IF(ISBLANK(K994), "Need a Detector Role",""),"")&amp;IF(ISERR(SEARCH("fluorescence",L994)),"",IF(ISBLANK(S994), "Need Emission",IF(ISBLANK(R994), "Need Excitation","")))&amp;IF(ISERR(SEARCH("absorbance",L994)),"",IF(ISBLANK(T994), "Need Absorbance","")))</f>
        <v/>
      </c>
    </row>
    <row r="995" spans="2:54" x14ac:dyDescent="0.2">
      <c r="BB995" t="s">
        <v>1</v>
      </c>
    </row>
    <row r="996" spans="2:54" x14ac:dyDescent="0.2">
      <c r="BB996" t="s">
        <v>1</v>
      </c>
    </row>
    <row r="998" spans="2:54" x14ac:dyDescent="0.2">
      <c r="B998" t="str">
        <f>IF(OR($A995=$A996,ISBLANK($A996)),"",IF(ISERR(SEARCH("cell-based",E998)),IF(AND(ISERR(SEARCH("biochem",E998)),ISERR(SEARCH("protein",E998)),ISERR(SEARCH("nucleic",E998))),"",IF(ISERR(SEARCH("target",G999)),"Define a Target component","")),IF(ISERR(SEARCH("cell",G999)),"Define a Cell component",""))&amp;IF(ISERR(SEARCH("small-molecule",E998)),IF(ISBLANK(K998), "Need a Detector Role",""),"")&amp;IF(ISERR(SEARCH("fluorescence",L998)),"",IF(ISBLANK(S998), "Need Emission",IF(ISBLANK(R998), "Need Excitation","")))&amp;IF(ISERR(SEARCH("absorbance",L998)),"",IF(ISBLANK(T998), "Need Absorbance","")))</f>
        <v/>
      </c>
    </row>
    <row r="999" spans="2:54" x14ac:dyDescent="0.2">
      <c r="B999" t="str">
        <f>IF(OR($A996=$A1000,ISBLANK($A1000)),"",IF(ISERR(SEARCH("cell-based",E999)),IF(AND(ISERR(SEARCH("biochem",E999)),ISERR(SEARCH("protein",E999)),ISERR(SEARCH("nucleic",E999))),"",IF(ISERR(SEARCH("target",G1003)),"Define a Target component","")),IF(ISERR(SEARCH("cell",G1003)),"Define a Cell component",""))&amp;IF(ISERR(SEARCH("small-molecule",E999)),IF(ISBLANK(K999), "Need a Detector Role",""),"")&amp;IF(ISERR(SEARCH("fluorescence",L999)),"",IF(ISBLANK(S999), "Need Emission",IF(ISBLANK(R999), "Need Excitation","")))&amp;IF(ISERR(SEARCH("absorbance",L999)),"",IF(ISBLANK(T999), "Need Absorbance","")))</f>
        <v/>
      </c>
    </row>
    <row r="1000" spans="2:54" x14ac:dyDescent="0.2">
      <c r="BB1000" t="s">
        <v>1</v>
      </c>
    </row>
    <row r="1001" spans="2:54" x14ac:dyDescent="0.2">
      <c r="BB1001" t="s">
        <v>1</v>
      </c>
    </row>
    <row r="1002" spans="2:54" x14ac:dyDescent="0.2">
      <c r="BB1002" t="s">
        <v>1</v>
      </c>
    </row>
    <row r="1003" spans="2:54" x14ac:dyDescent="0.2">
      <c r="B1003" t="str">
        <f>IF(OR($A1000=$A1001,ISBLANK($A1001)),"",IF(ISERR(SEARCH("cell-based",E1003)),IF(AND(ISERR(SEARCH("biochem",E1003)),ISERR(SEARCH("protein",E1003)),ISERR(SEARCH("nucleic",E1003))),"",IF(ISERR(SEARCH("target",G1004)),"Define a Target component","")),IF(ISERR(SEARCH("cell",G1004)),"Define a Cell component",""))&amp;IF(ISERR(SEARCH("small-molecule",E1003)),IF(ISBLANK(K1003), "Need a Detector Role",""),"")&amp;IF(ISERR(SEARCH("fluorescence",L1003)),"",IF(ISBLANK(S1003), "Need Emission",IF(ISBLANK(R1003), "Need Excitation","")))&amp;IF(ISERR(SEARCH("absorbance",L1003)),"",IF(ISBLANK(T1003), "Need Absorbance","")))</f>
        <v/>
      </c>
      <c r="BB1003" t="s">
        <v>1</v>
      </c>
    </row>
    <row r="1004" spans="2:54" x14ac:dyDescent="0.2">
      <c r="B1004" t="str">
        <f>IF(OR($A1001=$A1005,ISBLANK($A1005)),"",IF(ISERR(SEARCH("cell-based",E1004)),IF(AND(ISERR(SEARCH("biochem",E1004)),ISERR(SEARCH("protein",E1004)),ISERR(SEARCH("nucleic",E1004))),"",IF(ISERR(SEARCH("target",G1005)),"Define a Target component","")),IF(ISERR(SEARCH("cell",G1005)),"Define a Cell component",""))&amp;IF(ISERR(SEARCH("small-molecule",E1004)),IF(ISBLANK(K1004), "Need a Detector Role",""),"")&amp;IF(ISERR(SEARCH("fluorescence",L1004)),"",IF(ISBLANK(S1004), "Need Emission",IF(ISBLANK(R1004), "Need Excitation","")))&amp;IF(ISERR(SEARCH("absorbance",L1004)),"",IF(ISBLANK(T1004), "Need Absorbance","")))</f>
        <v/>
      </c>
    </row>
    <row r="1005" spans="2:54" x14ac:dyDescent="0.2">
      <c r="B1005" t="str">
        <f>IF(OR($A1005=$A1006,ISBLANK($A1006)),"",IF(ISERR(SEARCH("cell-based",E1005)),IF(AND(ISERR(SEARCH("biochem",E1005)),ISERR(SEARCH("protein",E1005)),ISERR(SEARCH("nucleic",E1005))),"",IF(ISERR(SEARCH("target",G1006)),"Define a Target component","")),IF(ISERR(SEARCH("cell",G1006)),"Define a Cell component",""))&amp;IF(ISERR(SEARCH("small-molecule",E1005)),IF(ISBLANK(K1005), "Need a Detector Role",""),"")&amp;IF(ISERR(SEARCH("fluorescence",L1005)),"",IF(ISBLANK(S1005), "Need Emission",IF(ISBLANK(R1005), "Need Excitation","")))&amp;IF(ISERR(SEARCH("absorbance",L1005)),"",IF(ISBLANK(T1005), "Need Absorbance","")))</f>
        <v/>
      </c>
      <c r="Q1005" s="6"/>
      <c r="BB1005" t="s">
        <v>1</v>
      </c>
    </row>
    <row r="1006" spans="2:54" x14ac:dyDescent="0.2">
      <c r="B1006" t="str">
        <f>IF(OR($A1006=$A1007,ISBLANK($A1007)),"",IF(ISERR(SEARCH("cell-based",E1006)),IF(AND(ISERR(SEARCH("biochem",E1006)),ISERR(SEARCH("protein",E1006)),ISERR(SEARCH("nucleic",E1006))),"",IF(ISERR(SEARCH("target",G1008)),"Define a Target component","")),IF(ISERR(SEARCH("cell",G1008)),"Define a Cell component",""))&amp;IF(ISERR(SEARCH("small-molecule",E1006)),IF(ISBLANK(K1006), "Need a Detector Role",""),"")&amp;IF(ISERR(SEARCH("fluorescence",L1006)),"",IF(ISBLANK(S1006), "Need Emission",IF(ISBLANK(R1006), "Need Excitation","")))&amp;IF(ISERR(SEARCH("absorbance",L1006)),"",IF(ISBLANK(T1006), "Need Absorbance","")))</f>
        <v/>
      </c>
      <c r="Q1006" s="6"/>
      <c r="BB1006" t="s">
        <v>1</v>
      </c>
    </row>
    <row r="1007" spans="2:54" x14ac:dyDescent="0.2">
      <c r="BB1007" t="s">
        <v>1</v>
      </c>
    </row>
    <row r="1008" spans="2:54" x14ac:dyDescent="0.2">
      <c r="B1008" t="str">
        <f>IF(OR($A1007=$A1008,ISBLANK($A1008)),"",IF(ISERR(SEARCH("cell-based",E1008)),IF(AND(ISERR(SEARCH("biochem",E1008)),ISERR(SEARCH("protein",E1008)),ISERR(SEARCH("nucleic",E1008))),"",IF(ISERR(SEARCH("target",G1009)),"Define a Target component","")),IF(ISERR(SEARCH("cell",G1009)),"Define a Cell component",""))&amp;IF(ISERR(SEARCH("small-molecule",E1008)),IF(ISBLANK(K1008), "Need a Detector Role",""),"")&amp;IF(ISERR(SEARCH("fluorescence",L1008)),"",IF(ISBLANK(S1008), "Need Emission",IF(ISBLANK(R1008), "Need Excitation","")))&amp;IF(ISERR(SEARCH("absorbance",L1008)),"",IF(ISBLANK(T1008), "Need Absorbance","")))</f>
        <v/>
      </c>
      <c r="BB1008" t="s">
        <v>1</v>
      </c>
    </row>
    <row r="1009" spans="2:54" x14ac:dyDescent="0.2">
      <c r="B1009" t="str">
        <f>IF(OR($A1008=$A1010,ISBLANK($A1010)),"",IF(ISERR(SEARCH("cell-based",E1009)),IF(AND(ISERR(SEARCH("biochem",E1009)),ISERR(SEARCH("protein",E1009)),ISERR(SEARCH("nucleic",E1009))),"",IF(ISERR(SEARCH("target",G1010)),"Define a Target component","")),IF(ISERR(SEARCH("cell",G1010)),"Define a Cell component",""))&amp;IF(ISERR(SEARCH("small-molecule",E1009)),IF(ISBLANK(K1009), "Need a Detector Role",""),"")&amp;IF(ISERR(SEARCH("fluorescence",L1009)),"",IF(ISBLANK(S1009), "Need Emission",IF(ISBLANK(R1009), "Need Excitation","")))&amp;IF(ISERR(SEARCH("absorbance",L1009)),"",IF(ISBLANK(T1009), "Need Absorbance","")))</f>
        <v/>
      </c>
      <c r="BB1009" t="s">
        <v>1</v>
      </c>
    </row>
    <row r="1010" spans="2:54" x14ac:dyDescent="0.2">
      <c r="B1010" t="str">
        <f t="shared" ref="B1010:B1046" si="12">IF(OR($A1010=$A1011,ISBLANK($A1011)),"",IF(ISERR(SEARCH("cell-based",E1010)),IF(AND(ISERR(SEARCH("biochem",E1010)),ISERR(SEARCH("protein",E1010)),ISERR(SEARCH("nucleic",E1010))),"",IF(ISERR(SEARCH("target",G1011)),"Define a Target component","")),IF(ISERR(SEARCH("cell",G1011)),"Define a Cell component",""))&amp;IF(ISERR(SEARCH("small-molecule",E1010)),IF(ISBLANK(K1010), "Need a Detector Role",""),"")&amp;IF(ISERR(SEARCH("fluorescence",L1010)),"",IF(ISBLANK(S1010), "Need Emission",IF(ISBLANK(R1010), "Need Excitation","")))&amp;IF(ISERR(SEARCH("absorbance",L1010)),"",IF(ISBLANK(T1010), "Need Absorbance","")))</f>
        <v/>
      </c>
      <c r="BB1010" t="s">
        <v>1</v>
      </c>
    </row>
    <row r="1011" spans="2:54" x14ac:dyDescent="0.2">
      <c r="B1011" t="str">
        <f t="shared" si="12"/>
        <v/>
      </c>
      <c r="BB1011" t="s">
        <v>1</v>
      </c>
    </row>
    <row r="1012" spans="2:54" x14ac:dyDescent="0.2">
      <c r="B1012" t="str">
        <f t="shared" si="12"/>
        <v/>
      </c>
      <c r="BB1012" t="s">
        <v>1</v>
      </c>
    </row>
    <row r="1013" spans="2:54" x14ac:dyDescent="0.2">
      <c r="B1013" t="str">
        <f t="shared" si="12"/>
        <v/>
      </c>
      <c r="BB1013" t="s">
        <v>1</v>
      </c>
    </row>
    <row r="1014" spans="2:54" x14ac:dyDescent="0.2">
      <c r="B1014" t="str">
        <f t="shared" si="12"/>
        <v/>
      </c>
      <c r="BB1014" t="s">
        <v>1</v>
      </c>
    </row>
    <row r="1015" spans="2:54" x14ac:dyDescent="0.2">
      <c r="B1015" t="str">
        <f t="shared" si="12"/>
        <v/>
      </c>
      <c r="BB1015" t="s">
        <v>1</v>
      </c>
    </row>
    <row r="1016" spans="2:54" x14ac:dyDescent="0.2">
      <c r="B1016" t="str">
        <f t="shared" si="12"/>
        <v/>
      </c>
      <c r="BB1016" t="s">
        <v>1</v>
      </c>
    </row>
    <row r="1017" spans="2:54" x14ac:dyDescent="0.2">
      <c r="B1017" t="str">
        <f t="shared" si="12"/>
        <v/>
      </c>
      <c r="BB1017" t="s">
        <v>1</v>
      </c>
    </row>
    <row r="1018" spans="2:54" x14ac:dyDescent="0.2">
      <c r="B1018" t="str">
        <f t="shared" si="12"/>
        <v/>
      </c>
      <c r="BB1018" t="s">
        <v>1</v>
      </c>
    </row>
    <row r="1019" spans="2:54" x14ac:dyDescent="0.2">
      <c r="B1019" t="str">
        <f t="shared" si="12"/>
        <v/>
      </c>
      <c r="BB1019" t="s">
        <v>1</v>
      </c>
    </row>
    <row r="1020" spans="2:54" x14ac:dyDescent="0.2">
      <c r="B1020" t="str">
        <f t="shared" si="12"/>
        <v/>
      </c>
      <c r="BB1020" t="s">
        <v>1</v>
      </c>
    </row>
    <row r="1021" spans="2:54" x14ac:dyDescent="0.2">
      <c r="B1021" t="str">
        <f t="shared" si="12"/>
        <v/>
      </c>
      <c r="BB1021" t="s">
        <v>1</v>
      </c>
    </row>
    <row r="1022" spans="2:54" x14ac:dyDescent="0.2">
      <c r="B1022" t="str">
        <f t="shared" si="12"/>
        <v/>
      </c>
      <c r="BB1022" t="s">
        <v>1</v>
      </c>
    </row>
    <row r="1023" spans="2:54" x14ac:dyDescent="0.2">
      <c r="B1023" t="str">
        <f t="shared" si="12"/>
        <v/>
      </c>
      <c r="BB1023" t="s">
        <v>1</v>
      </c>
    </row>
    <row r="1024" spans="2:54" x14ac:dyDescent="0.2">
      <c r="B1024" t="str">
        <f t="shared" si="12"/>
        <v/>
      </c>
      <c r="BB1024" t="s">
        <v>1</v>
      </c>
    </row>
    <row r="1025" spans="2:54" x14ac:dyDescent="0.2">
      <c r="B1025" t="str">
        <f t="shared" si="12"/>
        <v/>
      </c>
      <c r="BB1025" t="s">
        <v>1</v>
      </c>
    </row>
    <row r="1026" spans="2:54" x14ac:dyDescent="0.2">
      <c r="B1026" t="str">
        <f t="shared" si="12"/>
        <v/>
      </c>
      <c r="BB1026" t="s">
        <v>1</v>
      </c>
    </row>
    <row r="1027" spans="2:54" x14ac:dyDescent="0.2">
      <c r="B1027" t="str">
        <f t="shared" si="12"/>
        <v/>
      </c>
      <c r="BB1027" t="s">
        <v>1</v>
      </c>
    </row>
    <row r="1028" spans="2:54" x14ac:dyDescent="0.2">
      <c r="B1028" t="str">
        <f t="shared" si="12"/>
        <v/>
      </c>
      <c r="BB1028" t="s">
        <v>1</v>
      </c>
    </row>
    <row r="1029" spans="2:54" x14ac:dyDescent="0.2">
      <c r="B1029" t="str">
        <f t="shared" si="12"/>
        <v/>
      </c>
      <c r="BB1029" t="s">
        <v>1</v>
      </c>
    </row>
    <row r="1030" spans="2:54" x14ac:dyDescent="0.2">
      <c r="B1030" t="str">
        <f t="shared" si="12"/>
        <v/>
      </c>
      <c r="BB1030" t="s">
        <v>1</v>
      </c>
    </row>
    <row r="1031" spans="2:54" x14ac:dyDescent="0.2">
      <c r="B1031" t="str">
        <f t="shared" si="12"/>
        <v/>
      </c>
      <c r="BB1031" t="s">
        <v>1</v>
      </c>
    </row>
    <row r="1032" spans="2:54" x14ac:dyDescent="0.2">
      <c r="B1032" t="str">
        <f t="shared" si="12"/>
        <v/>
      </c>
      <c r="BA1032" t="s">
        <v>1</v>
      </c>
      <c r="BB1032" t="s">
        <v>1</v>
      </c>
    </row>
    <row r="1033" spans="2:54" x14ac:dyDescent="0.2">
      <c r="B1033" t="str">
        <f t="shared" si="12"/>
        <v/>
      </c>
      <c r="BA1033" t="s">
        <v>1</v>
      </c>
      <c r="BB1033" t="s">
        <v>1</v>
      </c>
    </row>
    <row r="1034" spans="2:54" x14ac:dyDescent="0.2">
      <c r="B1034" t="str">
        <f t="shared" si="12"/>
        <v/>
      </c>
      <c r="BA1034" t="s">
        <v>1</v>
      </c>
      <c r="BB1034" t="s">
        <v>1</v>
      </c>
    </row>
    <row r="1035" spans="2:54" x14ac:dyDescent="0.2">
      <c r="B1035" t="str">
        <f t="shared" si="12"/>
        <v/>
      </c>
      <c r="BA1035" t="s">
        <v>1</v>
      </c>
      <c r="BB1035" t="s">
        <v>1</v>
      </c>
    </row>
    <row r="1036" spans="2:54" x14ac:dyDescent="0.2">
      <c r="B1036" t="str">
        <f t="shared" si="12"/>
        <v/>
      </c>
      <c r="BA1036" t="s">
        <v>1</v>
      </c>
      <c r="BB1036" t="s">
        <v>1</v>
      </c>
    </row>
    <row r="1037" spans="2:54" x14ac:dyDescent="0.2">
      <c r="B1037" t="str">
        <f t="shared" si="12"/>
        <v/>
      </c>
      <c r="BA1037" t="s">
        <v>1</v>
      </c>
      <c r="BB1037" t="s">
        <v>1</v>
      </c>
    </row>
    <row r="1038" spans="2:54" x14ac:dyDescent="0.2">
      <c r="B1038" t="str">
        <f t="shared" si="12"/>
        <v/>
      </c>
      <c r="BA1038" t="s">
        <v>1</v>
      </c>
      <c r="BB1038" t="s">
        <v>1</v>
      </c>
    </row>
    <row r="1039" spans="2:54" x14ac:dyDescent="0.2">
      <c r="B1039" t="str">
        <f t="shared" si="12"/>
        <v/>
      </c>
      <c r="BA1039" t="s">
        <v>1</v>
      </c>
      <c r="BB1039" t="s">
        <v>1</v>
      </c>
    </row>
    <row r="1040" spans="2:54" x14ac:dyDescent="0.2">
      <c r="B1040" t="str">
        <f t="shared" si="12"/>
        <v/>
      </c>
      <c r="BA1040" t="s">
        <v>1</v>
      </c>
      <c r="BB1040" t="s">
        <v>1</v>
      </c>
    </row>
    <row r="1041" spans="2:54" x14ac:dyDescent="0.2">
      <c r="B1041" t="str">
        <f t="shared" si="12"/>
        <v/>
      </c>
      <c r="BA1041" t="s">
        <v>1</v>
      </c>
      <c r="BB1041" t="s">
        <v>1</v>
      </c>
    </row>
    <row r="1042" spans="2:54" x14ac:dyDescent="0.2">
      <c r="B1042" t="str">
        <f t="shared" si="12"/>
        <v/>
      </c>
      <c r="BA1042" t="s">
        <v>1</v>
      </c>
      <c r="BB1042" t="s">
        <v>1</v>
      </c>
    </row>
    <row r="1043" spans="2:54" x14ac:dyDescent="0.2">
      <c r="B1043" t="str">
        <f t="shared" si="12"/>
        <v/>
      </c>
      <c r="BA1043" t="s">
        <v>1</v>
      </c>
      <c r="BB1043" t="s">
        <v>1</v>
      </c>
    </row>
    <row r="1044" spans="2:54" x14ac:dyDescent="0.2">
      <c r="B1044" t="str">
        <f t="shared" si="12"/>
        <v/>
      </c>
      <c r="AH1044">
        <v>24</v>
      </c>
      <c r="AI1044">
        <v>2</v>
      </c>
      <c r="BA1044" t="s">
        <v>1</v>
      </c>
      <c r="BB1044" t="s">
        <v>1</v>
      </c>
    </row>
    <row r="1045" spans="2:54" x14ac:dyDescent="0.2">
      <c r="B1045" t="str">
        <f t="shared" si="12"/>
        <v/>
      </c>
    </row>
    <row r="1046" spans="2:54" x14ac:dyDescent="0.2">
      <c r="B1046" t="str">
        <f t="shared" si="12"/>
        <v/>
      </c>
      <c r="BA1046" t="s">
        <v>1</v>
      </c>
      <c r="BB1046" t="s">
        <v>1</v>
      </c>
    </row>
    <row r="1047" spans="2:54" x14ac:dyDescent="0.2">
      <c r="B1047" t="str">
        <f>IF(OR($A1047=$A1048,ISBLANK($A1048)),"",IF(ISERR(SEARCH("cell-based",E1047)),IF(AND(ISERR(SEARCH("biochem",E1047)),ISERR(SEARCH("protein",E1047)),ISERR(SEARCH("nucleic",E1047))),"",IF(ISERR(SEARCH("target",G1049)),"Define a Target component","")),IF(ISERR(SEARCH("cell",G1049)),"Define a Cell component",""))&amp;IF(ISERR(SEARCH("small-molecule",E1047)),IF(ISBLANK(K1047), "Need a Detector Role",""),"")&amp;IF(ISERR(SEARCH("fluorescence",L1047)),"",IF(ISBLANK(S1047), "Need Emission",IF(ISBLANK(R1047), "Need Excitation","")))&amp;IF(ISERR(SEARCH("absorbance",L1047)),"",IF(ISBLANK(T1047), "Need Absorbance","")))</f>
        <v/>
      </c>
      <c r="BA1047" t="s">
        <v>1</v>
      </c>
      <c r="BB1047" t="s">
        <v>1</v>
      </c>
    </row>
    <row r="1048" spans="2:54" x14ac:dyDescent="0.2">
      <c r="BA1048" t="s">
        <v>1</v>
      </c>
      <c r="BB1048" t="s">
        <v>1</v>
      </c>
    </row>
    <row r="1049" spans="2:54" x14ac:dyDescent="0.2">
      <c r="B1049" t="str">
        <f>IF(OR($A1048=$A1049,ISBLANK($A1049)),"",IF(ISERR(SEARCH("cell-based",E1049)),IF(AND(ISERR(SEARCH("biochem",E1049)),ISERR(SEARCH("protein",E1049)),ISERR(SEARCH("nucleic",E1049))),"",IF(ISERR(SEARCH("target",G1050)),"Define a Target component","")),IF(ISERR(SEARCH("cell",G1050)),"Define a Cell component",""))&amp;IF(ISERR(SEARCH("small-molecule",E1049)),IF(ISBLANK(K1049), "Need a Detector Role",""),"")&amp;IF(ISERR(SEARCH("fluorescence",L1049)),"",IF(ISBLANK(S1049), "Need Emission",IF(ISBLANK(R1049), "Need Excitation","")))&amp;IF(ISERR(SEARCH("absorbance",L1049)),"",IF(ISBLANK(T1049), "Need Absorbance","")))</f>
        <v/>
      </c>
      <c r="BA1049" t="s">
        <v>1</v>
      </c>
      <c r="BB1049" t="s">
        <v>1</v>
      </c>
    </row>
    <row r="1050" spans="2:54" x14ac:dyDescent="0.2">
      <c r="B1050" t="str">
        <f>IF(OR($A1049=$A1051,ISBLANK($A1051)),"",IF(ISERR(SEARCH("cell-based",E1050)),IF(AND(ISERR(SEARCH("biochem",E1050)),ISERR(SEARCH("protein",E1050)),ISERR(SEARCH("nucleic",E1050))),"",IF(ISERR(SEARCH("target",G1051)),"Define a Target component","")),IF(ISERR(SEARCH("cell",G1051)),"Define a Cell component",""))&amp;IF(ISERR(SEARCH("small-molecule",E1050)),IF(ISBLANK(K1050), "Need a Detector Role",""),"")&amp;IF(ISERR(SEARCH("fluorescence",L1050)),"",IF(ISBLANK(S1050), "Need Emission",IF(ISBLANK(R1050), "Need Excitation","")))&amp;IF(ISERR(SEARCH("absorbance",L1050)),"",IF(ISBLANK(T1050), "Need Absorbance","")))</f>
        <v/>
      </c>
      <c r="BA1050" t="s">
        <v>1</v>
      </c>
      <c r="BB1050" t="s">
        <v>1</v>
      </c>
    </row>
    <row r="1051" spans="2:54" x14ac:dyDescent="0.2">
      <c r="B1051" t="str">
        <f>IF(OR($A1051=$A1052,ISBLANK($A1052)),"",IF(ISERR(SEARCH("cell-based",E1051)),IF(AND(ISERR(SEARCH("biochem",E1051)),ISERR(SEARCH("protein",E1051)),ISERR(SEARCH("nucleic",E1051))),"",IF(ISERR(SEARCH("target",G1052)),"Define a Target component","")),IF(ISERR(SEARCH("cell",G1052)),"Define a Cell component",""))&amp;IF(ISERR(SEARCH("small-molecule",E1051)),IF(ISBLANK(K1051), "Need a Detector Role",""),"")&amp;IF(ISERR(SEARCH("fluorescence",L1051)),"",IF(ISBLANK(S1051), "Need Emission",IF(ISBLANK(R1051), "Need Excitation","")))&amp;IF(ISERR(SEARCH("absorbance",L1051)),"",IF(ISBLANK(T1051), "Need Absorbance","")))</f>
        <v/>
      </c>
      <c r="BA1051" t="s">
        <v>1</v>
      </c>
      <c r="BB1051" t="s">
        <v>1</v>
      </c>
    </row>
    <row r="1052" spans="2:54" x14ac:dyDescent="0.2">
      <c r="B1052" t="str">
        <f>IF(OR($A1052=$A1053,ISBLANK($A1053)),"",IF(ISERR(SEARCH("cell-based",E1052)),IF(AND(ISERR(SEARCH("biochem",E1052)),ISERR(SEARCH("protein",E1052)),ISERR(SEARCH("nucleic",E1052))),"",IF(ISERR(SEARCH("target",G1053)),"Define a Target component","")),IF(ISERR(SEARCH("cell",G1053)),"Define a Cell component",""))&amp;IF(ISERR(SEARCH("small-molecule",E1052)),IF(ISBLANK(K1052), "Need a Detector Role",""),"")&amp;IF(ISERR(SEARCH("fluorescence",L1052)),"",IF(ISBLANK(S1052), "Need Emission",IF(ISBLANK(R1052), "Need Excitation","")))&amp;IF(ISERR(SEARCH("absorbance",L1052)),"",IF(ISBLANK(T1052), "Need Absorbance","")))</f>
        <v/>
      </c>
      <c r="AH1052">
        <v>7</v>
      </c>
      <c r="AI1052">
        <v>2</v>
      </c>
      <c r="BA1052" t="s">
        <v>1</v>
      </c>
      <c r="BB1052" t="s">
        <v>1</v>
      </c>
    </row>
    <row r="1053" spans="2:54" x14ac:dyDescent="0.2">
      <c r="B1053" t="str">
        <f>IF(OR($A1053=$A1054,ISBLANK($A1054)),"",IF(ISERR(SEARCH("cell-based",E1053)),IF(AND(ISERR(SEARCH("biochem",E1053)),ISERR(SEARCH("protein",E1053)),ISERR(SEARCH("nucleic",E1053))),"",IF(ISERR(SEARCH("target",G1054)),"Define a Target component","")),IF(ISERR(SEARCH("cell",G1054)),"Define a Cell component",""))&amp;IF(ISERR(SEARCH("small-molecule",E1053)),IF(ISBLANK(K1053), "Need a Detector Role",""),"")&amp;IF(ISERR(SEARCH("fluorescence",L1053)),"",IF(ISBLANK(S1053), "Need Emission",IF(ISBLANK(R1053), "Need Excitation","")))&amp;IF(ISERR(SEARCH("absorbance",L1053)),"",IF(ISBLANK(T1053), "Need Absorbance","")))</f>
        <v/>
      </c>
    </row>
    <row r="1054" spans="2:54" x14ac:dyDescent="0.2">
      <c r="B1054" t="str">
        <f>IF(OR($A1054=$A1055,ISBLANK($A1055)),"",IF(ISERR(SEARCH("cell-based",E1054)),IF(AND(ISERR(SEARCH("biochem",E1054)),ISERR(SEARCH("protein",E1054)),ISERR(SEARCH("nucleic",E1054))),"",IF(ISERR(SEARCH("target",G1055)),"Define a Target component","")),IF(ISERR(SEARCH("cell",G1055)),"Define a Cell component",""))&amp;IF(ISERR(SEARCH("small-molecule",E1054)),IF(ISBLANK(K1054), "Need a Detector Role",""),"")&amp;IF(ISERR(SEARCH("fluorescence",L1054)),"",IF(ISBLANK(S1054), "Need Emission",IF(ISBLANK(R1054), "Need Excitation","")))&amp;IF(ISERR(SEARCH("absorbance",L1054)),"",IF(ISBLANK(T1054), "Need Absorbance","")))</f>
        <v/>
      </c>
      <c r="BA1054" t="s">
        <v>1</v>
      </c>
      <c r="BB1054" t="s">
        <v>1</v>
      </c>
    </row>
    <row r="1055" spans="2:54" x14ac:dyDescent="0.2">
      <c r="B1055" t="str">
        <f>IF(OR($A1055=$A1056,ISBLANK($A1056)),"",IF(ISERR(SEARCH("cell-based",E1055)),IF(AND(ISERR(SEARCH("biochem",E1055)),ISERR(SEARCH("protein",E1055)),ISERR(SEARCH("nucleic",E1055))),"",IF(ISERR(SEARCH("target",G1057)),"Define a Target component","")),IF(ISERR(SEARCH("cell",G1057)),"Define a Cell component",""))&amp;IF(ISERR(SEARCH("small-molecule",E1055)),IF(ISBLANK(K1055), "Need a Detector Role",""),"")&amp;IF(ISERR(SEARCH("fluorescence",L1055)),"",IF(ISBLANK(S1055), "Need Emission",IF(ISBLANK(R1055), "Need Excitation","")))&amp;IF(ISERR(SEARCH("absorbance",L1055)),"",IF(ISBLANK(T1055), "Need Absorbance","")))</f>
        <v/>
      </c>
      <c r="Q1055" s="6"/>
      <c r="BA1055" t="s">
        <v>1</v>
      </c>
      <c r="BB1055" t="s">
        <v>1</v>
      </c>
    </row>
    <row r="1056" spans="2:54" x14ac:dyDescent="0.2">
      <c r="BA1056" t="s">
        <v>1</v>
      </c>
      <c r="BB1056" t="s">
        <v>1</v>
      </c>
    </row>
    <row r="1057" spans="2:54" x14ac:dyDescent="0.2">
      <c r="B1057" t="str">
        <f>IF(OR($A1056=$A1057,ISBLANK($A1057)),"",IF(ISERR(SEARCH("cell-based",E1057)),IF(AND(ISERR(SEARCH("biochem",E1057)),ISERR(SEARCH("protein",E1057)),ISERR(SEARCH("nucleic",E1057))),"",IF(ISERR(SEARCH("target",G1058)),"Define a Target component","")),IF(ISERR(SEARCH("cell",G1058)),"Define a Cell component",""))&amp;IF(ISERR(SEARCH("small-molecule",E1057)),IF(ISBLANK(K1057), "Need a Detector Role",""),"")&amp;IF(ISERR(SEARCH("fluorescence",L1057)),"",IF(ISBLANK(S1057), "Need Emission",IF(ISBLANK(R1057), "Need Excitation","")))&amp;IF(ISERR(SEARCH("absorbance",L1057)),"",IF(ISBLANK(T1057), "Need Absorbance","")))</f>
        <v/>
      </c>
      <c r="BA1057" t="s">
        <v>1</v>
      </c>
      <c r="BB1057" t="s">
        <v>1</v>
      </c>
    </row>
    <row r="1058" spans="2:54" x14ac:dyDescent="0.2">
      <c r="B1058" t="str">
        <f>IF(OR($A1057=$A1059,ISBLANK($A1059)),"",IF(ISERR(SEARCH("cell-based",E1058)),IF(AND(ISERR(SEARCH("biochem",E1058)),ISERR(SEARCH("protein",E1058)),ISERR(SEARCH("nucleic",E1058))),"",IF(ISERR(SEARCH("target",G1059)),"Define a Target component","")),IF(ISERR(SEARCH("cell",G1059)),"Define a Cell component",""))&amp;IF(ISERR(SEARCH("small-molecule",E1058)),IF(ISBLANK(K1058), "Need a Detector Role",""),"")&amp;IF(ISERR(SEARCH("fluorescence",L1058)),"",IF(ISBLANK(S1058), "Need Emission",IF(ISBLANK(R1058), "Need Excitation","")))&amp;IF(ISERR(SEARCH("absorbance",L1058)),"",IF(ISBLANK(T1058), "Need Absorbance","")))</f>
        <v/>
      </c>
      <c r="BA1058" t="s">
        <v>1</v>
      </c>
      <c r="BB1058" t="s">
        <v>1</v>
      </c>
    </row>
    <row r="1059" spans="2:54" x14ac:dyDescent="0.2">
      <c r="B1059" t="str">
        <f t="shared" ref="B1059:B1105" si="13">IF(OR($A1059=$A1060,ISBLANK($A1060)),"",IF(ISERR(SEARCH("cell-based",E1059)),IF(AND(ISERR(SEARCH("biochem",E1059)),ISERR(SEARCH("protein",E1059)),ISERR(SEARCH("nucleic",E1059))),"",IF(ISERR(SEARCH("target",G1060)),"Define a Target component","")),IF(ISERR(SEARCH("cell",G1060)),"Define a Cell component",""))&amp;IF(ISERR(SEARCH("small-molecule",E1059)),IF(ISBLANK(K1059), "Need a Detector Role",""),"")&amp;IF(ISERR(SEARCH("fluorescence",L1059)),"",IF(ISBLANK(S1059), "Need Emission",IF(ISBLANK(R1059), "Need Excitation","")))&amp;IF(ISERR(SEARCH("absorbance",L1059)),"",IF(ISBLANK(T1059), "Need Absorbance","")))</f>
        <v/>
      </c>
      <c r="BA1059" t="s">
        <v>1</v>
      </c>
      <c r="BB1059" t="s">
        <v>1</v>
      </c>
    </row>
    <row r="1060" spans="2:54" x14ac:dyDescent="0.2">
      <c r="B1060" t="str">
        <f t="shared" si="13"/>
        <v/>
      </c>
      <c r="BA1060" t="s">
        <v>1</v>
      </c>
      <c r="BB1060" t="s">
        <v>1</v>
      </c>
    </row>
    <row r="1061" spans="2:54" x14ac:dyDescent="0.2">
      <c r="B1061" t="str">
        <f t="shared" si="13"/>
        <v/>
      </c>
      <c r="BA1061" t="s">
        <v>1</v>
      </c>
      <c r="BB1061" t="s">
        <v>1</v>
      </c>
    </row>
    <row r="1062" spans="2:54" x14ac:dyDescent="0.2">
      <c r="B1062" t="str">
        <f t="shared" si="13"/>
        <v/>
      </c>
      <c r="BA1062" t="s">
        <v>1</v>
      </c>
      <c r="BB1062" t="s">
        <v>1</v>
      </c>
    </row>
    <row r="1063" spans="2:54" x14ac:dyDescent="0.2">
      <c r="B1063" t="str">
        <f t="shared" si="13"/>
        <v/>
      </c>
      <c r="BA1063" t="s">
        <v>1</v>
      </c>
      <c r="BB1063" t="s">
        <v>1</v>
      </c>
    </row>
    <row r="1064" spans="2:54" x14ac:dyDescent="0.2">
      <c r="B1064" t="str">
        <f t="shared" si="13"/>
        <v/>
      </c>
      <c r="BA1064" t="s">
        <v>1</v>
      </c>
      <c r="BB1064" t="s">
        <v>1</v>
      </c>
    </row>
    <row r="1065" spans="2:54" x14ac:dyDescent="0.2">
      <c r="B1065" t="str">
        <f t="shared" si="13"/>
        <v/>
      </c>
      <c r="BA1065" t="s">
        <v>1</v>
      </c>
      <c r="BB1065" t="s">
        <v>1</v>
      </c>
    </row>
    <row r="1066" spans="2:54" x14ac:dyDescent="0.2">
      <c r="B1066" t="str">
        <f t="shared" si="13"/>
        <v/>
      </c>
      <c r="BA1066" t="s">
        <v>1</v>
      </c>
      <c r="BB1066" t="s">
        <v>1</v>
      </c>
    </row>
    <row r="1067" spans="2:54" x14ac:dyDescent="0.2">
      <c r="B1067" t="str">
        <f t="shared" si="13"/>
        <v/>
      </c>
      <c r="BA1067" t="s">
        <v>1</v>
      </c>
      <c r="BB1067" t="s">
        <v>1</v>
      </c>
    </row>
    <row r="1068" spans="2:54" x14ac:dyDescent="0.2">
      <c r="B1068" t="str">
        <f t="shared" si="13"/>
        <v/>
      </c>
      <c r="BA1068" t="s">
        <v>1</v>
      </c>
      <c r="BB1068" t="s">
        <v>1</v>
      </c>
    </row>
    <row r="1069" spans="2:54" x14ac:dyDescent="0.2">
      <c r="B1069" t="str">
        <f t="shared" si="13"/>
        <v/>
      </c>
      <c r="BA1069" t="s">
        <v>1</v>
      </c>
      <c r="BB1069" t="s">
        <v>1</v>
      </c>
    </row>
    <row r="1070" spans="2:54" x14ac:dyDescent="0.2">
      <c r="B1070" t="str">
        <f t="shared" si="13"/>
        <v/>
      </c>
      <c r="BA1070" t="s">
        <v>1</v>
      </c>
      <c r="BB1070" t="s">
        <v>1</v>
      </c>
    </row>
    <row r="1071" spans="2:54" x14ac:dyDescent="0.2">
      <c r="B1071" t="str">
        <f t="shared" si="13"/>
        <v/>
      </c>
      <c r="BA1071" t="s">
        <v>1</v>
      </c>
      <c r="BB1071" t="s">
        <v>1</v>
      </c>
    </row>
    <row r="1072" spans="2:54" x14ac:dyDescent="0.2">
      <c r="B1072" t="str">
        <f t="shared" si="13"/>
        <v/>
      </c>
      <c r="BA1072" t="s">
        <v>1</v>
      </c>
      <c r="BB1072" t="s">
        <v>1</v>
      </c>
    </row>
    <row r="1073" spans="2:54" x14ac:dyDescent="0.2">
      <c r="B1073" t="str">
        <f t="shared" si="13"/>
        <v/>
      </c>
      <c r="BA1073" t="s">
        <v>1</v>
      </c>
      <c r="BB1073" t="s">
        <v>1</v>
      </c>
    </row>
    <row r="1074" spans="2:54" x14ac:dyDescent="0.2">
      <c r="B1074" t="str">
        <f t="shared" si="13"/>
        <v/>
      </c>
      <c r="BA1074" t="s">
        <v>1</v>
      </c>
      <c r="BB1074" t="s">
        <v>1</v>
      </c>
    </row>
    <row r="1075" spans="2:54" x14ac:dyDescent="0.2">
      <c r="B1075" t="str">
        <f t="shared" si="13"/>
        <v/>
      </c>
      <c r="BA1075" t="s">
        <v>1</v>
      </c>
      <c r="BB1075" t="s">
        <v>1</v>
      </c>
    </row>
    <row r="1076" spans="2:54" x14ac:dyDescent="0.2">
      <c r="B1076" t="str">
        <f t="shared" si="13"/>
        <v/>
      </c>
      <c r="BA1076" t="s">
        <v>1</v>
      </c>
      <c r="BB1076" t="s">
        <v>1</v>
      </c>
    </row>
    <row r="1077" spans="2:54" x14ac:dyDescent="0.2">
      <c r="B1077" t="str">
        <f t="shared" si="13"/>
        <v/>
      </c>
      <c r="BA1077" t="s">
        <v>1</v>
      </c>
      <c r="BB1077" t="s">
        <v>1</v>
      </c>
    </row>
    <row r="1078" spans="2:54" x14ac:dyDescent="0.2">
      <c r="B1078" t="str">
        <f t="shared" si="13"/>
        <v/>
      </c>
      <c r="BA1078" t="s">
        <v>1</v>
      </c>
      <c r="BB1078" t="s">
        <v>1</v>
      </c>
    </row>
    <row r="1079" spans="2:54" x14ac:dyDescent="0.2">
      <c r="B1079" t="str">
        <f t="shared" si="13"/>
        <v/>
      </c>
      <c r="BA1079" t="s">
        <v>1</v>
      </c>
      <c r="BB1079" t="s">
        <v>1</v>
      </c>
    </row>
    <row r="1080" spans="2:54" x14ac:dyDescent="0.2">
      <c r="B1080" t="str">
        <f t="shared" si="13"/>
        <v/>
      </c>
      <c r="BA1080" t="s">
        <v>1</v>
      </c>
      <c r="BB1080" t="s">
        <v>1</v>
      </c>
    </row>
    <row r="1081" spans="2:54" x14ac:dyDescent="0.2">
      <c r="B1081" t="str">
        <f t="shared" si="13"/>
        <v/>
      </c>
      <c r="BA1081" t="s">
        <v>1</v>
      </c>
      <c r="BB1081" t="s">
        <v>1</v>
      </c>
    </row>
    <row r="1082" spans="2:54" x14ac:dyDescent="0.2">
      <c r="B1082" t="str">
        <f t="shared" si="13"/>
        <v/>
      </c>
      <c r="BA1082" t="s">
        <v>1</v>
      </c>
      <c r="BB1082" t="s">
        <v>1</v>
      </c>
    </row>
    <row r="1083" spans="2:54" x14ac:dyDescent="0.2">
      <c r="B1083" t="str">
        <f t="shared" si="13"/>
        <v/>
      </c>
      <c r="BA1083" t="s">
        <v>1</v>
      </c>
      <c r="BB1083" t="s">
        <v>1</v>
      </c>
    </row>
    <row r="1084" spans="2:54" x14ac:dyDescent="0.2">
      <c r="B1084" t="str">
        <f t="shared" si="13"/>
        <v/>
      </c>
      <c r="BA1084" t="s">
        <v>1</v>
      </c>
      <c r="BB1084" t="s">
        <v>1</v>
      </c>
    </row>
    <row r="1085" spans="2:54" x14ac:dyDescent="0.2">
      <c r="B1085" t="str">
        <f t="shared" si="13"/>
        <v/>
      </c>
      <c r="BA1085" t="s">
        <v>1</v>
      </c>
      <c r="BB1085" t="s">
        <v>1</v>
      </c>
    </row>
    <row r="1086" spans="2:54" x14ac:dyDescent="0.2">
      <c r="B1086" t="str">
        <f t="shared" si="13"/>
        <v/>
      </c>
      <c r="BA1086" t="s">
        <v>1</v>
      </c>
      <c r="BB1086" t="s">
        <v>1</v>
      </c>
    </row>
    <row r="1087" spans="2:54" x14ac:dyDescent="0.2">
      <c r="B1087" t="str">
        <f t="shared" si="13"/>
        <v/>
      </c>
      <c r="BA1087" t="s">
        <v>1</v>
      </c>
      <c r="BB1087" t="s">
        <v>1</v>
      </c>
    </row>
    <row r="1088" spans="2:54" x14ac:dyDescent="0.2">
      <c r="B1088" t="str">
        <f t="shared" si="13"/>
        <v/>
      </c>
      <c r="BA1088" t="s">
        <v>1</v>
      </c>
      <c r="BB1088" t="s">
        <v>1</v>
      </c>
    </row>
    <row r="1089" spans="2:54" x14ac:dyDescent="0.2">
      <c r="B1089" t="str">
        <f t="shared" si="13"/>
        <v/>
      </c>
      <c r="BA1089" t="s">
        <v>1</v>
      </c>
      <c r="BB1089" t="s">
        <v>1</v>
      </c>
    </row>
    <row r="1090" spans="2:54" x14ac:dyDescent="0.2">
      <c r="B1090" t="str">
        <f t="shared" si="13"/>
        <v/>
      </c>
      <c r="BA1090" t="s">
        <v>1</v>
      </c>
      <c r="BB1090" t="s">
        <v>1</v>
      </c>
    </row>
    <row r="1091" spans="2:54" x14ac:dyDescent="0.2">
      <c r="B1091" t="str">
        <f t="shared" si="13"/>
        <v/>
      </c>
      <c r="BA1091" t="s">
        <v>1</v>
      </c>
      <c r="BB1091" t="s">
        <v>1</v>
      </c>
    </row>
    <row r="1092" spans="2:54" x14ac:dyDescent="0.2">
      <c r="B1092" t="str">
        <f t="shared" si="13"/>
        <v/>
      </c>
      <c r="BA1092" t="s">
        <v>1</v>
      </c>
      <c r="BB1092" t="s">
        <v>1</v>
      </c>
    </row>
    <row r="1093" spans="2:54" x14ac:dyDescent="0.2">
      <c r="B1093" t="str">
        <f t="shared" si="13"/>
        <v/>
      </c>
      <c r="BA1093" t="s">
        <v>1</v>
      </c>
      <c r="BB1093" t="s">
        <v>1</v>
      </c>
    </row>
    <row r="1094" spans="2:54" x14ac:dyDescent="0.2">
      <c r="B1094" t="str">
        <f t="shared" si="13"/>
        <v/>
      </c>
      <c r="BA1094" t="s">
        <v>1</v>
      </c>
      <c r="BB1094" t="s">
        <v>1</v>
      </c>
    </row>
    <row r="1095" spans="2:54" x14ac:dyDescent="0.2">
      <c r="B1095" t="str">
        <f t="shared" si="13"/>
        <v/>
      </c>
      <c r="BA1095" t="s">
        <v>1</v>
      </c>
      <c r="BB1095" t="s">
        <v>1</v>
      </c>
    </row>
    <row r="1096" spans="2:54" x14ac:dyDescent="0.2">
      <c r="B1096" t="str">
        <f t="shared" si="13"/>
        <v/>
      </c>
      <c r="BA1096" t="s">
        <v>1</v>
      </c>
      <c r="BB1096" t="s">
        <v>1</v>
      </c>
    </row>
    <row r="1097" spans="2:54" x14ac:dyDescent="0.2">
      <c r="B1097" t="str">
        <f t="shared" si="13"/>
        <v/>
      </c>
      <c r="BA1097" t="s">
        <v>1</v>
      </c>
      <c r="BB1097" t="s">
        <v>1</v>
      </c>
    </row>
    <row r="1098" spans="2:54" x14ac:dyDescent="0.2">
      <c r="B1098" t="str">
        <f t="shared" si="13"/>
        <v/>
      </c>
      <c r="BA1098" t="s">
        <v>1</v>
      </c>
      <c r="BB1098" t="s">
        <v>1</v>
      </c>
    </row>
    <row r="1099" spans="2:54" x14ac:dyDescent="0.2">
      <c r="B1099" t="str">
        <f t="shared" si="13"/>
        <v/>
      </c>
      <c r="BA1099" t="s">
        <v>1</v>
      </c>
      <c r="BB1099" t="s">
        <v>1</v>
      </c>
    </row>
    <row r="1100" spans="2:54" x14ac:dyDescent="0.2">
      <c r="B1100" t="str">
        <f t="shared" si="13"/>
        <v/>
      </c>
      <c r="BA1100" t="s">
        <v>1</v>
      </c>
      <c r="BB1100" t="s">
        <v>1</v>
      </c>
    </row>
    <row r="1101" spans="2:54" x14ac:dyDescent="0.2">
      <c r="B1101" t="str">
        <f t="shared" si="13"/>
        <v/>
      </c>
      <c r="BA1101" t="s">
        <v>1</v>
      </c>
      <c r="BB1101" t="s">
        <v>1</v>
      </c>
    </row>
    <row r="1102" spans="2:54" x14ac:dyDescent="0.2">
      <c r="B1102" t="str">
        <f t="shared" si="13"/>
        <v/>
      </c>
      <c r="BA1102" t="s">
        <v>1</v>
      </c>
      <c r="BB1102" t="s">
        <v>1</v>
      </c>
    </row>
    <row r="1103" spans="2:54" x14ac:dyDescent="0.2">
      <c r="B1103" t="str">
        <f t="shared" si="13"/>
        <v/>
      </c>
      <c r="AH1103">
        <v>16</v>
      </c>
      <c r="AI1103">
        <v>2</v>
      </c>
      <c r="BA1103" t="s">
        <v>1</v>
      </c>
      <c r="BB1103" t="s">
        <v>1</v>
      </c>
    </row>
    <row r="1104" spans="2:54" x14ac:dyDescent="0.2">
      <c r="B1104" t="str">
        <f t="shared" si="13"/>
        <v/>
      </c>
    </row>
    <row r="1105" spans="2:54" x14ac:dyDescent="0.2">
      <c r="B1105" t="str">
        <f t="shared" si="13"/>
        <v/>
      </c>
      <c r="BA1105" t="s">
        <v>1</v>
      </c>
      <c r="BB1105" t="s">
        <v>1</v>
      </c>
    </row>
    <row r="1106" spans="2:54" x14ac:dyDescent="0.2">
      <c r="B1106" t="str">
        <f>IF(OR($A1106=$A1107,ISBLANK($A1107)),"",IF(ISERR(SEARCH("cell-based",E1106)),IF(AND(ISERR(SEARCH("biochem",E1106)),ISERR(SEARCH("protein",E1106)),ISERR(SEARCH("nucleic",E1106))),"",IF(ISERR(SEARCH("target",G1108)),"Define a Target component","")),IF(ISERR(SEARCH("cell",G1108)),"Define a Cell component",""))&amp;IF(ISERR(SEARCH("small-molecule",E1106)),IF(ISBLANK(K1106), "Need a Detector Role",""),"")&amp;IF(ISERR(SEARCH("fluorescence",L1106)),"",IF(ISBLANK(S1106), "Need Emission",IF(ISBLANK(R1106), "Need Excitation","")))&amp;IF(ISERR(SEARCH("absorbance",L1106)),"",IF(ISBLANK(T1106), "Need Absorbance","")))</f>
        <v/>
      </c>
      <c r="J1106" s="7"/>
      <c r="N1106" s="6"/>
      <c r="Q1106" s="6"/>
      <c r="BA1106" t="s">
        <v>1</v>
      </c>
      <c r="BB1106" t="s">
        <v>1</v>
      </c>
    </row>
    <row r="1107" spans="2:54" x14ac:dyDescent="0.2">
      <c r="H1107" s="6"/>
      <c r="BA1107" t="s">
        <v>1</v>
      </c>
      <c r="BB1107" t="s">
        <v>1</v>
      </c>
    </row>
    <row r="1108" spans="2:54" x14ac:dyDescent="0.2">
      <c r="B1108" t="str">
        <f>IF(OR($A1107=$A1108,ISBLANK($A1108)),"",IF(ISERR(SEARCH("cell-based",E1108)),IF(AND(ISERR(SEARCH("biochem",E1108)),ISERR(SEARCH("protein",E1108)),ISERR(SEARCH("nucleic",E1108))),"",IF(ISERR(SEARCH("target",G1109)),"Define a Target component","")),IF(ISERR(SEARCH("cell",G1109)),"Define a Cell component",""))&amp;IF(ISERR(SEARCH("small-molecule",E1108)),IF(ISBLANK(K1108), "Need a Detector Role",""),"")&amp;IF(ISERR(SEARCH("fluorescence",L1108)),"",IF(ISBLANK(S1108), "Need Emission",IF(ISBLANK(R1108), "Need Excitation","")))&amp;IF(ISERR(SEARCH("absorbance",L1108)),"",IF(ISBLANK(T1108), "Need Absorbance","")))</f>
        <v/>
      </c>
      <c r="BA1108" t="s">
        <v>1</v>
      </c>
      <c r="BB1108" t="s">
        <v>1</v>
      </c>
    </row>
    <row r="1109" spans="2:54" x14ac:dyDescent="0.2">
      <c r="B1109" t="str">
        <f>IF(OR($A1108=$A1110,ISBLANK($A1110)),"",IF(ISERR(SEARCH("cell-based",E1109)),IF(AND(ISERR(SEARCH("biochem",E1109)),ISERR(SEARCH("protein",E1109)),ISERR(SEARCH("nucleic",E1109))),"",IF(ISERR(SEARCH("target",G1110)),"Define a Target component","")),IF(ISERR(SEARCH("cell",G1110)),"Define a Cell component",""))&amp;IF(ISERR(SEARCH("small-molecule",E1109)),IF(ISBLANK(K1109), "Need a Detector Role",""),"")&amp;IF(ISERR(SEARCH("fluorescence",L1109)),"",IF(ISBLANK(S1109), "Need Emission",IF(ISBLANK(R1109), "Need Excitation","")))&amp;IF(ISERR(SEARCH("absorbance",L1109)),"",IF(ISBLANK(T1109), "Need Absorbance","")))</f>
        <v/>
      </c>
      <c r="BA1109" t="s">
        <v>1</v>
      </c>
      <c r="BB1109" t="s">
        <v>1</v>
      </c>
    </row>
    <row r="1110" spans="2:54" x14ac:dyDescent="0.2">
      <c r="B1110" t="str">
        <f t="shared" ref="B1110:B1141" si="14">IF(OR($A1110=$A1111,ISBLANK($A1111)),"",IF(ISERR(SEARCH("cell-based",E1110)),IF(AND(ISERR(SEARCH("biochem",E1110)),ISERR(SEARCH("protein",E1110)),ISERR(SEARCH("nucleic",E1110))),"",IF(ISERR(SEARCH("target",G1111)),"Define a Target component","")),IF(ISERR(SEARCH("cell",G1111)),"Define a Cell component",""))&amp;IF(ISERR(SEARCH("small-molecule",E1110)),IF(ISBLANK(K1110), "Need a Detector Role",""),"")&amp;IF(ISERR(SEARCH("fluorescence",L1110)),"",IF(ISBLANK(S1110), "Need Emission",IF(ISBLANK(R1110), "Need Excitation","")))&amp;IF(ISERR(SEARCH("absorbance",L1110)),"",IF(ISBLANK(T1110), "Need Absorbance","")))</f>
        <v/>
      </c>
      <c r="BA1110" t="s">
        <v>1</v>
      </c>
      <c r="BB1110" t="s">
        <v>1</v>
      </c>
    </row>
    <row r="1111" spans="2:54" x14ac:dyDescent="0.2">
      <c r="B1111" t="str">
        <f t="shared" si="14"/>
        <v/>
      </c>
      <c r="BA1111" t="s">
        <v>1</v>
      </c>
      <c r="BB1111" t="s">
        <v>1</v>
      </c>
    </row>
    <row r="1112" spans="2:54" x14ac:dyDescent="0.2">
      <c r="B1112" t="str">
        <f t="shared" si="14"/>
        <v/>
      </c>
      <c r="BA1112" t="s">
        <v>1</v>
      </c>
      <c r="BB1112" t="s">
        <v>1</v>
      </c>
    </row>
    <row r="1113" spans="2:54" x14ac:dyDescent="0.2">
      <c r="B1113" t="str">
        <f t="shared" si="14"/>
        <v/>
      </c>
      <c r="BA1113" t="s">
        <v>1</v>
      </c>
      <c r="BB1113" t="s">
        <v>1</v>
      </c>
    </row>
    <row r="1114" spans="2:54" x14ac:dyDescent="0.2">
      <c r="B1114" t="str">
        <f t="shared" si="14"/>
        <v/>
      </c>
      <c r="BA1114" t="s">
        <v>1</v>
      </c>
      <c r="BB1114" t="s">
        <v>1</v>
      </c>
    </row>
    <row r="1115" spans="2:54" x14ac:dyDescent="0.2">
      <c r="B1115" t="str">
        <f t="shared" si="14"/>
        <v/>
      </c>
      <c r="BA1115" t="s">
        <v>1</v>
      </c>
      <c r="BB1115" t="s">
        <v>1</v>
      </c>
    </row>
    <row r="1116" spans="2:54" x14ac:dyDescent="0.2">
      <c r="B1116" t="str">
        <f t="shared" si="14"/>
        <v/>
      </c>
      <c r="BA1116" t="s">
        <v>1</v>
      </c>
      <c r="BB1116" t="s">
        <v>1</v>
      </c>
    </row>
    <row r="1117" spans="2:54" x14ac:dyDescent="0.2">
      <c r="B1117" t="str">
        <f t="shared" si="14"/>
        <v/>
      </c>
      <c r="BA1117" t="s">
        <v>1</v>
      </c>
      <c r="BB1117" t="s">
        <v>1</v>
      </c>
    </row>
    <row r="1118" spans="2:54" x14ac:dyDescent="0.2">
      <c r="B1118" t="str">
        <f t="shared" si="14"/>
        <v/>
      </c>
      <c r="BA1118" t="s">
        <v>1</v>
      </c>
      <c r="BB1118" t="s">
        <v>1</v>
      </c>
    </row>
    <row r="1119" spans="2:54" x14ac:dyDescent="0.2">
      <c r="B1119" t="str">
        <f t="shared" si="14"/>
        <v/>
      </c>
      <c r="BA1119" t="s">
        <v>1</v>
      </c>
      <c r="BB1119" t="s">
        <v>1</v>
      </c>
    </row>
    <row r="1120" spans="2:54" x14ac:dyDescent="0.2">
      <c r="B1120" t="str">
        <f t="shared" si="14"/>
        <v/>
      </c>
      <c r="BA1120" t="s">
        <v>1</v>
      </c>
      <c r="BB1120" t="s">
        <v>1</v>
      </c>
    </row>
    <row r="1121" spans="2:54" x14ac:dyDescent="0.2">
      <c r="B1121" t="str">
        <f t="shared" si="14"/>
        <v/>
      </c>
      <c r="BA1121" t="s">
        <v>1</v>
      </c>
      <c r="BB1121" t="s">
        <v>1</v>
      </c>
    </row>
    <row r="1122" spans="2:54" x14ac:dyDescent="0.2">
      <c r="B1122" t="str">
        <f t="shared" si="14"/>
        <v/>
      </c>
      <c r="BA1122" t="s">
        <v>1</v>
      </c>
      <c r="BB1122" t="s">
        <v>1</v>
      </c>
    </row>
    <row r="1123" spans="2:54" x14ac:dyDescent="0.2">
      <c r="B1123" t="str">
        <f t="shared" si="14"/>
        <v/>
      </c>
      <c r="BA1123" t="s">
        <v>1</v>
      </c>
      <c r="BB1123" t="s">
        <v>1</v>
      </c>
    </row>
    <row r="1124" spans="2:54" x14ac:dyDescent="0.2">
      <c r="B1124" t="str">
        <f t="shared" si="14"/>
        <v/>
      </c>
      <c r="BA1124" t="s">
        <v>1</v>
      </c>
      <c r="BB1124" t="s">
        <v>1</v>
      </c>
    </row>
    <row r="1125" spans="2:54" x14ac:dyDescent="0.2">
      <c r="B1125" t="str">
        <f t="shared" si="14"/>
        <v/>
      </c>
      <c r="BA1125" t="s">
        <v>1</v>
      </c>
      <c r="BB1125" t="s">
        <v>1</v>
      </c>
    </row>
    <row r="1126" spans="2:54" x14ac:dyDescent="0.2">
      <c r="B1126" t="str">
        <f t="shared" si="14"/>
        <v/>
      </c>
      <c r="BA1126" t="s">
        <v>1</v>
      </c>
      <c r="BB1126" t="s">
        <v>1</v>
      </c>
    </row>
    <row r="1127" spans="2:54" x14ac:dyDescent="0.2">
      <c r="B1127" t="str">
        <f t="shared" si="14"/>
        <v/>
      </c>
      <c r="BA1127" t="s">
        <v>1</v>
      </c>
      <c r="BB1127" t="s">
        <v>1</v>
      </c>
    </row>
    <row r="1128" spans="2:54" x14ac:dyDescent="0.2">
      <c r="B1128" t="str">
        <f t="shared" si="14"/>
        <v/>
      </c>
      <c r="BA1128" t="s">
        <v>1</v>
      </c>
      <c r="BB1128" t="s">
        <v>1</v>
      </c>
    </row>
    <row r="1129" spans="2:54" x14ac:dyDescent="0.2">
      <c r="B1129" t="str">
        <f t="shared" si="14"/>
        <v/>
      </c>
      <c r="BA1129" t="s">
        <v>1</v>
      </c>
      <c r="BB1129" t="s">
        <v>1</v>
      </c>
    </row>
    <row r="1130" spans="2:54" x14ac:dyDescent="0.2">
      <c r="B1130" t="str">
        <f t="shared" si="14"/>
        <v/>
      </c>
      <c r="BA1130" t="s">
        <v>1</v>
      </c>
      <c r="BB1130" t="s">
        <v>1</v>
      </c>
    </row>
    <row r="1131" spans="2:54" x14ac:dyDescent="0.2">
      <c r="B1131" t="str">
        <f t="shared" si="14"/>
        <v/>
      </c>
      <c r="BA1131" t="s">
        <v>1</v>
      </c>
      <c r="BB1131" t="s">
        <v>1</v>
      </c>
    </row>
    <row r="1132" spans="2:54" x14ac:dyDescent="0.2">
      <c r="B1132" t="str">
        <f t="shared" si="14"/>
        <v/>
      </c>
      <c r="BA1132" t="s">
        <v>1</v>
      </c>
      <c r="BB1132" t="s">
        <v>1</v>
      </c>
    </row>
    <row r="1133" spans="2:54" x14ac:dyDescent="0.2">
      <c r="B1133" t="str">
        <f t="shared" si="14"/>
        <v/>
      </c>
      <c r="BA1133" t="s">
        <v>1</v>
      </c>
      <c r="BB1133" t="s">
        <v>1</v>
      </c>
    </row>
    <row r="1134" spans="2:54" x14ac:dyDescent="0.2">
      <c r="B1134" t="str">
        <f t="shared" si="14"/>
        <v/>
      </c>
      <c r="BA1134" t="s">
        <v>1</v>
      </c>
      <c r="BB1134" t="s">
        <v>1</v>
      </c>
    </row>
    <row r="1135" spans="2:54" x14ac:dyDescent="0.2">
      <c r="B1135" t="str">
        <f t="shared" si="14"/>
        <v/>
      </c>
      <c r="BA1135" t="s">
        <v>1</v>
      </c>
      <c r="BB1135" t="s">
        <v>1</v>
      </c>
    </row>
    <row r="1136" spans="2:54" x14ac:dyDescent="0.2">
      <c r="B1136" t="str">
        <f t="shared" si="14"/>
        <v/>
      </c>
      <c r="BA1136" t="s">
        <v>1</v>
      </c>
      <c r="BB1136" t="s">
        <v>1</v>
      </c>
    </row>
    <row r="1137" spans="2:54" x14ac:dyDescent="0.2">
      <c r="B1137" t="str">
        <f t="shared" si="14"/>
        <v/>
      </c>
      <c r="BA1137" t="s">
        <v>1</v>
      </c>
      <c r="BB1137" t="s">
        <v>1</v>
      </c>
    </row>
    <row r="1138" spans="2:54" x14ac:dyDescent="0.2">
      <c r="B1138" t="str">
        <f t="shared" si="14"/>
        <v/>
      </c>
      <c r="AJ1138" t="s">
        <v>736</v>
      </c>
      <c r="AK1138" t="s">
        <v>742</v>
      </c>
      <c r="AL1138" t="s">
        <v>86</v>
      </c>
      <c r="AM1138" t="s">
        <v>87</v>
      </c>
      <c r="AN1138" t="s">
        <v>71</v>
      </c>
      <c r="AO1138" t="s">
        <v>738</v>
      </c>
      <c r="AP1138" t="s">
        <v>299</v>
      </c>
      <c r="AQ1138" t="s">
        <v>88</v>
      </c>
      <c r="AR1138" t="s">
        <v>643</v>
      </c>
      <c r="AS1138" t="s">
        <v>147</v>
      </c>
      <c r="AT1138" t="s">
        <v>675</v>
      </c>
      <c r="AU1138" t="s">
        <v>72</v>
      </c>
      <c r="AV1138" t="s">
        <v>739</v>
      </c>
      <c r="AW1138" t="s">
        <v>740</v>
      </c>
      <c r="AX1138" t="s">
        <v>190</v>
      </c>
      <c r="AY1138" t="s">
        <v>743</v>
      </c>
      <c r="AZ1138" t="s">
        <v>564</v>
      </c>
      <c r="BA1138" t="s">
        <v>291</v>
      </c>
      <c r="BB1138" t="s">
        <v>1</v>
      </c>
    </row>
    <row r="1139" spans="2:54" x14ac:dyDescent="0.2">
      <c r="B1139" t="str">
        <f t="shared" si="14"/>
        <v/>
      </c>
      <c r="AJ1139" t="s">
        <v>711</v>
      </c>
      <c r="AK1139" t="s">
        <v>950</v>
      </c>
      <c r="AL1139" t="s">
        <v>79</v>
      </c>
      <c r="AM1139" t="s">
        <v>87</v>
      </c>
      <c r="AN1139" t="s">
        <v>71</v>
      </c>
      <c r="AO1139" t="s">
        <v>71</v>
      </c>
      <c r="AP1139" t="s">
        <v>299</v>
      </c>
      <c r="AQ1139" t="s">
        <v>88</v>
      </c>
      <c r="AR1139" t="s">
        <v>300</v>
      </c>
      <c r="AS1139" t="s">
        <v>72</v>
      </c>
      <c r="AT1139" t="s">
        <v>719</v>
      </c>
      <c r="AU1139" t="s">
        <v>318</v>
      </c>
      <c r="AV1139" t="s">
        <v>714</v>
      </c>
      <c r="AW1139" t="s">
        <v>715</v>
      </c>
      <c r="AX1139" t="s">
        <v>190</v>
      </c>
      <c r="AY1139" t="s">
        <v>951</v>
      </c>
      <c r="AZ1139" t="s">
        <v>717</v>
      </c>
      <c r="BA1139" t="s">
        <v>291</v>
      </c>
      <c r="BB1139" t="s">
        <v>1</v>
      </c>
    </row>
    <row r="1140" spans="2:54" x14ac:dyDescent="0.2">
      <c r="B1140" t="str">
        <f t="shared" si="14"/>
        <v/>
      </c>
      <c r="AJ1140" t="s">
        <v>711</v>
      </c>
      <c r="AK1140" t="s">
        <v>980</v>
      </c>
      <c r="AL1140" t="s">
        <v>79</v>
      </c>
      <c r="AM1140" t="s">
        <v>87</v>
      </c>
      <c r="AN1140" t="s">
        <v>71</v>
      </c>
      <c r="AO1140" t="s">
        <v>71</v>
      </c>
      <c r="AP1140" t="s">
        <v>299</v>
      </c>
      <c r="AQ1140" t="s">
        <v>88</v>
      </c>
      <c r="AR1140" t="s">
        <v>72</v>
      </c>
      <c r="AS1140" t="s">
        <v>979</v>
      </c>
      <c r="AT1140" t="s">
        <v>72</v>
      </c>
      <c r="AU1140" t="s">
        <v>193</v>
      </c>
      <c r="AV1140" t="s">
        <v>714</v>
      </c>
      <c r="AW1140" t="s">
        <v>715</v>
      </c>
      <c r="AX1140" t="s">
        <v>190</v>
      </c>
      <c r="AY1140" t="s">
        <v>981</v>
      </c>
      <c r="AZ1140" t="s">
        <v>717</v>
      </c>
      <c r="BA1140" t="s">
        <v>291</v>
      </c>
      <c r="BB1140" t="s">
        <v>1</v>
      </c>
    </row>
    <row r="1141" spans="2:54" x14ac:dyDescent="0.2">
      <c r="B1141" t="str">
        <f t="shared" si="14"/>
        <v/>
      </c>
      <c r="AJ1141" t="s">
        <v>711</v>
      </c>
      <c r="AK1141" t="s">
        <v>984</v>
      </c>
      <c r="AL1141" t="s">
        <v>79</v>
      </c>
      <c r="AM1141" t="s">
        <v>87</v>
      </c>
      <c r="AN1141" t="s">
        <v>71</v>
      </c>
      <c r="AO1141" t="s">
        <v>71</v>
      </c>
      <c r="AP1141" t="s">
        <v>299</v>
      </c>
      <c r="AQ1141" t="s">
        <v>88</v>
      </c>
      <c r="AR1141" t="s">
        <v>72</v>
      </c>
      <c r="AS1141" t="s">
        <v>72</v>
      </c>
      <c r="AT1141" t="s">
        <v>72</v>
      </c>
      <c r="AU1141" t="s">
        <v>193</v>
      </c>
      <c r="AV1141" t="s">
        <v>714</v>
      </c>
      <c r="AW1141" t="s">
        <v>715</v>
      </c>
      <c r="AX1141" t="s">
        <v>190</v>
      </c>
      <c r="AY1141" t="s">
        <v>985</v>
      </c>
      <c r="AZ1141" t="s">
        <v>717</v>
      </c>
      <c r="BA1141" t="s">
        <v>291</v>
      </c>
      <c r="BB1141" t="s">
        <v>1</v>
      </c>
    </row>
    <row r="1142" spans="2:54" x14ac:dyDescent="0.2">
      <c r="B1142" t="str">
        <f t="shared" ref="B1142:B1158" si="15">IF(OR($A1142=$A1143,ISBLANK($A1143)),"",IF(ISERR(SEARCH("cell-based",E1142)),IF(AND(ISERR(SEARCH("biochem",E1142)),ISERR(SEARCH("protein",E1142)),ISERR(SEARCH("nucleic",E1142))),"",IF(ISERR(SEARCH("target",G1143)),"Define a Target component","")),IF(ISERR(SEARCH("cell",G1143)),"Define a Cell component",""))&amp;IF(ISERR(SEARCH("small-molecule",E1142)),IF(ISBLANK(K1142), "Need a Detector Role",""),"")&amp;IF(ISERR(SEARCH("fluorescence",L1142)),"",IF(ISBLANK(S1142), "Need Emission",IF(ISBLANK(R1142), "Need Excitation","")))&amp;IF(ISERR(SEARCH("absorbance",L1142)),"",IF(ISBLANK(T1142), "Need Absorbance","")))</f>
        <v/>
      </c>
      <c r="AJ1142" t="s">
        <v>711</v>
      </c>
      <c r="AK1142" t="s">
        <v>990</v>
      </c>
      <c r="AL1142" t="s">
        <v>79</v>
      </c>
      <c r="AM1142" t="s">
        <v>87</v>
      </c>
      <c r="AN1142" t="s">
        <v>71</v>
      </c>
      <c r="AO1142" t="s">
        <v>71</v>
      </c>
      <c r="AP1142" t="s">
        <v>299</v>
      </c>
      <c r="AQ1142" t="s">
        <v>88</v>
      </c>
      <c r="AR1142" t="s">
        <v>72</v>
      </c>
      <c r="AS1142" t="s">
        <v>72</v>
      </c>
      <c r="AT1142" t="s">
        <v>72</v>
      </c>
      <c r="AU1142" t="s">
        <v>193</v>
      </c>
      <c r="AV1142" t="s">
        <v>714</v>
      </c>
      <c r="AW1142" t="s">
        <v>715</v>
      </c>
      <c r="AX1142" t="s">
        <v>190</v>
      </c>
      <c r="AY1142" t="s">
        <v>991</v>
      </c>
      <c r="AZ1142" t="s">
        <v>717</v>
      </c>
      <c r="BA1142" t="s">
        <v>291</v>
      </c>
      <c r="BB1142" t="s">
        <v>1</v>
      </c>
    </row>
    <row r="1143" spans="2:54" x14ac:dyDescent="0.2">
      <c r="B1143" t="str">
        <f t="shared" si="15"/>
        <v/>
      </c>
      <c r="AJ1143" t="s">
        <v>711</v>
      </c>
      <c r="AK1143" t="s">
        <v>992</v>
      </c>
      <c r="AL1143" t="s">
        <v>79</v>
      </c>
      <c r="AM1143" t="s">
        <v>87</v>
      </c>
      <c r="AN1143" t="s">
        <v>71</v>
      </c>
      <c r="AO1143" t="s">
        <v>71</v>
      </c>
      <c r="AP1143" t="s">
        <v>299</v>
      </c>
      <c r="AQ1143" t="s">
        <v>88</v>
      </c>
      <c r="AR1143" t="s">
        <v>72</v>
      </c>
      <c r="AS1143" t="s">
        <v>72</v>
      </c>
      <c r="AT1143" t="s">
        <v>72</v>
      </c>
      <c r="AU1143" t="s">
        <v>193</v>
      </c>
      <c r="AV1143" t="s">
        <v>714</v>
      </c>
      <c r="AW1143" t="s">
        <v>715</v>
      </c>
      <c r="AX1143" t="s">
        <v>190</v>
      </c>
      <c r="AY1143" t="s">
        <v>993</v>
      </c>
      <c r="AZ1143" t="s">
        <v>717</v>
      </c>
      <c r="BA1143" t="s">
        <v>291</v>
      </c>
      <c r="BB1143" t="s">
        <v>1</v>
      </c>
    </row>
    <row r="1144" spans="2:54" x14ac:dyDescent="0.2">
      <c r="B1144" t="str">
        <f t="shared" si="15"/>
        <v/>
      </c>
      <c r="AJ1144" t="s">
        <v>711</v>
      </c>
      <c r="AK1144" t="s">
        <v>988</v>
      </c>
      <c r="AL1144" t="s">
        <v>79</v>
      </c>
      <c r="AM1144" t="s">
        <v>87</v>
      </c>
      <c r="AN1144" t="s">
        <v>71</v>
      </c>
      <c r="AO1144" t="s">
        <v>71</v>
      </c>
      <c r="AP1144" t="s">
        <v>72</v>
      </c>
      <c r="AQ1144" t="s">
        <v>1</v>
      </c>
      <c r="AR1144" t="s">
        <v>1</v>
      </c>
      <c r="AS1144" t="s">
        <v>1</v>
      </c>
      <c r="AT1144" t="s">
        <v>1</v>
      </c>
      <c r="AU1144" t="s">
        <v>1</v>
      </c>
      <c r="AV1144" t="s">
        <v>714</v>
      </c>
      <c r="AW1144" t="s">
        <v>715</v>
      </c>
      <c r="AX1144" t="s">
        <v>190</v>
      </c>
      <c r="AY1144" t="s">
        <v>989</v>
      </c>
      <c r="AZ1144" t="s">
        <v>717</v>
      </c>
      <c r="BA1144" t="s">
        <v>291</v>
      </c>
      <c r="BB1144" t="s">
        <v>1</v>
      </c>
    </row>
    <row r="1145" spans="2:54" x14ac:dyDescent="0.2">
      <c r="B1145" t="str">
        <f t="shared" si="15"/>
        <v/>
      </c>
      <c r="AJ1145" t="s">
        <v>711</v>
      </c>
      <c r="AK1145" t="s">
        <v>712</v>
      </c>
      <c r="AL1145" t="s">
        <v>86</v>
      </c>
      <c r="AM1145" t="s">
        <v>87</v>
      </c>
      <c r="AN1145" t="s">
        <v>71</v>
      </c>
      <c r="AO1145" t="s">
        <v>71</v>
      </c>
      <c r="AP1145" t="s">
        <v>299</v>
      </c>
      <c r="AQ1145" t="s">
        <v>88</v>
      </c>
      <c r="AR1145" t="s">
        <v>300</v>
      </c>
      <c r="AS1145" t="s">
        <v>713</v>
      </c>
      <c r="AT1145" t="s">
        <v>329</v>
      </c>
      <c r="AU1145" t="s">
        <v>72</v>
      </c>
      <c r="AV1145" t="s">
        <v>714</v>
      </c>
      <c r="AW1145" t="s">
        <v>715</v>
      </c>
      <c r="AX1145" t="s">
        <v>190</v>
      </c>
      <c r="AY1145" t="s">
        <v>716</v>
      </c>
      <c r="AZ1145" t="s">
        <v>717</v>
      </c>
      <c r="BA1145" t="s">
        <v>291</v>
      </c>
      <c r="BB1145" t="s">
        <v>1</v>
      </c>
    </row>
    <row r="1146" spans="2:54" x14ac:dyDescent="0.2">
      <c r="B1146" t="str">
        <f t="shared" si="15"/>
        <v/>
      </c>
      <c r="AJ1146" t="s">
        <v>711</v>
      </c>
      <c r="AK1146" t="s">
        <v>712</v>
      </c>
      <c r="AL1146" t="s">
        <v>86</v>
      </c>
      <c r="AM1146" t="s">
        <v>87</v>
      </c>
      <c r="AN1146" t="s">
        <v>71</v>
      </c>
      <c r="AO1146" t="s">
        <v>71</v>
      </c>
      <c r="AP1146" t="s">
        <v>299</v>
      </c>
      <c r="AQ1146" t="s">
        <v>88</v>
      </c>
      <c r="AR1146" t="s">
        <v>300</v>
      </c>
      <c r="AS1146" t="s">
        <v>713</v>
      </c>
      <c r="AT1146" t="s">
        <v>329</v>
      </c>
      <c r="AU1146" t="s">
        <v>72</v>
      </c>
      <c r="AV1146" t="s">
        <v>714</v>
      </c>
      <c r="AW1146" t="s">
        <v>715</v>
      </c>
      <c r="AX1146" t="s">
        <v>190</v>
      </c>
      <c r="AY1146" t="s">
        <v>716</v>
      </c>
      <c r="AZ1146" t="s">
        <v>717</v>
      </c>
      <c r="BA1146" t="s">
        <v>291</v>
      </c>
      <c r="BB1146" t="s">
        <v>1</v>
      </c>
    </row>
    <row r="1147" spans="2:54" x14ac:dyDescent="0.2">
      <c r="B1147" t="str">
        <f t="shared" si="15"/>
        <v/>
      </c>
      <c r="AJ1147" t="s">
        <v>711</v>
      </c>
      <c r="AK1147" t="s">
        <v>712</v>
      </c>
      <c r="AL1147" t="s">
        <v>86</v>
      </c>
      <c r="AM1147" t="s">
        <v>87</v>
      </c>
      <c r="AN1147" t="s">
        <v>71</v>
      </c>
      <c r="AO1147" t="s">
        <v>71</v>
      </c>
      <c r="AP1147" t="s">
        <v>299</v>
      </c>
      <c r="AQ1147" t="s">
        <v>88</v>
      </c>
      <c r="AR1147" t="s">
        <v>300</v>
      </c>
      <c r="AS1147" t="s">
        <v>713</v>
      </c>
      <c r="AT1147" t="s">
        <v>329</v>
      </c>
      <c r="AU1147" t="s">
        <v>72</v>
      </c>
      <c r="AV1147" t="s">
        <v>714</v>
      </c>
      <c r="AW1147" t="s">
        <v>715</v>
      </c>
      <c r="AX1147" t="s">
        <v>190</v>
      </c>
      <c r="AY1147" t="s">
        <v>716</v>
      </c>
      <c r="AZ1147" t="s">
        <v>717</v>
      </c>
      <c r="BA1147" t="s">
        <v>291</v>
      </c>
      <c r="BB1147" t="s">
        <v>1</v>
      </c>
    </row>
    <row r="1148" spans="2:54" x14ac:dyDescent="0.2">
      <c r="B1148" t="str">
        <f t="shared" si="15"/>
        <v/>
      </c>
      <c r="AJ1148" t="s">
        <v>711</v>
      </c>
      <c r="AK1148" t="s">
        <v>712</v>
      </c>
      <c r="AL1148" t="s">
        <v>86</v>
      </c>
      <c r="AM1148" t="s">
        <v>87</v>
      </c>
      <c r="AN1148" t="s">
        <v>71</v>
      </c>
      <c r="AO1148" t="s">
        <v>71</v>
      </c>
      <c r="AP1148" t="s">
        <v>299</v>
      </c>
      <c r="AQ1148" t="s">
        <v>88</v>
      </c>
      <c r="AR1148" t="s">
        <v>300</v>
      </c>
      <c r="AS1148" t="s">
        <v>713</v>
      </c>
      <c r="AT1148" t="s">
        <v>329</v>
      </c>
      <c r="AU1148" t="s">
        <v>72</v>
      </c>
      <c r="AV1148" t="s">
        <v>714</v>
      </c>
      <c r="AW1148" t="s">
        <v>715</v>
      </c>
      <c r="AX1148" t="s">
        <v>190</v>
      </c>
      <c r="AY1148" t="s">
        <v>716</v>
      </c>
      <c r="AZ1148" t="s">
        <v>717</v>
      </c>
      <c r="BA1148" t="s">
        <v>291</v>
      </c>
      <c r="BB1148" t="s">
        <v>1</v>
      </c>
    </row>
    <row r="1149" spans="2:54" x14ac:dyDescent="0.2">
      <c r="B1149" t="str">
        <f t="shared" si="15"/>
        <v/>
      </c>
      <c r="AJ1149" t="s">
        <v>711</v>
      </c>
      <c r="AK1149" t="s">
        <v>844</v>
      </c>
      <c r="AL1149" t="s">
        <v>79</v>
      </c>
      <c r="AM1149" t="s">
        <v>87</v>
      </c>
      <c r="AN1149" t="s">
        <v>71</v>
      </c>
      <c r="AO1149" t="s">
        <v>71</v>
      </c>
      <c r="AP1149" t="s">
        <v>299</v>
      </c>
      <c r="AQ1149" t="s">
        <v>88</v>
      </c>
      <c r="AR1149" t="s">
        <v>626</v>
      </c>
      <c r="AS1149" t="s">
        <v>72</v>
      </c>
      <c r="AT1149" t="s">
        <v>675</v>
      </c>
      <c r="AU1149" t="s">
        <v>72</v>
      </c>
      <c r="AV1149" t="s">
        <v>714</v>
      </c>
      <c r="AW1149" t="s">
        <v>715</v>
      </c>
      <c r="AX1149" t="s">
        <v>190</v>
      </c>
      <c r="AY1149" t="s">
        <v>845</v>
      </c>
      <c r="AZ1149" t="s">
        <v>717</v>
      </c>
      <c r="BA1149" t="s">
        <v>291</v>
      </c>
      <c r="BB1149" t="s">
        <v>1</v>
      </c>
    </row>
    <row r="1150" spans="2:54" x14ac:dyDescent="0.2">
      <c r="B1150" t="str">
        <f t="shared" si="15"/>
        <v/>
      </c>
      <c r="AJ1150" t="s">
        <v>807</v>
      </c>
      <c r="AK1150" t="s">
        <v>808</v>
      </c>
      <c r="AL1150" t="s">
        <v>86</v>
      </c>
      <c r="AM1150" t="s">
        <v>87</v>
      </c>
      <c r="AN1150" t="s">
        <v>71</v>
      </c>
      <c r="AO1150" t="s">
        <v>71</v>
      </c>
      <c r="AP1150" t="s">
        <v>299</v>
      </c>
      <c r="AQ1150" t="s">
        <v>88</v>
      </c>
      <c r="AR1150" t="s">
        <v>300</v>
      </c>
      <c r="AS1150" t="s">
        <v>72</v>
      </c>
      <c r="AT1150" t="s">
        <v>201</v>
      </c>
      <c r="AU1150" t="s">
        <v>72</v>
      </c>
      <c r="AV1150" t="s">
        <v>809</v>
      </c>
      <c r="AW1150" t="s">
        <v>810</v>
      </c>
      <c r="AX1150" t="s">
        <v>804</v>
      </c>
      <c r="AY1150" t="s">
        <v>811</v>
      </c>
      <c r="AZ1150" t="s">
        <v>812</v>
      </c>
      <c r="BA1150" t="s">
        <v>291</v>
      </c>
      <c r="BB1150" t="s">
        <v>1</v>
      </c>
    </row>
    <row r="1151" spans="2:54" x14ac:dyDescent="0.2">
      <c r="B1151" t="str">
        <f t="shared" si="15"/>
        <v/>
      </c>
      <c r="AJ1151" t="s">
        <v>807</v>
      </c>
      <c r="AK1151" t="s">
        <v>808</v>
      </c>
      <c r="AL1151" t="s">
        <v>86</v>
      </c>
      <c r="AM1151" t="s">
        <v>87</v>
      </c>
      <c r="AN1151" t="s">
        <v>71</v>
      </c>
      <c r="AO1151" t="s">
        <v>71</v>
      </c>
      <c r="AP1151" t="s">
        <v>299</v>
      </c>
      <c r="AQ1151" t="s">
        <v>88</v>
      </c>
      <c r="AR1151" t="s">
        <v>300</v>
      </c>
      <c r="AS1151" t="s">
        <v>72</v>
      </c>
      <c r="AT1151" t="s">
        <v>201</v>
      </c>
      <c r="AU1151" t="s">
        <v>72</v>
      </c>
      <c r="AV1151" t="s">
        <v>809</v>
      </c>
      <c r="AW1151" t="s">
        <v>810</v>
      </c>
      <c r="AX1151" t="s">
        <v>804</v>
      </c>
      <c r="AY1151" t="s">
        <v>811</v>
      </c>
      <c r="AZ1151" t="s">
        <v>812</v>
      </c>
      <c r="BA1151" t="s">
        <v>291</v>
      </c>
      <c r="BB1151" t="s">
        <v>1</v>
      </c>
    </row>
    <row r="1152" spans="2:54" x14ac:dyDescent="0.2">
      <c r="B1152" t="str">
        <f t="shared" si="15"/>
        <v/>
      </c>
      <c r="AJ1152" t="s">
        <v>807</v>
      </c>
      <c r="AK1152" t="s">
        <v>808</v>
      </c>
      <c r="AL1152" t="s">
        <v>86</v>
      </c>
      <c r="AM1152" t="s">
        <v>87</v>
      </c>
      <c r="AN1152" t="s">
        <v>71</v>
      </c>
      <c r="AO1152" t="s">
        <v>71</v>
      </c>
      <c r="AP1152" t="s">
        <v>299</v>
      </c>
      <c r="AQ1152" t="s">
        <v>88</v>
      </c>
      <c r="AR1152" t="s">
        <v>300</v>
      </c>
      <c r="AS1152" t="s">
        <v>72</v>
      </c>
      <c r="AT1152" t="s">
        <v>201</v>
      </c>
      <c r="AU1152" t="s">
        <v>72</v>
      </c>
      <c r="AV1152" t="s">
        <v>809</v>
      </c>
      <c r="AW1152" t="s">
        <v>810</v>
      </c>
      <c r="AX1152" t="s">
        <v>804</v>
      </c>
      <c r="AY1152" t="s">
        <v>811</v>
      </c>
      <c r="AZ1152" t="s">
        <v>812</v>
      </c>
      <c r="BA1152" t="s">
        <v>291</v>
      </c>
      <c r="BB1152" t="s">
        <v>1</v>
      </c>
    </row>
    <row r="1153" spans="2:54" x14ac:dyDescent="0.2">
      <c r="B1153" t="str">
        <f t="shared" si="15"/>
        <v/>
      </c>
      <c r="AJ1153" t="s">
        <v>807</v>
      </c>
      <c r="AK1153" t="s">
        <v>808</v>
      </c>
      <c r="AL1153" t="s">
        <v>86</v>
      </c>
      <c r="AM1153" t="s">
        <v>87</v>
      </c>
      <c r="AN1153" t="s">
        <v>71</v>
      </c>
      <c r="AO1153" t="s">
        <v>71</v>
      </c>
      <c r="AP1153" t="s">
        <v>299</v>
      </c>
      <c r="AQ1153" t="s">
        <v>88</v>
      </c>
      <c r="AR1153" t="s">
        <v>300</v>
      </c>
      <c r="AS1153" t="s">
        <v>72</v>
      </c>
      <c r="AT1153" t="s">
        <v>201</v>
      </c>
      <c r="AU1153" t="s">
        <v>72</v>
      </c>
      <c r="AV1153" t="s">
        <v>809</v>
      </c>
      <c r="AW1153" t="s">
        <v>810</v>
      </c>
      <c r="AX1153" t="s">
        <v>804</v>
      </c>
      <c r="AY1153" t="s">
        <v>811</v>
      </c>
      <c r="AZ1153" t="s">
        <v>812</v>
      </c>
      <c r="BA1153" t="s">
        <v>291</v>
      </c>
      <c r="BB1153" t="s">
        <v>1</v>
      </c>
    </row>
    <row r="1154" spans="2:54" x14ac:dyDescent="0.2">
      <c r="B1154" t="str">
        <f t="shared" si="15"/>
        <v/>
      </c>
      <c r="AJ1154" t="s">
        <v>807</v>
      </c>
      <c r="AK1154" t="s">
        <v>808</v>
      </c>
      <c r="AL1154" t="s">
        <v>86</v>
      </c>
      <c r="AM1154" t="s">
        <v>87</v>
      </c>
      <c r="AN1154" t="s">
        <v>71</v>
      </c>
      <c r="AO1154" t="s">
        <v>71</v>
      </c>
      <c r="AP1154" t="s">
        <v>299</v>
      </c>
      <c r="AQ1154" t="s">
        <v>88</v>
      </c>
      <c r="AR1154" t="s">
        <v>300</v>
      </c>
      <c r="AS1154" t="s">
        <v>72</v>
      </c>
      <c r="AT1154" t="s">
        <v>201</v>
      </c>
      <c r="AU1154" t="s">
        <v>72</v>
      </c>
      <c r="AV1154" t="s">
        <v>809</v>
      </c>
      <c r="AW1154" t="s">
        <v>810</v>
      </c>
      <c r="AX1154" t="s">
        <v>804</v>
      </c>
      <c r="AY1154" t="s">
        <v>811</v>
      </c>
      <c r="AZ1154" t="s">
        <v>812</v>
      </c>
      <c r="BA1154" t="s">
        <v>291</v>
      </c>
      <c r="BB1154" t="s">
        <v>1</v>
      </c>
    </row>
    <row r="1155" spans="2:54" x14ac:dyDescent="0.2">
      <c r="B1155" t="str">
        <f t="shared" si="15"/>
        <v/>
      </c>
      <c r="AJ1155" t="s">
        <v>807</v>
      </c>
      <c r="AK1155" t="s">
        <v>880</v>
      </c>
      <c r="AL1155" t="s">
        <v>79</v>
      </c>
      <c r="AM1155" t="s">
        <v>87</v>
      </c>
      <c r="AN1155" t="s">
        <v>71</v>
      </c>
      <c r="AO1155" t="s">
        <v>71</v>
      </c>
      <c r="AP1155" t="s">
        <v>299</v>
      </c>
      <c r="AQ1155" t="s">
        <v>88</v>
      </c>
      <c r="AR1155" t="s">
        <v>626</v>
      </c>
      <c r="AS1155" t="s">
        <v>72</v>
      </c>
      <c r="AT1155" t="s">
        <v>675</v>
      </c>
      <c r="AU1155" t="s">
        <v>422</v>
      </c>
      <c r="AV1155" t="s">
        <v>809</v>
      </c>
      <c r="AW1155" t="s">
        <v>810</v>
      </c>
      <c r="AX1155" t="s">
        <v>804</v>
      </c>
      <c r="AY1155" t="s">
        <v>881</v>
      </c>
      <c r="AZ1155" t="s">
        <v>812</v>
      </c>
      <c r="BA1155" t="s">
        <v>291</v>
      </c>
      <c r="BB1155" t="s">
        <v>1</v>
      </c>
    </row>
    <row r="1156" spans="2:54" x14ac:dyDescent="0.2">
      <c r="B1156" t="str">
        <f t="shared" si="15"/>
        <v/>
      </c>
      <c r="AJ1156" t="s">
        <v>890</v>
      </c>
      <c r="AK1156" t="s">
        <v>891</v>
      </c>
      <c r="AL1156" t="s">
        <v>86</v>
      </c>
      <c r="AM1156" t="s">
        <v>87</v>
      </c>
      <c r="AN1156" t="s">
        <v>71</v>
      </c>
      <c r="AO1156" t="s">
        <v>71</v>
      </c>
      <c r="AP1156" t="s">
        <v>299</v>
      </c>
      <c r="AQ1156" t="s">
        <v>88</v>
      </c>
      <c r="AR1156" t="s">
        <v>300</v>
      </c>
      <c r="AS1156" t="s">
        <v>89</v>
      </c>
      <c r="AT1156" t="s">
        <v>680</v>
      </c>
      <c r="AU1156" t="s">
        <v>72</v>
      </c>
      <c r="AV1156" t="s">
        <v>892</v>
      </c>
      <c r="AW1156" t="s">
        <v>893</v>
      </c>
      <c r="AX1156" t="s">
        <v>150</v>
      </c>
      <c r="AY1156" t="s">
        <v>894</v>
      </c>
      <c r="AZ1156" t="s">
        <v>895</v>
      </c>
      <c r="BA1156" t="s">
        <v>291</v>
      </c>
      <c r="BB1156" t="s">
        <v>1</v>
      </c>
    </row>
    <row r="1157" spans="2:54" x14ac:dyDescent="0.2">
      <c r="B1157" t="str">
        <f t="shared" si="15"/>
        <v/>
      </c>
      <c r="AJ1157" t="s">
        <v>890</v>
      </c>
      <c r="AK1157" t="s">
        <v>891</v>
      </c>
      <c r="AL1157" t="s">
        <v>86</v>
      </c>
      <c r="AM1157" t="s">
        <v>87</v>
      </c>
      <c r="AN1157" t="s">
        <v>71</v>
      </c>
      <c r="AO1157" t="s">
        <v>71</v>
      </c>
      <c r="AP1157" t="s">
        <v>299</v>
      </c>
      <c r="AQ1157" t="s">
        <v>88</v>
      </c>
      <c r="AR1157" t="s">
        <v>300</v>
      </c>
      <c r="AS1157" t="s">
        <v>89</v>
      </c>
      <c r="AT1157" t="s">
        <v>680</v>
      </c>
      <c r="AU1157" t="s">
        <v>72</v>
      </c>
      <c r="AV1157" t="s">
        <v>892</v>
      </c>
      <c r="AW1157" t="s">
        <v>893</v>
      </c>
      <c r="AX1157" t="s">
        <v>150</v>
      </c>
      <c r="AY1157" t="s">
        <v>894</v>
      </c>
      <c r="AZ1157" t="s">
        <v>895</v>
      </c>
      <c r="BA1157" t="s">
        <v>291</v>
      </c>
      <c r="BB1157" t="s">
        <v>1</v>
      </c>
    </row>
    <row r="1158" spans="2:54" x14ac:dyDescent="0.2">
      <c r="B1158" t="str">
        <f t="shared" si="15"/>
        <v/>
      </c>
      <c r="AJ1158" t="s">
        <v>890</v>
      </c>
      <c r="AK1158" t="s">
        <v>891</v>
      </c>
      <c r="AL1158" t="s">
        <v>86</v>
      </c>
      <c r="AM1158" t="s">
        <v>87</v>
      </c>
      <c r="AN1158" t="s">
        <v>71</v>
      </c>
      <c r="AO1158" t="s">
        <v>71</v>
      </c>
      <c r="AP1158" t="s">
        <v>299</v>
      </c>
      <c r="AQ1158" t="s">
        <v>88</v>
      </c>
      <c r="AR1158" t="s">
        <v>300</v>
      </c>
      <c r="AS1158" t="s">
        <v>89</v>
      </c>
      <c r="AT1158" t="s">
        <v>680</v>
      </c>
      <c r="AU1158" t="s">
        <v>72</v>
      </c>
      <c r="AV1158" t="s">
        <v>892</v>
      </c>
      <c r="AW1158" t="s">
        <v>893</v>
      </c>
      <c r="AX1158" t="s">
        <v>150</v>
      </c>
      <c r="AY1158" t="s">
        <v>894</v>
      </c>
      <c r="AZ1158" t="s">
        <v>895</v>
      </c>
      <c r="BA1158" t="s">
        <v>291</v>
      </c>
      <c r="BB1158" t="s">
        <v>1</v>
      </c>
    </row>
    <row r="1159" spans="2:54" x14ac:dyDescent="0.2">
      <c r="B1159" t="e">
        <f>IF(OR(#REF!=$A1160,ISBLANK($A1160)),"",IF(ISERR(SEARCH("cell-based",E1159)),IF(AND(ISERR(SEARCH("biochem",E1159)),ISERR(SEARCH("protein",E1159)),ISERR(SEARCH("nucleic",E1159))),"",IF(ISERR(SEARCH("target",G1160)),"Define a Target component","")),IF(ISERR(SEARCH("cell",G1160)),"Define a Cell component",""))&amp;IF(ISERR(SEARCH("small-molecule",E1159)),IF(ISBLANK(K1159), "Need a Detector Role",""),"")&amp;IF(ISERR(SEARCH("fluorescence",L1159)),"",IF(ISBLANK(S1159), "Need Emission",IF(ISBLANK(R1159), "Need Excitation","")))&amp;IF(ISERR(SEARCH("absorbance",L1159)),"",IF(ISBLANK(T1159), "Need Absorbance","")))</f>
        <v>#REF!</v>
      </c>
      <c r="AJ1159" t="s">
        <v>890</v>
      </c>
      <c r="AK1159" t="s">
        <v>975</v>
      </c>
      <c r="AL1159" t="s">
        <v>79</v>
      </c>
      <c r="AM1159" t="s">
        <v>87</v>
      </c>
      <c r="AN1159" t="s">
        <v>71</v>
      </c>
      <c r="AO1159" t="s">
        <v>71</v>
      </c>
      <c r="AP1159" t="s">
        <v>299</v>
      </c>
      <c r="AQ1159" t="s">
        <v>88</v>
      </c>
      <c r="AR1159" t="s">
        <v>300</v>
      </c>
      <c r="AS1159" t="s">
        <v>89</v>
      </c>
      <c r="AT1159" t="s">
        <v>694</v>
      </c>
      <c r="AU1159" t="s">
        <v>318</v>
      </c>
      <c r="AV1159" t="s">
        <v>892</v>
      </c>
      <c r="AW1159" t="s">
        <v>893</v>
      </c>
      <c r="AX1159" t="s">
        <v>150</v>
      </c>
      <c r="AY1159" t="s">
        <v>976</v>
      </c>
      <c r="AZ1159" t="s">
        <v>895</v>
      </c>
      <c r="BA1159" t="s">
        <v>291</v>
      </c>
      <c r="BB1159" t="s">
        <v>1</v>
      </c>
    </row>
    <row r="1160" spans="2:54" x14ac:dyDescent="0.2">
      <c r="B1160" t="str">
        <f t="shared" ref="B1160:B1192" si="16">IF(OR($A1160=$A1161,ISBLANK($A1161)),"",IF(ISERR(SEARCH("cell-based",E1160)),IF(AND(ISERR(SEARCH("biochem",E1160)),ISERR(SEARCH("protein",E1160)),ISERR(SEARCH("nucleic",E1160))),"",IF(ISERR(SEARCH("target",G1161)),"Define a Target component","")),IF(ISERR(SEARCH("cell",G1161)),"Define a Cell component",""))&amp;IF(ISERR(SEARCH("small-molecule",E1160)),IF(ISBLANK(K1160), "Need a Detector Role",""),"")&amp;IF(ISERR(SEARCH("fluorescence",L1160)),"",IF(ISBLANK(S1160), "Need Emission",IF(ISBLANK(R1160), "Need Excitation","")))&amp;IF(ISERR(SEARCH("absorbance",L1160)),"",IF(ISBLANK(T1160), "Need Absorbance","")))</f>
        <v/>
      </c>
      <c r="AJ1160" t="s">
        <v>890</v>
      </c>
      <c r="AK1160" t="s">
        <v>975</v>
      </c>
      <c r="AL1160" t="s">
        <v>79</v>
      </c>
      <c r="AM1160" t="s">
        <v>87</v>
      </c>
      <c r="AN1160" t="s">
        <v>71</v>
      </c>
      <c r="AO1160" t="s">
        <v>71</v>
      </c>
      <c r="AP1160" t="s">
        <v>299</v>
      </c>
      <c r="AQ1160" t="s">
        <v>88</v>
      </c>
      <c r="AR1160" t="s">
        <v>300</v>
      </c>
      <c r="AS1160" t="s">
        <v>89</v>
      </c>
      <c r="AT1160" t="s">
        <v>694</v>
      </c>
      <c r="AU1160" t="s">
        <v>318</v>
      </c>
      <c r="AV1160" t="s">
        <v>892</v>
      </c>
      <c r="AW1160" t="s">
        <v>893</v>
      </c>
      <c r="AX1160" t="s">
        <v>150</v>
      </c>
      <c r="AY1160" t="s">
        <v>976</v>
      </c>
      <c r="AZ1160" t="s">
        <v>895</v>
      </c>
      <c r="BA1160" t="s">
        <v>291</v>
      </c>
      <c r="BB1160" t="s">
        <v>1</v>
      </c>
    </row>
    <row r="1161" spans="2:54" x14ac:dyDescent="0.2">
      <c r="B1161" t="str">
        <f t="shared" si="16"/>
        <v/>
      </c>
      <c r="AJ1161" t="s">
        <v>807</v>
      </c>
      <c r="AK1161" t="s">
        <v>813</v>
      </c>
      <c r="AL1161" t="s">
        <v>86</v>
      </c>
      <c r="AM1161" t="s">
        <v>87</v>
      </c>
      <c r="AN1161" t="s">
        <v>71</v>
      </c>
      <c r="AO1161" t="s">
        <v>71</v>
      </c>
      <c r="AP1161" t="s">
        <v>299</v>
      </c>
      <c r="AQ1161" t="s">
        <v>88</v>
      </c>
      <c r="AR1161" t="s">
        <v>300</v>
      </c>
      <c r="AS1161" t="s">
        <v>713</v>
      </c>
      <c r="AT1161" t="s">
        <v>201</v>
      </c>
      <c r="AU1161" t="s">
        <v>72</v>
      </c>
      <c r="AV1161" t="s">
        <v>809</v>
      </c>
      <c r="AW1161" t="s">
        <v>810</v>
      </c>
      <c r="AX1161" t="s">
        <v>804</v>
      </c>
      <c r="AY1161" t="s">
        <v>814</v>
      </c>
      <c r="AZ1161" t="s">
        <v>815</v>
      </c>
      <c r="BA1161" t="s">
        <v>291</v>
      </c>
      <c r="BB1161" t="s">
        <v>1</v>
      </c>
    </row>
    <row r="1162" spans="2:54" x14ac:dyDescent="0.2">
      <c r="B1162" t="str">
        <f t="shared" si="16"/>
        <v/>
      </c>
      <c r="AJ1162" t="s">
        <v>807</v>
      </c>
      <c r="AK1162" t="s">
        <v>813</v>
      </c>
      <c r="AL1162" t="s">
        <v>86</v>
      </c>
      <c r="AM1162" t="s">
        <v>87</v>
      </c>
      <c r="AN1162" t="s">
        <v>71</v>
      </c>
      <c r="AO1162" t="s">
        <v>71</v>
      </c>
      <c r="AP1162" t="s">
        <v>299</v>
      </c>
      <c r="AQ1162" t="s">
        <v>88</v>
      </c>
      <c r="AR1162" t="s">
        <v>300</v>
      </c>
      <c r="AS1162" t="s">
        <v>713</v>
      </c>
      <c r="AT1162" t="s">
        <v>201</v>
      </c>
      <c r="AU1162" t="s">
        <v>72</v>
      </c>
      <c r="AV1162" t="s">
        <v>809</v>
      </c>
      <c r="AW1162" t="s">
        <v>810</v>
      </c>
      <c r="AX1162" t="s">
        <v>804</v>
      </c>
      <c r="AY1162" t="s">
        <v>814</v>
      </c>
      <c r="AZ1162" t="s">
        <v>815</v>
      </c>
      <c r="BA1162" t="s">
        <v>291</v>
      </c>
      <c r="BB1162" t="s">
        <v>1</v>
      </c>
    </row>
    <row r="1163" spans="2:54" x14ac:dyDescent="0.2">
      <c r="B1163" t="str">
        <f t="shared" si="16"/>
        <v/>
      </c>
      <c r="AJ1163" t="s">
        <v>807</v>
      </c>
      <c r="AK1163" t="s">
        <v>813</v>
      </c>
      <c r="AL1163" t="s">
        <v>86</v>
      </c>
      <c r="AM1163" t="s">
        <v>87</v>
      </c>
      <c r="AN1163" t="s">
        <v>71</v>
      </c>
      <c r="AO1163" t="s">
        <v>71</v>
      </c>
      <c r="AP1163" t="s">
        <v>299</v>
      </c>
      <c r="AQ1163" t="s">
        <v>88</v>
      </c>
      <c r="AR1163" t="s">
        <v>300</v>
      </c>
      <c r="AS1163" t="s">
        <v>713</v>
      </c>
      <c r="AT1163" t="s">
        <v>201</v>
      </c>
      <c r="AU1163" t="s">
        <v>72</v>
      </c>
      <c r="AV1163" t="s">
        <v>809</v>
      </c>
      <c r="AW1163" t="s">
        <v>810</v>
      </c>
      <c r="AX1163" t="s">
        <v>804</v>
      </c>
      <c r="AY1163" t="s">
        <v>814</v>
      </c>
      <c r="AZ1163" t="s">
        <v>815</v>
      </c>
      <c r="BA1163" t="s">
        <v>291</v>
      </c>
      <c r="BB1163" t="s">
        <v>1</v>
      </c>
    </row>
    <row r="1164" spans="2:54" x14ac:dyDescent="0.2">
      <c r="B1164" t="str">
        <f t="shared" si="16"/>
        <v/>
      </c>
      <c r="AJ1164" t="s">
        <v>807</v>
      </c>
      <c r="AK1164" t="s">
        <v>813</v>
      </c>
      <c r="AL1164" t="s">
        <v>86</v>
      </c>
      <c r="AM1164" t="s">
        <v>87</v>
      </c>
      <c r="AN1164" t="s">
        <v>71</v>
      </c>
      <c r="AO1164" t="s">
        <v>71</v>
      </c>
      <c r="AP1164" t="s">
        <v>299</v>
      </c>
      <c r="AQ1164" t="s">
        <v>88</v>
      </c>
      <c r="AR1164" t="s">
        <v>300</v>
      </c>
      <c r="AS1164" t="s">
        <v>713</v>
      </c>
      <c r="AT1164" t="s">
        <v>201</v>
      </c>
      <c r="AU1164" t="s">
        <v>72</v>
      </c>
      <c r="AV1164" t="s">
        <v>809</v>
      </c>
      <c r="AW1164" t="s">
        <v>810</v>
      </c>
      <c r="AX1164" t="s">
        <v>804</v>
      </c>
      <c r="AY1164" t="s">
        <v>814</v>
      </c>
      <c r="AZ1164" t="s">
        <v>815</v>
      </c>
      <c r="BA1164" t="s">
        <v>291</v>
      </c>
      <c r="BB1164" t="s">
        <v>1</v>
      </c>
    </row>
    <row r="1165" spans="2:54" x14ac:dyDescent="0.2">
      <c r="B1165" t="str">
        <f t="shared" si="16"/>
        <v/>
      </c>
      <c r="AJ1165" t="s">
        <v>807</v>
      </c>
      <c r="AK1165" t="s">
        <v>880</v>
      </c>
      <c r="AL1165" t="s">
        <v>79</v>
      </c>
      <c r="AM1165" t="s">
        <v>87</v>
      </c>
      <c r="AN1165" t="s">
        <v>71</v>
      </c>
      <c r="AO1165" t="s">
        <v>71</v>
      </c>
      <c r="AP1165" t="s">
        <v>299</v>
      </c>
      <c r="AQ1165" t="s">
        <v>88</v>
      </c>
      <c r="AR1165" t="s">
        <v>626</v>
      </c>
      <c r="AS1165" t="s">
        <v>72</v>
      </c>
      <c r="AT1165" t="s">
        <v>675</v>
      </c>
      <c r="AU1165" t="s">
        <v>422</v>
      </c>
      <c r="AV1165" t="s">
        <v>809</v>
      </c>
      <c r="AW1165" t="s">
        <v>810</v>
      </c>
      <c r="AX1165" t="s">
        <v>804</v>
      </c>
      <c r="AY1165" t="s">
        <v>882</v>
      </c>
      <c r="AZ1165" t="s">
        <v>815</v>
      </c>
      <c r="BA1165" t="s">
        <v>291</v>
      </c>
      <c r="BB1165" t="s">
        <v>1</v>
      </c>
    </row>
    <row r="1166" spans="2:54" x14ac:dyDescent="0.2">
      <c r="B1166" t="str">
        <f t="shared" si="16"/>
        <v/>
      </c>
      <c r="AJ1166" t="s">
        <v>807</v>
      </c>
      <c r="AK1166" t="s">
        <v>1003</v>
      </c>
      <c r="AL1166" t="s">
        <v>79</v>
      </c>
      <c r="AM1166" t="s">
        <v>87</v>
      </c>
      <c r="AN1166" t="s">
        <v>71</v>
      </c>
      <c r="AO1166" t="s">
        <v>71</v>
      </c>
      <c r="AP1166" t="s">
        <v>299</v>
      </c>
      <c r="AQ1166" t="s">
        <v>88</v>
      </c>
      <c r="AR1166" t="s">
        <v>72</v>
      </c>
      <c r="AS1166" t="s">
        <v>979</v>
      </c>
      <c r="AT1166" t="s">
        <v>72</v>
      </c>
      <c r="AU1166" t="s">
        <v>193</v>
      </c>
      <c r="AV1166" t="s">
        <v>809</v>
      </c>
      <c r="AW1166" t="s">
        <v>810</v>
      </c>
      <c r="AX1166" t="s">
        <v>804</v>
      </c>
      <c r="AY1166" t="s">
        <v>1004</v>
      </c>
      <c r="AZ1166" t="s">
        <v>815</v>
      </c>
      <c r="BA1166" t="s">
        <v>291</v>
      </c>
      <c r="BB1166" t="s">
        <v>1</v>
      </c>
    </row>
    <row r="1167" spans="2:54" x14ac:dyDescent="0.2">
      <c r="B1167" t="str">
        <f t="shared" si="16"/>
        <v/>
      </c>
      <c r="AJ1167" t="s">
        <v>807</v>
      </c>
      <c r="AK1167" t="s">
        <v>999</v>
      </c>
      <c r="AL1167" t="s">
        <v>79</v>
      </c>
      <c r="AM1167" t="s">
        <v>87</v>
      </c>
      <c r="AN1167" t="s">
        <v>71</v>
      </c>
      <c r="AO1167" t="s">
        <v>71</v>
      </c>
      <c r="AP1167" t="s">
        <v>299</v>
      </c>
      <c r="AQ1167" t="s">
        <v>88</v>
      </c>
      <c r="AR1167" t="s">
        <v>72</v>
      </c>
      <c r="AS1167" t="s">
        <v>979</v>
      </c>
      <c r="AT1167" t="s">
        <v>72</v>
      </c>
      <c r="AU1167" t="s">
        <v>193</v>
      </c>
      <c r="AV1167" t="s">
        <v>809</v>
      </c>
      <c r="AW1167" t="s">
        <v>810</v>
      </c>
      <c r="AX1167" t="s">
        <v>804</v>
      </c>
      <c r="AY1167" t="s">
        <v>1000</v>
      </c>
      <c r="AZ1167" t="s">
        <v>815</v>
      </c>
      <c r="BA1167" t="s">
        <v>291</v>
      </c>
      <c r="BB1167" t="s">
        <v>1</v>
      </c>
    </row>
    <row r="1168" spans="2:54" x14ac:dyDescent="0.2">
      <c r="B1168" t="str">
        <f t="shared" si="16"/>
        <v/>
      </c>
      <c r="AJ1168" t="s">
        <v>807</v>
      </c>
      <c r="AK1168" t="s">
        <v>1001</v>
      </c>
      <c r="AL1168" t="s">
        <v>79</v>
      </c>
      <c r="AM1168" t="s">
        <v>87</v>
      </c>
      <c r="AN1168" t="s">
        <v>71</v>
      </c>
      <c r="AO1168" t="s">
        <v>71</v>
      </c>
      <c r="AP1168" t="s">
        <v>299</v>
      </c>
      <c r="AQ1168" t="s">
        <v>88</v>
      </c>
      <c r="AR1168" t="s">
        <v>72</v>
      </c>
      <c r="AS1168" t="s">
        <v>979</v>
      </c>
      <c r="AT1168" t="s">
        <v>72</v>
      </c>
      <c r="AU1168" t="s">
        <v>193</v>
      </c>
      <c r="AV1168" t="s">
        <v>809</v>
      </c>
      <c r="AW1168" t="s">
        <v>810</v>
      </c>
      <c r="AX1168" t="s">
        <v>804</v>
      </c>
      <c r="AY1168" t="s">
        <v>1002</v>
      </c>
      <c r="AZ1168" t="s">
        <v>815</v>
      </c>
      <c r="BA1168" t="s">
        <v>291</v>
      </c>
      <c r="BB1168" t="s">
        <v>1</v>
      </c>
    </row>
    <row r="1169" spans="2:54" x14ac:dyDescent="0.2">
      <c r="B1169" t="str">
        <f t="shared" si="16"/>
        <v/>
      </c>
      <c r="AJ1169" t="s">
        <v>807</v>
      </c>
      <c r="AK1169" t="s">
        <v>1007</v>
      </c>
      <c r="AL1169" t="s">
        <v>79</v>
      </c>
      <c r="AM1169" t="s">
        <v>87</v>
      </c>
      <c r="AN1169" t="s">
        <v>71</v>
      </c>
      <c r="AO1169" t="s">
        <v>71</v>
      </c>
      <c r="AP1169" t="s">
        <v>299</v>
      </c>
      <c r="AQ1169" t="s">
        <v>88</v>
      </c>
      <c r="AR1169" t="s">
        <v>72</v>
      </c>
      <c r="AS1169" t="s">
        <v>979</v>
      </c>
      <c r="AT1169" t="s">
        <v>72</v>
      </c>
      <c r="AU1169" t="s">
        <v>193</v>
      </c>
      <c r="AV1169" t="s">
        <v>809</v>
      </c>
      <c r="AW1169" t="s">
        <v>810</v>
      </c>
      <c r="AX1169" t="s">
        <v>804</v>
      </c>
      <c r="AY1169" t="s">
        <v>1008</v>
      </c>
      <c r="AZ1169" t="s">
        <v>815</v>
      </c>
      <c r="BA1169" t="s">
        <v>291</v>
      </c>
      <c r="BB1169" t="s">
        <v>1</v>
      </c>
    </row>
    <row r="1170" spans="2:54" x14ac:dyDescent="0.2">
      <c r="B1170" t="str">
        <f t="shared" si="16"/>
        <v/>
      </c>
      <c r="AJ1170" t="s">
        <v>807</v>
      </c>
      <c r="AK1170" t="s">
        <v>1009</v>
      </c>
      <c r="AL1170" t="s">
        <v>79</v>
      </c>
      <c r="AM1170" t="s">
        <v>87</v>
      </c>
      <c r="AN1170" t="s">
        <v>71</v>
      </c>
      <c r="AO1170" t="s">
        <v>71</v>
      </c>
      <c r="AP1170" t="s">
        <v>299</v>
      </c>
      <c r="AQ1170" t="s">
        <v>88</v>
      </c>
      <c r="AR1170" t="s">
        <v>72</v>
      </c>
      <c r="AS1170" t="s">
        <v>72</v>
      </c>
      <c r="AT1170" t="s">
        <v>72</v>
      </c>
      <c r="AU1170" t="s">
        <v>193</v>
      </c>
      <c r="AV1170" t="s">
        <v>809</v>
      </c>
      <c r="AW1170" t="s">
        <v>810</v>
      </c>
      <c r="AX1170" t="s">
        <v>804</v>
      </c>
      <c r="AY1170" t="s">
        <v>1010</v>
      </c>
      <c r="AZ1170" t="s">
        <v>815</v>
      </c>
      <c r="BA1170" t="s">
        <v>291</v>
      </c>
      <c r="BB1170" t="s">
        <v>1</v>
      </c>
    </row>
    <row r="1171" spans="2:54" x14ac:dyDescent="0.2">
      <c r="B1171" t="str">
        <f t="shared" si="16"/>
        <v/>
      </c>
      <c r="AJ1171" t="s">
        <v>807</v>
      </c>
      <c r="AK1171" t="s">
        <v>1005</v>
      </c>
      <c r="AL1171" t="s">
        <v>79</v>
      </c>
      <c r="AM1171" t="s">
        <v>87</v>
      </c>
      <c r="AN1171" t="s">
        <v>71</v>
      </c>
      <c r="AO1171" t="s">
        <v>71</v>
      </c>
      <c r="AP1171" t="s">
        <v>299</v>
      </c>
      <c r="AQ1171" t="s">
        <v>88</v>
      </c>
      <c r="AR1171" t="s">
        <v>72</v>
      </c>
      <c r="AS1171" t="s">
        <v>72</v>
      </c>
      <c r="AT1171" t="s">
        <v>72</v>
      </c>
      <c r="AU1171" t="s">
        <v>193</v>
      </c>
      <c r="AV1171" t="s">
        <v>809</v>
      </c>
      <c r="AW1171" t="s">
        <v>810</v>
      </c>
      <c r="AX1171" t="s">
        <v>804</v>
      </c>
      <c r="AY1171" t="s">
        <v>1006</v>
      </c>
      <c r="AZ1171" t="s">
        <v>815</v>
      </c>
      <c r="BA1171" t="s">
        <v>291</v>
      </c>
      <c r="BB1171" t="s">
        <v>1</v>
      </c>
    </row>
    <row r="1172" spans="2:54" x14ac:dyDescent="0.2">
      <c r="B1172" t="str">
        <f t="shared" si="16"/>
        <v/>
      </c>
      <c r="AJ1172" t="s">
        <v>942</v>
      </c>
      <c r="AK1172" t="s">
        <v>943</v>
      </c>
      <c r="AL1172" t="s">
        <v>86</v>
      </c>
      <c r="AM1172" t="s">
        <v>87</v>
      </c>
      <c r="AN1172" t="s">
        <v>71</v>
      </c>
      <c r="AO1172" t="s">
        <v>71</v>
      </c>
      <c r="AP1172" t="s">
        <v>299</v>
      </c>
      <c r="AQ1172" t="s">
        <v>88</v>
      </c>
      <c r="AR1172" t="s">
        <v>300</v>
      </c>
      <c r="AS1172" t="s">
        <v>376</v>
      </c>
      <c r="AT1172" t="s">
        <v>329</v>
      </c>
      <c r="AU1172" t="s">
        <v>72</v>
      </c>
      <c r="AV1172" t="s">
        <v>944</v>
      </c>
      <c r="AW1172" t="s">
        <v>945</v>
      </c>
      <c r="AX1172" t="s">
        <v>150</v>
      </c>
      <c r="AY1172" t="s">
        <v>946</v>
      </c>
      <c r="AZ1172" t="s">
        <v>947</v>
      </c>
      <c r="BA1172" t="s">
        <v>291</v>
      </c>
      <c r="BB1172" t="s">
        <v>1</v>
      </c>
    </row>
    <row r="1173" spans="2:54" x14ac:dyDescent="0.2">
      <c r="B1173" t="str">
        <f t="shared" si="16"/>
        <v/>
      </c>
      <c r="AJ1173" t="s">
        <v>942</v>
      </c>
      <c r="AK1173" t="s">
        <v>943</v>
      </c>
      <c r="AL1173" t="s">
        <v>86</v>
      </c>
      <c r="AM1173" t="s">
        <v>87</v>
      </c>
      <c r="AN1173" t="s">
        <v>71</v>
      </c>
      <c r="AO1173" t="s">
        <v>71</v>
      </c>
      <c r="AP1173" t="s">
        <v>299</v>
      </c>
      <c r="AQ1173" t="s">
        <v>88</v>
      </c>
      <c r="AR1173" t="s">
        <v>300</v>
      </c>
      <c r="AS1173" t="s">
        <v>376</v>
      </c>
      <c r="AT1173" t="s">
        <v>329</v>
      </c>
      <c r="AU1173" t="s">
        <v>72</v>
      </c>
      <c r="AV1173" t="s">
        <v>944</v>
      </c>
      <c r="AW1173" t="s">
        <v>945</v>
      </c>
      <c r="AX1173" t="s">
        <v>150</v>
      </c>
      <c r="AY1173" t="s">
        <v>946</v>
      </c>
      <c r="AZ1173" t="s">
        <v>947</v>
      </c>
      <c r="BA1173" t="s">
        <v>291</v>
      </c>
      <c r="BB1173" t="s">
        <v>1</v>
      </c>
    </row>
    <row r="1174" spans="2:54" x14ac:dyDescent="0.2">
      <c r="B1174" t="str">
        <f t="shared" si="16"/>
        <v/>
      </c>
      <c r="AJ1174" t="s">
        <v>942</v>
      </c>
      <c r="AK1174" t="s">
        <v>943</v>
      </c>
      <c r="AL1174" t="s">
        <v>86</v>
      </c>
      <c r="AM1174" t="s">
        <v>87</v>
      </c>
      <c r="AN1174" t="s">
        <v>71</v>
      </c>
      <c r="AO1174" t="s">
        <v>71</v>
      </c>
      <c r="AP1174" t="s">
        <v>299</v>
      </c>
      <c r="AQ1174" t="s">
        <v>88</v>
      </c>
      <c r="AR1174" t="s">
        <v>300</v>
      </c>
      <c r="AS1174" t="s">
        <v>376</v>
      </c>
      <c r="AT1174" t="s">
        <v>329</v>
      </c>
      <c r="AU1174" t="s">
        <v>72</v>
      </c>
      <c r="AV1174" t="s">
        <v>944</v>
      </c>
      <c r="AW1174" t="s">
        <v>945</v>
      </c>
      <c r="AX1174" t="s">
        <v>150</v>
      </c>
      <c r="AY1174" t="s">
        <v>946</v>
      </c>
      <c r="AZ1174" t="s">
        <v>947</v>
      </c>
      <c r="BA1174" t="s">
        <v>291</v>
      </c>
      <c r="BB1174" t="s">
        <v>1</v>
      </c>
    </row>
    <row r="1175" spans="2:54" x14ac:dyDescent="0.2">
      <c r="B1175" t="str">
        <f t="shared" si="16"/>
        <v/>
      </c>
      <c r="AJ1175" t="s">
        <v>942</v>
      </c>
      <c r="AK1175" t="s">
        <v>1033</v>
      </c>
      <c r="AL1175" t="s">
        <v>79</v>
      </c>
      <c r="AM1175" t="s">
        <v>87</v>
      </c>
      <c r="AN1175" t="s">
        <v>71</v>
      </c>
      <c r="AO1175" t="s">
        <v>71</v>
      </c>
      <c r="AP1175" t="s">
        <v>299</v>
      </c>
      <c r="AQ1175" t="s">
        <v>88</v>
      </c>
      <c r="AR1175" t="s">
        <v>300</v>
      </c>
      <c r="AS1175" t="s">
        <v>376</v>
      </c>
      <c r="AT1175" t="s">
        <v>302</v>
      </c>
      <c r="AU1175" t="s">
        <v>318</v>
      </c>
      <c r="AV1175" t="s">
        <v>944</v>
      </c>
      <c r="AW1175" t="s">
        <v>945</v>
      </c>
      <c r="AX1175" t="s">
        <v>150</v>
      </c>
      <c r="AY1175" t="s">
        <v>1034</v>
      </c>
      <c r="AZ1175" t="s">
        <v>947</v>
      </c>
      <c r="BA1175" t="s">
        <v>291</v>
      </c>
      <c r="BB1175" t="s">
        <v>1</v>
      </c>
    </row>
    <row r="1176" spans="2:54" x14ac:dyDescent="0.2">
      <c r="B1176" t="str">
        <f t="shared" si="16"/>
        <v/>
      </c>
      <c r="AJ1176" t="s">
        <v>897</v>
      </c>
      <c r="AK1176" t="s">
        <v>898</v>
      </c>
      <c r="AL1176" t="s">
        <v>86</v>
      </c>
      <c r="AM1176" t="s">
        <v>87</v>
      </c>
      <c r="AN1176" t="s">
        <v>71</v>
      </c>
      <c r="AO1176" t="s">
        <v>71</v>
      </c>
      <c r="AP1176" t="s">
        <v>299</v>
      </c>
      <c r="AQ1176" t="s">
        <v>88</v>
      </c>
      <c r="AR1176" t="s">
        <v>300</v>
      </c>
      <c r="AS1176" t="s">
        <v>713</v>
      </c>
      <c r="AT1176" t="s">
        <v>201</v>
      </c>
      <c r="AU1176" t="s">
        <v>72</v>
      </c>
      <c r="AV1176" t="s">
        <v>899</v>
      </c>
      <c r="AW1176" t="s">
        <v>900</v>
      </c>
      <c r="AX1176" t="s">
        <v>896</v>
      </c>
      <c r="AY1176" t="s">
        <v>901</v>
      </c>
      <c r="AZ1176" t="s">
        <v>902</v>
      </c>
      <c r="BA1176" t="s">
        <v>291</v>
      </c>
      <c r="BB1176" t="s">
        <v>1</v>
      </c>
    </row>
    <row r="1177" spans="2:54" x14ac:dyDescent="0.2">
      <c r="B1177" t="str">
        <f t="shared" si="16"/>
        <v/>
      </c>
      <c r="AJ1177" t="s">
        <v>897</v>
      </c>
      <c r="AK1177" t="s">
        <v>898</v>
      </c>
      <c r="AL1177" t="s">
        <v>86</v>
      </c>
      <c r="AM1177" t="s">
        <v>87</v>
      </c>
      <c r="AN1177" t="s">
        <v>71</v>
      </c>
      <c r="AO1177" t="s">
        <v>71</v>
      </c>
      <c r="AP1177" t="s">
        <v>299</v>
      </c>
      <c r="AQ1177" t="s">
        <v>88</v>
      </c>
      <c r="AR1177" t="s">
        <v>300</v>
      </c>
      <c r="AS1177" t="s">
        <v>713</v>
      </c>
      <c r="AT1177" t="s">
        <v>201</v>
      </c>
      <c r="AU1177" t="s">
        <v>72</v>
      </c>
      <c r="AV1177" t="s">
        <v>899</v>
      </c>
      <c r="AW1177" t="s">
        <v>900</v>
      </c>
      <c r="AX1177" t="s">
        <v>896</v>
      </c>
      <c r="AY1177" t="s">
        <v>901</v>
      </c>
      <c r="AZ1177" t="s">
        <v>902</v>
      </c>
      <c r="BA1177" t="s">
        <v>291</v>
      </c>
      <c r="BB1177" t="s">
        <v>1</v>
      </c>
    </row>
    <row r="1178" spans="2:54" x14ac:dyDescent="0.2">
      <c r="B1178" t="str">
        <f t="shared" si="16"/>
        <v/>
      </c>
      <c r="AJ1178" t="s">
        <v>897</v>
      </c>
      <c r="AK1178" t="s">
        <v>898</v>
      </c>
      <c r="AL1178" t="s">
        <v>86</v>
      </c>
      <c r="AM1178" t="s">
        <v>87</v>
      </c>
      <c r="AN1178" t="s">
        <v>71</v>
      </c>
      <c r="AO1178" t="s">
        <v>71</v>
      </c>
      <c r="AP1178" t="s">
        <v>299</v>
      </c>
      <c r="AQ1178" t="s">
        <v>88</v>
      </c>
      <c r="AR1178" t="s">
        <v>300</v>
      </c>
      <c r="AS1178" t="s">
        <v>713</v>
      </c>
      <c r="AT1178" t="s">
        <v>201</v>
      </c>
      <c r="AU1178" t="s">
        <v>72</v>
      </c>
      <c r="AV1178" t="s">
        <v>899</v>
      </c>
      <c r="AW1178" t="s">
        <v>900</v>
      </c>
      <c r="AX1178" t="s">
        <v>896</v>
      </c>
      <c r="AY1178" t="s">
        <v>901</v>
      </c>
      <c r="AZ1178" t="s">
        <v>902</v>
      </c>
      <c r="BA1178" t="s">
        <v>291</v>
      </c>
      <c r="BB1178" t="s">
        <v>1</v>
      </c>
    </row>
    <row r="1179" spans="2:54" x14ac:dyDescent="0.2">
      <c r="B1179" t="str">
        <f t="shared" si="16"/>
        <v/>
      </c>
      <c r="AJ1179" t="s">
        <v>897</v>
      </c>
      <c r="AK1179" t="s">
        <v>1031</v>
      </c>
      <c r="AL1179" t="s">
        <v>79</v>
      </c>
      <c r="AM1179" t="s">
        <v>87</v>
      </c>
      <c r="AN1179" t="s">
        <v>71</v>
      </c>
      <c r="AO1179" t="s">
        <v>71</v>
      </c>
      <c r="AP1179" t="s">
        <v>299</v>
      </c>
      <c r="AQ1179" t="s">
        <v>88</v>
      </c>
      <c r="AR1179" t="s">
        <v>300</v>
      </c>
      <c r="AS1179" t="s">
        <v>713</v>
      </c>
      <c r="AT1179" t="s">
        <v>694</v>
      </c>
      <c r="AU1179" t="s">
        <v>318</v>
      </c>
      <c r="AV1179" t="s">
        <v>899</v>
      </c>
      <c r="AW1179" t="s">
        <v>900</v>
      </c>
      <c r="AX1179" t="s">
        <v>896</v>
      </c>
      <c r="AY1179" t="s">
        <v>1032</v>
      </c>
      <c r="AZ1179" t="s">
        <v>902</v>
      </c>
      <c r="BA1179" t="s">
        <v>291</v>
      </c>
      <c r="BB1179" t="s">
        <v>1</v>
      </c>
    </row>
    <row r="1180" spans="2:54" x14ac:dyDescent="0.2">
      <c r="B1180" t="str">
        <f t="shared" si="16"/>
        <v/>
      </c>
      <c r="AJ1180" t="s">
        <v>897</v>
      </c>
      <c r="AK1180" t="s">
        <v>1027</v>
      </c>
      <c r="AL1180" t="s">
        <v>79</v>
      </c>
      <c r="AM1180" t="s">
        <v>87</v>
      </c>
      <c r="AN1180" t="s">
        <v>71</v>
      </c>
      <c r="AO1180" t="s">
        <v>71</v>
      </c>
      <c r="AP1180" t="s">
        <v>299</v>
      </c>
      <c r="AQ1180" t="s">
        <v>88</v>
      </c>
      <c r="AR1180" t="s">
        <v>300</v>
      </c>
      <c r="AS1180" t="s">
        <v>713</v>
      </c>
      <c r="AT1180" t="s">
        <v>201</v>
      </c>
      <c r="AU1180" t="s">
        <v>330</v>
      </c>
      <c r="AV1180" t="s">
        <v>899</v>
      </c>
      <c r="AW1180" t="s">
        <v>900</v>
      </c>
      <c r="AX1180" t="s">
        <v>896</v>
      </c>
      <c r="AY1180" t="s">
        <v>1028</v>
      </c>
      <c r="AZ1180" t="s">
        <v>902</v>
      </c>
      <c r="BA1180" t="s">
        <v>291</v>
      </c>
      <c r="BB1180" t="s">
        <v>1</v>
      </c>
    </row>
    <row r="1181" spans="2:54" x14ac:dyDescent="0.2">
      <c r="B1181" t="str">
        <f t="shared" si="16"/>
        <v/>
      </c>
      <c r="AJ1181" t="s">
        <v>897</v>
      </c>
      <c r="AK1181" t="s">
        <v>1029</v>
      </c>
      <c r="AL1181" t="s">
        <v>79</v>
      </c>
      <c r="AM1181" t="s">
        <v>87</v>
      </c>
      <c r="AN1181" t="s">
        <v>71</v>
      </c>
      <c r="AO1181" t="s">
        <v>71</v>
      </c>
      <c r="AP1181" t="s">
        <v>299</v>
      </c>
      <c r="AQ1181" t="s">
        <v>88</v>
      </c>
      <c r="AR1181" t="s">
        <v>300</v>
      </c>
      <c r="AS1181" t="s">
        <v>713</v>
      </c>
      <c r="AT1181" t="s">
        <v>201</v>
      </c>
      <c r="AU1181" t="s">
        <v>330</v>
      </c>
      <c r="AV1181" t="s">
        <v>899</v>
      </c>
      <c r="AW1181" t="s">
        <v>900</v>
      </c>
      <c r="AX1181" t="s">
        <v>896</v>
      </c>
      <c r="AY1181" t="s">
        <v>1030</v>
      </c>
      <c r="AZ1181" t="s">
        <v>902</v>
      </c>
      <c r="BA1181" t="s">
        <v>291</v>
      </c>
      <c r="BB1181" t="s">
        <v>1</v>
      </c>
    </row>
    <row r="1182" spans="2:54" x14ac:dyDescent="0.2">
      <c r="B1182" t="str">
        <f t="shared" si="16"/>
        <v/>
      </c>
      <c r="AJ1182" t="s">
        <v>1021</v>
      </c>
      <c r="AK1182" t="s">
        <v>1022</v>
      </c>
      <c r="AL1182" t="s">
        <v>86</v>
      </c>
      <c r="AM1182" t="s">
        <v>87</v>
      </c>
      <c r="AN1182" t="s">
        <v>71</v>
      </c>
      <c r="AO1182" t="s">
        <v>71</v>
      </c>
      <c r="AP1182" t="s">
        <v>299</v>
      </c>
      <c r="AQ1182" t="s">
        <v>88</v>
      </c>
      <c r="AR1182" t="s">
        <v>300</v>
      </c>
      <c r="AS1182" t="s">
        <v>188</v>
      </c>
      <c r="AT1182" t="s">
        <v>329</v>
      </c>
      <c r="AU1182" t="s">
        <v>72</v>
      </c>
      <c r="AV1182" t="s">
        <v>1023</v>
      </c>
      <c r="AW1182" t="s">
        <v>1024</v>
      </c>
      <c r="AX1182" t="s">
        <v>628</v>
      </c>
      <c r="AY1182" t="s">
        <v>1025</v>
      </c>
      <c r="AZ1182" t="s">
        <v>1026</v>
      </c>
      <c r="BA1182" t="s">
        <v>291</v>
      </c>
      <c r="BB1182" t="s">
        <v>1</v>
      </c>
    </row>
    <row r="1183" spans="2:54" x14ac:dyDescent="0.2">
      <c r="B1183" t="str">
        <f t="shared" si="16"/>
        <v/>
      </c>
      <c r="AJ1183" t="s">
        <v>1021</v>
      </c>
      <c r="AK1183" t="s">
        <v>1022</v>
      </c>
      <c r="AL1183" t="s">
        <v>86</v>
      </c>
      <c r="AM1183" t="s">
        <v>87</v>
      </c>
      <c r="AN1183" t="s">
        <v>71</v>
      </c>
      <c r="AO1183" t="s">
        <v>71</v>
      </c>
      <c r="AP1183" t="s">
        <v>299</v>
      </c>
      <c r="AQ1183" t="s">
        <v>88</v>
      </c>
      <c r="AR1183" t="s">
        <v>300</v>
      </c>
      <c r="AS1183" t="s">
        <v>188</v>
      </c>
      <c r="AT1183" t="s">
        <v>329</v>
      </c>
      <c r="AU1183" t="s">
        <v>72</v>
      </c>
      <c r="AV1183" t="s">
        <v>1023</v>
      </c>
      <c r="AW1183" t="s">
        <v>1024</v>
      </c>
      <c r="AX1183" t="s">
        <v>628</v>
      </c>
      <c r="AY1183" t="s">
        <v>1025</v>
      </c>
      <c r="AZ1183" t="s">
        <v>1026</v>
      </c>
      <c r="BA1183" t="s">
        <v>291</v>
      </c>
      <c r="BB1183" t="s">
        <v>1</v>
      </c>
    </row>
    <row r="1184" spans="2:54" x14ac:dyDescent="0.2">
      <c r="B1184" t="str">
        <f t="shared" si="16"/>
        <v/>
      </c>
      <c r="AJ1184" t="s">
        <v>1021</v>
      </c>
      <c r="AK1184" t="s">
        <v>1022</v>
      </c>
      <c r="AL1184" t="s">
        <v>86</v>
      </c>
      <c r="AM1184" t="s">
        <v>87</v>
      </c>
      <c r="AN1184" t="s">
        <v>71</v>
      </c>
      <c r="AO1184" t="s">
        <v>71</v>
      </c>
      <c r="AP1184" t="s">
        <v>299</v>
      </c>
      <c r="AQ1184" t="s">
        <v>88</v>
      </c>
      <c r="AR1184" t="s">
        <v>300</v>
      </c>
      <c r="AS1184" t="s">
        <v>188</v>
      </c>
      <c r="AT1184" t="s">
        <v>329</v>
      </c>
      <c r="AU1184" t="s">
        <v>72</v>
      </c>
      <c r="AV1184" t="s">
        <v>1023</v>
      </c>
      <c r="AW1184" t="s">
        <v>1024</v>
      </c>
      <c r="AX1184" t="s">
        <v>628</v>
      </c>
      <c r="AY1184" t="s">
        <v>1025</v>
      </c>
      <c r="AZ1184" t="s">
        <v>1026</v>
      </c>
      <c r="BA1184" t="s">
        <v>291</v>
      </c>
      <c r="BB1184" t="s">
        <v>1</v>
      </c>
    </row>
    <row r="1185" spans="2:54" x14ac:dyDescent="0.2">
      <c r="B1185" t="str">
        <f t="shared" si="16"/>
        <v/>
      </c>
      <c r="AJ1185" t="s">
        <v>1021</v>
      </c>
      <c r="AK1185" t="s">
        <v>1063</v>
      </c>
      <c r="AL1185" t="s">
        <v>79</v>
      </c>
      <c r="AM1185" t="s">
        <v>87</v>
      </c>
      <c r="AN1185" t="s">
        <v>71</v>
      </c>
      <c r="AO1185" t="s">
        <v>71</v>
      </c>
      <c r="AP1185" t="s">
        <v>299</v>
      </c>
      <c r="AQ1185" t="s">
        <v>88</v>
      </c>
      <c r="AR1185" t="s">
        <v>300</v>
      </c>
      <c r="AS1185" t="s">
        <v>72</v>
      </c>
      <c r="AT1185" t="s">
        <v>72</v>
      </c>
      <c r="AU1185" t="s">
        <v>318</v>
      </c>
      <c r="AV1185" t="s">
        <v>1023</v>
      </c>
      <c r="AW1185" t="s">
        <v>1024</v>
      </c>
      <c r="AX1185" t="s">
        <v>628</v>
      </c>
      <c r="AY1185" t="s">
        <v>1064</v>
      </c>
      <c r="AZ1185" t="s">
        <v>1026</v>
      </c>
      <c r="BA1185" t="s">
        <v>291</v>
      </c>
      <c r="BB1185" t="s">
        <v>1</v>
      </c>
    </row>
    <row r="1186" spans="2:54" x14ac:dyDescent="0.2">
      <c r="B1186" t="str">
        <f t="shared" si="16"/>
        <v/>
      </c>
      <c r="AJ1186" t="s">
        <v>1021</v>
      </c>
      <c r="AK1186" t="s">
        <v>1061</v>
      </c>
      <c r="AL1186" t="s">
        <v>79</v>
      </c>
      <c r="AM1186" t="s">
        <v>87</v>
      </c>
      <c r="AN1186" t="s">
        <v>71</v>
      </c>
      <c r="AO1186" t="s">
        <v>71</v>
      </c>
      <c r="AP1186" t="s">
        <v>299</v>
      </c>
      <c r="AQ1186" t="s">
        <v>88</v>
      </c>
      <c r="AR1186" t="s">
        <v>300</v>
      </c>
      <c r="AS1186" t="s">
        <v>72</v>
      </c>
      <c r="AT1186" t="s">
        <v>72</v>
      </c>
      <c r="AU1186" t="s">
        <v>611</v>
      </c>
      <c r="AV1186" t="s">
        <v>1023</v>
      </c>
      <c r="AW1186" t="s">
        <v>1024</v>
      </c>
      <c r="AX1186" t="s">
        <v>628</v>
      </c>
      <c r="AY1186" t="s">
        <v>1062</v>
      </c>
      <c r="AZ1186" t="s">
        <v>1026</v>
      </c>
      <c r="BA1186" t="s">
        <v>291</v>
      </c>
      <c r="BB1186" t="s">
        <v>1</v>
      </c>
    </row>
    <row r="1187" spans="2:54" x14ac:dyDescent="0.2">
      <c r="B1187" t="str">
        <f t="shared" si="16"/>
        <v/>
      </c>
      <c r="AJ1187" t="s">
        <v>994</v>
      </c>
      <c r="AK1187" t="s">
        <v>995</v>
      </c>
      <c r="AL1187" t="s">
        <v>86</v>
      </c>
      <c r="AM1187" t="s">
        <v>257</v>
      </c>
      <c r="AN1187" t="s">
        <v>71</v>
      </c>
      <c r="AO1187" t="s">
        <v>71</v>
      </c>
      <c r="AP1187" t="s">
        <v>299</v>
      </c>
      <c r="AQ1187" t="s">
        <v>146</v>
      </c>
      <c r="AR1187" t="s">
        <v>718</v>
      </c>
      <c r="AS1187" t="s">
        <v>977</v>
      </c>
      <c r="AT1187" t="s">
        <v>702</v>
      </c>
      <c r="AU1187" t="s">
        <v>72</v>
      </c>
      <c r="AV1187" t="s">
        <v>996</v>
      </c>
      <c r="AW1187" t="s">
        <v>385</v>
      </c>
      <c r="AX1187" t="s">
        <v>190</v>
      </c>
      <c r="AY1187" t="s">
        <v>997</v>
      </c>
      <c r="AZ1187" t="s">
        <v>998</v>
      </c>
      <c r="BA1187" t="s">
        <v>291</v>
      </c>
      <c r="BB1187" t="s">
        <v>1</v>
      </c>
    </row>
    <row r="1188" spans="2:54" x14ac:dyDescent="0.2">
      <c r="B1188" t="str">
        <f t="shared" si="16"/>
        <v/>
      </c>
      <c r="AJ1188" t="s">
        <v>994</v>
      </c>
      <c r="AK1188" t="s">
        <v>995</v>
      </c>
      <c r="AL1188" t="s">
        <v>86</v>
      </c>
      <c r="AM1188" t="s">
        <v>257</v>
      </c>
      <c r="AN1188" t="s">
        <v>71</v>
      </c>
      <c r="AO1188" t="s">
        <v>71</v>
      </c>
      <c r="AP1188" t="s">
        <v>299</v>
      </c>
      <c r="AQ1188" t="s">
        <v>146</v>
      </c>
      <c r="AR1188" t="s">
        <v>718</v>
      </c>
      <c r="AS1188" t="s">
        <v>977</v>
      </c>
      <c r="AT1188" t="s">
        <v>702</v>
      </c>
      <c r="AU1188" t="s">
        <v>72</v>
      </c>
      <c r="AV1188" t="s">
        <v>996</v>
      </c>
      <c r="AW1188" t="s">
        <v>385</v>
      </c>
      <c r="AX1188" t="s">
        <v>190</v>
      </c>
      <c r="AY1188" t="s">
        <v>997</v>
      </c>
      <c r="AZ1188" t="s">
        <v>998</v>
      </c>
      <c r="BA1188" t="s">
        <v>291</v>
      </c>
      <c r="BB1188" t="s">
        <v>1</v>
      </c>
    </row>
    <row r="1189" spans="2:54" x14ac:dyDescent="0.2">
      <c r="B1189" t="str">
        <f t="shared" si="16"/>
        <v/>
      </c>
      <c r="AJ1189" t="s">
        <v>994</v>
      </c>
      <c r="AK1189" t="s">
        <v>995</v>
      </c>
      <c r="AL1189" t="s">
        <v>86</v>
      </c>
      <c r="AM1189" t="s">
        <v>257</v>
      </c>
      <c r="AN1189" t="s">
        <v>71</v>
      </c>
      <c r="AO1189" t="s">
        <v>71</v>
      </c>
      <c r="AP1189" t="s">
        <v>299</v>
      </c>
      <c r="AQ1189" t="s">
        <v>146</v>
      </c>
      <c r="AR1189" t="s">
        <v>718</v>
      </c>
      <c r="AS1189" t="s">
        <v>977</v>
      </c>
      <c r="AT1189" t="s">
        <v>702</v>
      </c>
      <c r="AU1189" t="s">
        <v>72</v>
      </c>
      <c r="AV1189" t="s">
        <v>996</v>
      </c>
      <c r="AW1189" t="s">
        <v>385</v>
      </c>
      <c r="AX1189" t="s">
        <v>190</v>
      </c>
      <c r="AY1189" t="s">
        <v>997</v>
      </c>
      <c r="AZ1189" t="s">
        <v>998</v>
      </c>
      <c r="BA1189" t="s">
        <v>291</v>
      </c>
      <c r="BB1189" t="s">
        <v>1</v>
      </c>
    </row>
    <row r="1190" spans="2:54" x14ac:dyDescent="0.2">
      <c r="B1190" t="str">
        <f t="shared" si="16"/>
        <v/>
      </c>
      <c r="AJ1190" t="s">
        <v>937</v>
      </c>
      <c r="AK1190" t="s">
        <v>938</v>
      </c>
      <c r="AL1190" t="s">
        <v>86</v>
      </c>
      <c r="AM1190" t="s">
        <v>87</v>
      </c>
      <c r="AN1190" t="s">
        <v>71</v>
      </c>
      <c r="AO1190" t="s">
        <v>71</v>
      </c>
      <c r="AP1190" t="s">
        <v>299</v>
      </c>
      <c r="AQ1190" t="s">
        <v>88</v>
      </c>
      <c r="AR1190" t="s">
        <v>300</v>
      </c>
      <c r="AS1190" t="s">
        <v>72</v>
      </c>
      <c r="AT1190" t="s">
        <v>201</v>
      </c>
      <c r="AU1190" t="s">
        <v>72</v>
      </c>
      <c r="AV1190" t="s">
        <v>939</v>
      </c>
      <c r="AW1190" t="s">
        <v>715</v>
      </c>
      <c r="AX1190" t="s">
        <v>150</v>
      </c>
      <c r="AY1190" t="s">
        <v>940</v>
      </c>
      <c r="AZ1190" t="s">
        <v>941</v>
      </c>
      <c r="BA1190" t="s">
        <v>291</v>
      </c>
      <c r="BB1190" t="s">
        <v>1</v>
      </c>
    </row>
    <row r="1191" spans="2:54" x14ac:dyDescent="0.2">
      <c r="B1191" t="str">
        <f t="shared" si="16"/>
        <v/>
      </c>
      <c r="AJ1191" t="s">
        <v>937</v>
      </c>
      <c r="AK1191" t="s">
        <v>938</v>
      </c>
      <c r="AL1191" t="s">
        <v>86</v>
      </c>
      <c r="AM1191" t="s">
        <v>87</v>
      </c>
      <c r="AN1191" t="s">
        <v>71</v>
      </c>
      <c r="AO1191" t="s">
        <v>71</v>
      </c>
      <c r="AP1191" t="s">
        <v>299</v>
      </c>
      <c r="AQ1191" t="s">
        <v>88</v>
      </c>
      <c r="AR1191" t="s">
        <v>300</v>
      </c>
      <c r="AS1191" t="s">
        <v>72</v>
      </c>
      <c r="AT1191" t="s">
        <v>201</v>
      </c>
      <c r="AU1191" t="s">
        <v>72</v>
      </c>
      <c r="AV1191" t="s">
        <v>939</v>
      </c>
      <c r="AW1191" t="s">
        <v>715</v>
      </c>
      <c r="AX1191" t="s">
        <v>150</v>
      </c>
      <c r="AY1191" t="s">
        <v>940</v>
      </c>
      <c r="AZ1191" t="s">
        <v>941</v>
      </c>
      <c r="BA1191" t="s">
        <v>291</v>
      </c>
      <c r="BB1191" t="s">
        <v>1</v>
      </c>
    </row>
    <row r="1192" spans="2:54" x14ac:dyDescent="0.2">
      <c r="B1192" t="str">
        <f t="shared" si="16"/>
        <v/>
      </c>
      <c r="AJ1192" t="s">
        <v>937</v>
      </c>
      <c r="AK1192" t="s">
        <v>938</v>
      </c>
      <c r="AL1192" t="s">
        <v>86</v>
      </c>
      <c r="AM1192" t="s">
        <v>87</v>
      </c>
      <c r="AN1192" t="s">
        <v>71</v>
      </c>
      <c r="AO1192" t="s">
        <v>71</v>
      </c>
      <c r="AP1192" t="s">
        <v>299</v>
      </c>
      <c r="AQ1192" t="s">
        <v>88</v>
      </c>
      <c r="AR1192" t="s">
        <v>300</v>
      </c>
      <c r="AS1192" t="s">
        <v>72</v>
      </c>
      <c r="AT1192" t="s">
        <v>201</v>
      </c>
      <c r="AU1192" t="s">
        <v>72</v>
      </c>
      <c r="AV1192" t="s">
        <v>939</v>
      </c>
      <c r="AW1192" t="s">
        <v>715</v>
      </c>
      <c r="AX1192" t="s">
        <v>150</v>
      </c>
      <c r="AY1192" t="s">
        <v>940</v>
      </c>
      <c r="AZ1192" t="s">
        <v>941</v>
      </c>
      <c r="BA1192" t="s">
        <v>291</v>
      </c>
      <c r="BB1192" t="s">
        <v>1</v>
      </c>
    </row>
    <row r="1193" spans="2:54" x14ac:dyDescent="0.2">
      <c r="B1193" t="str">
        <f>IF(OR($A24=$A1194,ISBLANK($A1194)),"",IF(ISERR(SEARCH("cell-based",E1193)),IF(AND(ISERR(SEARCH("biochem",E1193)),ISERR(SEARCH("protein",E1193)),ISERR(SEARCH("nucleic",E1193))),"",IF(ISERR(SEARCH("target",G1194)),"Define a Target component","")),IF(ISERR(SEARCH("cell",G1194)),"Define a Cell component",""))&amp;IF(ISERR(SEARCH("small-molecule",E1193)),IF(ISBLANK(K1193), "Need a Detector Role",""),"")&amp;IF(ISERR(SEARCH("fluorescence",L1193)),"",IF(ISBLANK(S1193), "Need Emission",IF(ISBLANK(R1193), "Need Excitation","")))&amp;IF(ISERR(SEARCH("absorbance",L1193)),"",IF(ISBLANK(T1193), "Need Absorbance","")))</f>
        <v/>
      </c>
      <c r="AJ1193" t="s">
        <v>382</v>
      </c>
      <c r="AK1193" t="s">
        <v>389</v>
      </c>
      <c r="AL1193" t="s">
        <v>86</v>
      </c>
      <c r="AM1193" t="s">
        <v>72</v>
      </c>
      <c r="AN1193" t="s">
        <v>71</v>
      </c>
      <c r="AO1193" t="s">
        <v>71</v>
      </c>
      <c r="AP1193" t="s">
        <v>72</v>
      </c>
      <c r="AQ1193" t="s">
        <v>72</v>
      </c>
      <c r="AR1193" t="s">
        <v>72</v>
      </c>
      <c r="AS1193" t="s">
        <v>72</v>
      </c>
      <c r="AT1193" t="s">
        <v>72</v>
      </c>
      <c r="AU1193" t="s">
        <v>72</v>
      </c>
      <c r="AV1193" t="s">
        <v>384</v>
      </c>
      <c r="AW1193" t="s">
        <v>385</v>
      </c>
      <c r="AX1193" t="s">
        <v>386</v>
      </c>
      <c r="AY1193" t="s">
        <v>390</v>
      </c>
      <c r="AZ1193" t="s">
        <v>388</v>
      </c>
      <c r="BA1193" t="s">
        <v>291</v>
      </c>
      <c r="BB1193" t="s">
        <v>1</v>
      </c>
    </row>
    <row r="1194" spans="2:54" x14ac:dyDescent="0.2">
      <c r="B1194" t="str">
        <f t="shared" ref="B1194:B1257" si="17">IF(OR($A1194=$A1195,ISBLANK($A1195)),"",IF(ISERR(SEARCH("cell-based",E1194)),IF(AND(ISERR(SEARCH("biochem",E1194)),ISERR(SEARCH("protein",E1194)),ISERR(SEARCH("nucleic",E1194))),"",IF(ISERR(SEARCH("target",G1195)),"Define a Target component","")),IF(ISERR(SEARCH("cell",G1195)),"Define a Cell component",""))&amp;IF(ISERR(SEARCH("small-molecule",E1194)),IF(ISBLANK(K1194), "Need a Detector Role",""),"")&amp;IF(ISERR(SEARCH("fluorescence",L1194)),"",IF(ISBLANK(S1194), "Need Emission",IF(ISBLANK(R1194), "Need Excitation","")))&amp;IF(ISERR(SEARCH("absorbance",L1194)),"",IF(ISBLANK(T1194), "Need Absorbance","")))</f>
        <v/>
      </c>
      <c r="AJ1194" t="s">
        <v>382</v>
      </c>
      <c r="AK1194" t="s">
        <v>389</v>
      </c>
      <c r="AL1194" t="s">
        <v>86</v>
      </c>
      <c r="AM1194" t="s">
        <v>72</v>
      </c>
      <c r="AN1194" t="s">
        <v>71</v>
      </c>
      <c r="AO1194" t="s">
        <v>71</v>
      </c>
      <c r="AP1194" t="s">
        <v>72</v>
      </c>
      <c r="AQ1194" t="s">
        <v>72</v>
      </c>
      <c r="AR1194" t="s">
        <v>72</v>
      </c>
      <c r="AS1194" t="s">
        <v>72</v>
      </c>
      <c r="AT1194" t="s">
        <v>72</v>
      </c>
      <c r="AU1194" t="s">
        <v>72</v>
      </c>
      <c r="AV1194" t="s">
        <v>384</v>
      </c>
      <c r="AW1194" t="s">
        <v>385</v>
      </c>
      <c r="AX1194" t="s">
        <v>386</v>
      </c>
      <c r="AY1194" t="s">
        <v>390</v>
      </c>
      <c r="AZ1194" t="s">
        <v>388</v>
      </c>
      <c r="BA1194" t="s">
        <v>291</v>
      </c>
      <c r="BB1194" t="s">
        <v>1</v>
      </c>
    </row>
    <row r="1195" spans="2:54" x14ac:dyDescent="0.2">
      <c r="B1195" t="str">
        <f t="shared" si="17"/>
        <v/>
      </c>
      <c r="AJ1195" t="s">
        <v>382</v>
      </c>
      <c r="AK1195" t="s">
        <v>389</v>
      </c>
      <c r="AL1195" t="s">
        <v>86</v>
      </c>
      <c r="AM1195" t="s">
        <v>72</v>
      </c>
      <c r="AN1195" t="s">
        <v>71</v>
      </c>
      <c r="AO1195" t="s">
        <v>71</v>
      </c>
      <c r="AP1195" t="s">
        <v>72</v>
      </c>
      <c r="AQ1195" t="s">
        <v>72</v>
      </c>
      <c r="AR1195" t="s">
        <v>72</v>
      </c>
      <c r="AS1195" t="s">
        <v>72</v>
      </c>
      <c r="AT1195" t="s">
        <v>72</v>
      </c>
      <c r="AU1195" t="s">
        <v>72</v>
      </c>
      <c r="AV1195" t="s">
        <v>384</v>
      </c>
      <c r="AW1195" t="s">
        <v>385</v>
      </c>
      <c r="AX1195" t="s">
        <v>386</v>
      </c>
      <c r="AY1195" t="s">
        <v>390</v>
      </c>
      <c r="AZ1195" t="s">
        <v>388</v>
      </c>
      <c r="BA1195" t="s">
        <v>291</v>
      </c>
      <c r="BB1195" t="s">
        <v>1</v>
      </c>
    </row>
    <row r="1196" spans="2:54" x14ac:dyDescent="0.2">
      <c r="B1196" t="str">
        <f t="shared" si="17"/>
        <v/>
      </c>
      <c r="AJ1196" t="s">
        <v>382</v>
      </c>
      <c r="AK1196" t="s">
        <v>389</v>
      </c>
      <c r="AL1196" t="s">
        <v>86</v>
      </c>
      <c r="AM1196" t="s">
        <v>72</v>
      </c>
      <c r="AN1196" t="s">
        <v>71</v>
      </c>
      <c r="AO1196" t="s">
        <v>71</v>
      </c>
      <c r="AP1196" t="s">
        <v>72</v>
      </c>
      <c r="AQ1196" t="s">
        <v>72</v>
      </c>
      <c r="AR1196" t="s">
        <v>72</v>
      </c>
      <c r="AS1196" t="s">
        <v>72</v>
      </c>
      <c r="AT1196" t="s">
        <v>72</v>
      </c>
      <c r="AU1196" t="s">
        <v>72</v>
      </c>
      <c r="AV1196" t="s">
        <v>384</v>
      </c>
      <c r="AW1196" t="s">
        <v>385</v>
      </c>
      <c r="AX1196" t="s">
        <v>386</v>
      </c>
      <c r="AY1196" t="s">
        <v>390</v>
      </c>
      <c r="AZ1196" t="s">
        <v>388</v>
      </c>
      <c r="BA1196" t="s">
        <v>291</v>
      </c>
      <c r="BB1196" t="s">
        <v>1</v>
      </c>
    </row>
    <row r="1197" spans="2:54" x14ac:dyDescent="0.2">
      <c r="B1197" t="str">
        <f t="shared" si="17"/>
        <v/>
      </c>
      <c r="AJ1197" t="s">
        <v>382</v>
      </c>
      <c r="AK1197" t="s">
        <v>391</v>
      </c>
      <c r="AL1197" t="s">
        <v>79</v>
      </c>
      <c r="AM1197" t="s">
        <v>72</v>
      </c>
      <c r="AN1197" t="s">
        <v>71</v>
      </c>
      <c r="AO1197" t="s">
        <v>71</v>
      </c>
      <c r="AP1197" t="s">
        <v>72</v>
      </c>
      <c r="AQ1197" t="s">
        <v>72</v>
      </c>
      <c r="AR1197" t="s">
        <v>72</v>
      </c>
      <c r="AS1197" t="s">
        <v>72</v>
      </c>
      <c r="AT1197" t="s">
        <v>72</v>
      </c>
      <c r="AU1197" t="s">
        <v>72</v>
      </c>
      <c r="AV1197" t="s">
        <v>384</v>
      </c>
      <c r="AW1197" t="s">
        <v>385</v>
      </c>
      <c r="AX1197" t="s">
        <v>386</v>
      </c>
      <c r="AY1197" t="s">
        <v>392</v>
      </c>
      <c r="AZ1197" t="s">
        <v>388</v>
      </c>
      <c r="BA1197" t="s">
        <v>291</v>
      </c>
      <c r="BB1197" t="s">
        <v>1</v>
      </c>
    </row>
    <row r="1198" spans="2:54" x14ac:dyDescent="0.2">
      <c r="B1198" t="str">
        <f t="shared" si="17"/>
        <v/>
      </c>
      <c r="AJ1198" t="s">
        <v>382</v>
      </c>
      <c r="AK1198" t="s">
        <v>383</v>
      </c>
      <c r="AL1198" t="s">
        <v>79</v>
      </c>
      <c r="AM1198" t="s">
        <v>72</v>
      </c>
      <c r="AN1198" t="s">
        <v>71</v>
      </c>
      <c r="AO1198" t="s">
        <v>71</v>
      </c>
      <c r="AP1198" t="s">
        <v>72</v>
      </c>
      <c r="AQ1198" t="s">
        <v>72</v>
      </c>
      <c r="AR1198" t="s">
        <v>72</v>
      </c>
      <c r="AS1198" t="s">
        <v>72</v>
      </c>
      <c r="AT1198" t="s">
        <v>72</v>
      </c>
      <c r="AU1198" t="s">
        <v>72</v>
      </c>
      <c r="AV1198" t="s">
        <v>384</v>
      </c>
      <c r="AW1198" t="s">
        <v>385</v>
      </c>
      <c r="AX1198" t="s">
        <v>386</v>
      </c>
      <c r="AY1198" t="s">
        <v>387</v>
      </c>
      <c r="AZ1198" t="s">
        <v>388</v>
      </c>
      <c r="BA1198" t="s">
        <v>291</v>
      </c>
      <c r="BB1198" t="s">
        <v>1</v>
      </c>
    </row>
    <row r="1199" spans="2:54" x14ac:dyDescent="0.2">
      <c r="B1199" t="str">
        <f t="shared" si="17"/>
        <v/>
      </c>
      <c r="AJ1199" t="s">
        <v>382</v>
      </c>
      <c r="AK1199" t="s">
        <v>393</v>
      </c>
      <c r="AL1199" t="s">
        <v>79</v>
      </c>
      <c r="AM1199" t="s">
        <v>72</v>
      </c>
      <c r="AN1199" t="s">
        <v>71</v>
      </c>
      <c r="AO1199" t="s">
        <v>71</v>
      </c>
      <c r="AP1199" t="s">
        <v>72</v>
      </c>
      <c r="AQ1199" t="s">
        <v>72</v>
      </c>
      <c r="AR1199" t="s">
        <v>72</v>
      </c>
      <c r="AS1199" t="s">
        <v>72</v>
      </c>
      <c r="AT1199" t="s">
        <v>72</v>
      </c>
      <c r="AU1199" t="s">
        <v>72</v>
      </c>
      <c r="AV1199" t="s">
        <v>384</v>
      </c>
      <c r="AW1199" t="s">
        <v>385</v>
      </c>
      <c r="AX1199" t="s">
        <v>386</v>
      </c>
      <c r="AY1199" t="s">
        <v>394</v>
      </c>
      <c r="AZ1199" t="s">
        <v>388</v>
      </c>
      <c r="BA1199" t="s">
        <v>291</v>
      </c>
      <c r="BB1199" t="s">
        <v>1</v>
      </c>
    </row>
    <row r="1200" spans="2:54" x14ac:dyDescent="0.2">
      <c r="B1200" t="str">
        <f t="shared" si="17"/>
        <v/>
      </c>
      <c r="AJ1200" t="s">
        <v>1055</v>
      </c>
      <c r="AK1200" t="s">
        <v>1056</v>
      </c>
      <c r="AL1200" t="s">
        <v>86</v>
      </c>
      <c r="AM1200" t="s">
        <v>257</v>
      </c>
      <c r="AN1200" t="s">
        <v>71</v>
      </c>
      <c r="AO1200" t="s">
        <v>816</v>
      </c>
      <c r="AP1200" t="s">
        <v>299</v>
      </c>
      <c r="AQ1200" t="s">
        <v>450</v>
      </c>
      <c r="AR1200" t="s">
        <v>643</v>
      </c>
      <c r="AS1200" t="s">
        <v>713</v>
      </c>
      <c r="AT1200" t="s">
        <v>702</v>
      </c>
      <c r="AU1200" t="s">
        <v>72</v>
      </c>
      <c r="AV1200" t="s">
        <v>1057</v>
      </c>
      <c r="AW1200" t="s">
        <v>1058</v>
      </c>
      <c r="AX1200" t="s">
        <v>190</v>
      </c>
      <c r="AY1200" t="s">
        <v>1059</v>
      </c>
      <c r="AZ1200" t="s">
        <v>1060</v>
      </c>
      <c r="BA1200" t="s">
        <v>291</v>
      </c>
      <c r="BB1200" t="s">
        <v>1</v>
      </c>
    </row>
    <row r="1201" spans="2:54" x14ac:dyDescent="0.2">
      <c r="B1201" t="str">
        <f t="shared" si="17"/>
        <v/>
      </c>
      <c r="AJ1201" t="s">
        <v>1055</v>
      </c>
      <c r="AK1201" t="s">
        <v>1056</v>
      </c>
      <c r="AL1201" t="s">
        <v>86</v>
      </c>
      <c r="AM1201" t="s">
        <v>257</v>
      </c>
      <c r="AN1201" t="s">
        <v>71</v>
      </c>
      <c r="AO1201" t="s">
        <v>816</v>
      </c>
      <c r="AP1201" t="s">
        <v>299</v>
      </c>
      <c r="AQ1201" t="s">
        <v>450</v>
      </c>
      <c r="AR1201" t="s">
        <v>643</v>
      </c>
      <c r="AS1201" t="s">
        <v>713</v>
      </c>
      <c r="AT1201" t="s">
        <v>702</v>
      </c>
      <c r="AU1201" t="s">
        <v>72</v>
      </c>
      <c r="AV1201" t="s">
        <v>1057</v>
      </c>
      <c r="AW1201" t="s">
        <v>1058</v>
      </c>
      <c r="AX1201" t="s">
        <v>190</v>
      </c>
      <c r="AY1201" t="s">
        <v>1059</v>
      </c>
      <c r="AZ1201" t="s">
        <v>1060</v>
      </c>
      <c r="BA1201" t="s">
        <v>291</v>
      </c>
      <c r="BB1201" t="s">
        <v>1</v>
      </c>
    </row>
    <row r="1202" spans="2:54" x14ac:dyDescent="0.2">
      <c r="B1202" t="str">
        <f t="shared" si="17"/>
        <v/>
      </c>
      <c r="AJ1202" t="s">
        <v>1041</v>
      </c>
      <c r="AK1202" t="s">
        <v>1047</v>
      </c>
      <c r="AL1202" t="s">
        <v>86</v>
      </c>
      <c r="AM1202" t="s">
        <v>87</v>
      </c>
      <c r="AN1202" t="s">
        <v>71</v>
      </c>
      <c r="AO1202" t="s">
        <v>71</v>
      </c>
      <c r="AP1202" t="s">
        <v>299</v>
      </c>
      <c r="AQ1202" t="s">
        <v>88</v>
      </c>
      <c r="AR1202" t="s">
        <v>300</v>
      </c>
      <c r="AS1202" t="s">
        <v>194</v>
      </c>
      <c r="AT1202" t="s">
        <v>201</v>
      </c>
      <c r="AU1202" t="s">
        <v>72</v>
      </c>
      <c r="AV1202" t="s">
        <v>1043</v>
      </c>
      <c r="AW1202" t="s">
        <v>1044</v>
      </c>
      <c r="AX1202" t="s">
        <v>896</v>
      </c>
      <c r="AY1202" t="s">
        <v>1048</v>
      </c>
      <c r="AZ1202" t="s">
        <v>1049</v>
      </c>
      <c r="BA1202" t="s">
        <v>291</v>
      </c>
      <c r="BB1202" t="s">
        <v>1</v>
      </c>
    </row>
    <row r="1203" spans="2:54" x14ac:dyDescent="0.2">
      <c r="B1203" t="str">
        <f t="shared" si="17"/>
        <v/>
      </c>
      <c r="AJ1203" t="s">
        <v>1041</v>
      </c>
      <c r="AK1203" t="s">
        <v>1047</v>
      </c>
      <c r="AL1203" t="s">
        <v>86</v>
      </c>
      <c r="AM1203" t="s">
        <v>87</v>
      </c>
      <c r="AN1203" t="s">
        <v>71</v>
      </c>
      <c r="AO1203" t="s">
        <v>71</v>
      </c>
      <c r="AP1203" t="s">
        <v>299</v>
      </c>
      <c r="AQ1203" t="s">
        <v>88</v>
      </c>
      <c r="AR1203" t="s">
        <v>300</v>
      </c>
      <c r="AS1203" t="s">
        <v>194</v>
      </c>
      <c r="AT1203" t="s">
        <v>201</v>
      </c>
      <c r="AU1203" t="s">
        <v>72</v>
      </c>
      <c r="AV1203" t="s">
        <v>1043</v>
      </c>
      <c r="AW1203" t="s">
        <v>1044</v>
      </c>
      <c r="AX1203" t="s">
        <v>896</v>
      </c>
      <c r="AY1203" t="s">
        <v>1048</v>
      </c>
      <c r="AZ1203" t="s">
        <v>1049</v>
      </c>
      <c r="BA1203" t="s">
        <v>291</v>
      </c>
      <c r="BB1203" t="s">
        <v>1</v>
      </c>
    </row>
    <row r="1204" spans="2:54" x14ac:dyDescent="0.2">
      <c r="B1204" t="str">
        <f t="shared" si="17"/>
        <v/>
      </c>
      <c r="AJ1204" t="s">
        <v>1041</v>
      </c>
      <c r="AK1204" t="s">
        <v>1042</v>
      </c>
      <c r="AL1204" t="s">
        <v>86</v>
      </c>
      <c r="AM1204" t="s">
        <v>87</v>
      </c>
      <c r="AN1204" t="s">
        <v>71</v>
      </c>
      <c r="AO1204" t="s">
        <v>71</v>
      </c>
      <c r="AP1204" t="s">
        <v>299</v>
      </c>
      <c r="AQ1204" t="s">
        <v>88</v>
      </c>
      <c r="AR1204" t="s">
        <v>300</v>
      </c>
      <c r="AS1204" t="s">
        <v>72</v>
      </c>
      <c r="AT1204" t="s">
        <v>201</v>
      </c>
      <c r="AU1204" t="s">
        <v>72</v>
      </c>
      <c r="AV1204" t="s">
        <v>1043</v>
      </c>
      <c r="AW1204" t="s">
        <v>1044</v>
      </c>
      <c r="AX1204" t="s">
        <v>896</v>
      </c>
      <c r="AY1204" t="s">
        <v>1045</v>
      </c>
      <c r="AZ1204" t="s">
        <v>1046</v>
      </c>
      <c r="BA1204" t="s">
        <v>291</v>
      </c>
      <c r="BB1204" t="s">
        <v>1</v>
      </c>
    </row>
    <row r="1205" spans="2:54" x14ac:dyDescent="0.2">
      <c r="B1205" t="str">
        <f t="shared" si="17"/>
        <v/>
      </c>
      <c r="AJ1205" t="s">
        <v>1041</v>
      </c>
      <c r="AK1205" t="s">
        <v>1042</v>
      </c>
      <c r="AL1205" t="s">
        <v>86</v>
      </c>
      <c r="AM1205" t="s">
        <v>87</v>
      </c>
      <c r="AN1205" t="s">
        <v>71</v>
      </c>
      <c r="AO1205" t="s">
        <v>71</v>
      </c>
      <c r="AP1205" t="s">
        <v>299</v>
      </c>
      <c r="AQ1205" t="s">
        <v>88</v>
      </c>
      <c r="AR1205" t="s">
        <v>300</v>
      </c>
      <c r="AS1205" t="s">
        <v>72</v>
      </c>
      <c r="AT1205" t="s">
        <v>201</v>
      </c>
      <c r="AU1205" t="s">
        <v>72</v>
      </c>
      <c r="AV1205" t="s">
        <v>1043</v>
      </c>
      <c r="AW1205" t="s">
        <v>1044</v>
      </c>
      <c r="AX1205" t="s">
        <v>896</v>
      </c>
      <c r="AY1205" t="s">
        <v>1045</v>
      </c>
      <c r="AZ1205" t="s">
        <v>1046</v>
      </c>
      <c r="BA1205" t="s">
        <v>291</v>
      </c>
      <c r="BB1205" t="s">
        <v>1</v>
      </c>
    </row>
    <row r="1206" spans="2:54" x14ac:dyDescent="0.2">
      <c r="B1206" t="str">
        <f t="shared" si="17"/>
        <v/>
      </c>
      <c r="AJ1206" t="s">
        <v>285</v>
      </c>
      <c r="AK1206" t="s">
        <v>286</v>
      </c>
      <c r="AL1206" t="s">
        <v>86</v>
      </c>
      <c r="AM1206" t="s">
        <v>87</v>
      </c>
      <c r="AN1206" t="s">
        <v>71</v>
      </c>
      <c r="AO1206" t="s">
        <v>71</v>
      </c>
      <c r="AP1206" t="s">
        <v>72</v>
      </c>
      <c r="AQ1206" t="s">
        <v>72</v>
      </c>
      <c r="AR1206" t="s">
        <v>72</v>
      </c>
      <c r="AS1206" t="s">
        <v>72</v>
      </c>
      <c r="AT1206" t="s">
        <v>72</v>
      </c>
      <c r="AU1206" t="s">
        <v>72</v>
      </c>
      <c r="AV1206" t="s">
        <v>287</v>
      </c>
      <c r="AW1206" t="s">
        <v>288</v>
      </c>
      <c r="AX1206" t="s">
        <v>190</v>
      </c>
      <c r="AY1206" t="s">
        <v>289</v>
      </c>
      <c r="AZ1206" t="s">
        <v>290</v>
      </c>
      <c r="BA1206" t="s">
        <v>291</v>
      </c>
      <c r="BB1206" t="s">
        <v>1</v>
      </c>
    </row>
    <row r="1207" spans="2:54" x14ac:dyDescent="0.2">
      <c r="B1207" t="str">
        <f t="shared" si="17"/>
        <v/>
      </c>
      <c r="AJ1207" t="s">
        <v>285</v>
      </c>
      <c r="AK1207" t="s">
        <v>286</v>
      </c>
      <c r="AL1207" t="s">
        <v>86</v>
      </c>
      <c r="AM1207" t="s">
        <v>87</v>
      </c>
      <c r="AN1207" t="s">
        <v>71</v>
      </c>
      <c r="AO1207" t="s">
        <v>71</v>
      </c>
      <c r="AP1207" t="s">
        <v>72</v>
      </c>
      <c r="AQ1207" t="s">
        <v>72</v>
      </c>
      <c r="AR1207" t="s">
        <v>72</v>
      </c>
      <c r="AS1207" t="s">
        <v>72</v>
      </c>
      <c r="AT1207" t="s">
        <v>72</v>
      </c>
      <c r="AU1207" t="s">
        <v>72</v>
      </c>
      <c r="AV1207" t="s">
        <v>287</v>
      </c>
      <c r="AW1207" t="s">
        <v>288</v>
      </c>
      <c r="AX1207" t="s">
        <v>190</v>
      </c>
      <c r="AY1207" t="s">
        <v>289</v>
      </c>
      <c r="AZ1207" t="s">
        <v>290</v>
      </c>
      <c r="BA1207" t="s">
        <v>291</v>
      </c>
      <c r="BB1207" t="s">
        <v>1</v>
      </c>
    </row>
    <row r="1208" spans="2:54" x14ac:dyDescent="0.2">
      <c r="B1208" t="str">
        <f t="shared" si="17"/>
        <v/>
      </c>
      <c r="AJ1208" t="s">
        <v>285</v>
      </c>
      <c r="AK1208" t="s">
        <v>349</v>
      </c>
      <c r="AL1208" t="s">
        <v>79</v>
      </c>
      <c r="AM1208" t="s">
        <v>72</v>
      </c>
      <c r="AN1208" t="s">
        <v>71</v>
      </c>
      <c r="AO1208" t="s">
        <v>71</v>
      </c>
      <c r="AP1208" t="s">
        <v>72</v>
      </c>
      <c r="AQ1208" t="s">
        <v>72</v>
      </c>
      <c r="AR1208" t="s">
        <v>72</v>
      </c>
      <c r="AS1208" t="s">
        <v>72</v>
      </c>
      <c r="AT1208" t="s">
        <v>72</v>
      </c>
      <c r="AU1208" t="s">
        <v>72</v>
      </c>
      <c r="AV1208" t="s">
        <v>287</v>
      </c>
      <c r="AW1208" t="s">
        <v>288</v>
      </c>
      <c r="AX1208" t="s">
        <v>190</v>
      </c>
      <c r="AY1208" t="s">
        <v>350</v>
      </c>
      <c r="AZ1208" t="s">
        <v>290</v>
      </c>
      <c r="BA1208" t="s">
        <v>291</v>
      </c>
      <c r="BB1208" t="s">
        <v>1</v>
      </c>
    </row>
    <row r="1209" spans="2:54" x14ac:dyDescent="0.2">
      <c r="B1209" t="str">
        <f t="shared" si="17"/>
        <v/>
      </c>
      <c r="AJ1209" t="s">
        <v>1035</v>
      </c>
      <c r="AK1209" t="s">
        <v>1036</v>
      </c>
      <c r="AL1209" t="s">
        <v>86</v>
      </c>
      <c r="AM1209" t="s">
        <v>87</v>
      </c>
      <c r="AN1209" t="s">
        <v>71</v>
      </c>
      <c r="AO1209" t="s">
        <v>71</v>
      </c>
      <c r="AP1209" t="s">
        <v>299</v>
      </c>
      <c r="AQ1209" t="s">
        <v>88</v>
      </c>
      <c r="AR1209" t="s">
        <v>300</v>
      </c>
      <c r="AS1209" t="s">
        <v>72</v>
      </c>
      <c r="AT1209" t="s">
        <v>201</v>
      </c>
      <c r="AU1209" t="s">
        <v>72</v>
      </c>
      <c r="AV1209" t="s">
        <v>1037</v>
      </c>
      <c r="AW1209" t="s">
        <v>1038</v>
      </c>
      <c r="AX1209" t="s">
        <v>978</v>
      </c>
      <c r="AY1209" t="s">
        <v>1039</v>
      </c>
      <c r="AZ1209" t="s">
        <v>1040</v>
      </c>
      <c r="BA1209" t="s">
        <v>291</v>
      </c>
      <c r="BB1209" t="s">
        <v>1</v>
      </c>
    </row>
    <row r="1210" spans="2:54" x14ac:dyDescent="0.2">
      <c r="B1210" t="str">
        <f t="shared" si="17"/>
        <v/>
      </c>
      <c r="AJ1210" t="s">
        <v>1035</v>
      </c>
      <c r="AK1210" t="s">
        <v>1036</v>
      </c>
      <c r="AL1210" t="s">
        <v>86</v>
      </c>
      <c r="AM1210" t="s">
        <v>87</v>
      </c>
      <c r="AN1210" t="s">
        <v>71</v>
      </c>
      <c r="AO1210" t="s">
        <v>71</v>
      </c>
      <c r="AP1210" t="s">
        <v>299</v>
      </c>
      <c r="AQ1210" t="s">
        <v>88</v>
      </c>
      <c r="AR1210" t="s">
        <v>300</v>
      </c>
      <c r="AS1210" t="s">
        <v>72</v>
      </c>
      <c r="AT1210" t="s">
        <v>201</v>
      </c>
      <c r="AU1210" t="s">
        <v>72</v>
      </c>
      <c r="AV1210" t="s">
        <v>1037</v>
      </c>
      <c r="AW1210" t="s">
        <v>1038</v>
      </c>
      <c r="AX1210" t="s">
        <v>978</v>
      </c>
      <c r="AY1210" t="s">
        <v>1039</v>
      </c>
      <c r="AZ1210" t="s">
        <v>1040</v>
      </c>
      <c r="BA1210" t="s">
        <v>291</v>
      </c>
      <c r="BB1210" t="s">
        <v>1</v>
      </c>
    </row>
    <row r="1211" spans="2:54" x14ac:dyDescent="0.2">
      <c r="B1211" t="str">
        <f t="shared" si="17"/>
        <v/>
      </c>
      <c r="AJ1211" t="s">
        <v>624</v>
      </c>
      <c r="AK1211" t="s">
        <v>625</v>
      </c>
      <c r="AL1211" t="s">
        <v>86</v>
      </c>
      <c r="AM1211" t="s">
        <v>87</v>
      </c>
      <c r="AN1211" t="s">
        <v>71</v>
      </c>
      <c r="AO1211" t="s">
        <v>71</v>
      </c>
      <c r="AP1211" t="s">
        <v>299</v>
      </c>
      <c r="AQ1211" t="s">
        <v>146</v>
      </c>
      <c r="AR1211" t="s">
        <v>626</v>
      </c>
      <c r="AS1211" t="s">
        <v>457</v>
      </c>
      <c r="AT1211" t="s">
        <v>377</v>
      </c>
      <c r="AU1211" t="s">
        <v>72</v>
      </c>
      <c r="AV1211" t="s">
        <v>627</v>
      </c>
      <c r="AW1211" t="s">
        <v>81</v>
      </c>
      <c r="AX1211" t="s">
        <v>628</v>
      </c>
      <c r="AY1211" t="s">
        <v>629</v>
      </c>
      <c r="AZ1211" t="s">
        <v>630</v>
      </c>
      <c r="BA1211" t="s">
        <v>291</v>
      </c>
      <c r="BB1211" t="s">
        <v>1</v>
      </c>
    </row>
    <row r="1212" spans="2:54" x14ac:dyDescent="0.2">
      <c r="B1212" t="str">
        <f t="shared" si="17"/>
        <v/>
      </c>
      <c r="BA1212" t="s">
        <v>291</v>
      </c>
      <c r="BB1212" t="s">
        <v>1</v>
      </c>
    </row>
    <row r="1213" spans="2:54" x14ac:dyDescent="0.2">
      <c r="B1213" t="str">
        <f t="shared" si="17"/>
        <v/>
      </c>
      <c r="BA1213" t="s">
        <v>291</v>
      </c>
      <c r="BB1213" t="s">
        <v>1</v>
      </c>
    </row>
    <row r="1214" spans="2:54" x14ac:dyDescent="0.2">
      <c r="B1214" t="str">
        <f t="shared" si="17"/>
        <v/>
      </c>
      <c r="AJ1214" t="s">
        <v>676</v>
      </c>
      <c r="AK1214" t="s">
        <v>701</v>
      </c>
      <c r="AL1214" t="s">
        <v>79</v>
      </c>
      <c r="AM1214" t="s">
        <v>87</v>
      </c>
      <c r="AN1214" t="s">
        <v>71</v>
      </c>
      <c r="AO1214" t="s">
        <v>71</v>
      </c>
      <c r="AP1214" t="s">
        <v>299</v>
      </c>
      <c r="AQ1214" t="s">
        <v>450</v>
      </c>
      <c r="AR1214" t="s">
        <v>657</v>
      </c>
      <c r="AS1214" t="s">
        <v>147</v>
      </c>
      <c r="AT1214" t="s">
        <v>702</v>
      </c>
      <c r="AU1214" t="s">
        <v>193</v>
      </c>
      <c r="AV1214" t="s">
        <v>677</v>
      </c>
      <c r="AW1214" t="s">
        <v>678</v>
      </c>
      <c r="AX1214" t="s">
        <v>386</v>
      </c>
      <c r="AY1214" t="s">
        <v>703</v>
      </c>
      <c r="AZ1214" t="s">
        <v>679</v>
      </c>
      <c r="BA1214" t="s">
        <v>1</v>
      </c>
      <c r="BB1214" t="s">
        <v>76</v>
      </c>
    </row>
    <row r="1215" spans="2:54" x14ac:dyDescent="0.2">
      <c r="B1215" t="str">
        <f t="shared" si="17"/>
        <v/>
      </c>
      <c r="AJ1215" t="s">
        <v>676</v>
      </c>
      <c r="AK1215" t="s">
        <v>704</v>
      </c>
      <c r="AL1215" t="s">
        <v>79</v>
      </c>
      <c r="AM1215" t="s">
        <v>87</v>
      </c>
      <c r="AN1215" t="s">
        <v>71</v>
      </c>
      <c r="AO1215" t="s">
        <v>71</v>
      </c>
      <c r="AP1215" t="s">
        <v>299</v>
      </c>
      <c r="AQ1215" t="s">
        <v>450</v>
      </c>
      <c r="AR1215" t="s">
        <v>642</v>
      </c>
      <c r="AS1215" t="s">
        <v>147</v>
      </c>
      <c r="AT1215" t="s">
        <v>702</v>
      </c>
      <c r="AU1215" t="s">
        <v>193</v>
      </c>
      <c r="AV1215" t="s">
        <v>677</v>
      </c>
      <c r="AW1215" t="s">
        <v>678</v>
      </c>
      <c r="AX1215" t="s">
        <v>386</v>
      </c>
      <c r="AY1215" t="s">
        <v>705</v>
      </c>
      <c r="AZ1215" t="s">
        <v>679</v>
      </c>
      <c r="BA1215" t="s">
        <v>1</v>
      </c>
      <c r="BB1215" t="s">
        <v>76</v>
      </c>
    </row>
    <row r="1216" spans="2:54" x14ac:dyDescent="0.2">
      <c r="B1216" t="str">
        <f t="shared" si="17"/>
        <v/>
      </c>
      <c r="AJ1216" t="s">
        <v>661</v>
      </c>
      <c r="AK1216" t="s">
        <v>662</v>
      </c>
      <c r="AL1216" t="s">
        <v>86</v>
      </c>
      <c r="AM1216" t="s">
        <v>428</v>
      </c>
      <c r="AN1216" t="s">
        <v>71</v>
      </c>
      <c r="AO1216" t="s">
        <v>71</v>
      </c>
      <c r="AP1216" t="s">
        <v>299</v>
      </c>
      <c r="AQ1216" t="s">
        <v>450</v>
      </c>
      <c r="AR1216" t="s">
        <v>451</v>
      </c>
      <c r="AS1216" t="s">
        <v>147</v>
      </c>
      <c r="AT1216" t="s">
        <v>329</v>
      </c>
      <c r="AU1216" t="s">
        <v>72</v>
      </c>
      <c r="AV1216" t="s">
        <v>663</v>
      </c>
      <c r="AW1216" t="s">
        <v>664</v>
      </c>
      <c r="AX1216" t="s">
        <v>207</v>
      </c>
      <c r="AY1216" t="s">
        <v>665</v>
      </c>
      <c r="AZ1216" t="s">
        <v>161</v>
      </c>
      <c r="BA1216" t="s">
        <v>1</v>
      </c>
      <c r="BB1216" t="s">
        <v>76</v>
      </c>
    </row>
    <row r="1217" spans="2:54" x14ac:dyDescent="0.2">
      <c r="B1217" t="str">
        <f t="shared" si="17"/>
        <v/>
      </c>
      <c r="AJ1217" t="s">
        <v>661</v>
      </c>
      <c r="AK1217" t="s">
        <v>662</v>
      </c>
      <c r="AL1217" t="s">
        <v>86</v>
      </c>
      <c r="AM1217" t="s">
        <v>428</v>
      </c>
      <c r="AN1217" t="s">
        <v>71</v>
      </c>
      <c r="AO1217" t="s">
        <v>71</v>
      </c>
      <c r="AP1217" t="s">
        <v>299</v>
      </c>
      <c r="AQ1217" t="s">
        <v>450</v>
      </c>
      <c r="AR1217" t="s">
        <v>451</v>
      </c>
      <c r="AS1217" t="s">
        <v>147</v>
      </c>
      <c r="AT1217" t="s">
        <v>329</v>
      </c>
      <c r="AU1217" t="s">
        <v>72</v>
      </c>
      <c r="AV1217" t="s">
        <v>663</v>
      </c>
      <c r="AW1217" t="s">
        <v>664</v>
      </c>
      <c r="AX1217" t="s">
        <v>207</v>
      </c>
      <c r="AY1217" t="s">
        <v>665</v>
      </c>
      <c r="AZ1217" t="s">
        <v>161</v>
      </c>
      <c r="BA1217" t="s">
        <v>1</v>
      </c>
      <c r="BB1217" t="s">
        <v>76</v>
      </c>
    </row>
    <row r="1218" spans="2:54" x14ac:dyDescent="0.2">
      <c r="B1218" t="str">
        <f t="shared" si="17"/>
        <v/>
      </c>
      <c r="AJ1218" t="s">
        <v>661</v>
      </c>
      <c r="AK1218" t="s">
        <v>662</v>
      </c>
      <c r="AL1218" t="s">
        <v>86</v>
      </c>
      <c r="AM1218" t="s">
        <v>428</v>
      </c>
      <c r="AN1218" t="s">
        <v>71</v>
      </c>
      <c r="AO1218" t="s">
        <v>71</v>
      </c>
      <c r="AP1218" t="s">
        <v>299</v>
      </c>
      <c r="AQ1218" t="s">
        <v>450</v>
      </c>
      <c r="AR1218" t="s">
        <v>451</v>
      </c>
      <c r="AS1218" t="s">
        <v>147</v>
      </c>
      <c r="AT1218" t="s">
        <v>329</v>
      </c>
      <c r="AU1218" t="s">
        <v>72</v>
      </c>
      <c r="AV1218" t="s">
        <v>663</v>
      </c>
      <c r="AW1218" t="s">
        <v>664</v>
      </c>
      <c r="AX1218" t="s">
        <v>207</v>
      </c>
      <c r="AY1218" t="s">
        <v>665</v>
      </c>
      <c r="AZ1218" t="s">
        <v>161</v>
      </c>
      <c r="BA1218" t="s">
        <v>1</v>
      </c>
      <c r="BB1218" t="s">
        <v>76</v>
      </c>
    </row>
    <row r="1219" spans="2:54" x14ac:dyDescent="0.2">
      <c r="B1219" t="str">
        <f t="shared" si="17"/>
        <v/>
      </c>
      <c r="AJ1219" t="s">
        <v>661</v>
      </c>
      <c r="AK1219" t="s">
        <v>662</v>
      </c>
      <c r="AL1219" t="s">
        <v>86</v>
      </c>
      <c r="AM1219" t="s">
        <v>428</v>
      </c>
      <c r="AN1219" t="s">
        <v>71</v>
      </c>
      <c r="AO1219" t="s">
        <v>71</v>
      </c>
      <c r="AP1219" t="s">
        <v>299</v>
      </c>
      <c r="AQ1219" t="s">
        <v>450</v>
      </c>
      <c r="AR1219" t="s">
        <v>451</v>
      </c>
      <c r="AS1219" t="s">
        <v>147</v>
      </c>
      <c r="AT1219" t="s">
        <v>329</v>
      </c>
      <c r="AU1219" t="s">
        <v>72</v>
      </c>
      <c r="AV1219" t="s">
        <v>663</v>
      </c>
      <c r="AW1219" t="s">
        <v>664</v>
      </c>
      <c r="AX1219" t="s">
        <v>207</v>
      </c>
      <c r="AY1219" t="s">
        <v>665</v>
      </c>
      <c r="AZ1219" t="s">
        <v>161</v>
      </c>
      <c r="BA1219" t="s">
        <v>1</v>
      </c>
      <c r="BB1219" t="s">
        <v>76</v>
      </c>
    </row>
    <row r="1220" spans="2:54" x14ac:dyDescent="0.2">
      <c r="B1220" t="str">
        <f t="shared" si="17"/>
        <v/>
      </c>
      <c r="AJ1220" t="s">
        <v>661</v>
      </c>
      <c r="AK1220" t="s">
        <v>691</v>
      </c>
      <c r="AL1220" t="s">
        <v>79</v>
      </c>
      <c r="AM1220" t="s">
        <v>428</v>
      </c>
      <c r="AN1220" t="s">
        <v>71</v>
      </c>
      <c r="AO1220" t="s">
        <v>71</v>
      </c>
      <c r="AP1220" t="s">
        <v>299</v>
      </c>
      <c r="AQ1220" t="s">
        <v>146</v>
      </c>
      <c r="AR1220" t="s">
        <v>688</v>
      </c>
      <c r="AS1220" t="s">
        <v>147</v>
      </c>
      <c r="AT1220" t="s">
        <v>329</v>
      </c>
      <c r="AU1220" t="s">
        <v>611</v>
      </c>
      <c r="AV1220" t="s">
        <v>663</v>
      </c>
      <c r="AW1220" t="s">
        <v>664</v>
      </c>
      <c r="AX1220" t="s">
        <v>207</v>
      </c>
      <c r="AY1220" t="s">
        <v>692</v>
      </c>
      <c r="AZ1220" t="s">
        <v>161</v>
      </c>
      <c r="BA1220" t="s">
        <v>1</v>
      </c>
      <c r="BB1220" t="s">
        <v>76</v>
      </c>
    </row>
    <row r="1221" spans="2:54" x14ac:dyDescent="0.2">
      <c r="B1221" t="str">
        <f t="shared" si="17"/>
        <v/>
      </c>
      <c r="AJ1221" t="s">
        <v>661</v>
      </c>
      <c r="AK1221" t="s">
        <v>691</v>
      </c>
      <c r="AL1221" t="s">
        <v>79</v>
      </c>
      <c r="AM1221" t="s">
        <v>428</v>
      </c>
      <c r="AN1221" t="s">
        <v>71</v>
      </c>
      <c r="AO1221" t="s">
        <v>71</v>
      </c>
      <c r="AP1221" t="s">
        <v>299</v>
      </c>
      <c r="AQ1221" t="s">
        <v>146</v>
      </c>
      <c r="AR1221" t="s">
        <v>688</v>
      </c>
      <c r="AS1221" t="s">
        <v>147</v>
      </c>
      <c r="AT1221" t="s">
        <v>329</v>
      </c>
      <c r="AU1221" t="s">
        <v>611</v>
      </c>
      <c r="AV1221" t="s">
        <v>663</v>
      </c>
      <c r="AW1221" t="s">
        <v>664</v>
      </c>
      <c r="AX1221" t="s">
        <v>207</v>
      </c>
      <c r="AY1221" t="s">
        <v>692</v>
      </c>
      <c r="AZ1221" t="s">
        <v>161</v>
      </c>
      <c r="BA1221" t="s">
        <v>1</v>
      </c>
      <c r="BB1221" t="s">
        <v>76</v>
      </c>
    </row>
    <row r="1222" spans="2:54" x14ac:dyDescent="0.2">
      <c r="B1222" t="str">
        <f t="shared" si="17"/>
        <v/>
      </c>
      <c r="AJ1222" t="s">
        <v>661</v>
      </c>
      <c r="AK1222" t="s">
        <v>693</v>
      </c>
      <c r="AL1222" t="s">
        <v>79</v>
      </c>
      <c r="AM1222" t="s">
        <v>428</v>
      </c>
      <c r="AN1222" t="s">
        <v>71</v>
      </c>
      <c r="AO1222" t="s">
        <v>71</v>
      </c>
      <c r="AP1222" t="s">
        <v>299</v>
      </c>
      <c r="AQ1222" t="s">
        <v>88</v>
      </c>
      <c r="AR1222" t="s">
        <v>626</v>
      </c>
      <c r="AS1222" t="s">
        <v>436</v>
      </c>
      <c r="AT1222" t="s">
        <v>694</v>
      </c>
      <c r="AU1222" t="s">
        <v>611</v>
      </c>
      <c r="AV1222" t="s">
        <v>663</v>
      </c>
      <c r="AW1222" t="s">
        <v>664</v>
      </c>
      <c r="AX1222" t="s">
        <v>207</v>
      </c>
      <c r="AY1222" t="s">
        <v>695</v>
      </c>
      <c r="AZ1222" t="s">
        <v>161</v>
      </c>
      <c r="BA1222" t="s">
        <v>1</v>
      </c>
      <c r="BB1222" t="s">
        <v>76</v>
      </c>
    </row>
    <row r="1223" spans="2:54" x14ac:dyDescent="0.2">
      <c r="B1223" t="str">
        <f t="shared" si="17"/>
        <v/>
      </c>
      <c r="AJ1223" t="s">
        <v>661</v>
      </c>
      <c r="AK1223" t="s">
        <v>693</v>
      </c>
      <c r="AL1223" t="s">
        <v>79</v>
      </c>
      <c r="AM1223" t="s">
        <v>428</v>
      </c>
      <c r="AN1223" t="s">
        <v>71</v>
      </c>
      <c r="AO1223" t="s">
        <v>71</v>
      </c>
      <c r="AP1223" t="s">
        <v>299</v>
      </c>
      <c r="AQ1223" t="s">
        <v>88</v>
      </c>
      <c r="AR1223" t="s">
        <v>626</v>
      </c>
      <c r="AS1223" t="s">
        <v>436</v>
      </c>
      <c r="AT1223" t="s">
        <v>694</v>
      </c>
      <c r="AU1223" t="s">
        <v>611</v>
      </c>
      <c r="AV1223" t="s">
        <v>663</v>
      </c>
      <c r="AW1223" t="s">
        <v>664</v>
      </c>
      <c r="AX1223" t="s">
        <v>207</v>
      </c>
      <c r="AY1223" t="s">
        <v>695</v>
      </c>
      <c r="AZ1223" t="s">
        <v>161</v>
      </c>
      <c r="BA1223" t="s">
        <v>1</v>
      </c>
      <c r="BB1223" t="s">
        <v>76</v>
      </c>
    </row>
    <row r="1224" spans="2:54" x14ac:dyDescent="0.2">
      <c r="B1224" t="str">
        <f t="shared" si="17"/>
        <v/>
      </c>
      <c r="AJ1224" t="s">
        <v>661</v>
      </c>
      <c r="AK1224" t="s">
        <v>687</v>
      </c>
      <c r="AL1224" t="s">
        <v>79</v>
      </c>
      <c r="AM1224" t="s">
        <v>428</v>
      </c>
      <c r="AN1224" t="s">
        <v>71</v>
      </c>
      <c r="AO1224" t="s">
        <v>71</v>
      </c>
      <c r="AP1224" t="s">
        <v>299</v>
      </c>
      <c r="AQ1224" t="s">
        <v>146</v>
      </c>
      <c r="AR1224" t="s">
        <v>688</v>
      </c>
      <c r="AS1224" t="s">
        <v>147</v>
      </c>
      <c r="AT1224" t="s">
        <v>329</v>
      </c>
      <c r="AU1224" t="s">
        <v>611</v>
      </c>
      <c r="AV1224" t="s">
        <v>663</v>
      </c>
      <c r="AW1224" t="s">
        <v>664</v>
      </c>
      <c r="AX1224" t="s">
        <v>207</v>
      </c>
      <c r="AY1224" t="s">
        <v>689</v>
      </c>
      <c r="AZ1224" t="s">
        <v>161</v>
      </c>
      <c r="BA1224" t="s">
        <v>1</v>
      </c>
      <c r="BB1224" t="s">
        <v>76</v>
      </c>
    </row>
    <row r="1225" spans="2:54" x14ac:dyDescent="0.2">
      <c r="B1225" t="str">
        <f t="shared" si="17"/>
        <v/>
      </c>
      <c r="AJ1225" t="s">
        <v>661</v>
      </c>
      <c r="AK1225" t="s">
        <v>687</v>
      </c>
      <c r="AL1225" t="s">
        <v>79</v>
      </c>
      <c r="AM1225" t="s">
        <v>428</v>
      </c>
      <c r="AN1225" t="s">
        <v>71</v>
      </c>
      <c r="AO1225" t="s">
        <v>71</v>
      </c>
      <c r="AP1225" t="s">
        <v>299</v>
      </c>
      <c r="AQ1225" t="s">
        <v>146</v>
      </c>
      <c r="AR1225" t="s">
        <v>688</v>
      </c>
      <c r="AS1225" t="s">
        <v>147</v>
      </c>
      <c r="AT1225" t="s">
        <v>329</v>
      </c>
      <c r="AU1225" t="s">
        <v>611</v>
      </c>
      <c r="AV1225" t="s">
        <v>663</v>
      </c>
      <c r="AW1225" t="s">
        <v>664</v>
      </c>
      <c r="AX1225" t="s">
        <v>207</v>
      </c>
      <c r="AY1225" t="s">
        <v>689</v>
      </c>
      <c r="AZ1225" t="s">
        <v>161</v>
      </c>
      <c r="BA1225" t="s">
        <v>1</v>
      </c>
      <c r="BB1225" t="s">
        <v>76</v>
      </c>
    </row>
    <row r="1226" spans="2:54" x14ac:dyDescent="0.2">
      <c r="B1226" t="str">
        <f t="shared" si="17"/>
        <v/>
      </c>
      <c r="AJ1226" t="s">
        <v>661</v>
      </c>
      <c r="AK1226" t="s">
        <v>687</v>
      </c>
      <c r="AL1226" t="s">
        <v>79</v>
      </c>
      <c r="AM1226" t="s">
        <v>428</v>
      </c>
      <c r="AN1226" t="s">
        <v>71</v>
      </c>
      <c r="AO1226" t="s">
        <v>71</v>
      </c>
      <c r="AP1226" t="s">
        <v>299</v>
      </c>
      <c r="AQ1226" t="s">
        <v>146</v>
      </c>
      <c r="AR1226" t="s">
        <v>688</v>
      </c>
      <c r="AS1226" t="s">
        <v>147</v>
      </c>
      <c r="AT1226" t="s">
        <v>329</v>
      </c>
      <c r="AU1226" t="s">
        <v>611</v>
      </c>
      <c r="AV1226" t="s">
        <v>663</v>
      </c>
      <c r="AW1226" t="s">
        <v>664</v>
      </c>
      <c r="AX1226" t="s">
        <v>207</v>
      </c>
      <c r="AY1226" t="s">
        <v>689</v>
      </c>
      <c r="AZ1226" t="s">
        <v>161</v>
      </c>
      <c r="BA1226" t="s">
        <v>1</v>
      </c>
      <c r="BB1226" t="s">
        <v>76</v>
      </c>
    </row>
    <row r="1227" spans="2:54" x14ac:dyDescent="0.2">
      <c r="B1227" t="str">
        <f t="shared" si="17"/>
        <v/>
      </c>
      <c r="AJ1227" t="s">
        <v>648</v>
      </c>
      <c r="AK1227" t="s">
        <v>734</v>
      </c>
      <c r="AL1227" t="s">
        <v>79</v>
      </c>
      <c r="AM1227" t="s">
        <v>650</v>
      </c>
      <c r="AN1227" t="s">
        <v>71</v>
      </c>
      <c r="AO1227" t="s">
        <v>71</v>
      </c>
      <c r="AP1227" t="s">
        <v>200</v>
      </c>
      <c r="AQ1227" t="s">
        <v>450</v>
      </c>
      <c r="AR1227" t="s">
        <v>642</v>
      </c>
      <c r="AS1227" t="s">
        <v>147</v>
      </c>
      <c r="AT1227" t="s">
        <v>458</v>
      </c>
      <c r="AU1227" t="s">
        <v>330</v>
      </c>
      <c r="AV1227" t="s">
        <v>651</v>
      </c>
      <c r="AW1227" t="s">
        <v>652</v>
      </c>
      <c r="AX1227" t="s">
        <v>653</v>
      </c>
      <c r="AY1227" t="s">
        <v>735</v>
      </c>
      <c r="AZ1227" t="s">
        <v>186</v>
      </c>
      <c r="BA1227" t="s">
        <v>1</v>
      </c>
      <c r="BB1227" t="s">
        <v>76</v>
      </c>
    </row>
    <row r="1228" spans="2:54" x14ac:dyDescent="0.2">
      <c r="B1228" t="str">
        <f t="shared" si="17"/>
        <v/>
      </c>
      <c r="AJ1228" t="s">
        <v>648</v>
      </c>
      <c r="AK1228" t="s">
        <v>649</v>
      </c>
      <c r="AL1228" t="s">
        <v>86</v>
      </c>
      <c r="AM1228" t="s">
        <v>650</v>
      </c>
      <c r="AN1228" t="s">
        <v>71</v>
      </c>
      <c r="AO1228" t="s">
        <v>71</v>
      </c>
      <c r="AP1228" t="s">
        <v>200</v>
      </c>
      <c r="AQ1228" t="s">
        <v>450</v>
      </c>
      <c r="AR1228" t="s">
        <v>643</v>
      </c>
      <c r="AS1228" t="s">
        <v>147</v>
      </c>
      <c r="AT1228" t="s">
        <v>458</v>
      </c>
      <c r="AU1228" t="s">
        <v>72</v>
      </c>
      <c r="AV1228" t="s">
        <v>651</v>
      </c>
      <c r="AW1228" t="s">
        <v>652</v>
      </c>
      <c r="AX1228" t="s">
        <v>653</v>
      </c>
      <c r="AY1228" t="s">
        <v>654</v>
      </c>
      <c r="AZ1228" t="s">
        <v>186</v>
      </c>
      <c r="BA1228" t="s">
        <v>1</v>
      </c>
      <c r="BB1228" t="s">
        <v>76</v>
      </c>
    </row>
    <row r="1229" spans="2:54" x14ac:dyDescent="0.2">
      <c r="B1229" t="str">
        <f t="shared" si="17"/>
        <v/>
      </c>
      <c r="AJ1229" t="s">
        <v>648</v>
      </c>
      <c r="AK1229" t="s">
        <v>649</v>
      </c>
      <c r="AL1229" t="s">
        <v>86</v>
      </c>
      <c r="AM1229" t="s">
        <v>650</v>
      </c>
      <c r="AN1229" t="s">
        <v>71</v>
      </c>
      <c r="AO1229" t="s">
        <v>71</v>
      </c>
      <c r="AP1229" t="s">
        <v>200</v>
      </c>
      <c r="AQ1229" t="s">
        <v>450</v>
      </c>
      <c r="AR1229" t="s">
        <v>643</v>
      </c>
      <c r="AS1229" t="s">
        <v>147</v>
      </c>
      <c r="AT1229" t="s">
        <v>458</v>
      </c>
      <c r="AU1229" t="s">
        <v>72</v>
      </c>
      <c r="AV1229" t="s">
        <v>651</v>
      </c>
      <c r="AW1229" t="s">
        <v>652</v>
      </c>
      <c r="AX1229" t="s">
        <v>653</v>
      </c>
      <c r="AY1229" t="s">
        <v>654</v>
      </c>
      <c r="AZ1229" t="s">
        <v>186</v>
      </c>
      <c r="BA1229" t="s">
        <v>1</v>
      </c>
      <c r="BB1229" t="s">
        <v>76</v>
      </c>
    </row>
    <row r="1230" spans="2:54" x14ac:dyDescent="0.2">
      <c r="B1230" t="str">
        <f t="shared" si="17"/>
        <v/>
      </c>
      <c r="AJ1230" t="s">
        <v>648</v>
      </c>
      <c r="AK1230" t="s">
        <v>732</v>
      </c>
      <c r="AL1230" t="s">
        <v>79</v>
      </c>
      <c r="AM1230" t="s">
        <v>681</v>
      </c>
      <c r="AN1230" t="s">
        <v>71</v>
      </c>
      <c r="AO1230" t="s">
        <v>71</v>
      </c>
      <c r="AP1230" t="s">
        <v>299</v>
      </c>
      <c r="AQ1230" t="s">
        <v>88</v>
      </c>
      <c r="AR1230" t="s">
        <v>300</v>
      </c>
      <c r="AS1230" t="s">
        <v>668</v>
      </c>
      <c r="AT1230" t="s">
        <v>702</v>
      </c>
      <c r="AU1230" t="s">
        <v>330</v>
      </c>
      <c r="AV1230" t="s">
        <v>651</v>
      </c>
      <c r="AW1230" t="s">
        <v>652</v>
      </c>
      <c r="AX1230" t="s">
        <v>653</v>
      </c>
      <c r="AY1230" t="s">
        <v>733</v>
      </c>
      <c r="AZ1230" t="s">
        <v>186</v>
      </c>
      <c r="BA1230" t="s">
        <v>1</v>
      </c>
      <c r="BB1230" t="s">
        <v>76</v>
      </c>
    </row>
    <row r="1231" spans="2:54" x14ac:dyDescent="0.2">
      <c r="B1231" t="str">
        <f t="shared" si="17"/>
        <v/>
      </c>
      <c r="AJ1231" t="s">
        <v>829</v>
      </c>
      <c r="AK1231" t="s">
        <v>840</v>
      </c>
      <c r="AL1231" t="s">
        <v>86</v>
      </c>
      <c r="AM1231" t="s">
        <v>428</v>
      </c>
      <c r="AN1231" t="s">
        <v>71</v>
      </c>
      <c r="AO1231" t="s">
        <v>71</v>
      </c>
      <c r="AP1231" t="s">
        <v>200</v>
      </c>
      <c r="AQ1231" t="s">
        <v>146</v>
      </c>
      <c r="AR1231" t="s">
        <v>643</v>
      </c>
      <c r="AS1231" t="s">
        <v>147</v>
      </c>
      <c r="AT1231" t="s">
        <v>702</v>
      </c>
      <c r="AU1231" t="s">
        <v>72</v>
      </c>
      <c r="AV1231" t="s">
        <v>831</v>
      </c>
      <c r="AW1231" t="s">
        <v>832</v>
      </c>
      <c r="AX1231" t="s">
        <v>386</v>
      </c>
      <c r="AY1231" t="s">
        <v>841</v>
      </c>
      <c r="AZ1231" t="s">
        <v>268</v>
      </c>
      <c r="BA1231" t="s">
        <v>1</v>
      </c>
      <c r="BB1231" t="s">
        <v>76</v>
      </c>
    </row>
    <row r="1232" spans="2:54" x14ac:dyDescent="0.2">
      <c r="B1232" t="str">
        <f t="shared" si="17"/>
        <v/>
      </c>
      <c r="AJ1232" t="s">
        <v>829</v>
      </c>
      <c r="AK1232" t="s">
        <v>840</v>
      </c>
      <c r="AL1232" t="s">
        <v>86</v>
      </c>
      <c r="AM1232" t="s">
        <v>428</v>
      </c>
      <c r="AN1232" t="s">
        <v>71</v>
      </c>
      <c r="AO1232" t="s">
        <v>71</v>
      </c>
      <c r="AP1232" t="s">
        <v>200</v>
      </c>
      <c r="AQ1232" t="s">
        <v>146</v>
      </c>
      <c r="AR1232" t="s">
        <v>643</v>
      </c>
      <c r="AS1232" t="s">
        <v>147</v>
      </c>
      <c r="AT1232" t="s">
        <v>702</v>
      </c>
      <c r="AU1232" t="s">
        <v>72</v>
      </c>
      <c r="AV1232" t="s">
        <v>831</v>
      </c>
      <c r="AW1232" t="s">
        <v>832</v>
      </c>
      <c r="AX1232" t="s">
        <v>386</v>
      </c>
      <c r="AY1232" t="s">
        <v>841</v>
      </c>
      <c r="AZ1232" t="s">
        <v>268</v>
      </c>
      <c r="BA1232" t="s">
        <v>1</v>
      </c>
      <c r="BB1232" t="s">
        <v>76</v>
      </c>
    </row>
    <row r="1233" spans="2:54" x14ac:dyDescent="0.2">
      <c r="B1233" t="str">
        <f t="shared" si="17"/>
        <v/>
      </c>
      <c r="AJ1233" t="s">
        <v>829</v>
      </c>
      <c r="AK1233" t="s">
        <v>830</v>
      </c>
      <c r="AL1233" t="s">
        <v>86</v>
      </c>
      <c r="AM1233" t="s">
        <v>428</v>
      </c>
      <c r="AN1233" t="s">
        <v>71</v>
      </c>
      <c r="AO1233" t="s">
        <v>71</v>
      </c>
      <c r="AP1233" t="s">
        <v>200</v>
      </c>
      <c r="AQ1233" t="s">
        <v>146</v>
      </c>
      <c r="AR1233" t="s">
        <v>643</v>
      </c>
      <c r="AS1233" t="s">
        <v>147</v>
      </c>
      <c r="AT1233" t="s">
        <v>702</v>
      </c>
      <c r="AU1233" t="s">
        <v>72</v>
      </c>
      <c r="AV1233" t="s">
        <v>831</v>
      </c>
      <c r="AW1233" t="s">
        <v>832</v>
      </c>
      <c r="AX1233" t="s">
        <v>386</v>
      </c>
      <c r="AY1233" t="s">
        <v>833</v>
      </c>
      <c r="AZ1233" t="s">
        <v>268</v>
      </c>
      <c r="BA1233" t="s">
        <v>1</v>
      </c>
      <c r="BB1233" t="s">
        <v>76</v>
      </c>
    </row>
    <row r="1234" spans="2:54" x14ac:dyDescent="0.2">
      <c r="B1234" t="str">
        <f t="shared" si="17"/>
        <v/>
      </c>
      <c r="AJ1234" t="s">
        <v>829</v>
      </c>
      <c r="AK1234" t="s">
        <v>830</v>
      </c>
      <c r="AL1234" t="s">
        <v>86</v>
      </c>
      <c r="AM1234" t="s">
        <v>428</v>
      </c>
      <c r="AN1234" t="s">
        <v>71</v>
      </c>
      <c r="AO1234" t="s">
        <v>71</v>
      </c>
      <c r="AP1234" t="s">
        <v>200</v>
      </c>
      <c r="AQ1234" t="s">
        <v>146</v>
      </c>
      <c r="AR1234" t="s">
        <v>643</v>
      </c>
      <c r="AS1234" t="s">
        <v>147</v>
      </c>
      <c r="AT1234" t="s">
        <v>702</v>
      </c>
      <c r="AU1234" t="s">
        <v>72</v>
      </c>
      <c r="AV1234" t="s">
        <v>831</v>
      </c>
      <c r="AW1234" t="s">
        <v>832</v>
      </c>
      <c r="AX1234" t="s">
        <v>386</v>
      </c>
      <c r="AY1234" t="s">
        <v>833</v>
      </c>
      <c r="AZ1234" t="s">
        <v>268</v>
      </c>
      <c r="BA1234" t="s">
        <v>1</v>
      </c>
      <c r="BB1234" t="s">
        <v>76</v>
      </c>
    </row>
    <row r="1235" spans="2:54" x14ac:dyDescent="0.2">
      <c r="B1235" t="str">
        <f t="shared" si="17"/>
        <v/>
      </c>
      <c r="AJ1235" t="s">
        <v>655</v>
      </c>
      <c r="AK1235" t="s">
        <v>656</v>
      </c>
      <c r="AL1235" t="s">
        <v>86</v>
      </c>
      <c r="AM1235" t="s">
        <v>87</v>
      </c>
      <c r="AN1235" t="s">
        <v>71</v>
      </c>
      <c r="AO1235" t="s">
        <v>71</v>
      </c>
      <c r="AP1235" t="s">
        <v>299</v>
      </c>
      <c r="AQ1235" t="s">
        <v>146</v>
      </c>
      <c r="AR1235" t="s">
        <v>657</v>
      </c>
      <c r="AS1235" t="s">
        <v>147</v>
      </c>
      <c r="AT1235" t="s">
        <v>201</v>
      </c>
      <c r="AU1235" t="s">
        <v>72</v>
      </c>
      <c r="AV1235" t="s">
        <v>658</v>
      </c>
      <c r="AW1235" t="s">
        <v>659</v>
      </c>
      <c r="AX1235" t="s">
        <v>628</v>
      </c>
      <c r="AY1235" t="s">
        <v>660</v>
      </c>
      <c r="AZ1235" t="s">
        <v>219</v>
      </c>
      <c r="BA1235" t="s">
        <v>1</v>
      </c>
      <c r="BB1235" t="s">
        <v>76</v>
      </c>
    </row>
    <row r="1236" spans="2:54" x14ac:dyDescent="0.2">
      <c r="B1236" t="str">
        <f t="shared" si="17"/>
        <v/>
      </c>
      <c r="AJ1236" t="s">
        <v>834</v>
      </c>
      <c r="AK1236" t="s">
        <v>835</v>
      </c>
      <c r="AL1236" t="s">
        <v>79</v>
      </c>
      <c r="AM1236" t="s">
        <v>72</v>
      </c>
      <c r="AN1236" t="s">
        <v>836</v>
      </c>
      <c r="AO1236" t="s">
        <v>836</v>
      </c>
      <c r="AP1236" t="s">
        <v>200</v>
      </c>
      <c r="AQ1236" t="s">
        <v>146</v>
      </c>
      <c r="AR1236" t="s">
        <v>451</v>
      </c>
      <c r="AS1236" t="s">
        <v>194</v>
      </c>
      <c r="AT1236" t="s">
        <v>329</v>
      </c>
      <c r="AU1236" t="s">
        <v>330</v>
      </c>
      <c r="AV1236" t="s">
        <v>837</v>
      </c>
      <c r="AW1236" t="s">
        <v>838</v>
      </c>
      <c r="AX1236" t="s">
        <v>305</v>
      </c>
      <c r="AY1236" t="s">
        <v>839</v>
      </c>
      <c r="AZ1236" t="s">
        <v>278</v>
      </c>
      <c r="BA1236" t="s">
        <v>1</v>
      </c>
      <c r="BB1236" t="s">
        <v>76</v>
      </c>
    </row>
    <row r="1237" spans="2:54" x14ac:dyDescent="0.2">
      <c r="B1237" t="str">
        <f t="shared" si="17"/>
        <v/>
      </c>
      <c r="AJ1237" t="s">
        <v>736</v>
      </c>
      <c r="AK1237" t="s">
        <v>986</v>
      </c>
      <c r="AL1237" t="s">
        <v>79</v>
      </c>
      <c r="AM1237" t="s">
        <v>193</v>
      </c>
      <c r="AN1237" t="s">
        <v>71</v>
      </c>
      <c r="AO1237" t="s">
        <v>738</v>
      </c>
      <c r="AP1237" t="s">
        <v>299</v>
      </c>
      <c r="AQ1237" t="s">
        <v>146</v>
      </c>
      <c r="AR1237" t="s">
        <v>642</v>
      </c>
      <c r="AS1237" t="s">
        <v>147</v>
      </c>
      <c r="AT1237" t="s">
        <v>72</v>
      </c>
      <c r="AU1237" t="s">
        <v>611</v>
      </c>
      <c r="AV1237" t="s">
        <v>739</v>
      </c>
      <c r="AW1237" t="s">
        <v>740</v>
      </c>
      <c r="AX1237" t="s">
        <v>190</v>
      </c>
      <c r="AY1237" t="s">
        <v>987</v>
      </c>
      <c r="AZ1237" t="s">
        <v>564</v>
      </c>
      <c r="BA1237" t="s">
        <v>1</v>
      </c>
      <c r="BB1237" t="s">
        <v>76</v>
      </c>
    </row>
    <row r="1238" spans="2:54" x14ac:dyDescent="0.2">
      <c r="B1238" t="str">
        <f t="shared" si="17"/>
        <v/>
      </c>
      <c r="AJ1238" t="s">
        <v>682</v>
      </c>
      <c r="AK1238" t="s">
        <v>683</v>
      </c>
      <c r="AL1238" t="s">
        <v>86</v>
      </c>
      <c r="AM1238" t="s">
        <v>87</v>
      </c>
      <c r="AN1238" t="s">
        <v>71</v>
      </c>
      <c r="AO1238" t="s">
        <v>71</v>
      </c>
      <c r="AP1238" t="s">
        <v>299</v>
      </c>
      <c r="AQ1238" t="s">
        <v>88</v>
      </c>
      <c r="AR1238" t="s">
        <v>626</v>
      </c>
      <c r="AS1238" t="s">
        <v>189</v>
      </c>
      <c r="AT1238" t="s">
        <v>329</v>
      </c>
      <c r="AU1238" t="s">
        <v>72</v>
      </c>
      <c r="AV1238" t="s">
        <v>684</v>
      </c>
      <c r="AW1238" t="s">
        <v>685</v>
      </c>
      <c r="AX1238" t="s">
        <v>386</v>
      </c>
      <c r="AY1238" t="s">
        <v>686</v>
      </c>
      <c r="AZ1238" t="s">
        <v>589</v>
      </c>
      <c r="BA1238" t="s">
        <v>1</v>
      </c>
      <c r="BB1238" t="s">
        <v>76</v>
      </c>
    </row>
    <row r="1239" spans="2:54" x14ac:dyDescent="0.2">
      <c r="B1239" t="str">
        <f t="shared" si="17"/>
        <v/>
      </c>
      <c r="AJ1239" t="s">
        <v>666</v>
      </c>
      <c r="AK1239" t="s">
        <v>758</v>
      </c>
      <c r="AL1239" t="s">
        <v>86</v>
      </c>
      <c r="AM1239" t="s">
        <v>87</v>
      </c>
      <c r="AN1239" t="s">
        <v>71</v>
      </c>
      <c r="AO1239" t="s">
        <v>71</v>
      </c>
      <c r="AP1239" t="s">
        <v>299</v>
      </c>
      <c r="AQ1239" t="s">
        <v>88</v>
      </c>
      <c r="AR1239" t="s">
        <v>300</v>
      </c>
      <c r="AS1239" t="s">
        <v>668</v>
      </c>
      <c r="AT1239" t="s">
        <v>329</v>
      </c>
      <c r="AU1239" t="s">
        <v>318</v>
      </c>
      <c r="AV1239" t="s">
        <v>669</v>
      </c>
      <c r="AW1239" t="s">
        <v>81</v>
      </c>
      <c r="AX1239" t="s">
        <v>628</v>
      </c>
      <c r="AY1239" t="s">
        <v>759</v>
      </c>
      <c r="AZ1239" t="s">
        <v>609</v>
      </c>
      <c r="BA1239" t="s">
        <v>1</v>
      </c>
      <c r="BB1239" t="s">
        <v>76</v>
      </c>
    </row>
    <row r="1240" spans="2:54" x14ac:dyDescent="0.2">
      <c r="B1240" t="str">
        <f t="shared" si="17"/>
        <v/>
      </c>
      <c r="AJ1240" t="s">
        <v>666</v>
      </c>
      <c r="AK1240" t="s">
        <v>760</v>
      </c>
      <c r="AL1240" t="s">
        <v>79</v>
      </c>
      <c r="AM1240" t="s">
        <v>87</v>
      </c>
      <c r="AN1240" t="s">
        <v>71</v>
      </c>
      <c r="AO1240" t="s">
        <v>71</v>
      </c>
      <c r="AP1240" t="s">
        <v>299</v>
      </c>
      <c r="AQ1240" t="s">
        <v>88</v>
      </c>
      <c r="AR1240" t="s">
        <v>300</v>
      </c>
      <c r="AS1240" t="s">
        <v>668</v>
      </c>
      <c r="AT1240" t="s">
        <v>329</v>
      </c>
      <c r="AU1240" t="s">
        <v>611</v>
      </c>
      <c r="AV1240" t="s">
        <v>669</v>
      </c>
      <c r="AW1240" t="s">
        <v>81</v>
      </c>
      <c r="AX1240" t="s">
        <v>628</v>
      </c>
      <c r="AY1240" t="s">
        <v>761</v>
      </c>
      <c r="AZ1240" t="s">
        <v>609</v>
      </c>
      <c r="BA1240" t="s">
        <v>1</v>
      </c>
      <c r="BB1240" t="s">
        <v>76</v>
      </c>
    </row>
    <row r="1241" spans="2:54" x14ac:dyDescent="0.2">
      <c r="B1241" t="str">
        <f t="shared" si="17"/>
        <v/>
      </c>
      <c r="AJ1241" t="s">
        <v>666</v>
      </c>
      <c r="AK1241" t="s">
        <v>673</v>
      </c>
      <c r="AL1241" t="s">
        <v>79</v>
      </c>
      <c r="AM1241" t="s">
        <v>87</v>
      </c>
      <c r="AN1241" t="s">
        <v>71</v>
      </c>
      <c r="AO1241" t="s">
        <v>71</v>
      </c>
      <c r="AP1241" t="s">
        <v>299</v>
      </c>
      <c r="AQ1241" t="s">
        <v>88</v>
      </c>
      <c r="AR1241" t="s">
        <v>300</v>
      </c>
      <c r="AS1241" t="s">
        <v>668</v>
      </c>
      <c r="AT1241" t="s">
        <v>329</v>
      </c>
      <c r="AU1241" t="s">
        <v>611</v>
      </c>
      <c r="AV1241" t="s">
        <v>669</v>
      </c>
      <c r="AW1241" t="s">
        <v>81</v>
      </c>
      <c r="AX1241" t="s">
        <v>628</v>
      </c>
      <c r="AY1241" t="s">
        <v>674</v>
      </c>
      <c r="AZ1241" t="s">
        <v>609</v>
      </c>
      <c r="BA1241" t="s">
        <v>1</v>
      </c>
      <c r="BB1241" t="s">
        <v>76</v>
      </c>
    </row>
    <row r="1242" spans="2:54" x14ac:dyDescent="0.2">
      <c r="B1242" t="str">
        <f t="shared" si="17"/>
        <v/>
      </c>
      <c r="AJ1242" t="s">
        <v>666</v>
      </c>
      <c r="AK1242" t="s">
        <v>774</v>
      </c>
      <c r="AL1242" t="s">
        <v>79</v>
      </c>
      <c r="AM1242" t="s">
        <v>87</v>
      </c>
      <c r="AN1242" t="s">
        <v>71</v>
      </c>
      <c r="AO1242" t="s">
        <v>71</v>
      </c>
      <c r="AP1242" t="s">
        <v>299</v>
      </c>
      <c r="AQ1242" t="s">
        <v>88</v>
      </c>
      <c r="AR1242" t="s">
        <v>300</v>
      </c>
      <c r="AS1242" t="s">
        <v>668</v>
      </c>
      <c r="AT1242" t="s">
        <v>329</v>
      </c>
      <c r="AU1242" t="s">
        <v>318</v>
      </c>
      <c r="AV1242" t="s">
        <v>669</v>
      </c>
      <c r="AW1242" t="s">
        <v>81</v>
      </c>
      <c r="AX1242" t="s">
        <v>628</v>
      </c>
      <c r="AY1242" t="s">
        <v>775</v>
      </c>
      <c r="AZ1242" t="s">
        <v>609</v>
      </c>
      <c r="BA1242" t="s">
        <v>1</v>
      </c>
      <c r="BB1242" t="s">
        <v>76</v>
      </c>
    </row>
    <row r="1243" spans="2:54" x14ac:dyDescent="0.2">
      <c r="B1243" t="str">
        <f t="shared" si="17"/>
        <v/>
      </c>
      <c r="AJ1243" t="s">
        <v>666</v>
      </c>
      <c r="AK1243" t="s">
        <v>667</v>
      </c>
      <c r="AL1243" t="s">
        <v>86</v>
      </c>
      <c r="AM1243" t="s">
        <v>87</v>
      </c>
      <c r="AN1243" t="s">
        <v>71</v>
      </c>
      <c r="AO1243" t="s">
        <v>71</v>
      </c>
      <c r="AP1243" t="s">
        <v>299</v>
      </c>
      <c r="AQ1243" t="s">
        <v>88</v>
      </c>
      <c r="AR1243" t="s">
        <v>300</v>
      </c>
      <c r="AS1243" t="s">
        <v>668</v>
      </c>
      <c r="AT1243" t="s">
        <v>329</v>
      </c>
      <c r="AU1243" t="s">
        <v>72</v>
      </c>
      <c r="AV1243" t="s">
        <v>669</v>
      </c>
      <c r="AW1243" t="s">
        <v>81</v>
      </c>
      <c r="AX1243" t="s">
        <v>628</v>
      </c>
      <c r="AY1243" t="s">
        <v>670</v>
      </c>
      <c r="AZ1243" t="s">
        <v>609</v>
      </c>
      <c r="BA1243" t="s">
        <v>1</v>
      </c>
      <c r="BB1243" t="s">
        <v>76</v>
      </c>
    </row>
    <row r="1244" spans="2:54" x14ac:dyDescent="0.2">
      <c r="B1244" t="str">
        <f t="shared" si="17"/>
        <v/>
      </c>
      <c r="AJ1244" t="s">
        <v>666</v>
      </c>
      <c r="AK1244" t="s">
        <v>667</v>
      </c>
      <c r="AL1244" t="s">
        <v>86</v>
      </c>
      <c r="AM1244" t="s">
        <v>87</v>
      </c>
      <c r="AN1244" t="s">
        <v>71</v>
      </c>
      <c r="AO1244" t="s">
        <v>71</v>
      </c>
      <c r="AP1244" t="s">
        <v>299</v>
      </c>
      <c r="AQ1244" t="s">
        <v>88</v>
      </c>
      <c r="AR1244" t="s">
        <v>300</v>
      </c>
      <c r="AS1244" t="s">
        <v>668</v>
      </c>
      <c r="AT1244" t="s">
        <v>329</v>
      </c>
      <c r="AU1244" t="s">
        <v>72</v>
      </c>
      <c r="AV1244" t="s">
        <v>669</v>
      </c>
      <c r="AW1244" t="s">
        <v>81</v>
      </c>
      <c r="AX1244" t="s">
        <v>628</v>
      </c>
      <c r="AY1244" t="s">
        <v>670</v>
      </c>
      <c r="AZ1244" t="s">
        <v>609</v>
      </c>
      <c r="BA1244" t="s">
        <v>1</v>
      </c>
      <c r="BB1244" t="s">
        <v>76</v>
      </c>
    </row>
    <row r="1245" spans="2:54" x14ac:dyDescent="0.2">
      <c r="B1245" t="str">
        <f t="shared" si="17"/>
        <v/>
      </c>
      <c r="AJ1245" t="s">
        <v>666</v>
      </c>
      <c r="AK1245" t="s">
        <v>756</v>
      </c>
      <c r="AL1245" t="s">
        <v>86</v>
      </c>
      <c r="AM1245" t="s">
        <v>257</v>
      </c>
      <c r="AN1245" t="s">
        <v>71</v>
      </c>
      <c r="AO1245" t="s">
        <v>71</v>
      </c>
      <c r="AP1245" t="s">
        <v>299</v>
      </c>
      <c r="AQ1245" t="s">
        <v>88</v>
      </c>
      <c r="AR1245" t="s">
        <v>300</v>
      </c>
      <c r="AS1245" t="s">
        <v>668</v>
      </c>
      <c r="AT1245" t="s">
        <v>329</v>
      </c>
      <c r="AU1245" t="s">
        <v>318</v>
      </c>
      <c r="AV1245" t="s">
        <v>669</v>
      </c>
      <c r="AW1245" t="s">
        <v>81</v>
      </c>
      <c r="AX1245" t="s">
        <v>628</v>
      </c>
      <c r="AY1245" t="s">
        <v>757</v>
      </c>
      <c r="AZ1245" t="s">
        <v>469</v>
      </c>
      <c r="BA1245" t="s">
        <v>1</v>
      </c>
      <c r="BB1245" t="s">
        <v>76</v>
      </c>
    </row>
    <row r="1246" spans="2:54" x14ac:dyDescent="0.2">
      <c r="B1246" t="str">
        <f t="shared" si="17"/>
        <v/>
      </c>
      <c r="AJ1246" t="s">
        <v>666</v>
      </c>
      <c r="AK1246" t="s">
        <v>760</v>
      </c>
      <c r="AL1246" t="s">
        <v>79</v>
      </c>
      <c r="AM1246" t="s">
        <v>257</v>
      </c>
      <c r="AN1246" t="s">
        <v>71</v>
      </c>
      <c r="AO1246" t="s">
        <v>71</v>
      </c>
      <c r="AP1246" t="s">
        <v>299</v>
      </c>
      <c r="AQ1246" t="s">
        <v>88</v>
      </c>
      <c r="AR1246" t="s">
        <v>300</v>
      </c>
      <c r="AS1246" t="s">
        <v>668</v>
      </c>
      <c r="AT1246" t="s">
        <v>329</v>
      </c>
      <c r="AU1246" t="s">
        <v>611</v>
      </c>
      <c r="AV1246" t="s">
        <v>669</v>
      </c>
      <c r="AW1246" t="s">
        <v>81</v>
      </c>
      <c r="AX1246" t="s">
        <v>628</v>
      </c>
      <c r="AY1246" t="s">
        <v>768</v>
      </c>
      <c r="AZ1246" t="s">
        <v>469</v>
      </c>
      <c r="BA1246" t="s">
        <v>1</v>
      </c>
      <c r="BB1246" t="s">
        <v>76</v>
      </c>
    </row>
    <row r="1247" spans="2:54" x14ac:dyDescent="0.2">
      <c r="B1247" t="str">
        <f t="shared" si="17"/>
        <v/>
      </c>
      <c r="AJ1247" t="s">
        <v>666</v>
      </c>
      <c r="AK1247" t="s">
        <v>673</v>
      </c>
      <c r="AL1247" t="s">
        <v>79</v>
      </c>
      <c r="AM1247" t="s">
        <v>257</v>
      </c>
      <c r="AN1247" t="s">
        <v>71</v>
      </c>
      <c r="AO1247" t="s">
        <v>71</v>
      </c>
      <c r="AP1247" t="s">
        <v>299</v>
      </c>
      <c r="AQ1247" t="s">
        <v>88</v>
      </c>
      <c r="AR1247" t="s">
        <v>300</v>
      </c>
      <c r="AS1247" t="s">
        <v>668</v>
      </c>
      <c r="AT1247" t="s">
        <v>329</v>
      </c>
      <c r="AU1247" t="s">
        <v>611</v>
      </c>
      <c r="AV1247" t="s">
        <v>669</v>
      </c>
      <c r="AW1247" t="s">
        <v>81</v>
      </c>
      <c r="AX1247" t="s">
        <v>628</v>
      </c>
      <c r="AY1247" t="s">
        <v>771</v>
      </c>
      <c r="AZ1247" t="s">
        <v>469</v>
      </c>
      <c r="BA1247" t="s">
        <v>1</v>
      </c>
      <c r="BB1247" t="s">
        <v>76</v>
      </c>
    </row>
    <row r="1248" spans="2:54" x14ac:dyDescent="0.2">
      <c r="B1248" t="str">
        <f t="shared" si="17"/>
        <v/>
      </c>
      <c r="AJ1248" t="s">
        <v>666</v>
      </c>
      <c r="AK1248" t="s">
        <v>772</v>
      </c>
      <c r="AL1248" t="s">
        <v>79</v>
      </c>
      <c r="AM1248" t="s">
        <v>257</v>
      </c>
      <c r="AN1248" t="s">
        <v>71</v>
      </c>
      <c r="AO1248" t="s">
        <v>71</v>
      </c>
      <c r="AP1248" t="s">
        <v>299</v>
      </c>
      <c r="AQ1248" t="s">
        <v>88</v>
      </c>
      <c r="AR1248" t="s">
        <v>300</v>
      </c>
      <c r="AS1248" t="s">
        <v>668</v>
      </c>
      <c r="AT1248" t="s">
        <v>329</v>
      </c>
      <c r="AU1248" t="s">
        <v>318</v>
      </c>
      <c r="AV1248" t="s">
        <v>669</v>
      </c>
      <c r="AW1248" t="s">
        <v>81</v>
      </c>
      <c r="AX1248" t="s">
        <v>628</v>
      </c>
      <c r="AY1248" t="s">
        <v>773</v>
      </c>
      <c r="AZ1248" t="s">
        <v>469</v>
      </c>
      <c r="BA1248" t="s">
        <v>1</v>
      </c>
      <c r="BB1248" t="s">
        <v>76</v>
      </c>
    </row>
    <row r="1249" spans="2:54" x14ac:dyDescent="0.2">
      <c r="B1249" t="str">
        <f t="shared" si="17"/>
        <v/>
      </c>
      <c r="AJ1249" t="s">
        <v>666</v>
      </c>
      <c r="AK1249" t="s">
        <v>789</v>
      </c>
      <c r="AL1249" t="s">
        <v>79</v>
      </c>
      <c r="AM1249" t="s">
        <v>257</v>
      </c>
      <c r="AN1249" t="s">
        <v>71</v>
      </c>
      <c r="AO1249" t="s">
        <v>71</v>
      </c>
      <c r="AP1249" t="s">
        <v>299</v>
      </c>
      <c r="AQ1249" t="s">
        <v>88</v>
      </c>
      <c r="AR1249" t="s">
        <v>300</v>
      </c>
      <c r="AS1249" t="s">
        <v>668</v>
      </c>
      <c r="AT1249" t="s">
        <v>72</v>
      </c>
      <c r="AU1249" t="s">
        <v>318</v>
      </c>
      <c r="AV1249" t="s">
        <v>669</v>
      </c>
      <c r="AW1249" t="s">
        <v>81</v>
      </c>
      <c r="AX1249" t="s">
        <v>628</v>
      </c>
      <c r="AY1249" t="s">
        <v>790</v>
      </c>
      <c r="AZ1249" t="s">
        <v>469</v>
      </c>
      <c r="BA1249" t="s">
        <v>1</v>
      </c>
      <c r="BB1249" t="s">
        <v>76</v>
      </c>
    </row>
    <row r="1250" spans="2:54" x14ac:dyDescent="0.2">
      <c r="B1250" t="str">
        <f t="shared" si="17"/>
        <v/>
      </c>
      <c r="AJ1250" t="s">
        <v>666</v>
      </c>
      <c r="AK1250" t="s">
        <v>671</v>
      </c>
      <c r="AL1250" t="s">
        <v>86</v>
      </c>
      <c r="AM1250" t="s">
        <v>257</v>
      </c>
      <c r="AN1250" t="s">
        <v>71</v>
      </c>
      <c r="AO1250" t="s">
        <v>71</v>
      </c>
      <c r="AP1250" t="s">
        <v>299</v>
      </c>
      <c r="AQ1250" t="s">
        <v>88</v>
      </c>
      <c r="AR1250" t="s">
        <v>300</v>
      </c>
      <c r="AS1250" t="s">
        <v>668</v>
      </c>
      <c r="AT1250" t="s">
        <v>329</v>
      </c>
      <c r="AU1250" t="s">
        <v>72</v>
      </c>
      <c r="AV1250" t="s">
        <v>669</v>
      </c>
      <c r="AW1250" t="s">
        <v>81</v>
      </c>
      <c r="AX1250" t="s">
        <v>628</v>
      </c>
      <c r="AY1250" t="s">
        <v>672</v>
      </c>
      <c r="AZ1250" t="s">
        <v>469</v>
      </c>
      <c r="BA1250" t="s">
        <v>1</v>
      </c>
      <c r="BB1250" t="s">
        <v>76</v>
      </c>
    </row>
    <row r="1251" spans="2:54" x14ac:dyDescent="0.2">
      <c r="B1251" t="str">
        <f t="shared" si="17"/>
        <v/>
      </c>
      <c r="AJ1251" t="s">
        <v>666</v>
      </c>
      <c r="AK1251" t="s">
        <v>671</v>
      </c>
      <c r="AL1251" t="s">
        <v>86</v>
      </c>
      <c r="AM1251" t="s">
        <v>257</v>
      </c>
      <c r="AN1251" t="s">
        <v>71</v>
      </c>
      <c r="AO1251" t="s">
        <v>71</v>
      </c>
      <c r="AP1251" t="s">
        <v>299</v>
      </c>
      <c r="AQ1251" t="s">
        <v>88</v>
      </c>
      <c r="AR1251" t="s">
        <v>300</v>
      </c>
      <c r="AS1251" t="s">
        <v>668</v>
      </c>
      <c r="AT1251" t="s">
        <v>329</v>
      </c>
      <c r="AU1251" t="s">
        <v>72</v>
      </c>
      <c r="AV1251" t="s">
        <v>669</v>
      </c>
      <c r="AW1251" t="s">
        <v>81</v>
      </c>
      <c r="AX1251" t="s">
        <v>628</v>
      </c>
      <c r="AY1251" t="s">
        <v>672</v>
      </c>
      <c r="AZ1251" t="s">
        <v>469</v>
      </c>
      <c r="BA1251" t="s">
        <v>1</v>
      </c>
      <c r="BB1251" t="s">
        <v>76</v>
      </c>
    </row>
    <row r="1252" spans="2:54" x14ac:dyDescent="0.2">
      <c r="B1252" t="str">
        <f t="shared" si="17"/>
        <v/>
      </c>
      <c r="AJ1252" t="s">
        <v>666</v>
      </c>
      <c r="AK1252" t="s">
        <v>671</v>
      </c>
      <c r="AL1252" t="s">
        <v>86</v>
      </c>
      <c r="AM1252" t="s">
        <v>257</v>
      </c>
      <c r="AN1252" t="s">
        <v>71</v>
      </c>
      <c r="AO1252" t="s">
        <v>71</v>
      </c>
      <c r="AP1252" t="s">
        <v>299</v>
      </c>
      <c r="AQ1252" t="s">
        <v>88</v>
      </c>
      <c r="AR1252" t="s">
        <v>300</v>
      </c>
      <c r="AS1252" t="s">
        <v>668</v>
      </c>
      <c r="AT1252" t="s">
        <v>329</v>
      </c>
      <c r="AU1252" t="s">
        <v>72</v>
      </c>
      <c r="AV1252" t="s">
        <v>669</v>
      </c>
      <c r="AW1252" t="s">
        <v>81</v>
      </c>
      <c r="AX1252" t="s">
        <v>628</v>
      </c>
      <c r="AY1252" t="s">
        <v>672</v>
      </c>
      <c r="AZ1252" t="s">
        <v>469</v>
      </c>
      <c r="BA1252" t="s">
        <v>1</v>
      </c>
      <c r="BB1252" t="s">
        <v>76</v>
      </c>
    </row>
    <row r="1253" spans="2:54" x14ac:dyDescent="0.2">
      <c r="B1253" t="str">
        <f t="shared" si="17"/>
        <v/>
      </c>
      <c r="AJ1253" t="s">
        <v>751</v>
      </c>
      <c r="AK1253" t="s">
        <v>752</v>
      </c>
      <c r="AL1253" t="s">
        <v>86</v>
      </c>
      <c r="AM1253" t="s">
        <v>87</v>
      </c>
      <c r="AN1253" t="s">
        <v>71</v>
      </c>
      <c r="AO1253" t="s">
        <v>71</v>
      </c>
      <c r="AP1253" t="s">
        <v>299</v>
      </c>
      <c r="AQ1253" t="s">
        <v>88</v>
      </c>
      <c r="AR1253" t="s">
        <v>300</v>
      </c>
      <c r="AS1253" t="s">
        <v>457</v>
      </c>
      <c r="AT1253" t="s">
        <v>458</v>
      </c>
      <c r="AU1253" t="s">
        <v>72</v>
      </c>
      <c r="AV1253" t="s">
        <v>753</v>
      </c>
      <c r="AW1253" t="s">
        <v>754</v>
      </c>
      <c r="AX1253" t="s">
        <v>82</v>
      </c>
      <c r="AY1253" t="s">
        <v>755</v>
      </c>
      <c r="AZ1253" t="s">
        <v>475</v>
      </c>
      <c r="BA1253" t="s">
        <v>1</v>
      </c>
      <c r="BB1253" t="s">
        <v>76</v>
      </c>
    </row>
    <row r="1254" spans="2:54" x14ac:dyDescent="0.2">
      <c r="B1254" t="str">
        <f t="shared" si="17"/>
        <v/>
      </c>
      <c r="AJ1254" t="s">
        <v>751</v>
      </c>
      <c r="AK1254" t="s">
        <v>752</v>
      </c>
      <c r="AL1254" t="s">
        <v>86</v>
      </c>
      <c r="AM1254" t="s">
        <v>87</v>
      </c>
      <c r="AN1254" t="s">
        <v>71</v>
      </c>
      <c r="AO1254" t="s">
        <v>71</v>
      </c>
      <c r="AP1254" t="s">
        <v>299</v>
      </c>
      <c r="AQ1254" t="s">
        <v>88</v>
      </c>
      <c r="AR1254" t="s">
        <v>300</v>
      </c>
      <c r="AS1254" t="s">
        <v>457</v>
      </c>
      <c r="AT1254" t="s">
        <v>458</v>
      </c>
      <c r="AU1254" t="s">
        <v>72</v>
      </c>
      <c r="AV1254" t="s">
        <v>753</v>
      </c>
      <c r="AW1254" t="s">
        <v>754</v>
      </c>
      <c r="AX1254" t="s">
        <v>82</v>
      </c>
      <c r="AY1254" t="s">
        <v>755</v>
      </c>
      <c r="AZ1254" t="s">
        <v>475</v>
      </c>
      <c r="BA1254" t="s">
        <v>1</v>
      </c>
      <c r="BB1254" t="s">
        <v>76</v>
      </c>
    </row>
    <row r="1255" spans="2:54" x14ac:dyDescent="0.2">
      <c r="B1255" t="str">
        <f t="shared" si="17"/>
        <v/>
      </c>
      <c r="AJ1255" t="s">
        <v>784</v>
      </c>
      <c r="AK1255" t="s">
        <v>785</v>
      </c>
      <c r="AL1255" t="s">
        <v>86</v>
      </c>
      <c r="AM1255" t="s">
        <v>87</v>
      </c>
      <c r="AN1255" t="s">
        <v>71</v>
      </c>
      <c r="AO1255" t="s">
        <v>71</v>
      </c>
      <c r="AP1255" t="s">
        <v>299</v>
      </c>
      <c r="AQ1255" t="s">
        <v>146</v>
      </c>
      <c r="AR1255" t="s">
        <v>657</v>
      </c>
      <c r="AS1255" t="s">
        <v>147</v>
      </c>
      <c r="AT1255" t="s">
        <v>458</v>
      </c>
      <c r="AU1255" t="s">
        <v>72</v>
      </c>
      <c r="AV1255" t="s">
        <v>786</v>
      </c>
      <c r="AW1255" t="s">
        <v>787</v>
      </c>
      <c r="AX1255" t="s">
        <v>190</v>
      </c>
      <c r="AY1255" t="s">
        <v>788</v>
      </c>
      <c r="AZ1255" t="s">
        <v>464</v>
      </c>
      <c r="BA1255" t="s">
        <v>1</v>
      </c>
      <c r="BB1255" t="s">
        <v>76</v>
      </c>
    </row>
    <row r="1256" spans="2:54" x14ac:dyDescent="0.2">
      <c r="B1256" t="str">
        <f t="shared" si="17"/>
        <v/>
      </c>
      <c r="AJ1256" t="s">
        <v>784</v>
      </c>
      <c r="AK1256" t="s">
        <v>785</v>
      </c>
      <c r="AL1256" t="s">
        <v>86</v>
      </c>
      <c r="AM1256" t="s">
        <v>87</v>
      </c>
      <c r="AN1256" t="s">
        <v>71</v>
      </c>
      <c r="AO1256" t="s">
        <v>71</v>
      </c>
      <c r="AP1256" t="s">
        <v>299</v>
      </c>
      <c r="AQ1256" t="s">
        <v>146</v>
      </c>
      <c r="AR1256" t="s">
        <v>657</v>
      </c>
      <c r="AS1256" t="s">
        <v>147</v>
      </c>
      <c r="AT1256" t="s">
        <v>458</v>
      </c>
      <c r="AU1256" t="s">
        <v>72</v>
      </c>
      <c r="AV1256" t="s">
        <v>786</v>
      </c>
      <c r="AW1256" t="s">
        <v>787</v>
      </c>
      <c r="AX1256" t="s">
        <v>190</v>
      </c>
      <c r="AY1256" t="s">
        <v>788</v>
      </c>
      <c r="AZ1256" t="s">
        <v>464</v>
      </c>
      <c r="BA1256" t="s">
        <v>1</v>
      </c>
      <c r="BB1256" t="s">
        <v>76</v>
      </c>
    </row>
    <row r="1257" spans="2:54" x14ac:dyDescent="0.2">
      <c r="B1257" t="str">
        <f t="shared" si="17"/>
        <v/>
      </c>
      <c r="AJ1257" t="s">
        <v>784</v>
      </c>
      <c r="AK1257" t="s">
        <v>785</v>
      </c>
      <c r="AL1257" t="s">
        <v>86</v>
      </c>
      <c r="AM1257" t="s">
        <v>87</v>
      </c>
      <c r="AN1257" t="s">
        <v>71</v>
      </c>
      <c r="AO1257" t="s">
        <v>71</v>
      </c>
      <c r="AP1257" t="s">
        <v>299</v>
      </c>
      <c r="AQ1257" t="s">
        <v>146</v>
      </c>
      <c r="AR1257" t="s">
        <v>657</v>
      </c>
      <c r="AS1257" t="s">
        <v>147</v>
      </c>
      <c r="AT1257" t="s">
        <v>458</v>
      </c>
      <c r="AU1257" t="s">
        <v>72</v>
      </c>
      <c r="AV1257" t="s">
        <v>786</v>
      </c>
      <c r="AW1257" t="s">
        <v>787</v>
      </c>
      <c r="AX1257" t="s">
        <v>190</v>
      </c>
      <c r="AY1257" t="s">
        <v>788</v>
      </c>
      <c r="AZ1257" t="s">
        <v>464</v>
      </c>
      <c r="BA1257" t="s">
        <v>1</v>
      </c>
      <c r="BB1257" t="s">
        <v>76</v>
      </c>
    </row>
    <row r="1258" spans="2:54" x14ac:dyDescent="0.2">
      <c r="B1258" t="str">
        <f t="shared" ref="B1258:B1321" si="18">IF(OR($A1258=$A1259,ISBLANK($A1259)),"",IF(ISERR(SEARCH("cell-based",E1258)),IF(AND(ISERR(SEARCH("biochem",E1258)),ISERR(SEARCH("protein",E1258)),ISERR(SEARCH("nucleic",E1258))),"",IF(ISERR(SEARCH("target",G1259)),"Define a Target component","")),IF(ISERR(SEARCH("cell",G1259)),"Define a Cell component",""))&amp;IF(ISERR(SEARCH("small-molecule",E1258)),IF(ISBLANK(K1258), "Need a Detector Role",""),"")&amp;IF(ISERR(SEARCH("fluorescence",L1258)),"",IF(ISBLANK(S1258), "Need Emission",IF(ISBLANK(R1258), "Need Excitation","")))&amp;IF(ISERR(SEARCH("absorbance",L1258)),"",IF(ISBLANK(T1258), "Need Absorbance","")))</f>
        <v/>
      </c>
      <c r="AJ1258" t="s">
        <v>784</v>
      </c>
      <c r="AK1258" t="s">
        <v>817</v>
      </c>
      <c r="AL1258" t="s">
        <v>79</v>
      </c>
      <c r="AM1258" t="s">
        <v>87</v>
      </c>
      <c r="AN1258" t="s">
        <v>71</v>
      </c>
      <c r="AO1258" t="s">
        <v>71</v>
      </c>
      <c r="AP1258" t="s">
        <v>299</v>
      </c>
      <c r="AQ1258" t="s">
        <v>146</v>
      </c>
      <c r="AR1258" t="s">
        <v>72</v>
      </c>
      <c r="AS1258" t="s">
        <v>72</v>
      </c>
      <c r="AT1258" t="s">
        <v>72</v>
      </c>
      <c r="AU1258" t="s">
        <v>72</v>
      </c>
      <c r="AV1258" t="s">
        <v>786</v>
      </c>
      <c r="AW1258" t="s">
        <v>787</v>
      </c>
      <c r="AX1258" t="s">
        <v>190</v>
      </c>
      <c r="AY1258" t="s">
        <v>818</v>
      </c>
      <c r="AZ1258" t="s">
        <v>464</v>
      </c>
      <c r="BA1258" t="s">
        <v>1</v>
      </c>
      <c r="BB1258" t="s">
        <v>76</v>
      </c>
    </row>
    <row r="1259" spans="2:54" x14ac:dyDescent="0.2">
      <c r="B1259" t="str">
        <f t="shared" si="18"/>
        <v/>
      </c>
      <c r="AJ1259" t="s">
        <v>696</v>
      </c>
      <c r="AK1259" t="s">
        <v>827</v>
      </c>
      <c r="AL1259" t="s">
        <v>79</v>
      </c>
      <c r="AM1259" t="s">
        <v>257</v>
      </c>
      <c r="AN1259" t="s">
        <v>71</v>
      </c>
      <c r="AO1259" t="s">
        <v>71</v>
      </c>
      <c r="AP1259" t="s">
        <v>299</v>
      </c>
      <c r="AQ1259" t="s">
        <v>88</v>
      </c>
      <c r="AR1259" t="s">
        <v>300</v>
      </c>
      <c r="AS1259" t="s">
        <v>457</v>
      </c>
      <c r="AT1259" t="s">
        <v>458</v>
      </c>
      <c r="AU1259" t="s">
        <v>611</v>
      </c>
      <c r="AV1259" t="s">
        <v>698</v>
      </c>
      <c r="AW1259" t="s">
        <v>699</v>
      </c>
      <c r="AX1259" t="s">
        <v>190</v>
      </c>
      <c r="AY1259" t="s">
        <v>828</v>
      </c>
      <c r="AZ1259" t="s">
        <v>465</v>
      </c>
      <c r="BA1259" t="s">
        <v>1</v>
      </c>
      <c r="BB1259" t="s">
        <v>76</v>
      </c>
    </row>
    <row r="1260" spans="2:54" x14ac:dyDescent="0.2">
      <c r="B1260" t="str">
        <f t="shared" si="18"/>
        <v/>
      </c>
      <c r="AJ1260" t="s">
        <v>696</v>
      </c>
      <c r="AK1260" t="s">
        <v>825</v>
      </c>
      <c r="AL1260" t="s">
        <v>79</v>
      </c>
      <c r="AM1260" t="s">
        <v>257</v>
      </c>
      <c r="AN1260" t="s">
        <v>71</v>
      </c>
      <c r="AO1260" t="s">
        <v>71</v>
      </c>
      <c r="AP1260" t="s">
        <v>299</v>
      </c>
      <c r="AQ1260" t="s">
        <v>88</v>
      </c>
      <c r="AR1260" t="s">
        <v>300</v>
      </c>
      <c r="AS1260" t="s">
        <v>457</v>
      </c>
      <c r="AT1260" t="s">
        <v>458</v>
      </c>
      <c r="AU1260" t="s">
        <v>611</v>
      </c>
      <c r="AV1260" t="s">
        <v>698</v>
      </c>
      <c r="AW1260" t="s">
        <v>699</v>
      </c>
      <c r="AX1260" t="s">
        <v>190</v>
      </c>
      <c r="AY1260" t="s">
        <v>826</v>
      </c>
      <c r="AZ1260" t="s">
        <v>465</v>
      </c>
      <c r="BA1260" t="s">
        <v>1</v>
      </c>
      <c r="BB1260" t="s">
        <v>76</v>
      </c>
    </row>
    <row r="1261" spans="2:54" x14ac:dyDescent="0.2">
      <c r="B1261" t="str">
        <f t="shared" si="18"/>
        <v/>
      </c>
      <c r="AJ1261" t="s">
        <v>696</v>
      </c>
      <c r="AK1261" t="s">
        <v>821</v>
      </c>
      <c r="AL1261" t="s">
        <v>79</v>
      </c>
      <c r="AM1261" t="s">
        <v>257</v>
      </c>
      <c r="AN1261" t="s">
        <v>71</v>
      </c>
      <c r="AO1261" t="s">
        <v>71</v>
      </c>
      <c r="AP1261" t="s">
        <v>299</v>
      </c>
      <c r="AQ1261" t="s">
        <v>88</v>
      </c>
      <c r="AR1261" t="s">
        <v>300</v>
      </c>
      <c r="AS1261" t="s">
        <v>457</v>
      </c>
      <c r="AT1261" t="s">
        <v>458</v>
      </c>
      <c r="AU1261" t="s">
        <v>611</v>
      </c>
      <c r="AV1261" t="s">
        <v>698</v>
      </c>
      <c r="AW1261" t="s">
        <v>699</v>
      </c>
      <c r="AX1261" t="s">
        <v>190</v>
      </c>
      <c r="AY1261" t="s">
        <v>822</v>
      </c>
      <c r="AZ1261" t="s">
        <v>465</v>
      </c>
      <c r="BA1261" t="s">
        <v>1</v>
      </c>
      <c r="BB1261" t="s">
        <v>76</v>
      </c>
    </row>
    <row r="1262" spans="2:54" x14ac:dyDescent="0.2">
      <c r="B1262" t="str">
        <f t="shared" si="18"/>
        <v/>
      </c>
      <c r="AJ1262" t="s">
        <v>696</v>
      </c>
      <c r="AK1262" t="s">
        <v>870</v>
      </c>
      <c r="AL1262" t="s">
        <v>79</v>
      </c>
      <c r="AM1262" t="s">
        <v>257</v>
      </c>
      <c r="AN1262" t="s">
        <v>71</v>
      </c>
      <c r="AO1262" t="s">
        <v>71</v>
      </c>
      <c r="AP1262" t="s">
        <v>299</v>
      </c>
      <c r="AQ1262" t="s">
        <v>450</v>
      </c>
      <c r="AR1262" t="s">
        <v>642</v>
      </c>
      <c r="AS1262" t="s">
        <v>147</v>
      </c>
      <c r="AT1262" t="s">
        <v>201</v>
      </c>
      <c r="AU1262" t="s">
        <v>611</v>
      </c>
      <c r="AV1262" t="s">
        <v>698</v>
      </c>
      <c r="AW1262" t="s">
        <v>699</v>
      </c>
      <c r="AX1262" t="s">
        <v>190</v>
      </c>
      <c r="AY1262" t="s">
        <v>871</v>
      </c>
      <c r="AZ1262" t="s">
        <v>465</v>
      </c>
      <c r="BA1262" t="s">
        <v>1</v>
      </c>
      <c r="BB1262" t="s">
        <v>76</v>
      </c>
    </row>
    <row r="1263" spans="2:54" x14ac:dyDescent="0.2">
      <c r="B1263" t="str">
        <f t="shared" si="18"/>
        <v/>
      </c>
      <c r="AJ1263" t="s">
        <v>696</v>
      </c>
      <c r="AK1263" t="s">
        <v>706</v>
      </c>
      <c r="AL1263" t="s">
        <v>86</v>
      </c>
      <c r="AM1263" t="s">
        <v>257</v>
      </c>
      <c r="AN1263" t="s">
        <v>71</v>
      </c>
      <c r="AO1263" t="s">
        <v>71</v>
      </c>
      <c r="AP1263" t="s">
        <v>299</v>
      </c>
      <c r="AQ1263" t="s">
        <v>88</v>
      </c>
      <c r="AR1263" t="s">
        <v>300</v>
      </c>
      <c r="AS1263" t="s">
        <v>457</v>
      </c>
      <c r="AT1263" t="s">
        <v>458</v>
      </c>
      <c r="AU1263" t="s">
        <v>72</v>
      </c>
      <c r="AV1263" t="s">
        <v>698</v>
      </c>
      <c r="AW1263" t="s">
        <v>699</v>
      </c>
      <c r="AX1263" t="s">
        <v>190</v>
      </c>
      <c r="AY1263" t="s">
        <v>707</v>
      </c>
      <c r="AZ1263" t="s">
        <v>465</v>
      </c>
      <c r="BA1263" t="s">
        <v>1</v>
      </c>
      <c r="BB1263" t="s">
        <v>76</v>
      </c>
    </row>
    <row r="1264" spans="2:54" x14ac:dyDescent="0.2">
      <c r="B1264" t="str">
        <f t="shared" si="18"/>
        <v/>
      </c>
      <c r="AJ1264" t="s">
        <v>696</v>
      </c>
      <c r="AK1264" t="s">
        <v>706</v>
      </c>
      <c r="AL1264" t="s">
        <v>86</v>
      </c>
      <c r="AM1264" t="s">
        <v>257</v>
      </c>
      <c r="AN1264" t="s">
        <v>71</v>
      </c>
      <c r="AO1264" t="s">
        <v>71</v>
      </c>
      <c r="AP1264" t="s">
        <v>299</v>
      </c>
      <c r="AQ1264" t="s">
        <v>88</v>
      </c>
      <c r="AR1264" t="s">
        <v>300</v>
      </c>
      <c r="AS1264" t="s">
        <v>457</v>
      </c>
      <c r="AT1264" t="s">
        <v>458</v>
      </c>
      <c r="AU1264" t="s">
        <v>72</v>
      </c>
      <c r="AV1264" t="s">
        <v>698</v>
      </c>
      <c r="AW1264" t="s">
        <v>699</v>
      </c>
      <c r="AX1264" t="s">
        <v>190</v>
      </c>
      <c r="AY1264" t="s">
        <v>707</v>
      </c>
      <c r="AZ1264" t="s">
        <v>465</v>
      </c>
      <c r="BA1264" t="s">
        <v>1</v>
      </c>
      <c r="BB1264" t="s">
        <v>76</v>
      </c>
    </row>
    <row r="1265" spans="2:54" x14ac:dyDescent="0.2">
      <c r="B1265" t="str">
        <f t="shared" si="18"/>
        <v/>
      </c>
      <c r="AJ1265" t="s">
        <v>696</v>
      </c>
      <c r="AK1265" t="s">
        <v>706</v>
      </c>
      <c r="AL1265" t="s">
        <v>86</v>
      </c>
      <c r="AM1265" t="s">
        <v>257</v>
      </c>
      <c r="AN1265" t="s">
        <v>71</v>
      </c>
      <c r="AO1265" t="s">
        <v>71</v>
      </c>
      <c r="AP1265" t="s">
        <v>299</v>
      </c>
      <c r="AQ1265" t="s">
        <v>88</v>
      </c>
      <c r="AR1265" t="s">
        <v>300</v>
      </c>
      <c r="AS1265" t="s">
        <v>457</v>
      </c>
      <c r="AT1265" t="s">
        <v>458</v>
      </c>
      <c r="AU1265" t="s">
        <v>72</v>
      </c>
      <c r="AV1265" t="s">
        <v>698</v>
      </c>
      <c r="AW1265" t="s">
        <v>699</v>
      </c>
      <c r="AX1265" t="s">
        <v>190</v>
      </c>
      <c r="AY1265" t="s">
        <v>707</v>
      </c>
      <c r="AZ1265" t="s">
        <v>465</v>
      </c>
      <c r="BA1265" t="s">
        <v>1</v>
      </c>
      <c r="BB1265" t="s">
        <v>76</v>
      </c>
    </row>
    <row r="1266" spans="2:54" x14ac:dyDescent="0.2">
      <c r="B1266" t="str">
        <f t="shared" si="18"/>
        <v/>
      </c>
      <c r="AJ1266" t="s">
        <v>696</v>
      </c>
      <c r="AK1266" t="s">
        <v>697</v>
      </c>
      <c r="AL1266" t="s">
        <v>79</v>
      </c>
      <c r="AM1266" t="s">
        <v>257</v>
      </c>
      <c r="AN1266" t="s">
        <v>71</v>
      </c>
      <c r="AO1266" t="s">
        <v>71</v>
      </c>
      <c r="AP1266" t="s">
        <v>299</v>
      </c>
      <c r="AQ1266" t="s">
        <v>88</v>
      </c>
      <c r="AR1266" t="s">
        <v>300</v>
      </c>
      <c r="AS1266" t="s">
        <v>457</v>
      </c>
      <c r="AT1266" t="s">
        <v>201</v>
      </c>
      <c r="AU1266" t="s">
        <v>318</v>
      </c>
      <c r="AV1266" t="s">
        <v>698</v>
      </c>
      <c r="AW1266" t="s">
        <v>699</v>
      </c>
      <c r="AX1266" t="s">
        <v>190</v>
      </c>
      <c r="AY1266" t="s">
        <v>700</v>
      </c>
      <c r="AZ1266" t="s">
        <v>465</v>
      </c>
      <c r="BA1266" t="s">
        <v>1</v>
      </c>
      <c r="BB1266" t="s">
        <v>76</v>
      </c>
    </row>
    <row r="1267" spans="2:54" x14ac:dyDescent="0.2">
      <c r="B1267" t="str">
        <f t="shared" si="18"/>
        <v/>
      </c>
      <c r="AJ1267" t="s">
        <v>696</v>
      </c>
      <c r="AK1267" t="s">
        <v>697</v>
      </c>
      <c r="AL1267" t="s">
        <v>79</v>
      </c>
      <c r="AM1267" t="s">
        <v>257</v>
      </c>
      <c r="AN1267" t="s">
        <v>71</v>
      </c>
      <c r="AO1267" t="s">
        <v>71</v>
      </c>
      <c r="AP1267" t="s">
        <v>299</v>
      </c>
      <c r="AQ1267" t="s">
        <v>88</v>
      </c>
      <c r="AR1267" t="s">
        <v>300</v>
      </c>
      <c r="AS1267" t="s">
        <v>457</v>
      </c>
      <c r="AT1267" t="s">
        <v>201</v>
      </c>
      <c r="AU1267" t="s">
        <v>318</v>
      </c>
      <c r="AV1267" t="s">
        <v>698</v>
      </c>
      <c r="AW1267" t="s">
        <v>699</v>
      </c>
      <c r="AX1267" t="s">
        <v>190</v>
      </c>
      <c r="AY1267" t="s">
        <v>700</v>
      </c>
      <c r="AZ1267" t="s">
        <v>465</v>
      </c>
      <c r="BA1267" t="s">
        <v>1</v>
      </c>
      <c r="BB1267" t="s">
        <v>76</v>
      </c>
    </row>
    <row r="1268" spans="2:54" x14ac:dyDescent="0.2">
      <c r="B1268" t="str">
        <f t="shared" si="18"/>
        <v/>
      </c>
      <c r="AJ1268" t="s">
        <v>696</v>
      </c>
      <c r="AK1268" t="s">
        <v>866</v>
      </c>
      <c r="AL1268" t="s">
        <v>79</v>
      </c>
      <c r="AM1268" t="s">
        <v>72</v>
      </c>
      <c r="AN1268" t="s">
        <v>71</v>
      </c>
      <c r="AO1268" t="s">
        <v>71</v>
      </c>
      <c r="AP1268" t="s">
        <v>299</v>
      </c>
      <c r="AQ1268" t="s">
        <v>88</v>
      </c>
      <c r="AR1268" t="s">
        <v>300</v>
      </c>
      <c r="AS1268" t="s">
        <v>457</v>
      </c>
      <c r="AT1268" t="s">
        <v>201</v>
      </c>
      <c r="AU1268" t="s">
        <v>318</v>
      </c>
      <c r="AV1268" t="s">
        <v>698</v>
      </c>
      <c r="AW1268" t="s">
        <v>699</v>
      </c>
      <c r="AX1268" t="s">
        <v>190</v>
      </c>
      <c r="AY1268" t="s">
        <v>867</v>
      </c>
      <c r="AZ1268" t="s">
        <v>465</v>
      </c>
      <c r="BA1268" t="s">
        <v>1</v>
      </c>
      <c r="BB1268" t="s">
        <v>76</v>
      </c>
    </row>
    <row r="1269" spans="2:54" x14ac:dyDescent="0.2">
      <c r="B1269" t="str">
        <f t="shared" si="18"/>
        <v/>
      </c>
      <c r="AJ1269" t="s">
        <v>696</v>
      </c>
      <c r="AK1269" t="s">
        <v>842</v>
      </c>
      <c r="AL1269" t="s">
        <v>79</v>
      </c>
      <c r="AM1269" t="s">
        <v>72</v>
      </c>
      <c r="AN1269" t="s">
        <v>71</v>
      </c>
      <c r="AO1269" t="s">
        <v>71</v>
      </c>
      <c r="AP1269" t="s">
        <v>299</v>
      </c>
      <c r="AQ1269" t="s">
        <v>88</v>
      </c>
      <c r="AR1269" t="s">
        <v>300</v>
      </c>
      <c r="AS1269" t="s">
        <v>457</v>
      </c>
      <c r="AT1269" t="s">
        <v>201</v>
      </c>
      <c r="AU1269" t="s">
        <v>318</v>
      </c>
      <c r="AV1269" t="s">
        <v>698</v>
      </c>
      <c r="AW1269" t="s">
        <v>699</v>
      </c>
      <c r="AX1269" t="s">
        <v>190</v>
      </c>
      <c r="AY1269" t="s">
        <v>843</v>
      </c>
      <c r="AZ1269" t="s">
        <v>465</v>
      </c>
      <c r="BA1269" t="s">
        <v>1</v>
      </c>
      <c r="BB1269" t="s">
        <v>76</v>
      </c>
    </row>
    <row r="1270" spans="2:54" x14ac:dyDescent="0.2">
      <c r="B1270" t="str">
        <f t="shared" si="18"/>
        <v/>
      </c>
      <c r="AJ1270" t="s">
        <v>696</v>
      </c>
      <c r="AK1270" t="s">
        <v>868</v>
      </c>
      <c r="AL1270" t="s">
        <v>79</v>
      </c>
      <c r="AM1270" t="s">
        <v>72</v>
      </c>
      <c r="AN1270" t="s">
        <v>71</v>
      </c>
      <c r="AO1270" t="s">
        <v>71</v>
      </c>
      <c r="AP1270" t="s">
        <v>299</v>
      </c>
      <c r="AQ1270" t="s">
        <v>88</v>
      </c>
      <c r="AR1270" t="s">
        <v>300</v>
      </c>
      <c r="AS1270" t="s">
        <v>457</v>
      </c>
      <c r="AT1270" t="s">
        <v>201</v>
      </c>
      <c r="AU1270" t="s">
        <v>318</v>
      </c>
      <c r="AV1270" t="s">
        <v>698</v>
      </c>
      <c r="AW1270" t="s">
        <v>699</v>
      </c>
      <c r="AX1270" t="s">
        <v>190</v>
      </c>
      <c r="AY1270" t="s">
        <v>869</v>
      </c>
      <c r="AZ1270" t="s">
        <v>465</v>
      </c>
      <c r="BA1270" t="s">
        <v>1</v>
      </c>
      <c r="BB1270" t="s">
        <v>76</v>
      </c>
    </row>
    <row r="1271" spans="2:54" x14ac:dyDescent="0.2">
      <c r="B1271" t="str">
        <f t="shared" si="18"/>
        <v/>
      </c>
      <c r="AJ1271" t="s">
        <v>696</v>
      </c>
      <c r="AK1271" t="s">
        <v>778</v>
      </c>
      <c r="AL1271" t="s">
        <v>79</v>
      </c>
      <c r="AM1271" t="s">
        <v>87</v>
      </c>
      <c r="AN1271" t="s">
        <v>71</v>
      </c>
      <c r="AO1271" t="s">
        <v>71</v>
      </c>
      <c r="AP1271" t="s">
        <v>72</v>
      </c>
      <c r="AQ1271" t="s">
        <v>72</v>
      </c>
      <c r="AR1271" t="s">
        <v>72</v>
      </c>
      <c r="AS1271" t="s">
        <v>72</v>
      </c>
      <c r="AT1271" t="s">
        <v>72</v>
      </c>
      <c r="AU1271" t="s">
        <v>72</v>
      </c>
      <c r="AV1271" t="s">
        <v>698</v>
      </c>
      <c r="AW1271" t="s">
        <v>699</v>
      </c>
      <c r="AX1271" t="s">
        <v>190</v>
      </c>
      <c r="AY1271" t="s">
        <v>779</v>
      </c>
      <c r="AZ1271" t="s">
        <v>710</v>
      </c>
      <c r="BA1271" t="s">
        <v>1</v>
      </c>
      <c r="BB1271" t="s">
        <v>76</v>
      </c>
    </row>
    <row r="1272" spans="2:54" x14ac:dyDescent="0.2">
      <c r="B1272" t="str">
        <f t="shared" si="18"/>
        <v/>
      </c>
      <c r="AJ1272" t="s">
        <v>696</v>
      </c>
      <c r="AK1272" t="s">
        <v>708</v>
      </c>
      <c r="AL1272" t="s">
        <v>86</v>
      </c>
      <c r="AM1272" t="s">
        <v>87</v>
      </c>
      <c r="AN1272" t="s">
        <v>71</v>
      </c>
      <c r="AO1272" t="s">
        <v>71</v>
      </c>
      <c r="AP1272" t="s">
        <v>299</v>
      </c>
      <c r="AQ1272" t="s">
        <v>88</v>
      </c>
      <c r="AR1272" t="s">
        <v>300</v>
      </c>
      <c r="AS1272" t="s">
        <v>457</v>
      </c>
      <c r="AT1272" t="s">
        <v>458</v>
      </c>
      <c r="AU1272" t="s">
        <v>72</v>
      </c>
      <c r="AV1272" t="s">
        <v>698</v>
      </c>
      <c r="AW1272" t="s">
        <v>699</v>
      </c>
      <c r="AX1272" t="s">
        <v>190</v>
      </c>
      <c r="AY1272" t="s">
        <v>709</v>
      </c>
      <c r="AZ1272" t="s">
        <v>710</v>
      </c>
      <c r="BA1272" t="s">
        <v>1</v>
      </c>
      <c r="BB1272" t="s">
        <v>76</v>
      </c>
    </row>
    <row r="1273" spans="2:54" x14ac:dyDescent="0.2">
      <c r="B1273" t="str">
        <f t="shared" si="18"/>
        <v/>
      </c>
      <c r="AJ1273" t="s">
        <v>696</v>
      </c>
      <c r="AK1273" t="s">
        <v>708</v>
      </c>
      <c r="AL1273" t="s">
        <v>86</v>
      </c>
      <c r="AM1273" t="s">
        <v>87</v>
      </c>
      <c r="AN1273" t="s">
        <v>71</v>
      </c>
      <c r="AO1273" t="s">
        <v>71</v>
      </c>
      <c r="AP1273" t="s">
        <v>299</v>
      </c>
      <c r="AQ1273" t="s">
        <v>88</v>
      </c>
      <c r="AR1273" t="s">
        <v>300</v>
      </c>
      <c r="AS1273" t="s">
        <v>457</v>
      </c>
      <c r="AT1273" t="s">
        <v>458</v>
      </c>
      <c r="AU1273" t="s">
        <v>72</v>
      </c>
      <c r="AV1273" t="s">
        <v>698</v>
      </c>
      <c r="AW1273" t="s">
        <v>699</v>
      </c>
      <c r="AX1273" t="s">
        <v>190</v>
      </c>
      <c r="AY1273" t="s">
        <v>709</v>
      </c>
      <c r="AZ1273" t="s">
        <v>710</v>
      </c>
      <c r="BA1273" t="s">
        <v>1</v>
      </c>
      <c r="BB1273" t="s">
        <v>76</v>
      </c>
    </row>
    <row r="1274" spans="2:54" x14ac:dyDescent="0.2">
      <c r="B1274" t="str">
        <f t="shared" si="18"/>
        <v/>
      </c>
      <c r="AJ1274" t="s">
        <v>696</v>
      </c>
      <c r="AK1274" t="s">
        <v>780</v>
      </c>
      <c r="AL1274" t="s">
        <v>79</v>
      </c>
      <c r="AM1274" t="s">
        <v>72</v>
      </c>
      <c r="AN1274" t="s">
        <v>71</v>
      </c>
      <c r="AO1274" t="s">
        <v>71</v>
      </c>
      <c r="AP1274" t="s">
        <v>299</v>
      </c>
      <c r="AQ1274" t="s">
        <v>88</v>
      </c>
      <c r="AR1274" t="s">
        <v>72</v>
      </c>
      <c r="AS1274" t="s">
        <v>72</v>
      </c>
      <c r="AT1274" t="s">
        <v>72</v>
      </c>
      <c r="AU1274" t="s">
        <v>72</v>
      </c>
      <c r="AV1274" t="s">
        <v>698</v>
      </c>
      <c r="AW1274" t="s">
        <v>699</v>
      </c>
      <c r="AX1274" t="s">
        <v>190</v>
      </c>
      <c r="AY1274" t="s">
        <v>781</v>
      </c>
      <c r="AZ1274" t="s">
        <v>710</v>
      </c>
      <c r="BA1274" t="s">
        <v>1</v>
      </c>
      <c r="BB1274" t="s">
        <v>76</v>
      </c>
    </row>
    <row r="1275" spans="2:54" x14ac:dyDescent="0.2">
      <c r="B1275" t="str">
        <f t="shared" si="18"/>
        <v/>
      </c>
      <c r="AJ1275" t="s">
        <v>696</v>
      </c>
      <c r="AK1275" t="s">
        <v>782</v>
      </c>
      <c r="AL1275" t="s">
        <v>79</v>
      </c>
      <c r="AM1275" t="s">
        <v>87</v>
      </c>
      <c r="AN1275" t="s">
        <v>71</v>
      </c>
      <c r="AO1275" t="s">
        <v>71</v>
      </c>
      <c r="AP1275" t="s">
        <v>299</v>
      </c>
      <c r="AQ1275" t="s">
        <v>88</v>
      </c>
      <c r="AR1275" t="s">
        <v>72</v>
      </c>
      <c r="AS1275" t="s">
        <v>72</v>
      </c>
      <c r="AT1275" t="s">
        <v>72</v>
      </c>
      <c r="AU1275" t="s">
        <v>72</v>
      </c>
      <c r="AV1275" t="s">
        <v>698</v>
      </c>
      <c r="AW1275" t="s">
        <v>699</v>
      </c>
      <c r="AX1275" t="s">
        <v>190</v>
      </c>
      <c r="AY1275" t="s">
        <v>783</v>
      </c>
      <c r="AZ1275" t="s">
        <v>710</v>
      </c>
      <c r="BA1275" t="s">
        <v>1</v>
      </c>
      <c r="BB1275" t="s">
        <v>76</v>
      </c>
    </row>
    <row r="1276" spans="2:54" x14ac:dyDescent="0.2">
      <c r="B1276" t="str">
        <f t="shared" si="18"/>
        <v/>
      </c>
      <c r="AJ1276" t="s">
        <v>455</v>
      </c>
      <c r="AK1276" t="s">
        <v>456</v>
      </c>
      <c r="AL1276" t="s">
        <v>86</v>
      </c>
      <c r="AM1276" t="s">
        <v>193</v>
      </c>
      <c r="AN1276" t="s">
        <v>71</v>
      </c>
      <c r="AO1276" t="s">
        <v>71</v>
      </c>
      <c r="AP1276" t="s">
        <v>200</v>
      </c>
      <c r="AQ1276" t="s">
        <v>88</v>
      </c>
      <c r="AR1276" t="s">
        <v>300</v>
      </c>
      <c r="AS1276" t="s">
        <v>457</v>
      </c>
      <c r="AT1276" t="s">
        <v>458</v>
      </c>
      <c r="AU1276" t="s">
        <v>72</v>
      </c>
      <c r="AV1276" t="s">
        <v>459</v>
      </c>
      <c r="AW1276" t="s">
        <v>460</v>
      </c>
      <c r="AX1276" t="s">
        <v>461</v>
      </c>
      <c r="AY1276" t="s">
        <v>462</v>
      </c>
      <c r="AZ1276" t="s">
        <v>463</v>
      </c>
      <c r="BA1276" t="s">
        <v>1</v>
      </c>
      <c r="BB1276" t="s">
        <v>76</v>
      </c>
    </row>
    <row r="1277" spans="2:54" x14ac:dyDescent="0.2">
      <c r="B1277" t="str">
        <f t="shared" si="18"/>
        <v/>
      </c>
      <c r="AJ1277" t="s">
        <v>455</v>
      </c>
      <c r="AK1277" t="s">
        <v>456</v>
      </c>
      <c r="AL1277" t="s">
        <v>86</v>
      </c>
      <c r="AM1277" t="s">
        <v>193</v>
      </c>
      <c r="AN1277" t="s">
        <v>71</v>
      </c>
      <c r="AO1277" t="s">
        <v>71</v>
      </c>
      <c r="AP1277" t="s">
        <v>200</v>
      </c>
      <c r="AQ1277" t="s">
        <v>88</v>
      </c>
      <c r="AR1277" t="s">
        <v>300</v>
      </c>
      <c r="AS1277" t="s">
        <v>457</v>
      </c>
      <c r="AT1277" t="s">
        <v>458</v>
      </c>
      <c r="AU1277" t="s">
        <v>72</v>
      </c>
      <c r="AV1277" t="s">
        <v>459</v>
      </c>
      <c r="AW1277" t="s">
        <v>460</v>
      </c>
      <c r="AX1277" t="s">
        <v>461</v>
      </c>
      <c r="AY1277" t="s">
        <v>462</v>
      </c>
      <c r="AZ1277" t="s">
        <v>463</v>
      </c>
      <c r="BA1277" t="s">
        <v>1</v>
      </c>
      <c r="BB1277" t="s">
        <v>76</v>
      </c>
    </row>
    <row r="1278" spans="2:54" x14ac:dyDescent="0.2">
      <c r="B1278" t="str">
        <f t="shared" si="18"/>
        <v/>
      </c>
      <c r="AJ1278" t="s">
        <v>455</v>
      </c>
      <c r="AK1278" t="s">
        <v>456</v>
      </c>
      <c r="AL1278" t="s">
        <v>86</v>
      </c>
      <c r="AM1278" t="s">
        <v>193</v>
      </c>
      <c r="AN1278" t="s">
        <v>71</v>
      </c>
      <c r="AO1278" t="s">
        <v>71</v>
      </c>
      <c r="AP1278" t="s">
        <v>200</v>
      </c>
      <c r="AQ1278" t="s">
        <v>88</v>
      </c>
      <c r="AR1278" t="s">
        <v>300</v>
      </c>
      <c r="AS1278" t="s">
        <v>457</v>
      </c>
      <c r="AT1278" t="s">
        <v>458</v>
      </c>
      <c r="AU1278" t="s">
        <v>72</v>
      </c>
      <c r="AV1278" t="s">
        <v>459</v>
      </c>
      <c r="AW1278" t="s">
        <v>460</v>
      </c>
      <c r="AX1278" t="s">
        <v>461</v>
      </c>
      <c r="AY1278" t="s">
        <v>462</v>
      </c>
      <c r="AZ1278" t="s">
        <v>463</v>
      </c>
      <c r="BA1278" t="s">
        <v>1</v>
      </c>
      <c r="BB1278" t="s">
        <v>76</v>
      </c>
    </row>
    <row r="1279" spans="2:54" x14ac:dyDescent="0.2">
      <c r="B1279" t="str">
        <f t="shared" si="18"/>
        <v/>
      </c>
      <c r="AJ1279" t="s">
        <v>455</v>
      </c>
      <c r="AK1279" t="s">
        <v>456</v>
      </c>
      <c r="AL1279" t="s">
        <v>86</v>
      </c>
      <c r="AM1279" t="s">
        <v>193</v>
      </c>
      <c r="AN1279" t="s">
        <v>71</v>
      </c>
      <c r="AO1279" t="s">
        <v>71</v>
      </c>
      <c r="AP1279" t="s">
        <v>200</v>
      </c>
      <c r="AQ1279" t="s">
        <v>88</v>
      </c>
      <c r="AR1279" t="s">
        <v>300</v>
      </c>
      <c r="AS1279" t="s">
        <v>457</v>
      </c>
      <c r="AT1279" t="s">
        <v>458</v>
      </c>
      <c r="AU1279" t="s">
        <v>72</v>
      </c>
      <c r="AV1279" t="s">
        <v>459</v>
      </c>
      <c r="AW1279" t="s">
        <v>460</v>
      </c>
      <c r="AX1279" t="s">
        <v>461</v>
      </c>
      <c r="AY1279" t="s">
        <v>462</v>
      </c>
      <c r="AZ1279" t="s">
        <v>463</v>
      </c>
      <c r="BA1279" t="s">
        <v>1</v>
      </c>
      <c r="BB1279" t="s">
        <v>76</v>
      </c>
    </row>
    <row r="1280" spans="2:54" x14ac:dyDescent="0.2">
      <c r="B1280" t="str">
        <f t="shared" si="18"/>
        <v/>
      </c>
      <c r="AJ1280" t="s">
        <v>455</v>
      </c>
      <c r="AK1280" t="s">
        <v>456</v>
      </c>
      <c r="AL1280" t="s">
        <v>86</v>
      </c>
      <c r="AM1280" t="s">
        <v>193</v>
      </c>
      <c r="AN1280" t="s">
        <v>71</v>
      </c>
      <c r="AO1280" t="s">
        <v>71</v>
      </c>
      <c r="AP1280" t="s">
        <v>200</v>
      </c>
      <c r="AQ1280" t="s">
        <v>88</v>
      </c>
      <c r="AR1280" t="s">
        <v>300</v>
      </c>
      <c r="AS1280" t="s">
        <v>457</v>
      </c>
      <c r="AT1280" t="s">
        <v>458</v>
      </c>
      <c r="AU1280" t="s">
        <v>72</v>
      </c>
      <c r="AV1280" t="s">
        <v>459</v>
      </c>
      <c r="AW1280" t="s">
        <v>460</v>
      </c>
      <c r="AX1280" t="s">
        <v>461</v>
      </c>
      <c r="AY1280" t="s">
        <v>462</v>
      </c>
      <c r="AZ1280" t="s">
        <v>463</v>
      </c>
      <c r="BA1280" t="s">
        <v>1</v>
      </c>
      <c r="BB1280" t="s">
        <v>76</v>
      </c>
    </row>
    <row r="1281" spans="2:54" x14ac:dyDescent="0.2">
      <c r="B1281" t="str">
        <f t="shared" si="18"/>
        <v/>
      </c>
      <c r="AJ1281" t="s">
        <v>455</v>
      </c>
      <c r="AK1281" t="s">
        <v>819</v>
      </c>
      <c r="AL1281" t="s">
        <v>79</v>
      </c>
      <c r="AM1281" t="s">
        <v>193</v>
      </c>
      <c r="AN1281" t="s">
        <v>71</v>
      </c>
      <c r="AO1281" t="s">
        <v>71</v>
      </c>
      <c r="AP1281" t="s">
        <v>299</v>
      </c>
      <c r="AQ1281" t="s">
        <v>88</v>
      </c>
      <c r="AR1281" t="s">
        <v>300</v>
      </c>
      <c r="AS1281" t="s">
        <v>457</v>
      </c>
      <c r="AT1281" t="s">
        <v>458</v>
      </c>
      <c r="AU1281" t="s">
        <v>611</v>
      </c>
      <c r="AV1281" t="s">
        <v>459</v>
      </c>
      <c r="AW1281" t="s">
        <v>460</v>
      </c>
      <c r="AX1281" t="s">
        <v>461</v>
      </c>
      <c r="AY1281" t="s">
        <v>820</v>
      </c>
      <c r="AZ1281" t="s">
        <v>463</v>
      </c>
      <c r="BA1281" t="s">
        <v>1</v>
      </c>
      <c r="BB1281" t="s">
        <v>76</v>
      </c>
    </row>
    <row r="1282" spans="2:54" x14ac:dyDescent="0.2">
      <c r="B1282" t="str">
        <f t="shared" si="18"/>
        <v/>
      </c>
      <c r="AJ1282" t="s">
        <v>455</v>
      </c>
      <c r="AK1282" t="s">
        <v>823</v>
      </c>
      <c r="AL1282" t="s">
        <v>79</v>
      </c>
      <c r="AM1282" t="s">
        <v>72</v>
      </c>
      <c r="AN1282" t="s">
        <v>71</v>
      </c>
      <c r="AO1282" t="s">
        <v>71</v>
      </c>
      <c r="AP1282" t="s">
        <v>299</v>
      </c>
      <c r="AQ1282" t="s">
        <v>88</v>
      </c>
      <c r="AR1282" t="s">
        <v>300</v>
      </c>
      <c r="AS1282" t="s">
        <v>457</v>
      </c>
      <c r="AT1282" t="s">
        <v>458</v>
      </c>
      <c r="AU1282" t="s">
        <v>611</v>
      </c>
      <c r="AV1282" t="s">
        <v>459</v>
      </c>
      <c r="AW1282" t="s">
        <v>460</v>
      </c>
      <c r="AX1282" t="s">
        <v>461</v>
      </c>
      <c r="AY1282" t="s">
        <v>824</v>
      </c>
      <c r="AZ1282" t="s">
        <v>463</v>
      </c>
      <c r="BA1282" t="s">
        <v>1</v>
      </c>
      <c r="BB1282" t="s">
        <v>76</v>
      </c>
    </row>
    <row r="1283" spans="2:54" x14ac:dyDescent="0.2">
      <c r="B1283" t="str">
        <f t="shared" si="18"/>
        <v/>
      </c>
      <c r="AJ1283" t="s">
        <v>929</v>
      </c>
      <c r="AK1283" t="s">
        <v>930</v>
      </c>
      <c r="AL1283" t="s">
        <v>86</v>
      </c>
      <c r="AM1283" t="s">
        <v>87</v>
      </c>
      <c r="AN1283" t="s">
        <v>71</v>
      </c>
      <c r="AO1283" t="s">
        <v>836</v>
      </c>
      <c r="AP1283" t="s">
        <v>299</v>
      </c>
      <c r="AQ1283" t="s">
        <v>146</v>
      </c>
      <c r="AR1283" t="s">
        <v>642</v>
      </c>
      <c r="AS1283" t="s">
        <v>194</v>
      </c>
      <c r="AT1283" t="s">
        <v>680</v>
      </c>
      <c r="AU1283" t="s">
        <v>72</v>
      </c>
      <c r="AV1283" t="s">
        <v>930</v>
      </c>
      <c r="AW1283" t="s">
        <v>931</v>
      </c>
      <c r="AX1283" t="s">
        <v>461</v>
      </c>
      <c r="AY1283" t="s">
        <v>932</v>
      </c>
      <c r="AZ1283" t="s">
        <v>933</v>
      </c>
      <c r="BA1283" t="s">
        <v>1</v>
      </c>
      <c r="BB1283" t="s">
        <v>76</v>
      </c>
    </row>
    <row r="1284" spans="2:54" x14ac:dyDescent="0.2">
      <c r="B1284" t="str">
        <f t="shared" si="18"/>
        <v/>
      </c>
      <c r="AJ1284" t="s">
        <v>929</v>
      </c>
      <c r="AK1284" t="s">
        <v>930</v>
      </c>
      <c r="AL1284" t="s">
        <v>86</v>
      </c>
      <c r="AM1284" t="s">
        <v>87</v>
      </c>
      <c r="AN1284" t="s">
        <v>71</v>
      </c>
      <c r="AO1284" t="s">
        <v>836</v>
      </c>
      <c r="AP1284" t="s">
        <v>299</v>
      </c>
      <c r="AQ1284" t="s">
        <v>146</v>
      </c>
      <c r="AR1284" t="s">
        <v>642</v>
      </c>
      <c r="AS1284" t="s">
        <v>194</v>
      </c>
      <c r="AT1284" t="s">
        <v>680</v>
      </c>
      <c r="AU1284" t="s">
        <v>72</v>
      </c>
      <c r="AV1284" t="s">
        <v>930</v>
      </c>
      <c r="AW1284" t="s">
        <v>931</v>
      </c>
      <c r="AX1284" t="s">
        <v>461</v>
      </c>
      <c r="AY1284" t="s">
        <v>932</v>
      </c>
      <c r="AZ1284" t="s">
        <v>933</v>
      </c>
      <c r="BA1284" t="s">
        <v>1</v>
      </c>
      <c r="BB1284" t="s">
        <v>76</v>
      </c>
    </row>
    <row r="1285" spans="2:54" x14ac:dyDescent="0.2">
      <c r="B1285" t="str">
        <f t="shared" si="18"/>
        <v/>
      </c>
      <c r="AJ1285" t="s">
        <v>929</v>
      </c>
      <c r="AK1285" t="s">
        <v>930</v>
      </c>
      <c r="AL1285" t="s">
        <v>86</v>
      </c>
      <c r="AM1285" t="s">
        <v>87</v>
      </c>
      <c r="AN1285" t="s">
        <v>71</v>
      </c>
      <c r="AO1285" t="s">
        <v>836</v>
      </c>
      <c r="AP1285" t="s">
        <v>299</v>
      </c>
      <c r="AQ1285" t="s">
        <v>146</v>
      </c>
      <c r="AR1285" t="s">
        <v>642</v>
      </c>
      <c r="AS1285" t="s">
        <v>194</v>
      </c>
      <c r="AT1285" t="s">
        <v>680</v>
      </c>
      <c r="AU1285" t="s">
        <v>72</v>
      </c>
      <c r="AV1285" t="s">
        <v>930</v>
      </c>
      <c r="AW1285" t="s">
        <v>931</v>
      </c>
      <c r="AX1285" t="s">
        <v>461</v>
      </c>
      <c r="AY1285" t="s">
        <v>932</v>
      </c>
      <c r="AZ1285" t="s">
        <v>933</v>
      </c>
      <c r="BA1285" t="s">
        <v>1</v>
      </c>
      <c r="BB1285" t="s">
        <v>76</v>
      </c>
    </row>
    <row r="1286" spans="2:54" x14ac:dyDescent="0.2">
      <c r="B1286" t="str">
        <f t="shared" si="18"/>
        <v/>
      </c>
      <c r="AJ1286" t="s">
        <v>929</v>
      </c>
      <c r="AK1286" t="s">
        <v>930</v>
      </c>
      <c r="AL1286" t="s">
        <v>86</v>
      </c>
      <c r="AM1286" t="s">
        <v>87</v>
      </c>
      <c r="AN1286" t="s">
        <v>71</v>
      </c>
      <c r="AO1286" t="s">
        <v>836</v>
      </c>
      <c r="AP1286" t="s">
        <v>299</v>
      </c>
      <c r="AQ1286" t="s">
        <v>146</v>
      </c>
      <c r="AR1286" t="s">
        <v>642</v>
      </c>
      <c r="AS1286" t="s">
        <v>194</v>
      </c>
      <c r="AT1286" t="s">
        <v>680</v>
      </c>
      <c r="AU1286" t="s">
        <v>72</v>
      </c>
      <c r="AV1286" t="s">
        <v>930</v>
      </c>
      <c r="AW1286" t="s">
        <v>931</v>
      </c>
      <c r="AX1286" t="s">
        <v>461</v>
      </c>
      <c r="AY1286" t="s">
        <v>932</v>
      </c>
      <c r="AZ1286" t="s">
        <v>933</v>
      </c>
      <c r="BA1286" t="s">
        <v>1</v>
      </c>
      <c r="BB1286" t="s">
        <v>76</v>
      </c>
    </row>
    <row r="1287" spans="2:54" x14ac:dyDescent="0.2">
      <c r="B1287" t="str">
        <f t="shared" si="18"/>
        <v/>
      </c>
      <c r="AJ1287" t="s">
        <v>929</v>
      </c>
      <c r="AK1287" t="s">
        <v>930</v>
      </c>
      <c r="AL1287" t="s">
        <v>86</v>
      </c>
      <c r="AM1287" t="s">
        <v>87</v>
      </c>
      <c r="AN1287" t="s">
        <v>71</v>
      </c>
      <c r="AO1287" t="s">
        <v>836</v>
      </c>
      <c r="AP1287" t="s">
        <v>299</v>
      </c>
      <c r="AQ1287" t="s">
        <v>146</v>
      </c>
      <c r="AR1287" t="s">
        <v>642</v>
      </c>
      <c r="AS1287" t="s">
        <v>194</v>
      </c>
      <c r="AT1287" t="s">
        <v>680</v>
      </c>
      <c r="AU1287" t="s">
        <v>72</v>
      </c>
      <c r="AV1287" t="s">
        <v>930</v>
      </c>
      <c r="AW1287" t="s">
        <v>931</v>
      </c>
      <c r="AX1287" t="s">
        <v>461</v>
      </c>
      <c r="AY1287" t="s">
        <v>932</v>
      </c>
      <c r="AZ1287" t="s">
        <v>933</v>
      </c>
      <c r="BA1287" t="s">
        <v>1</v>
      </c>
      <c r="BB1287" t="s">
        <v>76</v>
      </c>
    </row>
    <row r="1288" spans="2:54" x14ac:dyDescent="0.2">
      <c r="B1288" t="str">
        <f t="shared" si="18"/>
        <v/>
      </c>
      <c r="AJ1288" t="s">
        <v>929</v>
      </c>
      <c r="AK1288" t="s">
        <v>982</v>
      </c>
      <c r="AL1288" t="s">
        <v>79</v>
      </c>
      <c r="AM1288" t="s">
        <v>72</v>
      </c>
      <c r="AN1288" t="s">
        <v>71</v>
      </c>
      <c r="AO1288" t="s">
        <v>836</v>
      </c>
      <c r="AP1288" t="s">
        <v>200</v>
      </c>
      <c r="AQ1288" t="s">
        <v>146</v>
      </c>
      <c r="AR1288" t="s">
        <v>642</v>
      </c>
      <c r="AS1288" t="s">
        <v>147</v>
      </c>
      <c r="AT1288" t="s">
        <v>680</v>
      </c>
      <c r="AU1288" t="s">
        <v>72</v>
      </c>
      <c r="AV1288" t="s">
        <v>930</v>
      </c>
      <c r="AW1288" t="s">
        <v>931</v>
      </c>
      <c r="AX1288" t="s">
        <v>461</v>
      </c>
      <c r="AY1288" t="s">
        <v>983</v>
      </c>
      <c r="AZ1288" t="s">
        <v>933</v>
      </c>
      <c r="BA1288" t="s">
        <v>1</v>
      </c>
      <c r="BB1288" t="s">
        <v>76</v>
      </c>
    </row>
    <row r="1289" spans="2:54" x14ac:dyDescent="0.2">
      <c r="B1289" t="str">
        <f t="shared" si="18"/>
        <v/>
      </c>
      <c r="AJ1289" t="s">
        <v>762</v>
      </c>
      <c r="AK1289" t="s">
        <v>763</v>
      </c>
      <c r="AL1289" t="s">
        <v>86</v>
      </c>
      <c r="AM1289" t="s">
        <v>257</v>
      </c>
      <c r="AN1289" t="s">
        <v>71</v>
      </c>
      <c r="AO1289" t="s">
        <v>71</v>
      </c>
      <c r="AP1289" t="s">
        <v>299</v>
      </c>
      <c r="AQ1289" t="s">
        <v>450</v>
      </c>
      <c r="AR1289" t="s">
        <v>300</v>
      </c>
      <c r="AS1289" t="s">
        <v>89</v>
      </c>
      <c r="AT1289" t="s">
        <v>329</v>
      </c>
      <c r="AU1289" t="s">
        <v>72</v>
      </c>
      <c r="AV1289" t="s">
        <v>764</v>
      </c>
      <c r="AW1289" t="s">
        <v>765</v>
      </c>
      <c r="AX1289" t="s">
        <v>82</v>
      </c>
      <c r="AY1289" t="s">
        <v>766</v>
      </c>
      <c r="AZ1289" t="s">
        <v>767</v>
      </c>
      <c r="BA1289" t="s">
        <v>1</v>
      </c>
      <c r="BB1289" t="s">
        <v>76</v>
      </c>
    </row>
    <row r="1290" spans="2:54" x14ac:dyDescent="0.2">
      <c r="B1290" t="str">
        <f t="shared" si="18"/>
        <v/>
      </c>
      <c r="AJ1290" t="s">
        <v>762</v>
      </c>
      <c r="AK1290" t="s">
        <v>763</v>
      </c>
      <c r="AL1290" t="s">
        <v>86</v>
      </c>
      <c r="AM1290" t="s">
        <v>257</v>
      </c>
      <c r="AN1290" t="s">
        <v>71</v>
      </c>
      <c r="AO1290" t="s">
        <v>71</v>
      </c>
      <c r="AP1290" t="s">
        <v>299</v>
      </c>
      <c r="AQ1290" t="s">
        <v>450</v>
      </c>
      <c r="AR1290" t="s">
        <v>300</v>
      </c>
      <c r="AS1290" t="s">
        <v>89</v>
      </c>
      <c r="AT1290" t="s">
        <v>329</v>
      </c>
      <c r="AU1290" t="s">
        <v>72</v>
      </c>
      <c r="AV1290" t="s">
        <v>764</v>
      </c>
      <c r="AW1290" t="s">
        <v>765</v>
      </c>
      <c r="AX1290" t="s">
        <v>82</v>
      </c>
      <c r="AY1290" t="s">
        <v>766</v>
      </c>
      <c r="AZ1290" t="s">
        <v>767</v>
      </c>
      <c r="BA1290" t="s">
        <v>1</v>
      </c>
      <c r="BB1290" t="s">
        <v>76</v>
      </c>
    </row>
    <row r="1291" spans="2:54" x14ac:dyDescent="0.2">
      <c r="B1291" t="str">
        <f t="shared" si="18"/>
        <v/>
      </c>
      <c r="AJ1291" t="s">
        <v>762</v>
      </c>
      <c r="AK1291" t="s">
        <v>763</v>
      </c>
      <c r="AL1291" t="s">
        <v>86</v>
      </c>
      <c r="AM1291" t="s">
        <v>257</v>
      </c>
      <c r="AN1291" t="s">
        <v>71</v>
      </c>
      <c r="AO1291" t="s">
        <v>71</v>
      </c>
      <c r="AP1291" t="s">
        <v>299</v>
      </c>
      <c r="AQ1291" t="s">
        <v>450</v>
      </c>
      <c r="AR1291" t="s">
        <v>300</v>
      </c>
      <c r="AS1291" t="s">
        <v>89</v>
      </c>
      <c r="AT1291" t="s">
        <v>329</v>
      </c>
      <c r="AU1291" t="s">
        <v>72</v>
      </c>
      <c r="AV1291" t="s">
        <v>764</v>
      </c>
      <c r="AW1291" t="s">
        <v>765</v>
      </c>
      <c r="AX1291" t="s">
        <v>82</v>
      </c>
      <c r="AY1291" t="s">
        <v>766</v>
      </c>
      <c r="AZ1291" t="s">
        <v>767</v>
      </c>
      <c r="BA1291" t="s">
        <v>1</v>
      </c>
      <c r="BB1291" t="s">
        <v>76</v>
      </c>
    </row>
    <row r="1292" spans="2:54" x14ac:dyDescent="0.2">
      <c r="B1292" t="str">
        <f t="shared" si="18"/>
        <v/>
      </c>
      <c r="AJ1292" t="s">
        <v>762</v>
      </c>
      <c r="AK1292" t="s">
        <v>763</v>
      </c>
      <c r="AL1292" t="s">
        <v>86</v>
      </c>
      <c r="AM1292" t="s">
        <v>257</v>
      </c>
      <c r="AN1292" t="s">
        <v>71</v>
      </c>
      <c r="AO1292" t="s">
        <v>71</v>
      </c>
      <c r="AP1292" t="s">
        <v>299</v>
      </c>
      <c r="AQ1292" t="s">
        <v>450</v>
      </c>
      <c r="AR1292" t="s">
        <v>300</v>
      </c>
      <c r="AS1292" t="s">
        <v>89</v>
      </c>
      <c r="AT1292" t="s">
        <v>329</v>
      </c>
      <c r="AU1292" t="s">
        <v>72</v>
      </c>
      <c r="AV1292" t="s">
        <v>764</v>
      </c>
      <c r="AW1292" t="s">
        <v>765</v>
      </c>
      <c r="AX1292" t="s">
        <v>82</v>
      </c>
      <c r="AY1292" t="s">
        <v>766</v>
      </c>
      <c r="AZ1292" t="s">
        <v>767</v>
      </c>
      <c r="BA1292" t="s">
        <v>1</v>
      </c>
      <c r="BB1292" t="s">
        <v>76</v>
      </c>
    </row>
    <row r="1293" spans="2:54" x14ac:dyDescent="0.2">
      <c r="B1293" t="str">
        <f t="shared" si="18"/>
        <v/>
      </c>
      <c r="AJ1293" t="s">
        <v>762</v>
      </c>
      <c r="AK1293" t="s">
        <v>860</v>
      </c>
      <c r="AL1293" t="s">
        <v>79</v>
      </c>
      <c r="AM1293" t="s">
        <v>257</v>
      </c>
      <c r="AN1293" t="s">
        <v>71</v>
      </c>
      <c r="AO1293" t="s">
        <v>71</v>
      </c>
      <c r="AP1293" t="s">
        <v>299</v>
      </c>
      <c r="AQ1293" t="s">
        <v>88</v>
      </c>
      <c r="AR1293" t="s">
        <v>300</v>
      </c>
      <c r="AS1293" t="s">
        <v>89</v>
      </c>
      <c r="AT1293" t="s">
        <v>329</v>
      </c>
      <c r="AU1293" t="s">
        <v>193</v>
      </c>
      <c r="AV1293" t="s">
        <v>764</v>
      </c>
      <c r="AW1293" t="s">
        <v>765</v>
      </c>
      <c r="AX1293" t="s">
        <v>82</v>
      </c>
      <c r="AY1293" t="s">
        <v>861</v>
      </c>
      <c r="AZ1293" t="s">
        <v>767</v>
      </c>
      <c r="BA1293" t="s">
        <v>1</v>
      </c>
      <c r="BB1293" t="s">
        <v>76</v>
      </c>
    </row>
    <row r="1294" spans="2:54" x14ac:dyDescent="0.2">
      <c r="B1294" t="str">
        <f t="shared" si="18"/>
        <v/>
      </c>
      <c r="AJ1294" t="s">
        <v>762</v>
      </c>
      <c r="AK1294" t="s">
        <v>856</v>
      </c>
      <c r="AL1294" t="s">
        <v>79</v>
      </c>
      <c r="AM1294" t="s">
        <v>257</v>
      </c>
      <c r="AN1294" t="s">
        <v>71</v>
      </c>
      <c r="AO1294" t="s">
        <v>71</v>
      </c>
      <c r="AP1294" t="s">
        <v>299</v>
      </c>
      <c r="AQ1294" t="s">
        <v>450</v>
      </c>
      <c r="AR1294" t="s">
        <v>300</v>
      </c>
      <c r="AS1294" t="s">
        <v>89</v>
      </c>
      <c r="AT1294" t="s">
        <v>329</v>
      </c>
      <c r="AU1294" t="s">
        <v>193</v>
      </c>
      <c r="AV1294" t="s">
        <v>764</v>
      </c>
      <c r="AW1294" t="s">
        <v>765</v>
      </c>
      <c r="AX1294" t="s">
        <v>82</v>
      </c>
      <c r="AY1294" t="s">
        <v>857</v>
      </c>
      <c r="AZ1294" t="s">
        <v>767</v>
      </c>
      <c r="BA1294" t="s">
        <v>1</v>
      </c>
      <c r="BB1294" t="s">
        <v>76</v>
      </c>
    </row>
    <row r="1295" spans="2:54" x14ac:dyDescent="0.2">
      <c r="B1295" t="str">
        <f t="shared" si="18"/>
        <v/>
      </c>
      <c r="AJ1295" t="s">
        <v>762</v>
      </c>
      <c r="AK1295" t="s">
        <v>856</v>
      </c>
      <c r="AL1295" t="s">
        <v>79</v>
      </c>
      <c r="AM1295" t="s">
        <v>257</v>
      </c>
      <c r="AN1295" t="s">
        <v>71</v>
      </c>
      <c r="AO1295" t="s">
        <v>71</v>
      </c>
      <c r="AP1295" t="s">
        <v>299</v>
      </c>
      <c r="AQ1295" t="s">
        <v>450</v>
      </c>
      <c r="AR1295" t="s">
        <v>300</v>
      </c>
      <c r="AS1295" t="s">
        <v>89</v>
      </c>
      <c r="AT1295" t="s">
        <v>329</v>
      </c>
      <c r="AU1295" t="s">
        <v>193</v>
      </c>
      <c r="AV1295" t="s">
        <v>764</v>
      </c>
      <c r="AW1295" t="s">
        <v>765</v>
      </c>
      <c r="AX1295" t="s">
        <v>82</v>
      </c>
      <c r="AY1295" t="s">
        <v>857</v>
      </c>
      <c r="AZ1295" t="s">
        <v>767</v>
      </c>
      <c r="BA1295" t="s">
        <v>1</v>
      </c>
      <c r="BB1295" t="s">
        <v>76</v>
      </c>
    </row>
    <row r="1296" spans="2:54" x14ac:dyDescent="0.2">
      <c r="B1296" t="str">
        <f t="shared" si="18"/>
        <v/>
      </c>
      <c r="AJ1296" t="s">
        <v>762</v>
      </c>
      <c r="AK1296" t="s">
        <v>862</v>
      </c>
      <c r="AL1296" t="s">
        <v>79</v>
      </c>
      <c r="AM1296" t="s">
        <v>257</v>
      </c>
      <c r="AN1296" t="s">
        <v>71</v>
      </c>
      <c r="AO1296" t="s">
        <v>71</v>
      </c>
      <c r="AP1296" t="s">
        <v>299</v>
      </c>
      <c r="AQ1296" t="s">
        <v>88</v>
      </c>
      <c r="AR1296" t="s">
        <v>300</v>
      </c>
      <c r="AS1296" t="s">
        <v>89</v>
      </c>
      <c r="AT1296" t="s">
        <v>329</v>
      </c>
      <c r="AU1296" t="s">
        <v>193</v>
      </c>
      <c r="AV1296" t="s">
        <v>764</v>
      </c>
      <c r="AW1296" t="s">
        <v>765</v>
      </c>
      <c r="AX1296" t="s">
        <v>82</v>
      </c>
      <c r="AY1296" t="s">
        <v>863</v>
      </c>
      <c r="AZ1296" t="s">
        <v>767</v>
      </c>
      <c r="BA1296" t="s">
        <v>1</v>
      </c>
      <c r="BB1296" t="s">
        <v>76</v>
      </c>
    </row>
    <row r="1297" spans="2:54" x14ac:dyDescent="0.2">
      <c r="B1297" t="str">
        <f t="shared" si="18"/>
        <v/>
      </c>
      <c r="AJ1297" t="s">
        <v>762</v>
      </c>
      <c r="AK1297" t="s">
        <v>862</v>
      </c>
      <c r="AL1297" t="s">
        <v>79</v>
      </c>
      <c r="AM1297" t="s">
        <v>257</v>
      </c>
      <c r="AN1297" t="s">
        <v>71</v>
      </c>
      <c r="AO1297" t="s">
        <v>71</v>
      </c>
      <c r="AP1297" t="s">
        <v>299</v>
      </c>
      <c r="AQ1297" t="s">
        <v>88</v>
      </c>
      <c r="AR1297" t="s">
        <v>300</v>
      </c>
      <c r="AS1297" t="s">
        <v>89</v>
      </c>
      <c r="AT1297" t="s">
        <v>329</v>
      </c>
      <c r="AU1297" t="s">
        <v>193</v>
      </c>
      <c r="AV1297" t="s">
        <v>764</v>
      </c>
      <c r="AW1297" t="s">
        <v>765</v>
      </c>
      <c r="AX1297" t="s">
        <v>82</v>
      </c>
      <c r="AY1297" t="s">
        <v>863</v>
      </c>
      <c r="AZ1297" t="s">
        <v>767</v>
      </c>
      <c r="BA1297" t="s">
        <v>1</v>
      </c>
      <c r="BB1297" t="s">
        <v>76</v>
      </c>
    </row>
    <row r="1298" spans="2:54" x14ac:dyDescent="0.2">
      <c r="B1298" t="str">
        <f t="shared" si="18"/>
        <v/>
      </c>
      <c r="AJ1298" t="s">
        <v>762</v>
      </c>
      <c r="AK1298" t="s">
        <v>858</v>
      </c>
      <c r="AL1298" t="s">
        <v>79</v>
      </c>
      <c r="AM1298" t="s">
        <v>257</v>
      </c>
      <c r="AN1298" t="s">
        <v>71</v>
      </c>
      <c r="AO1298" t="s">
        <v>71</v>
      </c>
      <c r="AP1298" t="s">
        <v>299</v>
      </c>
      <c r="AQ1298" t="s">
        <v>88</v>
      </c>
      <c r="AR1298" t="s">
        <v>300</v>
      </c>
      <c r="AS1298" t="s">
        <v>89</v>
      </c>
      <c r="AT1298" t="s">
        <v>329</v>
      </c>
      <c r="AU1298" t="s">
        <v>193</v>
      </c>
      <c r="AV1298" t="s">
        <v>764</v>
      </c>
      <c r="AW1298" t="s">
        <v>765</v>
      </c>
      <c r="AX1298" t="s">
        <v>82</v>
      </c>
      <c r="AY1298" t="s">
        <v>859</v>
      </c>
      <c r="AZ1298" t="s">
        <v>767</v>
      </c>
      <c r="BA1298" t="s">
        <v>1</v>
      </c>
      <c r="BB1298" t="s">
        <v>76</v>
      </c>
    </row>
    <row r="1299" spans="2:54" x14ac:dyDescent="0.2">
      <c r="B1299" t="str">
        <f t="shared" si="18"/>
        <v/>
      </c>
      <c r="AJ1299" t="s">
        <v>762</v>
      </c>
      <c r="AK1299" t="s">
        <v>858</v>
      </c>
      <c r="AL1299" t="s">
        <v>79</v>
      </c>
      <c r="AM1299" t="s">
        <v>257</v>
      </c>
      <c r="AN1299" t="s">
        <v>71</v>
      </c>
      <c r="AO1299" t="s">
        <v>71</v>
      </c>
      <c r="AP1299" t="s">
        <v>299</v>
      </c>
      <c r="AQ1299" t="s">
        <v>88</v>
      </c>
      <c r="AR1299" t="s">
        <v>300</v>
      </c>
      <c r="AS1299" t="s">
        <v>89</v>
      </c>
      <c r="AT1299" t="s">
        <v>329</v>
      </c>
      <c r="AU1299" t="s">
        <v>193</v>
      </c>
      <c r="AV1299" t="s">
        <v>764</v>
      </c>
      <c r="AW1299" t="s">
        <v>765</v>
      </c>
      <c r="AX1299" t="s">
        <v>82</v>
      </c>
      <c r="AY1299" t="s">
        <v>859</v>
      </c>
      <c r="AZ1299" t="s">
        <v>767</v>
      </c>
      <c r="BA1299" t="s">
        <v>1</v>
      </c>
      <c r="BB1299" t="s">
        <v>76</v>
      </c>
    </row>
    <row r="1300" spans="2:54" x14ac:dyDescent="0.2">
      <c r="B1300" t="str">
        <f t="shared" si="18"/>
        <v/>
      </c>
      <c r="AJ1300" t="s">
        <v>762</v>
      </c>
      <c r="AK1300" t="s">
        <v>852</v>
      </c>
      <c r="AL1300" t="s">
        <v>79</v>
      </c>
      <c r="AM1300" t="s">
        <v>257</v>
      </c>
      <c r="AN1300" t="s">
        <v>71</v>
      </c>
      <c r="AO1300" t="s">
        <v>71</v>
      </c>
      <c r="AP1300" t="s">
        <v>299</v>
      </c>
      <c r="AQ1300" t="s">
        <v>450</v>
      </c>
      <c r="AR1300" t="s">
        <v>300</v>
      </c>
      <c r="AS1300" t="s">
        <v>89</v>
      </c>
      <c r="AT1300" t="s">
        <v>329</v>
      </c>
      <c r="AU1300" t="s">
        <v>193</v>
      </c>
      <c r="AV1300" t="s">
        <v>764</v>
      </c>
      <c r="AW1300" t="s">
        <v>765</v>
      </c>
      <c r="AX1300" t="s">
        <v>82</v>
      </c>
      <c r="AY1300" t="s">
        <v>853</v>
      </c>
      <c r="AZ1300" t="s">
        <v>767</v>
      </c>
      <c r="BA1300" t="s">
        <v>1</v>
      </c>
      <c r="BB1300" t="s">
        <v>76</v>
      </c>
    </row>
    <row r="1301" spans="2:54" x14ac:dyDescent="0.2">
      <c r="B1301" t="str">
        <f t="shared" si="18"/>
        <v/>
      </c>
      <c r="AJ1301" t="s">
        <v>762</v>
      </c>
      <c r="AK1301" t="s">
        <v>852</v>
      </c>
      <c r="AL1301" t="s">
        <v>79</v>
      </c>
      <c r="AM1301" t="s">
        <v>257</v>
      </c>
      <c r="AN1301" t="s">
        <v>71</v>
      </c>
      <c r="AO1301" t="s">
        <v>71</v>
      </c>
      <c r="AP1301" t="s">
        <v>299</v>
      </c>
      <c r="AQ1301" t="s">
        <v>450</v>
      </c>
      <c r="AR1301" t="s">
        <v>300</v>
      </c>
      <c r="AS1301" t="s">
        <v>89</v>
      </c>
      <c r="AT1301" t="s">
        <v>329</v>
      </c>
      <c r="AU1301" t="s">
        <v>193</v>
      </c>
      <c r="AV1301" t="s">
        <v>764</v>
      </c>
      <c r="AW1301" t="s">
        <v>765</v>
      </c>
      <c r="AX1301" t="s">
        <v>82</v>
      </c>
      <c r="AY1301" t="s">
        <v>853</v>
      </c>
      <c r="AZ1301" t="s">
        <v>767</v>
      </c>
      <c r="BA1301" t="s">
        <v>1</v>
      </c>
      <c r="BB1301" t="s">
        <v>76</v>
      </c>
    </row>
    <row r="1302" spans="2:54" x14ac:dyDescent="0.2">
      <c r="B1302" t="str">
        <f t="shared" si="18"/>
        <v/>
      </c>
      <c r="AJ1302" t="s">
        <v>762</v>
      </c>
      <c r="AK1302" t="s">
        <v>846</v>
      </c>
      <c r="AL1302" t="s">
        <v>79</v>
      </c>
      <c r="AM1302" t="s">
        <v>257</v>
      </c>
      <c r="AN1302" t="s">
        <v>71</v>
      </c>
      <c r="AO1302" t="s">
        <v>71</v>
      </c>
      <c r="AP1302" t="s">
        <v>299</v>
      </c>
      <c r="AQ1302" t="s">
        <v>88</v>
      </c>
      <c r="AR1302" t="s">
        <v>300</v>
      </c>
      <c r="AS1302" t="s">
        <v>89</v>
      </c>
      <c r="AT1302" t="s">
        <v>329</v>
      </c>
      <c r="AU1302" t="s">
        <v>611</v>
      </c>
      <c r="AV1302" t="s">
        <v>764</v>
      </c>
      <c r="AW1302" t="s">
        <v>765</v>
      </c>
      <c r="AX1302" t="s">
        <v>82</v>
      </c>
      <c r="AY1302" t="s">
        <v>847</v>
      </c>
      <c r="AZ1302" t="s">
        <v>767</v>
      </c>
      <c r="BA1302" t="s">
        <v>1</v>
      </c>
      <c r="BB1302" t="s">
        <v>76</v>
      </c>
    </row>
    <row r="1303" spans="2:54" x14ac:dyDescent="0.2">
      <c r="B1303" t="str">
        <f t="shared" si="18"/>
        <v/>
      </c>
      <c r="AJ1303" t="s">
        <v>762</v>
      </c>
      <c r="AK1303" t="s">
        <v>846</v>
      </c>
      <c r="AL1303" t="s">
        <v>79</v>
      </c>
      <c r="AM1303" t="s">
        <v>257</v>
      </c>
      <c r="AN1303" t="s">
        <v>71</v>
      </c>
      <c r="AO1303" t="s">
        <v>71</v>
      </c>
      <c r="AP1303" t="s">
        <v>299</v>
      </c>
      <c r="AQ1303" t="s">
        <v>88</v>
      </c>
      <c r="AR1303" t="s">
        <v>300</v>
      </c>
      <c r="AS1303" t="s">
        <v>89</v>
      </c>
      <c r="AT1303" t="s">
        <v>329</v>
      </c>
      <c r="AU1303" t="s">
        <v>611</v>
      </c>
      <c r="AV1303" t="s">
        <v>764</v>
      </c>
      <c r="AW1303" t="s">
        <v>765</v>
      </c>
      <c r="AX1303" t="s">
        <v>82</v>
      </c>
      <c r="AY1303" t="s">
        <v>847</v>
      </c>
      <c r="AZ1303" t="s">
        <v>767</v>
      </c>
      <c r="BA1303" t="s">
        <v>1</v>
      </c>
      <c r="BB1303" t="s">
        <v>76</v>
      </c>
    </row>
    <row r="1304" spans="2:54" x14ac:dyDescent="0.2">
      <c r="B1304" t="str">
        <f t="shared" si="18"/>
        <v/>
      </c>
      <c r="AJ1304" t="s">
        <v>762</v>
      </c>
      <c r="AK1304" t="s">
        <v>848</v>
      </c>
      <c r="AL1304" t="s">
        <v>79</v>
      </c>
      <c r="AM1304" t="s">
        <v>257</v>
      </c>
      <c r="AN1304" t="s">
        <v>71</v>
      </c>
      <c r="AO1304" t="s">
        <v>71</v>
      </c>
      <c r="AP1304" t="s">
        <v>299</v>
      </c>
      <c r="AQ1304" t="s">
        <v>88</v>
      </c>
      <c r="AR1304" t="s">
        <v>300</v>
      </c>
      <c r="AS1304" t="s">
        <v>89</v>
      </c>
      <c r="AT1304" t="s">
        <v>329</v>
      </c>
      <c r="AU1304" t="s">
        <v>611</v>
      </c>
      <c r="AV1304" t="s">
        <v>764</v>
      </c>
      <c r="AW1304" t="s">
        <v>765</v>
      </c>
      <c r="AX1304" t="s">
        <v>82</v>
      </c>
      <c r="AY1304" t="s">
        <v>849</v>
      </c>
      <c r="AZ1304" t="s">
        <v>767</v>
      </c>
      <c r="BA1304" t="s">
        <v>1</v>
      </c>
      <c r="BB1304" t="s">
        <v>76</v>
      </c>
    </row>
    <row r="1305" spans="2:54" x14ac:dyDescent="0.2">
      <c r="B1305" t="str">
        <f t="shared" si="18"/>
        <v/>
      </c>
      <c r="AJ1305" t="s">
        <v>762</v>
      </c>
      <c r="AK1305" t="s">
        <v>848</v>
      </c>
      <c r="AL1305" t="s">
        <v>79</v>
      </c>
      <c r="AM1305" t="s">
        <v>257</v>
      </c>
      <c r="AN1305" t="s">
        <v>71</v>
      </c>
      <c r="AO1305" t="s">
        <v>71</v>
      </c>
      <c r="AP1305" t="s">
        <v>299</v>
      </c>
      <c r="AQ1305" t="s">
        <v>88</v>
      </c>
      <c r="AR1305" t="s">
        <v>300</v>
      </c>
      <c r="AS1305" t="s">
        <v>89</v>
      </c>
      <c r="AT1305" t="s">
        <v>329</v>
      </c>
      <c r="AU1305" t="s">
        <v>611</v>
      </c>
      <c r="AV1305" t="s">
        <v>764</v>
      </c>
      <c r="AW1305" t="s">
        <v>765</v>
      </c>
      <c r="AX1305" t="s">
        <v>82</v>
      </c>
      <c r="AY1305" t="s">
        <v>849</v>
      </c>
      <c r="AZ1305" t="s">
        <v>767</v>
      </c>
      <c r="BA1305" t="s">
        <v>1</v>
      </c>
      <c r="BB1305" t="s">
        <v>76</v>
      </c>
    </row>
    <row r="1306" spans="2:54" x14ac:dyDescent="0.2">
      <c r="B1306" t="str">
        <f t="shared" si="18"/>
        <v/>
      </c>
      <c r="AJ1306" t="s">
        <v>762</v>
      </c>
      <c r="AK1306" t="s">
        <v>850</v>
      </c>
      <c r="AL1306" t="s">
        <v>79</v>
      </c>
      <c r="AM1306" t="s">
        <v>257</v>
      </c>
      <c r="AN1306" t="s">
        <v>71</v>
      </c>
      <c r="AO1306" t="s">
        <v>71</v>
      </c>
      <c r="AP1306" t="s">
        <v>200</v>
      </c>
      <c r="AQ1306" t="s">
        <v>146</v>
      </c>
      <c r="AR1306" t="s">
        <v>451</v>
      </c>
      <c r="AS1306" t="s">
        <v>89</v>
      </c>
      <c r="AT1306" t="s">
        <v>329</v>
      </c>
      <c r="AU1306" t="s">
        <v>422</v>
      </c>
      <c r="AV1306" t="s">
        <v>764</v>
      </c>
      <c r="AW1306" t="s">
        <v>765</v>
      </c>
      <c r="AX1306" t="s">
        <v>82</v>
      </c>
      <c r="AY1306" t="s">
        <v>851</v>
      </c>
      <c r="AZ1306" t="s">
        <v>767</v>
      </c>
      <c r="BA1306" t="s">
        <v>1</v>
      </c>
      <c r="BB1306" t="s">
        <v>76</v>
      </c>
    </row>
    <row r="1307" spans="2:54" x14ac:dyDescent="0.2">
      <c r="B1307" t="str">
        <f t="shared" si="18"/>
        <v/>
      </c>
      <c r="AJ1307" t="s">
        <v>762</v>
      </c>
      <c r="AK1307" t="s">
        <v>854</v>
      </c>
      <c r="AL1307" t="s">
        <v>79</v>
      </c>
      <c r="AM1307" t="s">
        <v>257</v>
      </c>
      <c r="AN1307" t="s">
        <v>71</v>
      </c>
      <c r="AO1307" t="s">
        <v>71</v>
      </c>
      <c r="AP1307" t="s">
        <v>200</v>
      </c>
      <c r="AQ1307" t="s">
        <v>146</v>
      </c>
      <c r="AR1307" t="s">
        <v>451</v>
      </c>
      <c r="AS1307" t="s">
        <v>89</v>
      </c>
      <c r="AT1307" t="s">
        <v>329</v>
      </c>
      <c r="AU1307" t="s">
        <v>422</v>
      </c>
      <c r="AV1307" t="s">
        <v>764</v>
      </c>
      <c r="AW1307" t="s">
        <v>765</v>
      </c>
      <c r="AX1307" t="s">
        <v>82</v>
      </c>
      <c r="AY1307" t="s">
        <v>855</v>
      </c>
      <c r="AZ1307" t="s">
        <v>767</v>
      </c>
      <c r="BA1307" t="s">
        <v>1</v>
      </c>
      <c r="BB1307" t="s">
        <v>76</v>
      </c>
    </row>
    <row r="1308" spans="2:54" x14ac:dyDescent="0.2">
      <c r="B1308" t="str">
        <f t="shared" si="18"/>
        <v/>
      </c>
      <c r="AJ1308" t="s">
        <v>762</v>
      </c>
      <c r="AK1308" t="s">
        <v>864</v>
      </c>
      <c r="AL1308" t="s">
        <v>79</v>
      </c>
      <c r="AM1308" t="s">
        <v>650</v>
      </c>
      <c r="AN1308" t="s">
        <v>71</v>
      </c>
      <c r="AO1308" t="s">
        <v>71</v>
      </c>
      <c r="AP1308" t="s">
        <v>299</v>
      </c>
      <c r="AQ1308" t="s">
        <v>450</v>
      </c>
      <c r="AR1308" t="s">
        <v>300</v>
      </c>
      <c r="AS1308" t="s">
        <v>89</v>
      </c>
      <c r="AT1308" t="s">
        <v>329</v>
      </c>
      <c r="AU1308" t="s">
        <v>318</v>
      </c>
      <c r="AV1308" t="s">
        <v>764</v>
      </c>
      <c r="AW1308" t="s">
        <v>765</v>
      </c>
      <c r="AX1308" t="s">
        <v>82</v>
      </c>
      <c r="AY1308" t="s">
        <v>865</v>
      </c>
      <c r="AZ1308" t="s">
        <v>767</v>
      </c>
      <c r="BA1308" t="s">
        <v>1</v>
      </c>
      <c r="BB1308" t="s">
        <v>76</v>
      </c>
    </row>
    <row r="1309" spans="2:54" x14ac:dyDescent="0.2">
      <c r="B1309" t="str">
        <f t="shared" si="18"/>
        <v/>
      </c>
      <c r="AJ1309" t="s">
        <v>762</v>
      </c>
      <c r="AK1309" t="s">
        <v>864</v>
      </c>
      <c r="AL1309" t="s">
        <v>79</v>
      </c>
      <c r="AM1309" t="s">
        <v>650</v>
      </c>
      <c r="AN1309" t="s">
        <v>71</v>
      </c>
      <c r="AO1309" t="s">
        <v>71</v>
      </c>
      <c r="AP1309" t="s">
        <v>299</v>
      </c>
      <c r="AQ1309" t="s">
        <v>450</v>
      </c>
      <c r="AR1309" t="s">
        <v>300</v>
      </c>
      <c r="AS1309" t="s">
        <v>89</v>
      </c>
      <c r="AT1309" t="s">
        <v>329</v>
      </c>
      <c r="AU1309" t="s">
        <v>318</v>
      </c>
      <c r="AV1309" t="s">
        <v>764</v>
      </c>
      <c r="AW1309" t="s">
        <v>765</v>
      </c>
      <c r="AX1309" t="s">
        <v>82</v>
      </c>
      <c r="AY1309" t="s">
        <v>865</v>
      </c>
      <c r="AZ1309" t="s">
        <v>767</v>
      </c>
      <c r="BA1309" t="s">
        <v>1</v>
      </c>
      <c r="BB1309" t="s">
        <v>76</v>
      </c>
    </row>
    <row r="1310" spans="2:54" x14ac:dyDescent="0.2">
      <c r="B1310" t="str">
        <f t="shared" si="18"/>
        <v/>
      </c>
      <c r="AJ1310" t="s">
        <v>762</v>
      </c>
      <c r="AK1310" t="s">
        <v>948</v>
      </c>
      <c r="AL1310" t="s">
        <v>79</v>
      </c>
      <c r="AM1310" t="s">
        <v>257</v>
      </c>
      <c r="AN1310" t="s">
        <v>71</v>
      </c>
      <c r="AO1310" t="s">
        <v>71</v>
      </c>
      <c r="AP1310" t="s">
        <v>299</v>
      </c>
      <c r="AQ1310" t="s">
        <v>450</v>
      </c>
      <c r="AR1310" t="s">
        <v>300</v>
      </c>
      <c r="AS1310" t="s">
        <v>89</v>
      </c>
      <c r="AT1310" t="s">
        <v>72</v>
      </c>
      <c r="AU1310" t="s">
        <v>318</v>
      </c>
      <c r="AV1310" t="s">
        <v>764</v>
      </c>
      <c r="AW1310" t="s">
        <v>765</v>
      </c>
      <c r="AX1310" t="s">
        <v>82</v>
      </c>
      <c r="AY1310" t="s">
        <v>949</v>
      </c>
      <c r="AZ1310" t="s">
        <v>767</v>
      </c>
      <c r="BA1310" t="s">
        <v>1</v>
      </c>
      <c r="BB1310" t="s">
        <v>76</v>
      </c>
    </row>
    <row r="1311" spans="2:54" x14ac:dyDescent="0.2">
      <c r="B1311" t="str">
        <f t="shared" si="18"/>
        <v/>
      </c>
      <c r="AJ1311" t="s">
        <v>762</v>
      </c>
      <c r="AK1311" t="s">
        <v>1011</v>
      </c>
      <c r="AL1311" t="s">
        <v>79</v>
      </c>
      <c r="AM1311" t="s">
        <v>257</v>
      </c>
      <c r="AN1311" t="s">
        <v>71</v>
      </c>
      <c r="AO1311" t="s">
        <v>71</v>
      </c>
      <c r="AP1311" t="s">
        <v>299</v>
      </c>
      <c r="AQ1311" t="s">
        <v>88</v>
      </c>
      <c r="AR1311" t="s">
        <v>72</v>
      </c>
      <c r="AS1311" t="s">
        <v>979</v>
      </c>
      <c r="AT1311" t="s">
        <v>72</v>
      </c>
      <c r="AU1311" t="s">
        <v>193</v>
      </c>
      <c r="AV1311" t="s">
        <v>764</v>
      </c>
      <c r="AW1311" t="s">
        <v>765</v>
      </c>
      <c r="AX1311" t="s">
        <v>82</v>
      </c>
      <c r="AY1311" t="s">
        <v>1012</v>
      </c>
      <c r="AZ1311" t="s">
        <v>767</v>
      </c>
      <c r="BA1311" t="s">
        <v>1</v>
      </c>
      <c r="BB1311" t="s">
        <v>76</v>
      </c>
    </row>
    <row r="1312" spans="2:54" x14ac:dyDescent="0.2">
      <c r="B1312" t="str">
        <f t="shared" si="18"/>
        <v/>
      </c>
      <c r="AJ1312" t="s">
        <v>762</v>
      </c>
      <c r="AK1312" t="s">
        <v>1015</v>
      </c>
      <c r="AL1312" t="s">
        <v>79</v>
      </c>
      <c r="AM1312" t="s">
        <v>257</v>
      </c>
      <c r="AN1312" t="s">
        <v>71</v>
      </c>
      <c r="AO1312" t="s">
        <v>71</v>
      </c>
      <c r="AP1312" t="s">
        <v>299</v>
      </c>
      <c r="AQ1312" t="s">
        <v>88</v>
      </c>
      <c r="AR1312" t="s">
        <v>72</v>
      </c>
      <c r="AS1312" t="s">
        <v>979</v>
      </c>
      <c r="AT1312" t="s">
        <v>72</v>
      </c>
      <c r="AU1312" t="s">
        <v>193</v>
      </c>
      <c r="AV1312" t="s">
        <v>764</v>
      </c>
      <c r="AW1312" t="s">
        <v>765</v>
      </c>
      <c r="AX1312" t="s">
        <v>82</v>
      </c>
      <c r="AY1312" t="s">
        <v>1016</v>
      </c>
      <c r="AZ1312" t="s">
        <v>767</v>
      </c>
      <c r="BA1312" t="s">
        <v>1</v>
      </c>
      <c r="BB1312" t="s">
        <v>76</v>
      </c>
    </row>
    <row r="1313" spans="2:54" x14ac:dyDescent="0.2">
      <c r="B1313" t="str">
        <f t="shared" si="18"/>
        <v/>
      </c>
      <c r="AJ1313" t="s">
        <v>762</v>
      </c>
      <c r="AK1313" t="s">
        <v>1017</v>
      </c>
      <c r="AL1313" t="s">
        <v>79</v>
      </c>
      <c r="AM1313" t="s">
        <v>257</v>
      </c>
      <c r="AN1313" t="s">
        <v>71</v>
      </c>
      <c r="AO1313" t="s">
        <v>71</v>
      </c>
      <c r="AP1313" t="s">
        <v>299</v>
      </c>
      <c r="AQ1313" t="s">
        <v>88</v>
      </c>
      <c r="AR1313" t="s">
        <v>72</v>
      </c>
      <c r="AS1313" t="s">
        <v>979</v>
      </c>
      <c r="AT1313" t="s">
        <v>72</v>
      </c>
      <c r="AU1313" t="s">
        <v>193</v>
      </c>
      <c r="AV1313" t="s">
        <v>764</v>
      </c>
      <c r="AW1313" t="s">
        <v>765</v>
      </c>
      <c r="AX1313" t="s">
        <v>82</v>
      </c>
      <c r="AY1313" t="s">
        <v>1018</v>
      </c>
      <c r="AZ1313" t="s">
        <v>767</v>
      </c>
      <c r="BA1313" t="s">
        <v>1</v>
      </c>
      <c r="BB1313" t="s">
        <v>76</v>
      </c>
    </row>
    <row r="1314" spans="2:54" x14ac:dyDescent="0.2">
      <c r="B1314" t="str">
        <f t="shared" si="18"/>
        <v/>
      </c>
      <c r="AJ1314" t="s">
        <v>762</v>
      </c>
      <c r="AK1314" t="s">
        <v>1013</v>
      </c>
      <c r="AL1314" t="s">
        <v>79</v>
      </c>
      <c r="AM1314" t="s">
        <v>257</v>
      </c>
      <c r="AN1314" t="s">
        <v>71</v>
      </c>
      <c r="AO1314" t="s">
        <v>71</v>
      </c>
      <c r="AP1314" t="s">
        <v>299</v>
      </c>
      <c r="AQ1314" t="s">
        <v>88</v>
      </c>
      <c r="AR1314" t="s">
        <v>72</v>
      </c>
      <c r="AS1314" t="s">
        <v>979</v>
      </c>
      <c r="AT1314" t="s">
        <v>72</v>
      </c>
      <c r="AU1314" t="s">
        <v>193</v>
      </c>
      <c r="AV1314" t="s">
        <v>764</v>
      </c>
      <c r="AW1314" t="s">
        <v>765</v>
      </c>
      <c r="AX1314" t="s">
        <v>82</v>
      </c>
      <c r="AY1314" t="s">
        <v>1014</v>
      </c>
      <c r="AZ1314" t="s">
        <v>767</v>
      </c>
      <c r="BA1314" t="s">
        <v>1</v>
      </c>
      <c r="BB1314" t="s">
        <v>76</v>
      </c>
    </row>
    <row r="1315" spans="2:54" x14ac:dyDescent="0.2">
      <c r="B1315" t="str">
        <f t="shared" si="18"/>
        <v/>
      </c>
      <c r="AJ1315" t="s">
        <v>68</v>
      </c>
      <c r="AK1315" t="s">
        <v>69</v>
      </c>
      <c r="AL1315" t="s">
        <v>70</v>
      </c>
      <c r="AM1315" t="s">
        <v>70</v>
      </c>
      <c r="AN1315" t="s">
        <v>71</v>
      </c>
      <c r="AO1315" t="s">
        <v>71</v>
      </c>
      <c r="AP1315" t="s">
        <v>72</v>
      </c>
      <c r="AQ1315" t="s">
        <v>72</v>
      </c>
      <c r="AR1315" t="s">
        <v>72</v>
      </c>
      <c r="AS1315" t="s">
        <v>72</v>
      </c>
      <c r="AT1315" t="s">
        <v>72</v>
      </c>
      <c r="AU1315" t="s">
        <v>72</v>
      </c>
      <c r="AV1315" t="s">
        <v>73</v>
      </c>
      <c r="AW1315" t="s">
        <v>1</v>
      </c>
      <c r="AX1315" t="s">
        <v>1</v>
      </c>
      <c r="AY1315" t="s">
        <v>74</v>
      </c>
      <c r="AZ1315" t="s">
        <v>75</v>
      </c>
      <c r="BA1315" t="s">
        <v>1</v>
      </c>
      <c r="BB1315" t="s">
        <v>76</v>
      </c>
    </row>
    <row r="1316" spans="2:54" x14ac:dyDescent="0.2">
      <c r="B1316" t="str">
        <f t="shared" si="18"/>
        <v/>
      </c>
      <c r="AJ1316" t="s">
        <v>139</v>
      </c>
      <c r="AK1316" t="s">
        <v>140</v>
      </c>
      <c r="AL1316" t="s">
        <v>70</v>
      </c>
      <c r="AM1316" t="s">
        <v>70</v>
      </c>
      <c r="AN1316" t="s">
        <v>71</v>
      </c>
      <c r="AO1316" t="s">
        <v>71</v>
      </c>
      <c r="AP1316" t="s">
        <v>72</v>
      </c>
      <c r="AQ1316" t="s">
        <v>72</v>
      </c>
      <c r="AR1316" t="s">
        <v>72</v>
      </c>
      <c r="AS1316" t="s">
        <v>72</v>
      </c>
      <c r="AT1316" t="s">
        <v>72</v>
      </c>
      <c r="AU1316" t="s">
        <v>72</v>
      </c>
      <c r="AV1316" t="s">
        <v>141</v>
      </c>
      <c r="AW1316" t="s">
        <v>1</v>
      </c>
      <c r="AX1316" t="s">
        <v>1</v>
      </c>
      <c r="AY1316" t="s">
        <v>142</v>
      </c>
      <c r="AZ1316" t="s">
        <v>143</v>
      </c>
      <c r="BA1316" t="s">
        <v>1</v>
      </c>
      <c r="BB1316" t="s">
        <v>76</v>
      </c>
    </row>
    <row r="1317" spans="2:54" x14ac:dyDescent="0.2">
      <c r="B1317" t="str">
        <f t="shared" si="18"/>
        <v/>
      </c>
      <c r="AJ1317" t="s">
        <v>210</v>
      </c>
      <c r="AK1317" t="s">
        <v>204</v>
      </c>
      <c r="AL1317" t="s">
        <v>70</v>
      </c>
      <c r="AM1317" t="s">
        <v>70</v>
      </c>
      <c r="AN1317" t="s">
        <v>71</v>
      </c>
      <c r="AO1317" t="s">
        <v>71</v>
      </c>
      <c r="AP1317" t="s">
        <v>72</v>
      </c>
      <c r="AQ1317" t="s">
        <v>72</v>
      </c>
      <c r="AR1317" t="s">
        <v>72</v>
      </c>
      <c r="AS1317" t="s">
        <v>72</v>
      </c>
      <c r="AT1317" t="s">
        <v>72</v>
      </c>
      <c r="AU1317" t="s">
        <v>72</v>
      </c>
      <c r="AV1317" t="s">
        <v>211</v>
      </c>
      <c r="AW1317" t="s">
        <v>1</v>
      </c>
      <c r="AX1317" t="s">
        <v>1</v>
      </c>
      <c r="AY1317" t="s">
        <v>212</v>
      </c>
      <c r="AZ1317" t="s">
        <v>213</v>
      </c>
      <c r="BA1317" t="s">
        <v>1</v>
      </c>
      <c r="BB1317" t="s">
        <v>76</v>
      </c>
    </row>
    <row r="1318" spans="2:54" x14ac:dyDescent="0.2">
      <c r="B1318" t="str">
        <f t="shared" si="18"/>
        <v/>
      </c>
      <c r="AJ1318" t="s">
        <v>406</v>
      </c>
      <c r="AK1318" t="s">
        <v>407</v>
      </c>
      <c r="AL1318" t="s">
        <v>70</v>
      </c>
      <c r="AM1318" t="s">
        <v>70</v>
      </c>
      <c r="AN1318" t="s">
        <v>71</v>
      </c>
      <c r="AO1318" t="s">
        <v>71</v>
      </c>
      <c r="AP1318" t="s">
        <v>72</v>
      </c>
      <c r="AQ1318" t="s">
        <v>72</v>
      </c>
      <c r="AR1318" t="s">
        <v>72</v>
      </c>
      <c r="AS1318" t="s">
        <v>72</v>
      </c>
      <c r="AT1318" t="s">
        <v>72</v>
      </c>
      <c r="AU1318" t="s">
        <v>72</v>
      </c>
      <c r="AV1318" t="s">
        <v>408</v>
      </c>
      <c r="AW1318" t="s">
        <v>1</v>
      </c>
      <c r="AX1318" t="s">
        <v>1</v>
      </c>
      <c r="AY1318" t="s">
        <v>409</v>
      </c>
      <c r="AZ1318" t="s">
        <v>410</v>
      </c>
      <c r="BA1318" t="s">
        <v>1</v>
      </c>
      <c r="BB1318" t="s">
        <v>76</v>
      </c>
    </row>
    <row r="1319" spans="2:54" x14ac:dyDescent="0.2">
      <c r="B1319" t="str">
        <f t="shared" si="18"/>
        <v/>
      </c>
      <c r="AJ1319" t="s">
        <v>411</v>
      </c>
      <c r="AK1319" t="s">
        <v>412</v>
      </c>
      <c r="AL1319" t="s">
        <v>70</v>
      </c>
      <c r="AM1319" t="s">
        <v>70</v>
      </c>
      <c r="AN1319" t="s">
        <v>71</v>
      </c>
      <c r="AO1319" t="s">
        <v>71</v>
      </c>
      <c r="AP1319" t="s">
        <v>72</v>
      </c>
      <c r="AQ1319" t="s">
        <v>72</v>
      </c>
      <c r="AR1319" t="s">
        <v>72</v>
      </c>
      <c r="AS1319" t="s">
        <v>72</v>
      </c>
      <c r="AT1319" t="s">
        <v>72</v>
      </c>
      <c r="AU1319" t="s">
        <v>72</v>
      </c>
      <c r="AV1319" t="s">
        <v>413</v>
      </c>
      <c r="AW1319" t="s">
        <v>1</v>
      </c>
      <c r="AX1319" t="s">
        <v>1</v>
      </c>
      <c r="AY1319" t="s">
        <v>414</v>
      </c>
      <c r="AZ1319" t="s">
        <v>415</v>
      </c>
      <c r="BA1319" t="s">
        <v>1</v>
      </c>
      <c r="BB1319" t="s">
        <v>76</v>
      </c>
    </row>
    <row r="1320" spans="2:54" x14ac:dyDescent="0.2">
      <c r="B1320" t="str">
        <f t="shared" si="18"/>
        <v/>
      </c>
      <c r="AJ1320" t="s">
        <v>104</v>
      </c>
      <c r="AK1320" t="s">
        <v>105</v>
      </c>
      <c r="AL1320" t="s">
        <v>70</v>
      </c>
      <c r="AM1320" t="s">
        <v>70</v>
      </c>
      <c r="AN1320" t="s">
        <v>71</v>
      </c>
      <c r="AO1320" t="s">
        <v>71</v>
      </c>
      <c r="AP1320" t="s">
        <v>72</v>
      </c>
      <c r="AQ1320" t="s">
        <v>72</v>
      </c>
      <c r="AR1320" t="s">
        <v>72</v>
      </c>
      <c r="AS1320" t="s">
        <v>72</v>
      </c>
      <c r="AT1320" t="s">
        <v>72</v>
      </c>
      <c r="AU1320" t="s">
        <v>72</v>
      </c>
      <c r="AV1320" t="s">
        <v>106</v>
      </c>
      <c r="AW1320" t="s">
        <v>1</v>
      </c>
      <c r="AX1320" t="s">
        <v>1</v>
      </c>
      <c r="AY1320" t="s">
        <v>107</v>
      </c>
      <c r="AZ1320" t="s">
        <v>108</v>
      </c>
      <c r="BA1320" t="s">
        <v>1</v>
      </c>
      <c r="BB1320" t="s">
        <v>76</v>
      </c>
    </row>
    <row r="1321" spans="2:54" x14ac:dyDescent="0.2">
      <c r="B1321" t="str">
        <f t="shared" si="18"/>
        <v/>
      </c>
      <c r="AJ1321" t="s">
        <v>99</v>
      </c>
      <c r="AK1321" t="s">
        <v>100</v>
      </c>
      <c r="AL1321" t="s">
        <v>70</v>
      </c>
      <c r="AM1321" t="s">
        <v>70</v>
      </c>
      <c r="AN1321" t="s">
        <v>71</v>
      </c>
      <c r="AO1321" t="s">
        <v>71</v>
      </c>
      <c r="AP1321" t="s">
        <v>72</v>
      </c>
      <c r="AQ1321" t="s">
        <v>72</v>
      </c>
      <c r="AR1321" t="s">
        <v>72</v>
      </c>
      <c r="AS1321" t="s">
        <v>72</v>
      </c>
      <c r="AT1321" t="s">
        <v>72</v>
      </c>
      <c r="AU1321" t="s">
        <v>72</v>
      </c>
      <c r="AV1321" t="s">
        <v>101</v>
      </c>
      <c r="AW1321" t="s">
        <v>1</v>
      </c>
      <c r="AX1321" t="s">
        <v>1</v>
      </c>
      <c r="AY1321" t="s">
        <v>102</v>
      </c>
      <c r="AZ1321" t="s">
        <v>103</v>
      </c>
      <c r="BA1321" t="s">
        <v>1</v>
      </c>
      <c r="BB1321" t="s">
        <v>76</v>
      </c>
    </row>
    <row r="1322" spans="2:54" x14ac:dyDescent="0.2">
      <c r="B1322" t="str">
        <f t="shared" ref="B1322:B1385" si="19">IF(OR($A1322=$A1323,ISBLANK($A1323)),"",IF(ISERR(SEARCH("cell-based",E1322)),IF(AND(ISERR(SEARCH("biochem",E1322)),ISERR(SEARCH("protein",E1322)),ISERR(SEARCH("nucleic",E1322))),"",IF(ISERR(SEARCH("target",G1323)),"Define a Target component","")),IF(ISERR(SEARCH("cell",G1323)),"Define a Cell component",""))&amp;IF(ISERR(SEARCH("small-molecule",E1322)),IF(ISBLANK(K1322), "Need a Detector Role",""),"")&amp;IF(ISERR(SEARCH("fluorescence",L1322)),"",IF(ISBLANK(S1322), "Need Emission",IF(ISBLANK(R1322), "Need Excitation","")))&amp;IF(ISERR(SEARCH("absorbance",L1322)),"",IF(ISBLANK(T1322), "Need Absorbance","")))</f>
        <v/>
      </c>
      <c r="AJ1322" t="s">
        <v>124</v>
      </c>
      <c r="AK1322" t="s">
        <v>125</v>
      </c>
      <c r="AL1322" t="s">
        <v>70</v>
      </c>
      <c r="AM1322" t="s">
        <v>70</v>
      </c>
      <c r="AN1322" t="s">
        <v>71</v>
      </c>
      <c r="AO1322" t="s">
        <v>71</v>
      </c>
      <c r="AP1322" t="s">
        <v>72</v>
      </c>
      <c r="AQ1322" t="s">
        <v>72</v>
      </c>
      <c r="AR1322" t="s">
        <v>72</v>
      </c>
      <c r="AS1322" t="s">
        <v>72</v>
      </c>
      <c r="AT1322" t="s">
        <v>72</v>
      </c>
      <c r="AU1322" t="s">
        <v>72</v>
      </c>
      <c r="AV1322" t="s">
        <v>126</v>
      </c>
      <c r="AW1322" t="s">
        <v>1</v>
      </c>
      <c r="AX1322" t="s">
        <v>1</v>
      </c>
      <c r="AY1322" t="s">
        <v>127</v>
      </c>
      <c r="AZ1322" t="s">
        <v>128</v>
      </c>
      <c r="BA1322" t="s">
        <v>1</v>
      </c>
      <c r="BB1322" t="s">
        <v>76</v>
      </c>
    </row>
    <row r="1323" spans="2:54" x14ac:dyDescent="0.2">
      <c r="B1323" t="str">
        <f t="shared" si="19"/>
        <v/>
      </c>
      <c r="AJ1323" t="s">
        <v>119</v>
      </c>
      <c r="AK1323" t="s">
        <v>120</v>
      </c>
      <c r="AL1323" t="s">
        <v>70</v>
      </c>
      <c r="AM1323" t="s">
        <v>70</v>
      </c>
      <c r="AN1323" t="s">
        <v>71</v>
      </c>
      <c r="AO1323" t="s">
        <v>71</v>
      </c>
      <c r="AP1323" t="s">
        <v>72</v>
      </c>
      <c r="AQ1323" t="s">
        <v>72</v>
      </c>
      <c r="AR1323" t="s">
        <v>72</v>
      </c>
      <c r="AS1323" t="s">
        <v>72</v>
      </c>
      <c r="AT1323" t="s">
        <v>72</v>
      </c>
      <c r="AU1323" t="s">
        <v>72</v>
      </c>
      <c r="AV1323" t="s">
        <v>121</v>
      </c>
      <c r="AW1323" t="s">
        <v>1</v>
      </c>
      <c r="AX1323" t="s">
        <v>1</v>
      </c>
      <c r="AY1323" t="s">
        <v>122</v>
      </c>
      <c r="AZ1323" t="s">
        <v>123</v>
      </c>
      <c r="BA1323" t="s">
        <v>1</v>
      </c>
      <c r="BB1323" t="s">
        <v>76</v>
      </c>
    </row>
    <row r="1324" spans="2:54" x14ac:dyDescent="0.2">
      <c r="B1324" t="str">
        <f t="shared" si="19"/>
        <v/>
      </c>
      <c r="AJ1324" t="s">
        <v>109</v>
      </c>
      <c r="AK1324" t="s">
        <v>110</v>
      </c>
      <c r="AL1324" t="s">
        <v>70</v>
      </c>
      <c r="AM1324" t="s">
        <v>70</v>
      </c>
      <c r="AN1324" t="s">
        <v>71</v>
      </c>
      <c r="AO1324" t="s">
        <v>71</v>
      </c>
      <c r="AP1324" t="s">
        <v>72</v>
      </c>
      <c r="AQ1324" t="s">
        <v>72</v>
      </c>
      <c r="AR1324" t="s">
        <v>72</v>
      </c>
      <c r="AS1324" t="s">
        <v>72</v>
      </c>
      <c r="AT1324" t="s">
        <v>72</v>
      </c>
      <c r="AU1324" t="s">
        <v>72</v>
      </c>
      <c r="AV1324" t="s">
        <v>111</v>
      </c>
      <c r="AW1324" t="s">
        <v>1</v>
      </c>
      <c r="AX1324" t="s">
        <v>1</v>
      </c>
      <c r="AY1324" t="s">
        <v>112</v>
      </c>
      <c r="AZ1324" t="s">
        <v>113</v>
      </c>
      <c r="BA1324" t="s">
        <v>1</v>
      </c>
      <c r="BB1324" t="s">
        <v>76</v>
      </c>
    </row>
    <row r="1325" spans="2:54" x14ac:dyDescent="0.2">
      <c r="B1325" t="str">
        <f t="shared" si="19"/>
        <v/>
      </c>
      <c r="AJ1325" t="s">
        <v>114</v>
      </c>
      <c r="AK1325" t="s">
        <v>115</v>
      </c>
      <c r="AL1325" t="s">
        <v>70</v>
      </c>
      <c r="AM1325" t="s">
        <v>70</v>
      </c>
      <c r="AN1325" t="s">
        <v>71</v>
      </c>
      <c r="AO1325" t="s">
        <v>71</v>
      </c>
      <c r="AP1325" t="s">
        <v>72</v>
      </c>
      <c r="AQ1325" t="s">
        <v>72</v>
      </c>
      <c r="AR1325" t="s">
        <v>72</v>
      </c>
      <c r="AS1325" t="s">
        <v>72</v>
      </c>
      <c r="AT1325" t="s">
        <v>72</v>
      </c>
      <c r="AU1325" t="s">
        <v>72</v>
      </c>
      <c r="AV1325" t="s">
        <v>116</v>
      </c>
      <c r="AW1325" t="s">
        <v>1</v>
      </c>
      <c r="AX1325" t="s">
        <v>1</v>
      </c>
      <c r="AY1325" t="s">
        <v>117</v>
      </c>
      <c r="AZ1325" t="s">
        <v>118</v>
      </c>
      <c r="BA1325" t="s">
        <v>1</v>
      </c>
      <c r="BB1325" t="s">
        <v>76</v>
      </c>
    </row>
    <row r="1326" spans="2:54" x14ac:dyDescent="0.2">
      <c r="B1326" t="str">
        <f t="shared" si="19"/>
        <v/>
      </c>
      <c r="AJ1326" t="s">
        <v>129</v>
      </c>
      <c r="AK1326" t="s">
        <v>130</v>
      </c>
      <c r="AL1326" t="s">
        <v>70</v>
      </c>
      <c r="AM1326" t="s">
        <v>70</v>
      </c>
      <c r="AN1326" t="s">
        <v>71</v>
      </c>
      <c r="AO1326" t="s">
        <v>71</v>
      </c>
      <c r="AP1326" t="s">
        <v>72</v>
      </c>
      <c r="AQ1326" t="s">
        <v>72</v>
      </c>
      <c r="AR1326" t="s">
        <v>72</v>
      </c>
      <c r="AS1326" t="s">
        <v>72</v>
      </c>
      <c r="AT1326" t="s">
        <v>72</v>
      </c>
      <c r="AU1326" t="s">
        <v>72</v>
      </c>
      <c r="AV1326" t="s">
        <v>131</v>
      </c>
      <c r="AW1326" t="s">
        <v>1</v>
      </c>
      <c r="AX1326" t="s">
        <v>1</v>
      </c>
      <c r="AY1326" t="s">
        <v>132</v>
      </c>
      <c r="AZ1326" t="s">
        <v>133</v>
      </c>
      <c r="BA1326" t="s">
        <v>1</v>
      </c>
      <c r="BB1326" t="s">
        <v>76</v>
      </c>
    </row>
    <row r="1327" spans="2:54" x14ac:dyDescent="0.2">
      <c r="B1327" t="str">
        <f t="shared" si="19"/>
        <v/>
      </c>
      <c r="AJ1327" t="s">
        <v>134</v>
      </c>
      <c r="AK1327" t="s">
        <v>135</v>
      </c>
      <c r="AL1327" t="s">
        <v>70</v>
      </c>
      <c r="AM1327" t="s">
        <v>70</v>
      </c>
      <c r="AN1327" t="s">
        <v>71</v>
      </c>
      <c r="AO1327" t="s">
        <v>71</v>
      </c>
      <c r="AP1327" t="s">
        <v>72</v>
      </c>
      <c r="AQ1327" t="s">
        <v>72</v>
      </c>
      <c r="AR1327" t="s">
        <v>72</v>
      </c>
      <c r="AS1327" t="s">
        <v>72</v>
      </c>
      <c r="AT1327" t="s">
        <v>72</v>
      </c>
      <c r="AU1327" t="s">
        <v>72</v>
      </c>
      <c r="AV1327" t="s">
        <v>136</v>
      </c>
      <c r="AW1327" t="s">
        <v>1</v>
      </c>
      <c r="AX1327" t="s">
        <v>1</v>
      </c>
      <c r="AY1327" t="s">
        <v>137</v>
      </c>
      <c r="AZ1327" t="s">
        <v>138</v>
      </c>
      <c r="BA1327" t="s">
        <v>1</v>
      </c>
      <c r="BB1327" t="s">
        <v>76</v>
      </c>
    </row>
    <row r="1328" spans="2:54" x14ac:dyDescent="0.2">
      <c r="B1328" t="str">
        <f t="shared" si="19"/>
        <v/>
      </c>
      <c r="AJ1328" t="s">
        <v>173</v>
      </c>
      <c r="AK1328" t="s">
        <v>174</v>
      </c>
      <c r="AL1328" t="s">
        <v>70</v>
      </c>
      <c r="AM1328" t="s">
        <v>70</v>
      </c>
      <c r="AN1328" t="s">
        <v>71</v>
      </c>
      <c r="AO1328" t="s">
        <v>71</v>
      </c>
      <c r="AP1328" t="s">
        <v>72</v>
      </c>
      <c r="AQ1328" t="s">
        <v>72</v>
      </c>
      <c r="AR1328" t="s">
        <v>72</v>
      </c>
      <c r="AS1328" t="s">
        <v>72</v>
      </c>
      <c r="AT1328" t="s">
        <v>72</v>
      </c>
      <c r="AU1328" t="s">
        <v>72</v>
      </c>
      <c r="AV1328" t="s">
        <v>175</v>
      </c>
      <c r="AW1328" t="s">
        <v>1</v>
      </c>
      <c r="AX1328" t="s">
        <v>1</v>
      </c>
      <c r="AY1328" t="s">
        <v>176</v>
      </c>
      <c r="AZ1328" t="s">
        <v>177</v>
      </c>
      <c r="BA1328" t="s">
        <v>1</v>
      </c>
      <c r="BB1328" t="s">
        <v>76</v>
      </c>
    </row>
    <row r="1329" spans="2:54" x14ac:dyDescent="0.2">
      <c r="B1329" t="str">
        <f t="shared" si="19"/>
        <v/>
      </c>
      <c r="AJ1329" t="s">
        <v>163</v>
      </c>
      <c r="AK1329" t="s">
        <v>164</v>
      </c>
      <c r="AL1329" t="s">
        <v>70</v>
      </c>
      <c r="AM1329" t="s">
        <v>70</v>
      </c>
      <c r="AN1329" t="s">
        <v>71</v>
      </c>
      <c r="AO1329" t="s">
        <v>71</v>
      </c>
      <c r="AP1329" t="s">
        <v>72</v>
      </c>
      <c r="AQ1329" t="s">
        <v>72</v>
      </c>
      <c r="AR1329" t="s">
        <v>72</v>
      </c>
      <c r="AS1329" t="s">
        <v>72</v>
      </c>
      <c r="AT1329" t="s">
        <v>72</v>
      </c>
      <c r="AU1329" t="s">
        <v>72</v>
      </c>
      <c r="AV1329" t="s">
        <v>165</v>
      </c>
      <c r="AW1329" t="s">
        <v>1</v>
      </c>
      <c r="AX1329" t="s">
        <v>1</v>
      </c>
      <c r="AY1329" t="s">
        <v>166</v>
      </c>
      <c r="AZ1329" t="s">
        <v>167</v>
      </c>
      <c r="BA1329" t="s">
        <v>1</v>
      </c>
      <c r="BB1329" t="s">
        <v>76</v>
      </c>
    </row>
    <row r="1330" spans="2:54" x14ac:dyDescent="0.2">
      <c r="B1330" t="str">
        <f t="shared" si="19"/>
        <v/>
      </c>
      <c r="AJ1330" t="s">
        <v>168</v>
      </c>
      <c r="AK1330" t="s">
        <v>169</v>
      </c>
      <c r="AL1330" t="s">
        <v>70</v>
      </c>
      <c r="AM1330" t="s">
        <v>70</v>
      </c>
      <c r="AN1330" t="s">
        <v>71</v>
      </c>
      <c r="AO1330" t="s">
        <v>71</v>
      </c>
      <c r="AP1330" t="s">
        <v>72</v>
      </c>
      <c r="AQ1330" t="s">
        <v>72</v>
      </c>
      <c r="AR1330" t="s">
        <v>72</v>
      </c>
      <c r="AS1330" t="s">
        <v>72</v>
      </c>
      <c r="AT1330" t="s">
        <v>72</v>
      </c>
      <c r="AU1330" t="s">
        <v>72</v>
      </c>
      <c r="AV1330" t="s">
        <v>170</v>
      </c>
      <c r="AW1330" t="s">
        <v>1</v>
      </c>
      <c r="AX1330" t="s">
        <v>1</v>
      </c>
      <c r="AY1330" t="s">
        <v>171</v>
      </c>
      <c r="AZ1330" t="s">
        <v>172</v>
      </c>
      <c r="BA1330" t="s">
        <v>1</v>
      </c>
      <c r="BB1330" t="s">
        <v>76</v>
      </c>
    </row>
    <row r="1331" spans="2:54" x14ac:dyDescent="0.2">
      <c r="B1331" t="str">
        <f t="shared" si="19"/>
        <v/>
      </c>
      <c r="AJ1331" t="s">
        <v>153</v>
      </c>
      <c r="AK1331" t="s">
        <v>154</v>
      </c>
      <c r="AL1331" t="s">
        <v>70</v>
      </c>
      <c r="AM1331" t="s">
        <v>70</v>
      </c>
      <c r="AN1331" t="s">
        <v>71</v>
      </c>
      <c r="AO1331" t="s">
        <v>71</v>
      </c>
      <c r="AP1331" t="s">
        <v>72</v>
      </c>
      <c r="AQ1331" t="s">
        <v>72</v>
      </c>
      <c r="AR1331" t="s">
        <v>72</v>
      </c>
      <c r="AS1331" t="s">
        <v>72</v>
      </c>
      <c r="AT1331" t="s">
        <v>72</v>
      </c>
      <c r="AU1331" t="s">
        <v>72</v>
      </c>
      <c r="AV1331" t="s">
        <v>155</v>
      </c>
      <c r="AW1331" t="s">
        <v>1</v>
      </c>
      <c r="AX1331" t="s">
        <v>1</v>
      </c>
      <c r="AY1331" t="s">
        <v>156</v>
      </c>
      <c r="AZ1331" t="s">
        <v>157</v>
      </c>
      <c r="BA1331" t="s">
        <v>1</v>
      </c>
      <c r="BB1331" t="s">
        <v>76</v>
      </c>
    </row>
    <row r="1332" spans="2:54" x14ac:dyDescent="0.2">
      <c r="B1332" t="str">
        <f t="shared" si="19"/>
        <v/>
      </c>
      <c r="AJ1332" t="s">
        <v>158</v>
      </c>
      <c r="AK1332" t="s">
        <v>159</v>
      </c>
      <c r="AL1332" t="s">
        <v>70</v>
      </c>
      <c r="AM1332" t="s">
        <v>70</v>
      </c>
      <c r="AN1332" t="s">
        <v>71</v>
      </c>
      <c r="AO1332" t="s">
        <v>71</v>
      </c>
      <c r="AP1332" t="s">
        <v>72</v>
      </c>
      <c r="AQ1332" t="s">
        <v>72</v>
      </c>
      <c r="AR1332" t="s">
        <v>72</v>
      </c>
      <c r="AS1332" t="s">
        <v>72</v>
      </c>
      <c r="AT1332" t="s">
        <v>72</v>
      </c>
      <c r="AU1332" t="s">
        <v>72</v>
      </c>
      <c r="AV1332" t="s">
        <v>160</v>
      </c>
      <c r="AW1332" t="s">
        <v>1</v>
      </c>
      <c r="AX1332" t="s">
        <v>1</v>
      </c>
      <c r="AY1332" t="s">
        <v>161</v>
      </c>
      <c r="AZ1332" t="s">
        <v>162</v>
      </c>
      <c r="BA1332" t="s">
        <v>1</v>
      </c>
      <c r="BB1332" t="s">
        <v>76</v>
      </c>
    </row>
    <row r="1333" spans="2:54" x14ac:dyDescent="0.2">
      <c r="B1333" t="str">
        <f t="shared" si="19"/>
        <v/>
      </c>
      <c r="AJ1333" t="s">
        <v>183</v>
      </c>
      <c r="AK1333" t="s">
        <v>184</v>
      </c>
      <c r="AL1333" t="s">
        <v>70</v>
      </c>
      <c r="AM1333" t="s">
        <v>70</v>
      </c>
      <c r="AN1333" t="s">
        <v>71</v>
      </c>
      <c r="AO1333" t="s">
        <v>71</v>
      </c>
      <c r="AP1333" t="s">
        <v>72</v>
      </c>
      <c r="AQ1333" t="s">
        <v>72</v>
      </c>
      <c r="AR1333" t="s">
        <v>72</v>
      </c>
      <c r="AS1333" t="s">
        <v>72</v>
      </c>
      <c r="AT1333" t="s">
        <v>72</v>
      </c>
      <c r="AU1333" t="s">
        <v>72</v>
      </c>
      <c r="AV1333" t="s">
        <v>185</v>
      </c>
      <c r="AW1333" t="s">
        <v>1</v>
      </c>
      <c r="AX1333" t="s">
        <v>1</v>
      </c>
      <c r="AY1333" t="s">
        <v>186</v>
      </c>
      <c r="AZ1333" t="s">
        <v>187</v>
      </c>
      <c r="BA1333" t="s">
        <v>1</v>
      </c>
      <c r="BB1333" t="s">
        <v>76</v>
      </c>
    </row>
    <row r="1334" spans="2:54" x14ac:dyDescent="0.2">
      <c r="B1334" t="str">
        <f t="shared" si="19"/>
        <v/>
      </c>
      <c r="AJ1334" t="s">
        <v>178</v>
      </c>
      <c r="AK1334" t="s">
        <v>179</v>
      </c>
      <c r="AL1334" t="s">
        <v>70</v>
      </c>
      <c r="AM1334" t="s">
        <v>70</v>
      </c>
      <c r="AN1334" t="s">
        <v>71</v>
      </c>
      <c r="AO1334" t="s">
        <v>71</v>
      </c>
      <c r="AP1334" t="s">
        <v>72</v>
      </c>
      <c r="AQ1334" t="s">
        <v>72</v>
      </c>
      <c r="AR1334" t="s">
        <v>72</v>
      </c>
      <c r="AS1334" t="s">
        <v>72</v>
      </c>
      <c r="AT1334" t="s">
        <v>72</v>
      </c>
      <c r="AU1334" t="s">
        <v>72</v>
      </c>
      <c r="AV1334" t="s">
        <v>180</v>
      </c>
      <c r="AW1334" t="s">
        <v>1</v>
      </c>
      <c r="AX1334" t="s">
        <v>1</v>
      </c>
      <c r="AY1334" t="s">
        <v>181</v>
      </c>
      <c r="AZ1334" t="s">
        <v>182</v>
      </c>
      <c r="BA1334" t="s">
        <v>1</v>
      </c>
      <c r="BB1334" t="s">
        <v>76</v>
      </c>
    </row>
    <row r="1335" spans="2:54" x14ac:dyDescent="0.2">
      <c r="B1335" t="str">
        <f t="shared" si="19"/>
        <v/>
      </c>
      <c r="AJ1335" t="s">
        <v>265</v>
      </c>
      <c r="AK1335" t="s">
        <v>266</v>
      </c>
      <c r="AL1335" t="s">
        <v>70</v>
      </c>
      <c r="AM1335" t="s">
        <v>70</v>
      </c>
      <c r="AN1335" t="s">
        <v>71</v>
      </c>
      <c r="AO1335" t="s">
        <v>71</v>
      </c>
      <c r="AP1335" t="s">
        <v>72</v>
      </c>
      <c r="AQ1335" t="s">
        <v>72</v>
      </c>
      <c r="AR1335" t="s">
        <v>72</v>
      </c>
      <c r="AS1335" t="s">
        <v>72</v>
      </c>
      <c r="AT1335" t="s">
        <v>72</v>
      </c>
      <c r="AU1335" t="s">
        <v>72</v>
      </c>
      <c r="AV1335" t="s">
        <v>267</v>
      </c>
      <c r="AW1335" t="s">
        <v>1</v>
      </c>
      <c r="AX1335" t="s">
        <v>1</v>
      </c>
      <c r="AY1335" t="s">
        <v>268</v>
      </c>
      <c r="AZ1335" t="s">
        <v>269</v>
      </c>
      <c r="BA1335" t="s">
        <v>1</v>
      </c>
      <c r="BB1335" t="s">
        <v>76</v>
      </c>
    </row>
    <row r="1336" spans="2:54" x14ac:dyDescent="0.2">
      <c r="B1336" t="str">
        <f t="shared" si="19"/>
        <v/>
      </c>
      <c r="AJ1336" t="s">
        <v>216</v>
      </c>
      <c r="AK1336" t="s">
        <v>217</v>
      </c>
      <c r="AL1336" t="s">
        <v>70</v>
      </c>
      <c r="AM1336" t="s">
        <v>70</v>
      </c>
      <c r="AN1336" t="s">
        <v>71</v>
      </c>
      <c r="AO1336" t="s">
        <v>71</v>
      </c>
      <c r="AP1336" t="s">
        <v>72</v>
      </c>
      <c r="AQ1336" t="s">
        <v>72</v>
      </c>
      <c r="AR1336" t="s">
        <v>72</v>
      </c>
      <c r="AS1336" t="s">
        <v>72</v>
      </c>
      <c r="AT1336" t="s">
        <v>72</v>
      </c>
      <c r="AU1336" t="s">
        <v>72</v>
      </c>
      <c r="AV1336" t="s">
        <v>218</v>
      </c>
      <c r="AW1336" t="s">
        <v>1</v>
      </c>
      <c r="AX1336" t="s">
        <v>1</v>
      </c>
      <c r="AY1336" t="s">
        <v>219</v>
      </c>
      <c r="AZ1336" t="s">
        <v>220</v>
      </c>
      <c r="BA1336" t="s">
        <v>1</v>
      </c>
      <c r="BB1336" t="s">
        <v>76</v>
      </c>
    </row>
    <row r="1337" spans="2:54" x14ac:dyDescent="0.2">
      <c r="B1337" t="str">
        <f t="shared" si="19"/>
        <v/>
      </c>
      <c r="AJ1337" t="s">
        <v>231</v>
      </c>
      <c r="AK1337" t="s">
        <v>232</v>
      </c>
      <c r="AL1337" t="s">
        <v>70</v>
      </c>
      <c r="AM1337" t="s">
        <v>70</v>
      </c>
      <c r="AN1337" t="s">
        <v>71</v>
      </c>
      <c r="AO1337" t="s">
        <v>71</v>
      </c>
      <c r="AP1337" t="s">
        <v>72</v>
      </c>
      <c r="AQ1337" t="s">
        <v>72</v>
      </c>
      <c r="AR1337" t="s">
        <v>72</v>
      </c>
      <c r="AS1337" t="s">
        <v>72</v>
      </c>
      <c r="AT1337" t="s">
        <v>72</v>
      </c>
      <c r="AU1337" t="s">
        <v>72</v>
      </c>
      <c r="AV1337" t="s">
        <v>233</v>
      </c>
      <c r="AW1337" t="s">
        <v>1</v>
      </c>
      <c r="AX1337" t="s">
        <v>1</v>
      </c>
      <c r="AY1337" t="s">
        <v>234</v>
      </c>
      <c r="AZ1337" t="s">
        <v>235</v>
      </c>
      <c r="BA1337" t="s">
        <v>1</v>
      </c>
      <c r="BB1337" t="s">
        <v>76</v>
      </c>
    </row>
    <row r="1338" spans="2:54" x14ac:dyDescent="0.2">
      <c r="B1338" t="str">
        <f t="shared" si="19"/>
        <v/>
      </c>
      <c r="AJ1338" t="s">
        <v>221</v>
      </c>
      <c r="AK1338" t="s">
        <v>222</v>
      </c>
      <c r="AL1338" t="s">
        <v>70</v>
      </c>
      <c r="AM1338" t="s">
        <v>70</v>
      </c>
      <c r="AN1338" t="s">
        <v>71</v>
      </c>
      <c r="AO1338" t="s">
        <v>71</v>
      </c>
      <c r="AP1338" t="s">
        <v>72</v>
      </c>
      <c r="AQ1338" t="s">
        <v>72</v>
      </c>
      <c r="AR1338" t="s">
        <v>72</v>
      </c>
      <c r="AS1338" t="s">
        <v>72</v>
      </c>
      <c r="AT1338" t="s">
        <v>72</v>
      </c>
      <c r="AU1338" t="s">
        <v>72</v>
      </c>
      <c r="AV1338" t="s">
        <v>223</v>
      </c>
      <c r="AW1338" t="s">
        <v>1</v>
      </c>
      <c r="AX1338" t="s">
        <v>1</v>
      </c>
      <c r="AY1338" t="s">
        <v>224</v>
      </c>
      <c r="AZ1338" t="s">
        <v>225</v>
      </c>
      <c r="BA1338" t="s">
        <v>1</v>
      </c>
      <c r="BB1338" t="s">
        <v>76</v>
      </c>
    </row>
    <row r="1339" spans="2:54" x14ac:dyDescent="0.2">
      <c r="B1339" t="str">
        <f t="shared" si="19"/>
        <v/>
      </c>
      <c r="AJ1339" t="s">
        <v>226</v>
      </c>
      <c r="AK1339" t="s">
        <v>227</v>
      </c>
      <c r="AL1339" t="s">
        <v>70</v>
      </c>
      <c r="AM1339" t="s">
        <v>70</v>
      </c>
      <c r="AN1339" t="s">
        <v>71</v>
      </c>
      <c r="AO1339" t="s">
        <v>71</v>
      </c>
      <c r="AP1339" t="s">
        <v>72</v>
      </c>
      <c r="AQ1339" t="s">
        <v>72</v>
      </c>
      <c r="AR1339" t="s">
        <v>72</v>
      </c>
      <c r="AS1339" t="s">
        <v>72</v>
      </c>
      <c r="AT1339" t="s">
        <v>72</v>
      </c>
      <c r="AU1339" t="s">
        <v>72</v>
      </c>
      <c r="AV1339" t="s">
        <v>228</v>
      </c>
      <c r="AW1339" t="s">
        <v>1</v>
      </c>
      <c r="AX1339" t="s">
        <v>1</v>
      </c>
      <c r="AY1339" t="s">
        <v>229</v>
      </c>
      <c r="AZ1339" t="s">
        <v>230</v>
      </c>
      <c r="BA1339" t="s">
        <v>1</v>
      </c>
      <c r="BB1339" t="s">
        <v>76</v>
      </c>
    </row>
    <row r="1340" spans="2:54" x14ac:dyDescent="0.2">
      <c r="B1340" t="str">
        <f t="shared" si="19"/>
        <v/>
      </c>
      <c r="AJ1340" t="s">
        <v>260</v>
      </c>
      <c r="AK1340" t="s">
        <v>261</v>
      </c>
      <c r="AL1340" t="s">
        <v>70</v>
      </c>
      <c r="AM1340" t="s">
        <v>70</v>
      </c>
      <c r="AN1340" t="s">
        <v>71</v>
      </c>
      <c r="AO1340" t="s">
        <v>71</v>
      </c>
      <c r="AP1340" t="s">
        <v>72</v>
      </c>
      <c r="AQ1340" t="s">
        <v>72</v>
      </c>
      <c r="AR1340" t="s">
        <v>72</v>
      </c>
      <c r="AS1340" t="s">
        <v>72</v>
      </c>
      <c r="AT1340" t="s">
        <v>72</v>
      </c>
      <c r="AU1340" t="s">
        <v>72</v>
      </c>
      <c r="AV1340" t="s">
        <v>262</v>
      </c>
      <c r="AW1340" t="s">
        <v>1</v>
      </c>
      <c r="AX1340" t="s">
        <v>1</v>
      </c>
      <c r="AY1340" t="s">
        <v>263</v>
      </c>
      <c r="AZ1340" t="s">
        <v>264</v>
      </c>
      <c r="BA1340" t="s">
        <v>1</v>
      </c>
      <c r="BB1340" t="s">
        <v>76</v>
      </c>
    </row>
    <row r="1341" spans="2:54" x14ac:dyDescent="0.2">
      <c r="B1341" t="str">
        <f t="shared" si="19"/>
        <v/>
      </c>
      <c r="AJ1341" t="s">
        <v>270</v>
      </c>
      <c r="AK1341" t="s">
        <v>271</v>
      </c>
      <c r="AL1341" t="s">
        <v>70</v>
      </c>
      <c r="AM1341" t="s">
        <v>70</v>
      </c>
      <c r="AN1341" t="s">
        <v>71</v>
      </c>
      <c r="AO1341" t="s">
        <v>71</v>
      </c>
      <c r="AP1341" t="s">
        <v>72</v>
      </c>
      <c r="AQ1341" t="s">
        <v>72</v>
      </c>
      <c r="AR1341" t="s">
        <v>72</v>
      </c>
      <c r="AS1341" t="s">
        <v>72</v>
      </c>
      <c r="AT1341" t="s">
        <v>72</v>
      </c>
      <c r="AU1341" t="s">
        <v>72</v>
      </c>
      <c r="AV1341" t="s">
        <v>272</v>
      </c>
      <c r="AW1341" t="s">
        <v>1</v>
      </c>
      <c r="AX1341" t="s">
        <v>1</v>
      </c>
      <c r="AY1341" t="s">
        <v>273</v>
      </c>
      <c r="AZ1341" t="s">
        <v>274</v>
      </c>
      <c r="BA1341" t="s">
        <v>1</v>
      </c>
      <c r="BB1341" t="s">
        <v>76</v>
      </c>
    </row>
    <row r="1342" spans="2:54" x14ac:dyDescent="0.2">
      <c r="B1342" t="str">
        <f t="shared" si="19"/>
        <v/>
      </c>
      <c r="AJ1342" t="s">
        <v>275</v>
      </c>
      <c r="AK1342" t="s">
        <v>276</v>
      </c>
      <c r="AL1342" t="s">
        <v>70</v>
      </c>
      <c r="AM1342" t="s">
        <v>70</v>
      </c>
      <c r="AN1342" t="s">
        <v>71</v>
      </c>
      <c r="AO1342" t="s">
        <v>71</v>
      </c>
      <c r="AP1342" t="s">
        <v>72</v>
      </c>
      <c r="AQ1342" t="s">
        <v>72</v>
      </c>
      <c r="AR1342" t="s">
        <v>72</v>
      </c>
      <c r="AS1342" t="s">
        <v>72</v>
      </c>
      <c r="AT1342" t="s">
        <v>72</v>
      </c>
      <c r="AU1342" t="s">
        <v>72</v>
      </c>
      <c r="AV1342" t="s">
        <v>277</v>
      </c>
      <c r="AW1342" t="s">
        <v>1</v>
      </c>
      <c r="AX1342" t="s">
        <v>1</v>
      </c>
      <c r="AY1342" t="s">
        <v>278</v>
      </c>
      <c r="AZ1342" t="s">
        <v>279</v>
      </c>
      <c r="BA1342" t="s">
        <v>1</v>
      </c>
      <c r="BB1342" t="s">
        <v>76</v>
      </c>
    </row>
    <row r="1343" spans="2:54" x14ac:dyDescent="0.2">
      <c r="B1343" t="str">
        <f t="shared" si="19"/>
        <v/>
      </c>
      <c r="AJ1343" t="s">
        <v>236</v>
      </c>
      <c r="AK1343" t="s">
        <v>237</v>
      </c>
      <c r="AL1343" t="s">
        <v>70</v>
      </c>
      <c r="AM1343" t="s">
        <v>70</v>
      </c>
      <c r="AN1343" t="s">
        <v>71</v>
      </c>
      <c r="AO1343" t="s">
        <v>71</v>
      </c>
      <c r="AP1343" t="s">
        <v>72</v>
      </c>
      <c r="AQ1343" t="s">
        <v>72</v>
      </c>
      <c r="AR1343" t="s">
        <v>72</v>
      </c>
      <c r="AS1343" t="s">
        <v>72</v>
      </c>
      <c r="AT1343" t="s">
        <v>72</v>
      </c>
      <c r="AU1343" t="s">
        <v>72</v>
      </c>
      <c r="AV1343" t="s">
        <v>238</v>
      </c>
      <c r="AW1343" t="s">
        <v>1</v>
      </c>
      <c r="AX1343" t="s">
        <v>1</v>
      </c>
      <c r="AY1343" t="s">
        <v>239</v>
      </c>
      <c r="AZ1343" t="s">
        <v>240</v>
      </c>
      <c r="BA1343" t="s">
        <v>1</v>
      </c>
      <c r="BB1343" t="s">
        <v>76</v>
      </c>
    </row>
    <row r="1344" spans="2:54" x14ac:dyDescent="0.2">
      <c r="B1344" t="str">
        <f t="shared" si="19"/>
        <v/>
      </c>
      <c r="AJ1344" t="s">
        <v>241</v>
      </c>
      <c r="AK1344" t="s">
        <v>242</v>
      </c>
      <c r="AL1344" t="s">
        <v>70</v>
      </c>
      <c r="AM1344" t="s">
        <v>70</v>
      </c>
      <c r="AN1344" t="s">
        <v>71</v>
      </c>
      <c r="AO1344" t="s">
        <v>71</v>
      </c>
      <c r="AP1344" t="s">
        <v>72</v>
      </c>
      <c r="AQ1344" t="s">
        <v>72</v>
      </c>
      <c r="AR1344" t="s">
        <v>72</v>
      </c>
      <c r="AS1344" t="s">
        <v>72</v>
      </c>
      <c r="AT1344" t="s">
        <v>72</v>
      </c>
      <c r="AU1344" t="s">
        <v>72</v>
      </c>
      <c r="AV1344" t="s">
        <v>243</v>
      </c>
      <c r="AW1344" t="s">
        <v>1</v>
      </c>
      <c r="AX1344" t="s">
        <v>1</v>
      </c>
      <c r="AY1344" t="s">
        <v>244</v>
      </c>
      <c r="AZ1344" t="s">
        <v>245</v>
      </c>
      <c r="BA1344" t="s">
        <v>1</v>
      </c>
      <c r="BB1344" t="s">
        <v>76</v>
      </c>
    </row>
    <row r="1345" spans="2:54" x14ac:dyDescent="0.2">
      <c r="B1345" t="str">
        <f t="shared" si="19"/>
        <v/>
      </c>
      <c r="AJ1345" t="s">
        <v>246</v>
      </c>
      <c r="AK1345" t="s">
        <v>247</v>
      </c>
      <c r="AL1345" t="s">
        <v>70</v>
      </c>
      <c r="AM1345" t="s">
        <v>70</v>
      </c>
      <c r="AN1345" t="s">
        <v>71</v>
      </c>
      <c r="AO1345" t="s">
        <v>71</v>
      </c>
      <c r="AP1345" t="s">
        <v>72</v>
      </c>
      <c r="AQ1345" t="s">
        <v>72</v>
      </c>
      <c r="AR1345" t="s">
        <v>72</v>
      </c>
      <c r="AS1345" t="s">
        <v>72</v>
      </c>
      <c r="AT1345" t="s">
        <v>72</v>
      </c>
      <c r="AU1345" t="s">
        <v>72</v>
      </c>
      <c r="AV1345" t="s">
        <v>248</v>
      </c>
      <c r="AW1345" t="s">
        <v>1</v>
      </c>
      <c r="AX1345" t="s">
        <v>1</v>
      </c>
      <c r="AY1345" t="s">
        <v>249</v>
      </c>
      <c r="AZ1345" t="s">
        <v>250</v>
      </c>
      <c r="BA1345" t="s">
        <v>1</v>
      </c>
      <c r="BB1345" t="s">
        <v>76</v>
      </c>
    </row>
    <row r="1346" spans="2:54" x14ac:dyDescent="0.2">
      <c r="B1346" t="str">
        <f t="shared" si="19"/>
        <v/>
      </c>
      <c r="AJ1346" t="s">
        <v>251</v>
      </c>
      <c r="AK1346" t="s">
        <v>252</v>
      </c>
      <c r="AL1346" t="s">
        <v>70</v>
      </c>
      <c r="AM1346" t="s">
        <v>70</v>
      </c>
      <c r="AN1346" t="s">
        <v>71</v>
      </c>
      <c r="AO1346" t="s">
        <v>71</v>
      </c>
      <c r="AP1346" t="s">
        <v>72</v>
      </c>
      <c r="AQ1346" t="s">
        <v>72</v>
      </c>
      <c r="AR1346" t="s">
        <v>72</v>
      </c>
      <c r="AS1346" t="s">
        <v>72</v>
      </c>
      <c r="AT1346" t="s">
        <v>72</v>
      </c>
      <c r="AU1346" t="s">
        <v>72</v>
      </c>
      <c r="AV1346" t="s">
        <v>253</v>
      </c>
      <c r="AW1346" t="s">
        <v>1</v>
      </c>
      <c r="AX1346" t="s">
        <v>1</v>
      </c>
      <c r="AY1346" t="s">
        <v>254</v>
      </c>
      <c r="AZ1346" t="s">
        <v>255</v>
      </c>
      <c r="BA1346" t="s">
        <v>1</v>
      </c>
      <c r="BB1346" t="s">
        <v>76</v>
      </c>
    </row>
    <row r="1347" spans="2:54" x14ac:dyDescent="0.2">
      <c r="B1347" t="str">
        <f t="shared" si="19"/>
        <v/>
      </c>
      <c r="AJ1347" t="s">
        <v>280</v>
      </c>
      <c r="AK1347" t="s">
        <v>281</v>
      </c>
      <c r="AL1347" t="s">
        <v>70</v>
      </c>
      <c r="AM1347" t="s">
        <v>70</v>
      </c>
      <c r="AN1347" t="s">
        <v>71</v>
      </c>
      <c r="AO1347" t="s">
        <v>71</v>
      </c>
      <c r="AP1347" t="s">
        <v>72</v>
      </c>
      <c r="AQ1347" t="s">
        <v>72</v>
      </c>
      <c r="AR1347" t="s">
        <v>72</v>
      </c>
      <c r="AS1347" t="s">
        <v>72</v>
      </c>
      <c r="AT1347" t="s">
        <v>72</v>
      </c>
      <c r="AU1347" t="s">
        <v>72</v>
      </c>
      <c r="AV1347" t="s">
        <v>282</v>
      </c>
      <c r="AW1347" t="s">
        <v>1</v>
      </c>
      <c r="AX1347" t="s">
        <v>1</v>
      </c>
      <c r="AY1347" t="s">
        <v>283</v>
      </c>
      <c r="AZ1347" t="s">
        <v>284</v>
      </c>
      <c r="BA1347" t="s">
        <v>1</v>
      </c>
      <c r="BB1347" t="s">
        <v>76</v>
      </c>
    </row>
    <row r="1348" spans="2:54" x14ac:dyDescent="0.2">
      <c r="B1348" t="str">
        <f t="shared" si="19"/>
        <v/>
      </c>
      <c r="AJ1348" t="s">
        <v>353</v>
      </c>
      <c r="AK1348" t="s">
        <v>354</v>
      </c>
      <c r="AL1348" t="s">
        <v>70</v>
      </c>
      <c r="AM1348" t="s">
        <v>70</v>
      </c>
      <c r="AN1348" t="s">
        <v>71</v>
      </c>
      <c r="AO1348" t="s">
        <v>71</v>
      </c>
      <c r="AP1348" t="s">
        <v>72</v>
      </c>
      <c r="AQ1348" t="s">
        <v>72</v>
      </c>
      <c r="AR1348" t="s">
        <v>72</v>
      </c>
      <c r="AS1348" t="s">
        <v>72</v>
      </c>
      <c r="AT1348" t="s">
        <v>72</v>
      </c>
      <c r="AU1348" t="s">
        <v>72</v>
      </c>
      <c r="AV1348" t="s">
        <v>355</v>
      </c>
      <c r="AW1348" t="s">
        <v>1</v>
      </c>
      <c r="AX1348" t="s">
        <v>1</v>
      </c>
      <c r="AY1348" t="s">
        <v>356</v>
      </c>
      <c r="AZ1348" t="s">
        <v>357</v>
      </c>
      <c r="BA1348" t="s">
        <v>1</v>
      </c>
      <c r="BB1348" t="s">
        <v>76</v>
      </c>
    </row>
    <row r="1349" spans="2:54" x14ac:dyDescent="0.2">
      <c r="B1349" t="str">
        <f t="shared" si="19"/>
        <v/>
      </c>
      <c r="AJ1349" t="s">
        <v>360</v>
      </c>
      <c r="AK1349" t="s">
        <v>361</v>
      </c>
      <c r="AL1349" t="s">
        <v>70</v>
      </c>
      <c r="AM1349" t="s">
        <v>70</v>
      </c>
      <c r="AN1349" t="s">
        <v>71</v>
      </c>
      <c r="AO1349" t="s">
        <v>71</v>
      </c>
      <c r="AP1349" t="s">
        <v>72</v>
      </c>
      <c r="AQ1349" t="s">
        <v>72</v>
      </c>
      <c r="AR1349" t="s">
        <v>72</v>
      </c>
      <c r="AS1349" t="s">
        <v>72</v>
      </c>
      <c r="AT1349" t="s">
        <v>72</v>
      </c>
      <c r="AU1349" t="s">
        <v>72</v>
      </c>
      <c r="AV1349" t="s">
        <v>362</v>
      </c>
      <c r="AW1349" t="s">
        <v>1</v>
      </c>
      <c r="AX1349" t="s">
        <v>1</v>
      </c>
      <c r="AY1349" t="s">
        <v>363</v>
      </c>
      <c r="AZ1349" t="s">
        <v>364</v>
      </c>
      <c r="BA1349" t="s">
        <v>1</v>
      </c>
      <c r="BB1349" t="s">
        <v>76</v>
      </c>
    </row>
    <row r="1350" spans="2:54" x14ac:dyDescent="0.2">
      <c r="B1350" t="str">
        <f t="shared" si="19"/>
        <v/>
      </c>
      <c r="AJ1350" t="s">
        <v>344</v>
      </c>
      <c r="AK1350" t="s">
        <v>345</v>
      </c>
      <c r="AL1350" t="s">
        <v>70</v>
      </c>
      <c r="AM1350" t="s">
        <v>70</v>
      </c>
      <c r="AN1350" t="s">
        <v>71</v>
      </c>
      <c r="AO1350" t="s">
        <v>71</v>
      </c>
      <c r="AP1350" t="s">
        <v>72</v>
      </c>
      <c r="AQ1350" t="s">
        <v>72</v>
      </c>
      <c r="AR1350" t="s">
        <v>72</v>
      </c>
      <c r="AS1350" t="s">
        <v>72</v>
      </c>
      <c r="AT1350" t="s">
        <v>72</v>
      </c>
      <c r="AU1350" t="s">
        <v>72</v>
      </c>
      <c r="AV1350" t="s">
        <v>346</v>
      </c>
      <c r="AW1350" t="s">
        <v>1</v>
      </c>
      <c r="AX1350" t="s">
        <v>1</v>
      </c>
      <c r="AY1350" t="s">
        <v>347</v>
      </c>
      <c r="AZ1350" t="s">
        <v>348</v>
      </c>
      <c r="BA1350" t="s">
        <v>1</v>
      </c>
      <c r="BB1350" t="s">
        <v>76</v>
      </c>
    </row>
    <row r="1351" spans="2:54" x14ac:dyDescent="0.2">
      <c r="B1351" t="str">
        <f t="shared" si="19"/>
        <v/>
      </c>
      <c r="AJ1351" t="s">
        <v>306</v>
      </c>
      <c r="AK1351" t="s">
        <v>307</v>
      </c>
      <c r="AL1351" t="s">
        <v>70</v>
      </c>
      <c r="AM1351" t="s">
        <v>70</v>
      </c>
      <c r="AN1351" t="s">
        <v>71</v>
      </c>
      <c r="AO1351" t="s">
        <v>71</v>
      </c>
      <c r="AP1351" t="s">
        <v>72</v>
      </c>
      <c r="AQ1351" t="s">
        <v>72</v>
      </c>
      <c r="AR1351" t="s">
        <v>72</v>
      </c>
      <c r="AS1351" t="s">
        <v>72</v>
      </c>
      <c r="AT1351" t="s">
        <v>72</v>
      </c>
      <c r="AU1351" t="s">
        <v>72</v>
      </c>
      <c r="AV1351" t="s">
        <v>308</v>
      </c>
      <c r="AW1351" t="s">
        <v>1</v>
      </c>
      <c r="AX1351" t="s">
        <v>1</v>
      </c>
      <c r="AY1351" t="s">
        <v>309</v>
      </c>
      <c r="AZ1351" t="s">
        <v>310</v>
      </c>
      <c r="BA1351" t="s">
        <v>1</v>
      </c>
      <c r="BB1351" t="s">
        <v>76</v>
      </c>
    </row>
    <row r="1352" spans="2:54" x14ac:dyDescent="0.2">
      <c r="B1352" t="str">
        <f t="shared" si="19"/>
        <v/>
      </c>
      <c r="AJ1352" t="s">
        <v>369</v>
      </c>
      <c r="AK1352" t="s">
        <v>370</v>
      </c>
      <c r="AL1352" t="s">
        <v>70</v>
      </c>
      <c r="AM1352" t="s">
        <v>70</v>
      </c>
      <c r="AN1352" t="s">
        <v>71</v>
      </c>
      <c r="AO1352" t="s">
        <v>71</v>
      </c>
      <c r="AP1352" t="s">
        <v>72</v>
      </c>
      <c r="AQ1352" t="s">
        <v>72</v>
      </c>
      <c r="AR1352" t="s">
        <v>72</v>
      </c>
      <c r="AS1352" t="s">
        <v>72</v>
      </c>
      <c r="AT1352" t="s">
        <v>72</v>
      </c>
      <c r="AU1352" t="s">
        <v>72</v>
      </c>
      <c r="AV1352" t="s">
        <v>371</v>
      </c>
      <c r="AW1352" t="s">
        <v>1</v>
      </c>
      <c r="AX1352" t="s">
        <v>1</v>
      </c>
      <c r="AY1352" t="s">
        <v>372</v>
      </c>
      <c r="AZ1352" t="s">
        <v>373</v>
      </c>
      <c r="BA1352" t="s">
        <v>1</v>
      </c>
      <c r="BB1352" t="s">
        <v>76</v>
      </c>
    </row>
    <row r="1353" spans="2:54" x14ac:dyDescent="0.2">
      <c r="B1353" t="str">
        <f t="shared" si="19"/>
        <v/>
      </c>
      <c r="AJ1353" t="s">
        <v>311</v>
      </c>
      <c r="AK1353" t="s">
        <v>312</v>
      </c>
      <c r="AL1353" t="s">
        <v>70</v>
      </c>
      <c r="AM1353" t="s">
        <v>70</v>
      </c>
      <c r="AN1353" t="s">
        <v>71</v>
      </c>
      <c r="AO1353" t="s">
        <v>71</v>
      </c>
      <c r="AP1353" t="s">
        <v>72</v>
      </c>
      <c r="AQ1353" t="s">
        <v>72</v>
      </c>
      <c r="AR1353" t="s">
        <v>72</v>
      </c>
      <c r="AS1353" t="s">
        <v>72</v>
      </c>
      <c r="AT1353" t="s">
        <v>72</v>
      </c>
      <c r="AU1353" t="s">
        <v>72</v>
      </c>
      <c r="AV1353" t="s">
        <v>313</v>
      </c>
      <c r="AW1353" t="s">
        <v>1</v>
      </c>
      <c r="AX1353" t="s">
        <v>1</v>
      </c>
      <c r="AY1353" t="s">
        <v>314</v>
      </c>
      <c r="AZ1353" t="s">
        <v>315</v>
      </c>
      <c r="BA1353" t="s">
        <v>1</v>
      </c>
      <c r="BB1353" t="s">
        <v>76</v>
      </c>
    </row>
    <row r="1354" spans="2:54" x14ac:dyDescent="0.2">
      <c r="B1354" t="str">
        <f t="shared" si="19"/>
        <v/>
      </c>
      <c r="AJ1354" t="s">
        <v>416</v>
      </c>
      <c r="AK1354" t="s">
        <v>417</v>
      </c>
      <c r="AL1354" t="s">
        <v>70</v>
      </c>
      <c r="AM1354" t="s">
        <v>70</v>
      </c>
      <c r="AN1354" t="s">
        <v>71</v>
      </c>
      <c r="AO1354" t="s">
        <v>71</v>
      </c>
      <c r="AP1354" t="s">
        <v>72</v>
      </c>
      <c r="AQ1354" t="s">
        <v>72</v>
      </c>
      <c r="AR1354" t="s">
        <v>72</v>
      </c>
      <c r="AS1354" t="s">
        <v>72</v>
      </c>
      <c r="AT1354" t="s">
        <v>72</v>
      </c>
      <c r="AU1354" t="s">
        <v>72</v>
      </c>
      <c r="AV1354" t="s">
        <v>418</v>
      </c>
      <c r="AW1354" t="s">
        <v>1</v>
      </c>
      <c r="AX1354" t="s">
        <v>1</v>
      </c>
      <c r="AY1354" t="s">
        <v>419</v>
      </c>
      <c r="AZ1354" t="s">
        <v>420</v>
      </c>
      <c r="BA1354" t="s">
        <v>1</v>
      </c>
      <c r="BB1354" t="s">
        <v>76</v>
      </c>
    </row>
    <row r="1355" spans="2:54" x14ac:dyDescent="0.2">
      <c r="B1355" t="str">
        <f t="shared" si="19"/>
        <v/>
      </c>
      <c r="AJ1355" t="s">
        <v>546</v>
      </c>
      <c r="AK1355" t="s">
        <v>547</v>
      </c>
      <c r="AL1355" t="s">
        <v>70</v>
      </c>
      <c r="AM1355" t="s">
        <v>70</v>
      </c>
      <c r="AN1355" t="s">
        <v>71</v>
      </c>
      <c r="AO1355" t="s">
        <v>71</v>
      </c>
      <c r="AP1355" t="s">
        <v>72</v>
      </c>
      <c r="AQ1355" t="s">
        <v>72</v>
      </c>
      <c r="AR1355" t="s">
        <v>72</v>
      </c>
      <c r="AS1355" t="s">
        <v>72</v>
      </c>
      <c r="AT1355" t="s">
        <v>72</v>
      </c>
      <c r="AU1355" t="s">
        <v>72</v>
      </c>
      <c r="AV1355" t="s">
        <v>548</v>
      </c>
      <c r="AW1355" t="s">
        <v>1</v>
      </c>
      <c r="AX1355" t="s">
        <v>1</v>
      </c>
      <c r="AY1355" t="s">
        <v>549</v>
      </c>
      <c r="AZ1355" t="s">
        <v>550</v>
      </c>
      <c r="BA1355" t="s">
        <v>1</v>
      </c>
      <c r="BB1355" t="s">
        <v>76</v>
      </c>
    </row>
    <row r="1356" spans="2:54" x14ac:dyDescent="0.2">
      <c r="B1356" t="str">
        <f t="shared" si="19"/>
        <v/>
      </c>
      <c r="AJ1356" t="s">
        <v>486</v>
      </c>
      <c r="AK1356" t="s">
        <v>487</v>
      </c>
      <c r="AL1356" t="s">
        <v>70</v>
      </c>
      <c r="AM1356" t="s">
        <v>70</v>
      </c>
      <c r="AN1356" t="s">
        <v>71</v>
      </c>
      <c r="AO1356" t="s">
        <v>71</v>
      </c>
      <c r="AP1356" t="s">
        <v>72</v>
      </c>
      <c r="AQ1356" t="s">
        <v>72</v>
      </c>
      <c r="AR1356" t="s">
        <v>72</v>
      </c>
      <c r="AS1356" t="s">
        <v>72</v>
      </c>
      <c r="AT1356" t="s">
        <v>72</v>
      </c>
      <c r="AU1356" t="s">
        <v>72</v>
      </c>
      <c r="AV1356" t="s">
        <v>488</v>
      </c>
      <c r="AW1356" t="s">
        <v>1</v>
      </c>
      <c r="AX1356" t="s">
        <v>1</v>
      </c>
      <c r="AY1356" t="s">
        <v>489</v>
      </c>
      <c r="AZ1356" t="s">
        <v>490</v>
      </c>
      <c r="BA1356" t="s">
        <v>1</v>
      </c>
      <c r="BB1356" t="s">
        <v>76</v>
      </c>
    </row>
    <row r="1357" spans="2:54" x14ac:dyDescent="0.2">
      <c r="B1357" t="str">
        <f t="shared" si="19"/>
        <v/>
      </c>
      <c r="AJ1357" t="s">
        <v>491</v>
      </c>
      <c r="AK1357" t="s">
        <v>492</v>
      </c>
      <c r="AL1357" t="s">
        <v>70</v>
      </c>
      <c r="AM1357" t="s">
        <v>70</v>
      </c>
      <c r="AN1357" t="s">
        <v>71</v>
      </c>
      <c r="AO1357" t="s">
        <v>71</v>
      </c>
      <c r="AP1357" t="s">
        <v>72</v>
      </c>
      <c r="AQ1357" t="s">
        <v>72</v>
      </c>
      <c r="AR1357" t="s">
        <v>72</v>
      </c>
      <c r="AS1357" t="s">
        <v>72</v>
      </c>
      <c r="AT1357" t="s">
        <v>72</v>
      </c>
      <c r="AU1357" t="s">
        <v>72</v>
      </c>
      <c r="AV1357" t="s">
        <v>493</v>
      </c>
      <c r="AW1357" t="s">
        <v>1</v>
      </c>
      <c r="AX1357" t="s">
        <v>1</v>
      </c>
      <c r="AY1357" t="s">
        <v>494</v>
      </c>
      <c r="AZ1357" t="s">
        <v>495</v>
      </c>
      <c r="BA1357" t="s">
        <v>1</v>
      </c>
      <c r="BB1357" t="s">
        <v>76</v>
      </c>
    </row>
    <row r="1358" spans="2:54" x14ac:dyDescent="0.2">
      <c r="B1358" t="str">
        <f t="shared" si="19"/>
        <v/>
      </c>
      <c r="AJ1358" t="s">
        <v>496</v>
      </c>
      <c r="AK1358" t="s">
        <v>497</v>
      </c>
      <c r="AL1358" t="s">
        <v>70</v>
      </c>
      <c r="AM1358" t="s">
        <v>70</v>
      </c>
      <c r="AN1358" t="s">
        <v>71</v>
      </c>
      <c r="AO1358" t="s">
        <v>71</v>
      </c>
      <c r="AP1358" t="s">
        <v>72</v>
      </c>
      <c r="AQ1358" t="s">
        <v>72</v>
      </c>
      <c r="AR1358" t="s">
        <v>72</v>
      </c>
      <c r="AS1358" t="s">
        <v>72</v>
      </c>
      <c r="AT1358" t="s">
        <v>72</v>
      </c>
      <c r="AU1358" t="s">
        <v>72</v>
      </c>
      <c r="AV1358" t="s">
        <v>498</v>
      </c>
      <c r="AW1358" t="s">
        <v>1</v>
      </c>
      <c r="AX1358" t="s">
        <v>1</v>
      </c>
      <c r="AY1358" t="s">
        <v>499</v>
      </c>
      <c r="AZ1358" t="s">
        <v>500</v>
      </c>
      <c r="BA1358" t="s">
        <v>1</v>
      </c>
      <c r="BB1358" t="s">
        <v>76</v>
      </c>
    </row>
    <row r="1359" spans="2:54" x14ac:dyDescent="0.2">
      <c r="B1359" t="str">
        <f t="shared" si="19"/>
        <v/>
      </c>
      <c r="AJ1359" t="s">
        <v>551</v>
      </c>
      <c r="AK1359" t="s">
        <v>552</v>
      </c>
      <c r="AL1359" t="s">
        <v>70</v>
      </c>
      <c r="AM1359" t="s">
        <v>70</v>
      </c>
      <c r="AN1359" t="s">
        <v>71</v>
      </c>
      <c r="AO1359" t="s">
        <v>71</v>
      </c>
      <c r="AP1359" t="s">
        <v>72</v>
      </c>
      <c r="AQ1359" t="s">
        <v>72</v>
      </c>
      <c r="AR1359" t="s">
        <v>72</v>
      </c>
      <c r="AS1359" t="s">
        <v>72</v>
      </c>
      <c r="AT1359" t="s">
        <v>72</v>
      </c>
      <c r="AU1359" t="s">
        <v>72</v>
      </c>
      <c r="AV1359" t="s">
        <v>553</v>
      </c>
      <c r="AW1359" t="s">
        <v>1</v>
      </c>
      <c r="AX1359" t="s">
        <v>1</v>
      </c>
      <c r="AY1359" t="s">
        <v>554</v>
      </c>
      <c r="AZ1359" t="s">
        <v>555</v>
      </c>
      <c r="BA1359" t="s">
        <v>1</v>
      </c>
      <c r="BB1359" t="s">
        <v>76</v>
      </c>
    </row>
    <row r="1360" spans="2:54" x14ac:dyDescent="0.2">
      <c r="B1360" t="str">
        <f t="shared" si="19"/>
        <v/>
      </c>
      <c r="AJ1360" t="s">
        <v>556</v>
      </c>
      <c r="AK1360" t="s">
        <v>557</v>
      </c>
      <c r="AL1360" t="s">
        <v>70</v>
      </c>
      <c r="AM1360" t="s">
        <v>70</v>
      </c>
      <c r="AN1360" t="s">
        <v>71</v>
      </c>
      <c r="AO1360" t="s">
        <v>71</v>
      </c>
      <c r="AP1360" t="s">
        <v>72</v>
      </c>
      <c r="AQ1360" t="s">
        <v>72</v>
      </c>
      <c r="AR1360" t="s">
        <v>72</v>
      </c>
      <c r="AS1360" t="s">
        <v>72</v>
      </c>
      <c r="AT1360" t="s">
        <v>72</v>
      </c>
      <c r="AU1360" t="s">
        <v>72</v>
      </c>
      <c r="AV1360" t="s">
        <v>558</v>
      </c>
      <c r="AW1360" t="s">
        <v>1</v>
      </c>
      <c r="AX1360" t="s">
        <v>1</v>
      </c>
      <c r="AY1360" t="s">
        <v>559</v>
      </c>
      <c r="AZ1360" t="s">
        <v>560</v>
      </c>
      <c r="BA1360" t="s">
        <v>1</v>
      </c>
      <c r="BB1360" t="s">
        <v>76</v>
      </c>
    </row>
    <row r="1361" spans="2:54" x14ac:dyDescent="0.2">
      <c r="B1361" t="str">
        <f t="shared" si="19"/>
        <v/>
      </c>
      <c r="AJ1361" t="s">
        <v>561</v>
      </c>
      <c r="AK1361" t="s">
        <v>562</v>
      </c>
      <c r="AL1361" t="s">
        <v>70</v>
      </c>
      <c r="AM1361" t="s">
        <v>70</v>
      </c>
      <c r="AN1361" t="s">
        <v>71</v>
      </c>
      <c r="AO1361" t="s">
        <v>71</v>
      </c>
      <c r="AP1361" t="s">
        <v>72</v>
      </c>
      <c r="AQ1361" t="s">
        <v>72</v>
      </c>
      <c r="AR1361" t="s">
        <v>72</v>
      </c>
      <c r="AS1361" t="s">
        <v>72</v>
      </c>
      <c r="AT1361" t="s">
        <v>72</v>
      </c>
      <c r="AU1361" t="s">
        <v>72</v>
      </c>
      <c r="AV1361" t="s">
        <v>563</v>
      </c>
      <c r="AW1361" t="s">
        <v>1</v>
      </c>
      <c r="AX1361" t="s">
        <v>1</v>
      </c>
      <c r="AY1361" t="s">
        <v>564</v>
      </c>
      <c r="AZ1361" t="s">
        <v>565</v>
      </c>
      <c r="BA1361" t="s">
        <v>1</v>
      </c>
      <c r="BB1361" t="s">
        <v>76</v>
      </c>
    </row>
    <row r="1362" spans="2:54" x14ac:dyDescent="0.2">
      <c r="B1362" t="str">
        <f t="shared" si="19"/>
        <v/>
      </c>
      <c r="AJ1362" t="s">
        <v>501</v>
      </c>
      <c r="AK1362" t="s">
        <v>502</v>
      </c>
      <c r="AL1362" t="s">
        <v>70</v>
      </c>
      <c r="AM1362" t="s">
        <v>70</v>
      </c>
      <c r="AN1362" t="s">
        <v>71</v>
      </c>
      <c r="AO1362" t="s">
        <v>71</v>
      </c>
      <c r="AP1362" t="s">
        <v>72</v>
      </c>
      <c r="AQ1362" t="s">
        <v>72</v>
      </c>
      <c r="AR1362" t="s">
        <v>72</v>
      </c>
      <c r="AS1362" t="s">
        <v>72</v>
      </c>
      <c r="AT1362" t="s">
        <v>72</v>
      </c>
      <c r="AU1362" t="s">
        <v>72</v>
      </c>
      <c r="AV1362" t="s">
        <v>503</v>
      </c>
      <c r="AW1362" t="s">
        <v>1</v>
      </c>
      <c r="AX1362" t="s">
        <v>1</v>
      </c>
      <c r="AY1362" t="s">
        <v>504</v>
      </c>
      <c r="AZ1362" t="s">
        <v>505</v>
      </c>
      <c r="BA1362" t="s">
        <v>1</v>
      </c>
      <c r="BB1362" t="s">
        <v>76</v>
      </c>
    </row>
    <row r="1363" spans="2:54" x14ac:dyDescent="0.2">
      <c r="B1363" t="str">
        <f t="shared" si="19"/>
        <v/>
      </c>
      <c r="AJ1363" t="s">
        <v>566</v>
      </c>
      <c r="AK1363" t="s">
        <v>567</v>
      </c>
      <c r="AL1363" t="s">
        <v>70</v>
      </c>
      <c r="AM1363" t="s">
        <v>70</v>
      </c>
      <c r="AN1363" t="s">
        <v>71</v>
      </c>
      <c r="AO1363" t="s">
        <v>71</v>
      </c>
      <c r="AP1363" t="s">
        <v>72</v>
      </c>
      <c r="AQ1363" t="s">
        <v>72</v>
      </c>
      <c r="AR1363" t="s">
        <v>72</v>
      </c>
      <c r="AS1363" t="s">
        <v>72</v>
      </c>
      <c r="AT1363" t="s">
        <v>72</v>
      </c>
      <c r="AU1363" t="s">
        <v>72</v>
      </c>
      <c r="AV1363" t="s">
        <v>568</v>
      </c>
      <c r="AW1363" t="s">
        <v>1</v>
      </c>
      <c r="AX1363" t="s">
        <v>1</v>
      </c>
      <c r="AY1363" t="s">
        <v>569</v>
      </c>
      <c r="AZ1363" t="s">
        <v>570</v>
      </c>
      <c r="BA1363" t="s">
        <v>1</v>
      </c>
      <c r="BB1363" t="s">
        <v>76</v>
      </c>
    </row>
    <row r="1364" spans="2:54" x14ac:dyDescent="0.2">
      <c r="B1364" t="str">
        <f t="shared" si="19"/>
        <v/>
      </c>
      <c r="AJ1364" t="s">
        <v>506</v>
      </c>
      <c r="AK1364" t="s">
        <v>507</v>
      </c>
      <c r="AL1364" t="s">
        <v>70</v>
      </c>
      <c r="AM1364" t="s">
        <v>70</v>
      </c>
      <c r="AN1364" t="s">
        <v>71</v>
      </c>
      <c r="AO1364" t="s">
        <v>71</v>
      </c>
      <c r="AP1364" t="s">
        <v>72</v>
      </c>
      <c r="AQ1364" t="s">
        <v>72</v>
      </c>
      <c r="AR1364" t="s">
        <v>72</v>
      </c>
      <c r="AS1364" t="s">
        <v>72</v>
      </c>
      <c r="AT1364" t="s">
        <v>72</v>
      </c>
      <c r="AU1364" t="s">
        <v>72</v>
      </c>
      <c r="AV1364" t="s">
        <v>508</v>
      </c>
      <c r="AW1364" t="s">
        <v>1</v>
      </c>
      <c r="AX1364" t="s">
        <v>1</v>
      </c>
      <c r="AY1364" t="s">
        <v>509</v>
      </c>
      <c r="AZ1364" t="s">
        <v>510</v>
      </c>
      <c r="BA1364" t="s">
        <v>1</v>
      </c>
      <c r="BB1364" t="s">
        <v>76</v>
      </c>
    </row>
    <row r="1365" spans="2:54" x14ac:dyDescent="0.2">
      <c r="B1365" t="str">
        <f t="shared" si="19"/>
        <v/>
      </c>
      <c r="AJ1365" t="s">
        <v>571</v>
      </c>
      <c r="AK1365" t="s">
        <v>572</v>
      </c>
      <c r="AL1365" t="s">
        <v>70</v>
      </c>
      <c r="AM1365" t="s">
        <v>70</v>
      </c>
      <c r="AN1365" t="s">
        <v>71</v>
      </c>
      <c r="AO1365" t="s">
        <v>71</v>
      </c>
      <c r="AP1365" t="s">
        <v>72</v>
      </c>
      <c r="AQ1365" t="s">
        <v>72</v>
      </c>
      <c r="AR1365" t="s">
        <v>72</v>
      </c>
      <c r="AS1365" t="s">
        <v>72</v>
      </c>
      <c r="AT1365" t="s">
        <v>72</v>
      </c>
      <c r="AU1365" t="s">
        <v>72</v>
      </c>
      <c r="AV1365" t="s">
        <v>573</v>
      </c>
      <c r="AW1365" t="s">
        <v>1</v>
      </c>
      <c r="AX1365" t="s">
        <v>1</v>
      </c>
      <c r="AY1365" t="s">
        <v>574</v>
      </c>
      <c r="AZ1365" t="s">
        <v>575</v>
      </c>
      <c r="BA1365" t="s">
        <v>1</v>
      </c>
      <c r="BB1365" t="s">
        <v>76</v>
      </c>
    </row>
    <row r="1366" spans="2:54" x14ac:dyDescent="0.2">
      <c r="B1366" t="str">
        <f t="shared" si="19"/>
        <v/>
      </c>
      <c r="AJ1366" t="s">
        <v>511</v>
      </c>
      <c r="AK1366" t="s">
        <v>512</v>
      </c>
      <c r="AL1366" t="s">
        <v>70</v>
      </c>
      <c r="AM1366" t="s">
        <v>70</v>
      </c>
      <c r="AN1366" t="s">
        <v>71</v>
      </c>
      <c r="AO1366" t="s">
        <v>71</v>
      </c>
      <c r="AP1366" t="s">
        <v>72</v>
      </c>
      <c r="AQ1366" t="s">
        <v>72</v>
      </c>
      <c r="AR1366" t="s">
        <v>72</v>
      </c>
      <c r="AS1366" t="s">
        <v>72</v>
      </c>
      <c r="AT1366" t="s">
        <v>72</v>
      </c>
      <c r="AU1366" t="s">
        <v>72</v>
      </c>
      <c r="AV1366" t="s">
        <v>513</v>
      </c>
      <c r="AW1366" t="s">
        <v>1</v>
      </c>
      <c r="AX1366" t="s">
        <v>1</v>
      </c>
      <c r="AY1366" t="s">
        <v>514</v>
      </c>
      <c r="AZ1366" t="s">
        <v>515</v>
      </c>
      <c r="BA1366" t="s">
        <v>1</v>
      </c>
      <c r="BB1366" t="s">
        <v>76</v>
      </c>
    </row>
    <row r="1367" spans="2:54" x14ac:dyDescent="0.2">
      <c r="B1367" t="str">
        <f t="shared" si="19"/>
        <v/>
      </c>
      <c r="AJ1367" t="s">
        <v>576</v>
      </c>
      <c r="AK1367" t="s">
        <v>577</v>
      </c>
      <c r="AL1367" t="s">
        <v>70</v>
      </c>
      <c r="AM1367" t="s">
        <v>70</v>
      </c>
      <c r="AN1367" t="s">
        <v>71</v>
      </c>
      <c r="AO1367" t="s">
        <v>71</v>
      </c>
      <c r="AP1367" t="s">
        <v>72</v>
      </c>
      <c r="AQ1367" t="s">
        <v>72</v>
      </c>
      <c r="AR1367" t="s">
        <v>72</v>
      </c>
      <c r="AS1367" t="s">
        <v>72</v>
      </c>
      <c r="AT1367" t="s">
        <v>72</v>
      </c>
      <c r="AU1367" t="s">
        <v>72</v>
      </c>
      <c r="AV1367" t="s">
        <v>578</v>
      </c>
      <c r="AW1367" t="s">
        <v>1</v>
      </c>
      <c r="AX1367" t="s">
        <v>1</v>
      </c>
      <c r="AY1367" t="s">
        <v>579</v>
      </c>
      <c r="AZ1367" t="s">
        <v>580</v>
      </c>
      <c r="BA1367" t="s">
        <v>1</v>
      </c>
      <c r="BB1367" t="s">
        <v>76</v>
      </c>
    </row>
    <row r="1368" spans="2:54" x14ac:dyDescent="0.2">
      <c r="B1368" t="str">
        <f t="shared" si="19"/>
        <v/>
      </c>
      <c r="AJ1368" t="s">
        <v>516</v>
      </c>
      <c r="AK1368" t="s">
        <v>517</v>
      </c>
      <c r="AL1368" t="s">
        <v>70</v>
      </c>
      <c r="AM1368" t="s">
        <v>70</v>
      </c>
      <c r="AN1368" t="s">
        <v>71</v>
      </c>
      <c r="AO1368" t="s">
        <v>71</v>
      </c>
      <c r="AP1368" t="s">
        <v>72</v>
      </c>
      <c r="AQ1368" t="s">
        <v>72</v>
      </c>
      <c r="AR1368" t="s">
        <v>72</v>
      </c>
      <c r="AS1368" t="s">
        <v>72</v>
      </c>
      <c r="AT1368" t="s">
        <v>72</v>
      </c>
      <c r="AU1368" t="s">
        <v>72</v>
      </c>
      <c r="AV1368" t="s">
        <v>518</v>
      </c>
      <c r="AW1368" t="s">
        <v>1</v>
      </c>
      <c r="AX1368" t="s">
        <v>1</v>
      </c>
      <c r="AY1368" t="s">
        <v>519</v>
      </c>
      <c r="AZ1368" t="s">
        <v>520</v>
      </c>
      <c r="BA1368" t="s">
        <v>1</v>
      </c>
      <c r="BB1368" t="s">
        <v>76</v>
      </c>
    </row>
    <row r="1369" spans="2:54" x14ac:dyDescent="0.2">
      <c r="B1369" t="str">
        <f t="shared" si="19"/>
        <v/>
      </c>
      <c r="AJ1369" t="s">
        <v>581</v>
      </c>
      <c r="AK1369" t="s">
        <v>582</v>
      </c>
      <c r="AL1369" t="s">
        <v>70</v>
      </c>
      <c r="AM1369" t="s">
        <v>70</v>
      </c>
      <c r="AN1369" t="s">
        <v>71</v>
      </c>
      <c r="AO1369" t="s">
        <v>71</v>
      </c>
      <c r="AP1369" t="s">
        <v>72</v>
      </c>
      <c r="AQ1369" t="s">
        <v>72</v>
      </c>
      <c r="AR1369" t="s">
        <v>72</v>
      </c>
      <c r="AS1369" t="s">
        <v>72</v>
      </c>
      <c r="AT1369" t="s">
        <v>72</v>
      </c>
      <c r="AU1369" t="s">
        <v>72</v>
      </c>
      <c r="AV1369" t="s">
        <v>583</v>
      </c>
      <c r="AW1369" t="s">
        <v>1</v>
      </c>
      <c r="AX1369" t="s">
        <v>1</v>
      </c>
      <c r="AY1369" t="s">
        <v>584</v>
      </c>
      <c r="AZ1369" t="s">
        <v>585</v>
      </c>
      <c r="BA1369" t="s">
        <v>1</v>
      </c>
      <c r="BB1369" t="s">
        <v>76</v>
      </c>
    </row>
    <row r="1370" spans="2:54" x14ac:dyDescent="0.2">
      <c r="B1370" t="str">
        <f t="shared" si="19"/>
        <v/>
      </c>
      <c r="AJ1370" t="s">
        <v>521</v>
      </c>
      <c r="AK1370" t="s">
        <v>522</v>
      </c>
      <c r="AL1370" t="s">
        <v>70</v>
      </c>
      <c r="AM1370" t="s">
        <v>70</v>
      </c>
      <c r="AN1370" t="s">
        <v>71</v>
      </c>
      <c r="AO1370" t="s">
        <v>71</v>
      </c>
      <c r="AP1370" t="s">
        <v>72</v>
      </c>
      <c r="AQ1370" t="s">
        <v>72</v>
      </c>
      <c r="AR1370" t="s">
        <v>72</v>
      </c>
      <c r="AS1370" t="s">
        <v>72</v>
      </c>
      <c r="AT1370" t="s">
        <v>72</v>
      </c>
      <c r="AU1370" t="s">
        <v>72</v>
      </c>
      <c r="AV1370" t="s">
        <v>523</v>
      </c>
      <c r="AW1370" t="s">
        <v>1</v>
      </c>
      <c r="AX1370" t="s">
        <v>1</v>
      </c>
      <c r="AY1370" t="s">
        <v>524</v>
      </c>
      <c r="AZ1370" t="s">
        <v>525</v>
      </c>
      <c r="BA1370" t="s">
        <v>1</v>
      </c>
      <c r="BB1370" t="s">
        <v>76</v>
      </c>
    </row>
    <row r="1371" spans="2:54" x14ac:dyDescent="0.2">
      <c r="B1371" t="str">
        <f t="shared" si="19"/>
        <v/>
      </c>
      <c r="AJ1371" t="s">
        <v>586</v>
      </c>
      <c r="AK1371" t="s">
        <v>587</v>
      </c>
      <c r="AL1371" t="s">
        <v>70</v>
      </c>
      <c r="AM1371" t="s">
        <v>70</v>
      </c>
      <c r="AN1371" t="s">
        <v>71</v>
      </c>
      <c r="AO1371" t="s">
        <v>71</v>
      </c>
      <c r="AP1371" t="s">
        <v>72</v>
      </c>
      <c r="AQ1371" t="s">
        <v>72</v>
      </c>
      <c r="AR1371" t="s">
        <v>72</v>
      </c>
      <c r="AS1371" t="s">
        <v>72</v>
      </c>
      <c r="AT1371" t="s">
        <v>72</v>
      </c>
      <c r="AU1371" t="s">
        <v>72</v>
      </c>
      <c r="AV1371" t="s">
        <v>588</v>
      </c>
      <c r="AW1371" t="s">
        <v>1</v>
      </c>
      <c r="AX1371" t="s">
        <v>1</v>
      </c>
      <c r="AY1371" t="s">
        <v>589</v>
      </c>
      <c r="AZ1371" t="s">
        <v>590</v>
      </c>
      <c r="BA1371" t="s">
        <v>1</v>
      </c>
      <c r="BB1371" t="s">
        <v>76</v>
      </c>
    </row>
    <row r="1372" spans="2:54" x14ac:dyDescent="0.2">
      <c r="B1372" t="str">
        <f t="shared" si="19"/>
        <v/>
      </c>
      <c r="AJ1372" t="s">
        <v>526</v>
      </c>
      <c r="AK1372" t="s">
        <v>527</v>
      </c>
      <c r="AL1372" t="s">
        <v>70</v>
      </c>
      <c r="AM1372" t="s">
        <v>70</v>
      </c>
      <c r="AN1372" t="s">
        <v>71</v>
      </c>
      <c r="AO1372" t="s">
        <v>71</v>
      </c>
      <c r="AP1372" t="s">
        <v>72</v>
      </c>
      <c r="AQ1372" t="s">
        <v>72</v>
      </c>
      <c r="AR1372" t="s">
        <v>72</v>
      </c>
      <c r="AS1372" t="s">
        <v>72</v>
      </c>
      <c r="AT1372" t="s">
        <v>72</v>
      </c>
      <c r="AU1372" t="s">
        <v>72</v>
      </c>
      <c r="AV1372" t="s">
        <v>528</v>
      </c>
      <c r="AW1372" t="s">
        <v>1</v>
      </c>
      <c r="AX1372" t="s">
        <v>1</v>
      </c>
      <c r="AY1372" t="s">
        <v>529</v>
      </c>
      <c r="AZ1372" t="s">
        <v>530</v>
      </c>
      <c r="BA1372" t="s">
        <v>1</v>
      </c>
      <c r="BB1372" t="s">
        <v>76</v>
      </c>
    </row>
    <row r="1373" spans="2:54" x14ac:dyDescent="0.2">
      <c r="B1373" t="str">
        <f t="shared" si="19"/>
        <v/>
      </c>
      <c r="AJ1373" t="s">
        <v>591</v>
      </c>
      <c r="AK1373" t="s">
        <v>592</v>
      </c>
      <c r="AL1373" t="s">
        <v>70</v>
      </c>
      <c r="AM1373" t="s">
        <v>70</v>
      </c>
      <c r="AN1373" t="s">
        <v>71</v>
      </c>
      <c r="AO1373" t="s">
        <v>71</v>
      </c>
      <c r="AP1373" t="s">
        <v>72</v>
      </c>
      <c r="AQ1373" t="s">
        <v>72</v>
      </c>
      <c r="AR1373" t="s">
        <v>72</v>
      </c>
      <c r="AS1373" t="s">
        <v>72</v>
      </c>
      <c r="AT1373" t="s">
        <v>72</v>
      </c>
      <c r="AU1373" t="s">
        <v>72</v>
      </c>
      <c r="AV1373" t="s">
        <v>593</v>
      </c>
      <c r="AW1373" t="s">
        <v>1</v>
      </c>
      <c r="AX1373" t="s">
        <v>1</v>
      </c>
      <c r="AY1373" t="s">
        <v>594</v>
      </c>
      <c r="AZ1373" t="s">
        <v>595</v>
      </c>
      <c r="BA1373" t="s">
        <v>1</v>
      </c>
      <c r="BB1373" t="s">
        <v>76</v>
      </c>
    </row>
    <row r="1374" spans="2:54" x14ac:dyDescent="0.2">
      <c r="B1374" t="str">
        <f t="shared" si="19"/>
        <v/>
      </c>
      <c r="AJ1374" t="s">
        <v>531</v>
      </c>
      <c r="AK1374" t="s">
        <v>532</v>
      </c>
      <c r="AL1374" t="s">
        <v>70</v>
      </c>
      <c r="AM1374" t="s">
        <v>70</v>
      </c>
      <c r="AN1374" t="s">
        <v>71</v>
      </c>
      <c r="AO1374" t="s">
        <v>71</v>
      </c>
      <c r="AP1374" t="s">
        <v>72</v>
      </c>
      <c r="AQ1374" t="s">
        <v>72</v>
      </c>
      <c r="AR1374" t="s">
        <v>72</v>
      </c>
      <c r="AS1374" t="s">
        <v>72</v>
      </c>
      <c r="AT1374" t="s">
        <v>72</v>
      </c>
      <c r="AU1374" t="s">
        <v>72</v>
      </c>
      <c r="AV1374" t="s">
        <v>533</v>
      </c>
      <c r="AW1374" t="s">
        <v>1</v>
      </c>
      <c r="AX1374" t="s">
        <v>1</v>
      </c>
      <c r="AY1374" t="s">
        <v>534</v>
      </c>
      <c r="AZ1374" t="s">
        <v>535</v>
      </c>
      <c r="BA1374" t="s">
        <v>1</v>
      </c>
      <c r="BB1374" t="s">
        <v>76</v>
      </c>
    </row>
    <row r="1375" spans="2:54" x14ac:dyDescent="0.2">
      <c r="B1375" t="str">
        <f t="shared" si="19"/>
        <v/>
      </c>
      <c r="AJ1375" t="s">
        <v>596</v>
      </c>
      <c r="AK1375" t="s">
        <v>597</v>
      </c>
      <c r="AL1375" t="s">
        <v>70</v>
      </c>
      <c r="AM1375" t="s">
        <v>70</v>
      </c>
      <c r="AN1375" t="s">
        <v>71</v>
      </c>
      <c r="AO1375" t="s">
        <v>71</v>
      </c>
      <c r="AP1375" t="s">
        <v>72</v>
      </c>
      <c r="AQ1375" t="s">
        <v>72</v>
      </c>
      <c r="AR1375" t="s">
        <v>72</v>
      </c>
      <c r="AS1375" t="s">
        <v>72</v>
      </c>
      <c r="AT1375" t="s">
        <v>72</v>
      </c>
      <c r="AU1375" t="s">
        <v>72</v>
      </c>
      <c r="AV1375" t="s">
        <v>598</v>
      </c>
      <c r="AW1375" t="s">
        <v>1</v>
      </c>
      <c r="AX1375" t="s">
        <v>1</v>
      </c>
      <c r="AY1375" t="s">
        <v>599</v>
      </c>
      <c r="AZ1375" t="s">
        <v>600</v>
      </c>
      <c r="BA1375" t="s">
        <v>1</v>
      </c>
      <c r="BB1375" t="s">
        <v>76</v>
      </c>
    </row>
    <row r="1376" spans="2:54" x14ac:dyDescent="0.2">
      <c r="B1376" t="str">
        <f t="shared" si="19"/>
        <v/>
      </c>
      <c r="AJ1376" t="s">
        <v>536</v>
      </c>
      <c r="AK1376" t="s">
        <v>537</v>
      </c>
      <c r="AL1376" t="s">
        <v>70</v>
      </c>
      <c r="AM1376" t="s">
        <v>70</v>
      </c>
      <c r="AN1376" t="s">
        <v>71</v>
      </c>
      <c r="AO1376" t="s">
        <v>71</v>
      </c>
      <c r="AP1376" t="s">
        <v>72</v>
      </c>
      <c r="AQ1376" t="s">
        <v>72</v>
      </c>
      <c r="AR1376" t="s">
        <v>72</v>
      </c>
      <c r="AS1376" t="s">
        <v>72</v>
      </c>
      <c r="AT1376" t="s">
        <v>72</v>
      </c>
      <c r="AU1376" t="s">
        <v>72</v>
      </c>
      <c r="AV1376" t="s">
        <v>538</v>
      </c>
      <c r="AW1376" t="s">
        <v>1</v>
      </c>
      <c r="AX1376" t="s">
        <v>1</v>
      </c>
      <c r="AY1376" t="s">
        <v>539</v>
      </c>
      <c r="AZ1376" t="s">
        <v>540</v>
      </c>
      <c r="BA1376" t="s">
        <v>1</v>
      </c>
      <c r="BB1376" t="s">
        <v>76</v>
      </c>
    </row>
    <row r="1377" spans="2:54" x14ac:dyDescent="0.2">
      <c r="B1377" t="str">
        <f t="shared" si="19"/>
        <v/>
      </c>
      <c r="AJ1377" t="s">
        <v>601</v>
      </c>
      <c r="AK1377" t="s">
        <v>602</v>
      </c>
      <c r="AL1377" t="s">
        <v>70</v>
      </c>
      <c r="AM1377" t="s">
        <v>70</v>
      </c>
      <c r="AN1377" t="s">
        <v>71</v>
      </c>
      <c r="AO1377" t="s">
        <v>71</v>
      </c>
      <c r="AP1377" t="s">
        <v>72</v>
      </c>
      <c r="AQ1377" t="s">
        <v>72</v>
      </c>
      <c r="AR1377" t="s">
        <v>72</v>
      </c>
      <c r="AS1377" t="s">
        <v>72</v>
      </c>
      <c r="AT1377" t="s">
        <v>72</v>
      </c>
      <c r="AU1377" t="s">
        <v>72</v>
      </c>
      <c r="AV1377" t="s">
        <v>603</v>
      </c>
      <c r="AW1377" t="s">
        <v>1</v>
      </c>
      <c r="AX1377" t="s">
        <v>1</v>
      </c>
      <c r="AY1377" t="s">
        <v>604</v>
      </c>
      <c r="AZ1377" t="s">
        <v>605</v>
      </c>
      <c r="BA1377" t="s">
        <v>1</v>
      </c>
      <c r="BB1377" t="s">
        <v>76</v>
      </c>
    </row>
    <row r="1378" spans="2:54" x14ac:dyDescent="0.2">
      <c r="B1378" t="str">
        <f t="shared" si="19"/>
        <v/>
      </c>
      <c r="AJ1378" t="s">
        <v>541</v>
      </c>
      <c r="AK1378" t="s">
        <v>542</v>
      </c>
      <c r="AL1378" t="s">
        <v>70</v>
      </c>
      <c r="AM1378" t="s">
        <v>70</v>
      </c>
      <c r="AN1378" t="s">
        <v>71</v>
      </c>
      <c r="AO1378" t="s">
        <v>71</v>
      </c>
      <c r="AP1378" t="s">
        <v>72</v>
      </c>
      <c r="AQ1378" t="s">
        <v>72</v>
      </c>
      <c r="AR1378" t="s">
        <v>72</v>
      </c>
      <c r="AS1378" t="s">
        <v>72</v>
      </c>
      <c r="AT1378" t="s">
        <v>72</v>
      </c>
      <c r="AU1378" t="s">
        <v>72</v>
      </c>
      <c r="AV1378" t="s">
        <v>543</v>
      </c>
      <c r="AW1378" t="s">
        <v>1</v>
      </c>
      <c r="AX1378" t="s">
        <v>1</v>
      </c>
      <c r="AY1378" t="s">
        <v>544</v>
      </c>
      <c r="AZ1378" t="s">
        <v>545</v>
      </c>
      <c r="BA1378" t="s">
        <v>1</v>
      </c>
      <c r="BB1378" t="s">
        <v>76</v>
      </c>
    </row>
    <row r="1379" spans="2:54" x14ac:dyDescent="0.2">
      <c r="B1379" t="str">
        <f t="shared" si="19"/>
        <v/>
      </c>
      <c r="AJ1379" t="s">
        <v>606</v>
      </c>
      <c r="AK1379" t="s">
        <v>607</v>
      </c>
      <c r="AL1379" t="s">
        <v>70</v>
      </c>
      <c r="AM1379" t="s">
        <v>70</v>
      </c>
      <c r="AN1379" t="s">
        <v>71</v>
      </c>
      <c r="AO1379" t="s">
        <v>71</v>
      </c>
      <c r="AP1379" t="s">
        <v>72</v>
      </c>
      <c r="AQ1379" t="s">
        <v>72</v>
      </c>
      <c r="AR1379" t="s">
        <v>72</v>
      </c>
      <c r="AS1379" t="s">
        <v>72</v>
      </c>
      <c r="AT1379" t="s">
        <v>72</v>
      </c>
      <c r="AU1379" t="s">
        <v>72</v>
      </c>
      <c r="AV1379" t="s">
        <v>608</v>
      </c>
      <c r="AW1379" t="s">
        <v>1</v>
      </c>
      <c r="AX1379" t="s">
        <v>1</v>
      </c>
      <c r="AY1379" t="s">
        <v>609</v>
      </c>
      <c r="AZ1379" t="s">
        <v>610</v>
      </c>
      <c r="BA1379" t="s">
        <v>1</v>
      </c>
      <c r="BB1379" t="s">
        <v>76</v>
      </c>
    </row>
    <row r="1380" spans="2:54" x14ac:dyDescent="0.2">
      <c r="B1380" t="str">
        <f t="shared" si="19"/>
        <v/>
      </c>
      <c r="AJ1380" t="s">
        <v>466</v>
      </c>
      <c r="AK1380" t="s">
        <v>467</v>
      </c>
      <c r="AL1380" t="s">
        <v>70</v>
      </c>
      <c r="AM1380" t="s">
        <v>70</v>
      </c>
      <c r="AN1380" t="s">
        <v>71</v>
      </c>
      <c r="AO1380" t="s">
        <v>71</v>
      </c>
      <c r="AP1380" t="s">
        <v>72</v>
      </c>
      <c r="AQ1380" t="s">
        <v>72</v>
      </c>
      <c r="AR1380" t="s">
        <v>72</v>
      </c>
      <c r="AS1380" t="s">
        <v>72</v>
      </c>
      <c r="AT1380" t="s">
        <v>72</v>
      </c>
      <c r="AU1380" t="s">
        <v>72</v>
      </c>
      <c r="AV1380" t="s">
        <v>468</v>
      </c>
      <c r="AW1380" t="s">
        <v>1</v>
      </c>
      <c r="AX1380" t="s">
        <v>1</v>
      </c>
      <c r="AY1380" t="s">
        <v>469</v>
      </c>
      <c r="AZ1380" t="s">
        <v>470</v>
      </c>
      <c r="BA1380" t="s">
        <v>1</v>
      </c>
      <c r="BB1380" t="s">
        <v>76</v>
      </c>
    </row>
    <row r="1381" spans="2:54" x14ac:dyDescent="0.2">
      <c r="B1381" t="str">
        <f t="shared" si="19"/>
        <v/>
      </c>
      <c r="AJ1381" t="s">
        <v>614</v>
      </c>
      <c r="AK1381" t="s">
        <v>615</v>
      </c>
      <c r="AL1381" t="s">
        <v>70</v>
      </c>
      <c r="AM1381" t="s">
        <v>70</v>
      </c>
      <c r="AN1381" t="s">
        <v>71</v>
      </c>
      <c r="AO1381" t="s">
        <v>71</v>
      </c>
      <c r="AP1381" t="s">
        <v>72</v>
      </c>
      <c r="AQ1381" t="s">
        <v>72</v>
      </c>
      <c r="AR1381" t="s">
        <v>72</v>
      </c>
      <c r="AS1381" t="s">
        <v>72</v>
      </c>
      <c r="AT1381" t="s">
        <v>72</v>
      </c>
      <c r="AU1381" t="s">
        <v>72</v>
      </c>
      <c r="AV1381" t="s">
        <v>616</v>
      </c>
      <c r="AW1381" t="s">
        <v>1</v>
      </c>
      <c r="AX1381" t="s">
        <v>1</v>
      </c>
      <c r="AY1381" t="s">
        <v>617</v>
      </c>
      <c r="AZ1381" t="s">
        <v>618</v>
      </c>
      <c r="BA1381" t="s">
        <v>1</v>
      </c>
      <c r="BB1381" t="s">
        <v>76</v>
      </c>
    </row>
    <row r="1382" spans="2:54" x14ac:dyDescent="0.2">
      <c r="B1382" t="str">
        <f t="shared" si="19"/>
        <v/>
      </c>
      <c r="AJ1382" t="s">
        <v>619</v>
      </c>
      <c r="AK1382" t="s">
        <v>620</v>
      </c>
      <c r="AL1382" t="s">
        <v>70</v>
      </c>
      <c r="AM1382" t="s">
        <v>70</v>
      </c>
      <c r="AN1382" t="s">
        <v>71</v>
      </c>
      <c r="AO1382" t="s">
        <v>71</v>
      </c>
      <c r="AP1382" t="s">
        <v>72</v>
      </c>
      <c r="AQ1382" t="s">
        <v>72</v>
      </c>
      <c r="AR1382" t="s">
        <v>72</v>
      </c>
      <c r="AS1382" t="s">
        <v>72</v>
      </c>
      <c r="AT1382" t="s">
        <v>72</v>
      </c>
      <c r="AU1382" t="s">
        <v>72</v>
      </c>
      <c r="AV1382" t="s">
        <v>621</v>
      </c>
      <c r="AW1382" t="s">
        <v>1</v>
      </c>
      <c r="AX1382" t="s">
        <v>1</v>
      </c>
      <c r="AY1382" t="s">
        <v>622</v>
      </c>
      <c r="AZ1382" t="s">
        <v>623</v>
      </c>
      <c r="BA1382" t="s">
        <v>1</v>
      </c>
      <c r="BB1382" t="s">
        <v>76</v>
      </c>
    </row>
    <row r="1383" spans="2:54" x14ac:dyDescent="0.2">
      <c r="B1383" t="str">
        <f t="shared" si="19"/>
        <v/>
      </c>
      <c r="AJ1383" t="s">
        <v>476</v>
      </c>
      <c r="AK1383" t="s">
        <v>477</v>
      </c>
      <c r="AL1383" t="s">
        <v>70</v>
      </c>
      <c r="AM1383" t="s">
        <v>70</v>
      </c>
      <c r="AN1383" t="s">
        <v>71</v>
      </c>
      <c r="AO1383" t="s">
        <v>71</v>
      </c>
      <c r="AP1383" t="s">
        <v>72</v>
      </c>
      <c r="AQ1383" t="s">
        <v>72</v>
      </c>
      <c r="AR1383" t="s">
        <v>72</v>
      </c>
      <c r="AS1383" t="s">
        <v>72</v>
      </c>
      <c r="AT1383" t="s">
        <v>72</v>
      </c>
      <c r="AU1383" t="s">
        <v>72</v>
      </c>
      <c r="AV1383" t="s">
        <v>478</v>
      </c>
      <c r="AW1383" t="s">
        <v>1</v>
      </c>
      <c r="AX1383" t="s">
        <v>1</v>
      </c>
      <c r="AY1383" t="s">
        <v>479</v>
      </c>
      <c r="AZ1383" t="s">
        <v>480</v>
      </c>
      <c r="BA1383" t="s">
        <v>1</v>
      </c>
      <c r="BB1383" t="s">
        <v>76</v>
      </c>
    </row>
    <row r="1384" spans="2:54" x14ac:dyDescent="0.2">
      <c r="B1384" t="str">
        <f t="shared" si="19"/>
        <v/>
      </c>
      <c r="AJ1384" t="s">
        <v>481</v>
      </c>
      <c r="AK1384" t="s">
        <v>482</v>
      </c>
      <c r="AL1384" t="s">
        <v>70</v>
      </c>
      <c r="AM1384" t="s">
        <v>70</v>
      </c>
      <c r="AN1384" t="s">
        <v>71</v>
      </c>
      <c r="AO1384" t="s">
        <v>71</v>
      </c>
      <c r="AP1384" t="s">
        <v>72</v>
      </c>
      <c r="AQ1384" t="s">
        <v>72</v>
      </c>
      <c r="AR1384" t="s">
        <v>72</v>
      </c>
      <c r="AS1384" t="s">
        <v>72</v>
      </c>
      <c r="AT1384" t="s">
        <v>72</v>
      </c>
      <c r="AU1384" t="s">
        <v>72</v>
      </c>
      <c r="AV1384" t="s">
        <v>483</v>
      </c>
      <c r="AW1384" t="s">
        <v>1</v>
      </c>
      <c r="AX1384" t="s">
        <v>1</v>
      </c>
      <c r="AY1384" t="s">
        <v>484</v>
      </c>
      <c r="AZ1384" t="s">
        <v>485</v>
      </c>
      <c r="BA1384" t="s">
        <v>1</v>
      </c>
      <c r="BB1384" t="s">
        <v>76</v>
      </c>
    </row>
    <row r="1385" spans="2:54" x14ac:dyDescent="0.2">
      <c r="B1385" t="str">
        <f t="shared" si="19"/>
        <v/>
      </c>
      <c r="AJ1385" t="s">
        <v>791</v>
      </c>
      <c r="AK1385" t="s">
        <v>798</v>
      </c>
      <c r="AL1385" t="s">
        <v>86</v>
      </c>
      <c r="AM1385" t="s">
        <v>87</v>
      </c>
      <c r="AN1385" t="s">
        <v>71</v>
      </c>
      <c r="AO1385" t="s">
        <v>71</v>
      </c>
      <c r="AP1385" t="s">
        <v>299</v>
      </c>
      <c r="AQ1385" t="s">
        <v>146</v>
      </c>
      <c r="AR1385" t="s">
        <v>657</v>
      </c>
      <c r="AS1385" t="s">
        <v>147</v>
      </c>
      <c r="AT1385" t="s">
        <v>680</v>
      </c>
      <c r="AU1385" t="s">
        <v>72</v>
      </c>
      <c r="AV1385" t="s">
        <v>793</v>
      </c>
      <c r="AW1385" t="s">
        <v>794</v>
      </c>
      <c r="AX1385" t="s">
        <v>795</v>
      </c>
      <c r="AY1385" t="s">
        <v>799</v>
      </c>
      <c r="AZ1385" t="s">
        <v>797</v>
      </c>
      <c r="BA1385" t="s">
        <v>1</v>
      </c>
      <c r="BB1385" t="s">
        <v>76</v>
      </c>
    </row>
    <row r="1386" spans="2:54" x14ac:dyDescent="0.2">
      <c r="B1386" t="str">
        <f t="shared" ref="B1386:B1449" si="20">IF(OR($A1386=$A1387,ISBLANK($A1387)),"",IF(ISERR(SEARCH("cell-based",E1386)),IF(AND(ISERR(SEARCH("biochem",E1386)),ISERR(SEARCH("protein",E1386)),ISERR(SEARCH("nucleic",E1386))),"",IF(ISERR(SEARCH("target",G1387)),"Define a Target component","")),IF(ISERR(SEARCH("cell",G1387)),"Define a Cell component",""))&amp;IF(ISERR(SEARCH("small-molecule",E1386)),IF(ISBLANK(K1386), "Need a Detector Role",""),"")&amp;IF(ISERR(SEARCH("fluorescence",L1386)),"",IF(ISBLANK(S1386), "Need Emission",IF(ISBLANK(R1386), "Need Excitation","")))&amp;IF(ISERR(SEARCH("absorbance",L1386)),"",IF(ISBLANK(T1386), "Need Absorbance","")))</f>
        <v/>
      </c>
      <c r="AJ1386" t="s">
        <v>791</v>
      </c>
      <c r="AK1386" t="s">
        <v>798</v>
      </c>
      <c r="AL1386" t="s">
        <v>86</v>
      </c>
      <c r="AM1386" t="s">
        <v>87</v>
      </c>
      <c r="AN1386" t="s">
        <v>71</v>
      </c>
      <c r="AO1386" t="s">
        <v>71</v>
      </c>
      <c r="AP1386" t="s">
        <v>299</v>
      </c>
      <c r="AQ1386" t="s">
        <v>146</v>
      </c>
      <c r="AR1386" t="s">
        <v>657</v>
      </c>
      <c r="AS1386" t="s">
        <v>147</v>
      </c>
      <c r="AT1386" t="s">
        <v>680</v>
      </c>
      <c r="AU1386" t="s">
        <v>72</v>
      </c>
      <c r="AV1386" t="s">
        <v>793</v>
      </c>
      <c r="AW1386" t="s">
        <v>794</v>
      </c>
      <c r="AX1386" t="s">
        <v>795</v>
      </c>
      <c r="AY1386" t="s">
        <v>799</v>
      </c>
      <c r="AZ1386" t="s">
        <v>797</v>
      </c>
      <c r="BA1386" t="s">
        <v>1</v>
      </c>
      <c r="BB1386" t="s">
        <v>76</v>
      </c>
    </row>
    <row r="1387" spans="2:54" x14ac:dyDescent="0.2">
      <c r="B1387" t="str">
        <f t="shared" si="20"/>
        <v/>
      </c>
      <c r="AJ1387" t="s">
        <v>791</v>
      </c>
      <c r="AK1387" t="s">
        <v>798</v>
      </c>
      <c r="AL1387" t="s">
        <v>86</v>
      </c>
      <c r="AM1387" t="s">
        <v>87</v>
      </c>
      <c r="AN1387" t="s">
        <v>71</v>
      </c>
      <c r="AO1387" t="s">
        <v>71</v>
      </c>
      <c r="AP1387" t="s">
        <v>299</v>
      </c>
      <c r="AQ1387" t="s">
        <v>146</v>
      </c>
      <c r="AR1387" t="s">
        <v>657</v>
      </c>
      <c r="AS1387" t="s">
        <v>147</v>
      </c>
      <c r="AT1387" t="s">
        <v>680</v>
      </c>
      <c r="AU1387" t="s">
        <v>72</v>
      </c>
      <c r="AV1387" t="s">
        <v>793</v>
      </c>
      <c r="AW1387" t="s">
        <v>794</v>
      </c>
      <c r="AX1387" t="s">
        <v>795</v>
      </c>
      <c r="AY1387" t="s">
        <v>799</v>
      </c>
      <c r="AZ1387" t="s">
        <v>797</v>
      </c>
      <c r="BA1387" t="s">
        <v>1</v>
      </c>
      <c r="BB1387" t="s">
        <v>76</v>
      </c>
    </row>
    <row r="1388" spans="2:54" x14ac:dyDescent="0.2">
      <c r="B1388" t="str">
        <f t="shared" si="20"/>
        <v/>
      </c>
      <c r="AJ1388" t="s">
        <v>791</v>
      </c>
      <c r="AK1388" t="s">
        <v>792</v>
      </c>
      <c r="AL1388" t="s">
        <v>86</v>
      </c>
      <c r="AM1388" t="s">
        <v>72</v>
      </c>
      <c r="AN1388" t="s">
        <v>71</v>
      </c>
      <c r="AO1388" t="s">
        <v>71</v>
      </c>
      <c r="AP1388" t="s">
        <v>72</v>
      </c>
      <c r="AQ1388" t="s">
        <v>72</v>
      </c>
      <c r="AR1388" t="s">
        <v>72</v>
      </c>
      <c r="AS1388" t="s">
        <v>72</v>
      </c>
      <c r="AT1388" t="s">
        <v>72</v>
      </c>
      <c r="AU1388" t="s">
        <v>72</v>
      </c>
      <c r="AV1388" t="s">
        <v>793</v>
      </c>
      <c r="AW1388" t="s">
        <v>794</v>
      </c>
      <c r="AX1388" t="s">
        <v>795</v>
      </c>
      <c r="AY1388" t="s">
        <v>796</v>
      </c>
      <c r="AZ1388" t="s">
        <v>797</v>
      </c>
      <c r="BA1388" t="s">
        <v>1</v>
      </c>
      <c r="BB1388" t="s">
        <v>76</v>
      </c>
    </row>
    <row r="1389" spans="2:54" x14ac:dyDescent="0.2">
      <c r="B1389" t="str">
        <f t="shared" si="20"/>
        <v/>
      </c>
      <c r="AJ1389" t="s">
        <v>791</v>
      </c>
      <c r="AK1389" t="s">
        <v>792</v>
      </c>
      <c r="AL1389" t="s">
        <v>86</v>
      </c>
      <c r="AM1389" t="s">
        <v>72</v>
      </c>
      <c r="AN1389" t="s">
        <v>71</v>
      </c>
      <c r="AO1389" t="s">
        <v>71</v>
      </c>
      <c r="AP1389" t="s">
        <v>72</v>
      </c>
      <c r="AQ1389" t="s">
        <v>72</v>
      </c>
      <c r="AR1389" t="s">
        <v>72</v>
      </c>
      <c r="AS1389" t="s">
        <v>72</v>
      </c>
      <c r="AT1389" t="s">
        <v>72</v>
      </c>
      <c r="AU1389" t="s">
        <v>72</v>
      </c>
      <c r="AV1389" t="s">
        <v>793</v>
      </c>
      <c r="AW1389" t="s">
        <v>794</v>
      </c>
      <c r="AX1389" t="s">
        <v>795</v>
      </c>
      <c r="AY1389" t="s">
        <v>796</v>
      </c>
      <c r="AZ1389" t="s">
        <v>797</v>
      </c>
      <c r="BA1389" t="s">
        <v>1</v>
      </c>
      <c r="BB1389" t="s">
        <v>76</v>
      </c>
    </row>
    <row r="1390" spans="2:54" x14ac:dyDescent="0.2">
      <c r="B1390" t="str">
        <f t="shared" si="20"/>
        <v/>
      </c>
      <c r="AJ1390" t="s">
        <v>791</v>
      </c>
      <c r="AK1390" t="s">
        <v>792</v>
      </c>
      <c r="AL1390" t="s">
        <v>86</v>
      </c>
      <c r="AM1390" t="s">
        <v>72</v>
      </c>
      <c r="AN1390" t="s">
        <v>71</v>
      </c>
      <c r="AO1390" t="s">
        <v>71</v>
      </c>
      <c r="AP1390" t="s">
        <v>72</v>
      </c>
      <c r="AQ1390" t="s">
        <v>72</v>
      </c>
      <c r="AR1390" t="s">
        <v>72</v>
      </c>
      <c r="AS1390" t="s">
        <v>72</v>
      </c>
      <c r="AT1390" t="s">
        <v>72</v>
      </c>
      <c r="AU1390" t="s">
        <v>72</v>
      </c>
      <c r="AV1390" t="s">
        <v>793</v>
      </c>
      <c r="AW1390" t="s">
        <v>794</v>
      </c>
      <c r="AX1390" t="s">
        <v>795</v>
      </c>
      <c r="AY1390" t="s">
        <v>796</v>
      </c>
      <c r="AZ1390" t="s">
        <v>797</v>
      </c>
      <c r="BA1390" t="s">
        <v>1</v>
      </c>
      <c r="BB1390" t="s">
        <v>76</v>
      </c>
    </row>
    <row r="1391" spans="2:54" x14ac:dyDescent="0.2">
      <c r="B1391" t="str">
        <f t="shared" si="20"/>
        <v/>
      </c>
      <c r="AJ1391" t="s">
        <v>800</v>
      </c>
      <c r="AK1391" t="s">
        <v>801</v>
      </c>
      <c r="AL1391" t="s">
        <v>86</v>
      </c>
      <c r="AM1391" t="s">
        <v>650</v>
      </c>
      <c r="AN1391" t="s">
        <v>71</v>
      </c>
      <c r="AO1391" t="s">
        <v>71</v>
      </c>
      <c r="AP1391" t="s">
        <v>299</v>
      </c>
      <c r="AQ1391" t="s">
        <v>88</v>
      </c>
      <c r="AR1391" t="s">
        <v>626</v>
      </c>
      <c r="AS1391" t="s">
        <v>436</v>
      </c>
      <c r="AT1391" t="s">
        <v>201</v>
      </c>
      <c r="AU1391" t="s">
        <v>72</v>
      </c>
      <c r="AV1391" t="s">
        <v>802</v>
      </c>
      <c r="AW1391" t="s">
        <v>803</v>
      </c>
      <c r="AX1391" t="s">
        <v>804</v>
      </c>
      <c r="AY1391" t="s">
        <v>805</v>
      </c>
      <c r="AZ1391" t="s">
        <v>806</v>
      </c>
      <c r="BA1391" t="s">
        <v>1</v>
      </c>
      <c r="BB1391" t="s">
        <v>76</v>
      </c>
    </row>
    <row r="1392" spans="2:54" x14ac:dyDescent="0.2">
      <c r="B1392" t="str">
        <f t="shared" si="20"/>
        <v/>
      </c>
      <c r="AJ1392" t="s">
        <v>800</v>
      </c>
      <c r="AK1392" t="s">
        <v>801</v>
      </c>
      <c r="AL1392" t="s">
        <v>86</v>
      </c>
      <c r="AM1392" t="s">
        <v>650</v>
      </c>
      <c r="AN1392" t="s">
        <v>71</v>
      </c>
      <c r="AO1392" t="s">
        <v>71</v>
      </c>
      <c r="AP1392" t="s">
        <v>299</v>
      </c>
      <c r="AQ1392" t="s">
        <v>88</v>
      </c>
      <c r="AR1392" t="s">
        <v>626</v>
      </c>
      <c r="AS1392" t="s">
        <v>436</v>
      </c>
      <c r="AT1392" t="s">
        <v>201</v>
      </c>
      <c r="AU1392" t="s">
        <v>72</v>
      </c>
      <c r="AV1392" t="s">
        <v>802</v>
      </c>
      <c r="AW1392" t="s">
        <v>803</v>
      </c>
      <c r="AX1392" t="s">
        <v>804</v>
      </c>
      <c r="AY1392" t="s">
        <v>805</v>
      </c>
      <c r="AZ1392" t="s">
        <v>806</v>
      </c>
      <c r="BA1392" t="s">
        <v>1</v>
      </c>
      <c r="BB1392" t="s">
        <v>76</v>
      </c>
    </row>
    <row r="1393" spans="2:54" x14ac:dyDescent="0.2">
      <c r="B1393" t="str">
        <f t="shared" si="20"/>
        <v/>
      </c>
      <c r="AJ1393" t="s">
        <v>800</v>
      </c>
      <c r="AK1393" t="s">
        <v>801</v>
      </c>
      <c r="AL1393" t="s">
        <v>86</v>
      </c>
      <c r="AM1393" t="s">
        <v>650</v>
      </c>
      <c r="AN1393" t="s">
        <v>71</v>
      </c>
      <c r="AO1393" t="s">
        <v>71</v>
      </c>
      <c r="AP1393" t="s">
        <v>299</v>
      </c>
      <c r="AQ1393" t="s">
        <v>88</v>
      </c>
      <c r="AR1393" t="s">
        <v>626</v>
      </c>
      <c r="AS1393" t="s">
        <v>436</v>
      </c>
      <c r="AT1393" t="s">
        <v>201</v>
      </c>
      <c r="AU1393" t="s">
        <v>72</v>
      </c>
      <c r="AV1393" t="s">
        <v>802</v>
      </c>
      <c r="AW1393" t="s">
        <v>803</v>
      </c>
      <c r="AX1393" t="s">
        <v>804</v>
      </c>
      <c r="AY1393" t="s">
        <v>805</v>
      </c>
      <c r="AZ1393" t="s">
        <v>806</v>
      </c>
      <c r="BA1393" t="s">
        <v>1</v>
      </c>
      <c r="BB1393" t="s">
        <v>76</v>
      </c>
    </row>
    <row r="1394" spans="2:54" x14ac:dyDescent="0.2">
      <c r="B1394" t="str">
        <f t="shared" si="20"/>
        <v/>
      </c>
      <c r="AJ1394" t="s">
        <v>872</v>
      </c>
      <c r="AK1394" t="s">
        <v>873</v>
      </c>
      <c r="AL1394" t="s">
        <v>86</v>
      </c>
      <c r="AM1394" t="s">
        <v>434</v>
      </c>
      <c r="AN1394" t="s">
        <v>71</v>
      </c>
      <c r="AO1394" t="s">
        <v>71</v>
      </c>
      <c r="AP1394" t="s">
        <v>299</v>
      </c>
      <c r="AQ1394" t="s">
        <v>450</v>
      </c>
      <c r="AR1394" t="s">
        <v>451</v>
      </c>
      <c r="AS1394" t="s">
        <v>436</v>
      </c>
      <c r="AT1394" t="s">
        <v>377</v>
      </c>
      <c r="AU1394" t="s">
        <v>72</v>
      </c>
      <c r="AV1394" t="s">
        <v>874</v>
      </c>
      <c r="AW1394" t="s">
        <v>875</v>
      </c>
      <c r="AX1394" t="s">
        <v>150</v>
      </c>
      <c r="AY1394" t="s">
        <v>876</v>
      </c>
      <c r="AZ1394" t="s">
        <v>877</v>
      </c>
      <c r="BA1394" t="s">
        <v>1</v>
      </c>
      <c r="BB1394" t="s">
        <v>76</v>
      </c>
    </row>
    <row r="1395" spans="2:54" x14ac:dyDescent="0.2">
      <c r="B1395" t="str">
        <f t="shared" si="20"/>
        <v/>
      </c>
      <c r="AJ1395" t="s">
        <v>872</v>
      </c>
      <c r="AK1395" t="s">
        <v>873</v>
      </c>
      <c r="AL1395" t="s">
        <v>86</v>
      </c>
      <c r="AM1395" t="s">
        <v>434</v>
      </c>
      <c r="AN1395" t="s">
        <v>71</v>
      </c>
      <c r="AO1395" t="s">
        <v>71</v>
      </c>
      <c r="AP1395" t="s">
        <v>299</v>
      </c>
      <c r="AQ1395" t="s">
        <v>450</v>
      </c>
      <c r="AR1395" t="s">
        <v>451</v>
      </c>
      <c r="AS1395" t="s">
        <v>436</v>
      </c>
      <c r="AT1395" t="s">
        <v>377</v>
      </c>
      <c r="AU1395" t="s">
        <v>72</v>
      </c>
      <c r="AV1395" t="s">
        <v>874</v>
      </c>
      <c r="AW1395" t="s">
        <v>875</v>
      </c>
      <c r="AX1395" t="s">
        <v>150</v>
      </c>
      <c r="AY1395" t="s">
        <v>876</v>
      </c>
      <c r="AZ1395" t="s">
        <v>877</v>
      </c>
      <c r="BA1395" t="s">
        <v>1</v>
      </c>
      <c r="BB1395" t="s">
        <v>76</v>
      </c>
    </row>
    <row r="1396" spans="2:54" x14ac:dyDescent="0.2">
      <c r="B1396" t="str">
        <f t="shared" si="20"/>
        <v/>
      </c>
      <c r="AJ1396" t="s">
        <v>872</v>
      </c>
      <c r="AK1396" t="s">
        <v>971</v>
      </c>
      <c r="AL1396" t="s">
        <v>79</v>
      </c>
      <c r="AM1396" t="s">
        <v>434</v>
      </c>
      <c r="AN1396" t="s">
        <v>71</v>
      </c>
      <c r="AO1396" t="s">
        <v>71</v>
      </c>
      <c r="AP1396" t="s">
        <v>299</v>
      </c>
      <c r="AQ1396" t="s">
        <v>450</v>
      </c>
      <c r="AR1396" t="s">
        <v>451</v>
      </c>
      <c r="AS1396" t="s">
        <v>436</v>
      </c>
      <c r="AT1396" t="s">
        <v>377</v>
      </c>
      <c r="AU1396" t="s">
        <v>330</v>
      </c>
      <c r="AV1396" t="s">
        <v>874</v>
      </c>
      <c r="AW1396" t="s">
        <v>875</v>
      </c>
      <c r="AX1396" t="s">
        <v>150</v>
      </c>
      <c r="AY1396" t="s">
        <v>972</v>
      </c>
      <c r="AZ1396" t="s">
        <v>877</v>
      </c>
      <c r="BA1396" t="s">
        <v>1</v>
      </c>
      <c r="BB1396" t="s">
        <v>76</v>
      </c>
    </row>
    <row r="1397" spans="2:54" x14ac:dyDescent="0.2">
      <c r="B1397" t="str">
        <f t="shared" si="20"/>
        <v/>
      </c>
      <c r="AJ1397" t="s">
        <v>872</v>
      </c>
      <c r="AK1397" t="s">
        <v>973</v>
      </c>
      <c r="AL1397" t="s">
        <v>79</v>
      </c>
      <c r="AM1397" t="s">
        <v>434</v>
      </c>
      <c r="AN1397" t="s">
        <v>71</v>
      </c>
      <c r="AO1397" t="s">
        <v>71</v>
      </c>
      <c r="AP1397" t="s">
        <v>299</v>
      </c>
      <c r="AQ1397" t="s">
        <v>450</v>
      </c>
      <c r="AR1397" t="s">
        <v>451</v>
      </c>
      <c r="AS1397" t="s">
        <v>436</v>
      </c>
      <c r="AT1397" t="s">
        <v>377</v>
      </c>
      <c r="AU1397" t="s">
        <v>318</v>
      </c>
      <c r="AV1397" t="s">
        <v>874</v>
      </c>
      <c r="AW1397" t="s">
        <v>875</v>
      </c>
      <c r="AX1397" t="s">
        <v>150</v>
      </c>
      <c r="AY1397" t="s">
        <v>974</v>
      </c>
      <c r="AZ1397" t="s">
        <v>877</v>
      </c>
      <c r="BA1397" t="s">
        <v>1</v>
      </c>
      <c r="BB1397" t="s">
        <v>76</v>
      </c>
    </row>
    <row r="1398" spans="2:54" x14ac:dyDescent="0.2">
      <c r="B1398" t="str">
        <f t="shared" si="20"/>
        <v/>
      </c>
      <c r="AJ1398" t="s">
        <v>872</v>
      </c>
      <c r="AK1398" t="s">
        <v>969</v>
      </c>
      <c r="AL1398" t="s">
        <v>79</v>
      </c>
      <c r="AM1398" t="s">
        <v>434</v>
      </c>
      <c r="AN1398" t="s">
        <v>71</v>
      </c>
      <c r="AO1398" t="s">
        <v>71</v>
      </c>
      <c r="AP1398" t="s">
        <v>299</v>
      </c>
      <c r="AQ1398" t="s">
        <v>450</v>
      </c>
      <c r="AR1398" t="s">
        <v>451</v>
      </c>
      <c r="AS1398" t="s">
        <v>436</v>
      </c>
      <c r="AT1398" t="s">
        <v>377</v>
      </c>
      <c r="AU1398" t="s">
        <v>72</v>
      </c>
      <c r="AV1398" t="s">
        <v>874</v>
      </c>
      <c r="AW1398" t="s">
        <v>875</v>
      </c>
      <c r="AX1398" t="s">
        <v>150</v>
      </c>
      <c r="AY1398" t="s">
        <v>970</v>
      </c>
      <c r="AZ1398" t="s">
        <v>877</v>
      </c>
      <c r="BA1398" t="s">
        <v>1</v>
      </c>
      <c r="BB1398" t="s">
        <v>76</v>
      </c>
    </row>
    <row r="1399" spans="2:54" x14ac:dyDescent="0.2">
      <c r="B1399" t="str">
        <f t="shared" si="20"/>
        <v/>
      </c>
      <c r="AJ1399" t="s">
        <v>655</v>
      </c>
      <c r="AK1399" t="s">
        <v>749</v>
      </c>
      <c r="AL1399" t="s">
        <v>86</v>
      </c>
      <c r="AM1399" t="s">
        <v>87</v>
      </c>
      <c r="AN1399" t="s">
        <v>71</v>
      </c>
      <c r="AO1399" t="s">
        <v>71</v>
      </c>
      <c r="AP1399" t="s">
        <v>72</v>
      </c>
      <c r="AQ1399" t="s">
        <v>88</v>
      </c>
      <c r="AR1399" t="s">
        <v>72</v>
      </c>
      <c r="AS1399" t="s">
        <v>457</v>
      </c>
      <c r="AT1399" t="s">
        <v>72</v>
      </c>
      <c r="AU1399" t="s">
        <v>72</v>
      </c>
      <c r="AV1399" t="s">
        <v>658</v>
      </c>
      <c r="AW1399" t="s">
        <v>659</v>
      </c>
      <c r="AX1399" t="s">
        <v>628</v>
      </c>
      <c r="AY1399" t="s">
        <v>750</v>
      </c>
      <c r="AZ1399" t="s">
        <v>746</v>
      </c>
      <c r="BA1399" t="s">
        <v>1</v>
      </c>
      <c r="BB1399" t="s">
        <v>76</v>
      </c>
    </row>
    <row r="1400" spans="2:54" x14ac:dyDescent="0.2">
      <c r="B1400" t="str">
        <f t="shared" si="20"/>
        <v/>
      </c>
      <c r="AJ1400" t="s">
        <v>655</v>
      </c>
      <c r="AK1400" t="s">
        <v>749</v>
      </c>
      <c r="AL1400" t="s">
        <v>86</v>
      </c>
      <c r="AM1400" t="s">
        <v>87</v>
      </c>
      <c r="AN1400" t="s">
        <v>71</v>
      </c>
      <c r="AO1400" t="s">
        <v>71</v>
      </c>
      <c r="AP1400" t="s">
        <v>72</v>
      </c>
      <c r="AQ1400" t="s">
        <v>88</v>
      </c>
      <c r="AR1400" t="s">
        <v>72</v>
      </c>
      <c r="AS1400" t="s">
        <v>457</v>
      </c>
      <c r="AT1400" t="s">
        <v>72</v>
      </c>
      <c r="AU1400" t="s">
        <v>72</v>
      </c>
      <c r="AV1400" t="s">
        <v>658</v>
      </c>
      <c r="AW1400" t="s">
        <v>659</v>
      </c>
      <c r="AX1400" t="s">
        <v>628</v>
      </c>
      <c r="AY1400" t="s">
        <v>750</v>
      </c>
      <c r="AZ1400" t="s">
        <v>746</v>
      </c>
      <c r="BA1400" t="s">
        <v>1</v>
      </c>
      <c r="BB1400" t="s">
        <v>76</v>
      </c>
    </row>
    <row r="1401" spans="2:54" x14ac:dyDescent="0.2">
      <c r="B1401" t="str">
        <f t="shared" si="20"/>
        <v/>
      </c>
      <c r="AJ1401" t="s">
        <v>655</v>
      </c>
      <c r="AK1401" t="s">
        <v>744</v>
      </c>
      <c r="AL1401" t="s">
        <v>79</v>
      </c>
      <c r="AM1401" t="s">
        <v>87</v>
      </c>
      <c r="AN1401" t="s">
        <v>71</v>
      </c>
      <c r="AO1401" t="s">
        <v>71</v>
      </c>
      <c r="AP1401" t="s">
        <v>72</v>
      </c>
      <c r="AQ1401" t="s">
        <v>72</v>
      </c>
      <c r="AR1401" t="s">
        <v>72</v>
      </c>
      <c r="AS1401" t="s">
        <v>72</v>
      </c>
      <c r="AT1401" t="s">
        <v>72</v>
      </c>
      <c r="AU1401" t="s">
        <v>72</v>
      </c>
      <c r="AV1401" t="s">
        <v>658</v>
      </c>
      <c r="AW1401" t="s">
        <v>659</v>
      </c>
      <c r="AX1401" t="s">
        <v>628</v>
      </c>
      <c r="AY1401" t="s">
        <v>745</v>
      </c>
      <c r="AZ1401" t="s">
        <v>746</v>
      </c>
      <c r="BA1401" t="s">
        <v>1</v>
      </c>
      <c r="BB1401" t="s">
        <v>76</v>
      </c>
    </row>
    <row r="1402" spans="2:54" x14ac:dyDescent="0.2">
      <c r="B1402" t="str">
        <f t="shared" si="20"/>
        <v/>
      </c>
      <c r="AJ1402" t="s">
        <v>655</v>
      </c>
      <c r="AK1402" t="s">
        <v>744</v>
      </c>
      <c r="AL1402" t="s">
        <v>79</v>
      </c>
      <c r="AM1402" t="s">
        <v>87</v>
      </c>
      <c r="AN1402" t="s">
        <v>71</v>
      </c>
      <c r="AO1402" t="s">
        <v>71</v>
      </c>
      <c r="AP1402" t="s">
        <v>72</v>
      </c>
      <c r="AQ1402" t="s">
        <v>72</v>
      </c>
      <c r="AR1402" t="s">
        <v>72</v>
      </c>
      <c r="AS1402" t="s">
        <v>72</v>
      </c>
      <c r="AT1402" t="s">
        <v>72</v>
      </c>
      <c r="AU1402" t="s">
        <v>72</v>
      </c>
      <c r="AV1402" t="s">
        <v>658</v>
      </c>
      <c r="AW1402" t="s">
        <v>659</v>
      </c>
      <c r="AX1402" t="s">
        <v>628</v>
      </c>
      <c r="AY1402" t="s">
        <v>745</v>
      </c>
      <c r="AZ1402" t="s">
        <v>746</v>
      </c>
      <c r="BA1402" t="s">
        <v>1</v>
      </c>
      <c r="BB1402" t="s">
        <v>76</v>
      </c>
    </row>
    <row r="1403" spans="2:54" x14ac:dyDescent="0.2">
      <c r="B1403" t="str">
        <f t="shared" si="20"/>
        <v/>
      </c>
      <c r="AJ1403" t="s">
        <v>655</v>
      </c>
      <c r="AK1403" t="s">
        <v>747</v>
      </c>
      <c r="AL1403" t="s">
        <v>79</v>
      </c>
      <c r="AM1403" t="s">
        <v>87</v>
      </c>
      <c r="AN1403" t="s">
        <v>71</v>
      </c>
      <c r="AO1403" t="s">
        <v>71</v>
      </c>
      <c r="AP1403" t="s">
        <v>299</v>
      </c>
      <c r="AQ1403" t="s">
        <v>88</v>
      </c>
      <c r="AR1403" t="s">
        <v>300</v>
      </c>
      <c r="AS1403" t="s">
        <v>457</v>
      </c>
      <c r="AT1403" t="s">
        <v>702</v>
      </c>
      <c r="AU1403" t="s">
        <v>318</v>
      </c>
      <c r="AV1403" t="s">
        <v>658</v>
      </c>
      <c r="AW1403" t="s">
        <v>659</v>
      </c>
      <c r="AX1403" t="s">
        <v>628</v>
      </c>
      <c r="AY1403" t="s">
        <v>748</v>
      </c>
      <c r="AZ1403" t="s">
        <v>746</v>
      </c>
      <c r="BA1403" t="s">
        <v>1</v>
      </c>
      <c r="BB1403" t="s">
        <v>76</v>
      </c>
    </row>
    <row r="1404" spans="2:54" x14ac:dyDescent="0.2">
      <c r="B1404" t="str">
        <f t="shared" si="20"/>
        <v/>
      </c>
      <c r="AJ1404" t="s">
        <v>655</v>
      </c>
      <c r="AK1404" t="s">
        <v>747</v>
      </c>
      <c r="AL1404" t="s">
        <v>79</v>
      </c>
      <c r="AM1404" t="s">
        <v>87</v>
      </c>
      <c r="AN1404" t="s">
        <v>71</v>
      </c>
      <c r="AO1404" t="s">
        <v>71</v>
      </c>
      <c r="AP1404" t="s">
        <v>299</v>
      </c>
      <c r="AQ1404" t="s">
        <v>88</v>
      </c>
      <c r="AR1404" t="s">
        <v>300</v>
      </c>
      <c r="AS1404" t="s">
        <v>457</v>
      </c>
      <c r="AT1404" t="s">
        <v>702</v>
      </c>
      <c r="AU1404" t="s">
        <v>318</v>
      </c>
      <c r="AV1404" t="s">
        <v>658</v>
      </c>
      <c r="AW1404" t="s">
        <v>659</v>
      </c>
      <c r="AX1404" t="s">
        <v>628</v>
      </c>
      <c r="AY1404" t="s">
        <v>748</v>
      </c>
      <c r="AZ1404" t="s">
        <v>746</v>
      </c>
      <c r="BA1404" t="s">
        <v>1</v>
      </c>
      <c r="BB1404" t="s">
        <v>76</v>
      </c>
    </row>
    <row r="1405" spans="2:54" x14ac:dyDescent="0.2">
      <c r="B1405" t="str">
        <f t="shared" si="20"/>
        <v/>
      </c>
      <c r="AJ1405" t="s">
        <v>655</v>
      </c>
      <c r="AK1405" t="s">
        <v>878</v>
      </c>
      <c r="AL1405" t="s">
        <v>79</v>
      </c>
      <c r="AM1405" t="s">
        <v>87</v>
      </c>
      <c r="AN1405" t="s">
        <v>71</v>
      </c>
      <c r="AO1405" t="s">
        <v>71</v>
      </c>
      <c r="AP1405" t="s">
        <v>72</v>
      </c>
      <c r="AQ1405" t="s">
        <v>72</v>
      </c>
      <c r="AR1405" t="s">
        <v>72</v>
      </c>
      <c r="AS1405" t="s">
        <v>72</v>
      </c>
      <c r="AT1405" t="s">
        <v>72</v>
      </c>
      <c r="AU1405" t="s">
        <v>72</v>
      </c>
      <c r="AV1405" t="s">
        <v>658</v>
      </c>
      <c r="AW1405" t="s">
        <v>659</v>
      </c>
      <c r="AX1405" t="s">
        <v>628</v>
      </c>
      <c r="AY1405" t="s">
        <v>879</v>
      </c>
      <c r="AZ1405" t="s">
        <v>746</v>
      </c>
      <c r="BA1405" t="s">
        <v>1</v>
      </c>
      <c r="BB1405" t="s">
        <v>76</v>
      </c>
    </row>
    <row r="1406" spans="2:54" x14ac:dyDescent="0.2">
      <c r="B1406" t="str">
        <f t="shared" si="20"/>
        <v/>
      </c>
      <c r="AJ1406" t="s">
        <v>918</v>
      </c>
      <c r="AK1406" t="s">
        <v>919</v>
      </c>
      <c r="AL1406" t="s">
        <v>86</v>
      </c>
      <c r="AM1406" t="s">
        <v>681</v>
      </c>
      <c r="AN1406" t="s">
        <v>71</v>
      </c>
      <c r="AO1406" t="s">
        <v>71</v>
      </c>
      <c r="AP1406" t="s">
        <v>299</v>
      </c>
      <c r="AQ1406" t="s">
        <v>450</v>
      </c>
      <c r="AR1406" t="s">
        <v>451</v>
      </c>
      <c r="AS1406" t="s">
        <v>436</v>
      </c>
      <c r="AT1406" t="s">
        <v>377</v>
      </c>
      <c r="AU1406" t="s">
        <v>72</v>
      </c>
      <c r="AV1406" t="s">
        <v>920</v>
      </c>
      <c r="AW1406" t="s">
        <v>430</v>
      </c>
      <c r="AX1406" t="s">
        <v>628</v>
      </c>
      <c r="AY1406" t="s">
        <v>921</v>
      </c>
      <c r="AZ1406" t="s">
        <v>690</v>
      </c>
      <c r="BA1406" t="s">
        <v>1</v>
      </c>
      <c r="BB1406" t="s">
        <v>76</v>
      </c>
    </row>
    <row r="1407" spans="2:54" x14ac:dyDescent="0.2">
      <c r="B1407" t="str">
        <f t="shared" si="20"/>
        <v/>
      </c>
      <c r="AJ1407" t="s">
        <v>918</v>
      </c>
      <c r="AK1407" t="s">
        <v>919</v>
      </c>
      <c r="AL1407" t="s">
        <v>86</v>
      </c>
      <c r="AM1407" t="s">
        <v>681</v>
      </c>
      <c r="AN1407" t="s">
        <v>71</v>
      </c>
      <c r="AO1407" t="s">
        <v>71</v>
      </c>
      <c r="AP1407" t="s">
        <v>299</v>
      </c>
      <c r="AQ1407" t="s">
        <v>450</v>
      </c>
      <c r="AR1407" t="s">
        <v>451</v>
      </c>
      <c r="AS1407" t="s">
        <v>436</v>
      </c>
      <c r="AT1407" t="s">
        <v>377</v>
      </c>
      <c r="AU1407" t="s">
        <v>72</v>
      </c>
      <c r="AV1407" t="s">
        <v>920</v>
      </c>
      <c r="AW1407" t="s">
        <v>430</v>
      </c>
      <c r="AX1407" t="s">
        <v>628</v>
      </c>
      <c r="AY1407" t="s">
        <v>921</v>
      </c>
      <c r="AZ1407" t="s">
        <v>690</v>
      </c>
      <c r="BA1407" t="s">
        <v>1</v>
      </c>
      <c r="BB1407" t="s">
        <v>76</v>
      </c>
    </row>
    <row r="1408" spans="2:54" x14ac:dyDescent="0.2">
      <c r="B1408" t="str">
        <f t="shared" si="20"/>
        <v/>
      </c>
      <c r="AJ1408" t="s">
        <v>918</v>
      </c>
      <c r="AK1408" t="s">
        <v>919</v>
      </c>
      <c r="AL1408" t="s">
        <v>86</v>
      </c>
      <c r="AM1408" t="s">
        <v>681</v>
      </c>
      <c r="AN1408" t="s">
        <v>71</v>
      </c>
      <c r="AO1408" t="s">
        <v>71</v>
      </c>
      <c r="AP1408" t="s">
        <v>299</v>
      </c>
      <c r="AQ1408" t="s">
        <v>450</v>
      </c>
      <c r="AR1408" t="s">
        <v>451</v>
      </c>
      <c r="AS1408" t="s">
        <v>436</v>
      </c>
      <c r="AT1408" t="s">
        <v>377</v>
      </c>
      <c r="AU1408" t="s">
        <v>72</v>
      </c>
      <c r="AV1408" t="s">
        <v>920</v>
      </c>
      <c r="AW1408" t="s">
        <v>430</v>
      </c>
      <c r="AX1408" t="s">
        <v>628</v>
      </c>
      <c r="AY1408" t="s">
        <v>921</v>
      </c>
      <c r="AZ1408" t="s">
        <v>690</v>
      </c>
      <c r="BA1408" t="s">
        <v>1</v>
      </c>
      <c r="BB1408" t="s">
        <v>76</v>
      </c>
    </row>
    <row r="1409" spans="2:54" x14ac:dyDescent="0.2">
      <c r="B1409" t="str">
        <f t="shared" si="20"/>
        <v/>
      </c>
      <c r="AJ1409" t="s">
        <v>918</v>
      </c>
      <c r="AK1409" t="s">
        <v>919</v>
      </c>
      <c r="AL1409" t="s">
        <v>86</v>
      </c>
      <c r="AM1409" t="s">
        <v>681</v>
      </c>
      <c r="AN1409" t="s">
        <v>71</v>
      </c>
      <c r="AO1409" t="s">
        <v>71</v>
      </c>
      <c r="AP1409" t="s">
        <v>299</v>
      </c>
      <c r="AQ1409" t="s">
        <v>450</v>
      </c>
      <c r="AR1409" t="s">
        <v>451</v>
      </c>
      <c r="AS1409" t="s">
        <v>436</v>
      </c>
      <c r="AT1409" t="s">
        <v>377</v>
      </c>
      <c r="AU1409" t="s">
        <v>72</v>
      </c>
      <c r="AV1409" t="s">
        <v>920</v>
      </c>
      <c r="AW1409" t="s">
        <v>430</v>
      </c>
      <c r="AX1409" t="s">
        <v>628</v>
      </c>
      <c r="AY1409" t="s">
        <v>921</v>
      </c>
      <c r="AZ1409" t="s">
        <v>690</v>
      </c>
      <c r="BA1409" t="s">
        <v>1</v>
      </c>
      <c r="BB1409" t="s">
        <v>76</v>
      </c>
    </row>
    <row r="1410" spans="2:54" x14ac:dyDescent="0.2">
      <c r="B1410" t="str">
        <f t="shared" si="20"/>
        <v/>
      </c>
      <c r="AJ1410" t="s">
        <v>918</v>
      </c>
      <c r="AK1410" t="s">
        <v>919</v>
      </c>
      <c r="AL1410" t="s">
        <v>86</v>
      </c>
      <c r="AM1410" t="s">
        <v>681</v>
      </c>
      <c r="AN1410" t="s">
        <v>71</v>
      </c>
      <c r="AO1410" t="s">
        <v>71</v>
      </c>
      <c r="AP1410" t="s">
        <v>299</v>
      </c>
      <c r="AQ1410" t="s">
        <v>450</v>
      </c>
      <c r="AR1410" t="s">
        <v>451</v>
      </c>
      <c r="AS1410" t="s">
        <v>436</v>
      </c>
      <c r="AT1410" t="s">
        <v>377</v>
      </c>
      <c r="AU1410" t="s">
        <v>72</v>
      </c>
      <c r="AV1410" t="s">
        <v>920</v>
      </c>
      <c r="AW1410" t="s">
        <v>430</v>
      </c>
      <c r="AX1410" t="s">
        <v>628</v>
      </c>
      <c r="AY1410" t="s">
        <v>921</v>
      </c>
      <c r="AZ1410" t="s">
        <v>690</v>
      </c>
      <c r="BA1410" t="s">
        <v>1</v>
      </c>
      <c r="BB1410" t="s">
        <v>76</v>
      </c>
    </row>
    <row r="1411" spans="2:54" x14ac:dyDescent="0.2">
      <c r="B1411" t="str">
        <f t="shared" si="20"/>
        <v/>
      </c>
      <c r="AJ1411" t="s">
        <v>327</v>
      </c>
      <c r="AK1411" t="s">
        <v>367</v>
      </c>
      <c r="AL1411" t="s">
        <v>86</v>
      </c>
      <c r="AM1411" t="s">
        <v>87</v>
      </c>
      <c r="AN1411" t="s">
        <v>71</v>
      </c>
      <c r="AO1411" t="s">
        <v>71</v>
      </c>
      <c r="AP1411" t="s">
        <v>299</v>
      </c>
      <c r="AQ1411" t="s">
        <v>88</v>
      </c>
      <c r="AR1411" t="s">
        <v>300</v>
      </c>
      <c r="AS1411" t="s">
        <v>188</v>
      </c>
      <c r="AT1411" t="s">
        <v>201</v>
      </c>
      <c r="AU1411" t="s">
        <v>72</v>
      </c>
      <c r="AV1411" t="s">
        <v>331</v>
      </c>
      <c r="AW1411" t="s">
        <v>332</v>
      </c>
      <c r="AX1411" t="s">
        <v>333</v>
      </c>
      <c r="AY1411" t="s">
        <v>368</v>
      </c>
      <c r="AZ1411" t="s">
        <v>335</v>
      </c>
      <c r="BA1411" t="s">
        <v>1</v>
      </c>
      <c r="BB1411" t="s">
        <v>76</v>
      </c>
    </row>
    <row r="1412" spans="2:54" x14ac:dyDescent="0.2">
      <c r="B1412" t="str">
        <f t="shared" si="20"/>
        <v/>
      </c>
      <c r="AJ1412" t="s">
        <v>327</v>
      </c>
      <c r="AK1412" t="s">
        <v>367</v>
      </c>
      <c r="AL1412" t="s">
        <v>86</v>
      </c>
      <c r="AM1412" t="s">
        <v>87</v>
      </c>
      <c r="AN1412" t="s">
        <v>71</v>
      </c>
      <c r="AO1412" t="s">
        <v>71</v>
      </c>
      <c r="AP1412" t="s">
        <v>299</v>
      </c>
      <c r="AQ1412" t="s">
        <v>88</v>
      </c>
      <c r="AR1412" t="s">
        <v>300</v>
      </c>
      <c r="AS1412" t="s">
        <v>188</v>
      </c>
      <c r="AT1412" t="s">
        <v>201</v>
      </c>
      <c r="AU1412" t="s">
        <v>72</v>
      </c>
      <c r="AV1412" t="s">
        <v>331</v>
      </c>
      <c r="AW1412" t="s">
        <v>332</v>
      </c>
      <c r="AX1412" t="s">
        <v>333</v>
      </c>
      <c r="AY1412" t="s">
        <v>368</v>
      </c>
      <c r="AZ1412" t="s">
        <v>335</v>
      </c>
      <c r="BA1412" t="s">
        <v>1</v>
      </c>
      <c r="BB1412" t="s">
        <v>76</v>
      </c>
    </row>
    <row r="1413" spans="2:54" x14ac:dyDescent="0.2">
      <c r="B1413" t="str">
        <f t="shared" si="20"/>
        <v/>
      </c>
      <c r="AJ1413" t="s">
        <v>327</v>
      </c>
      <c r="AK1413" t="s">
        <v>367</v>
      </c>
      <c r="AL1413" t="s">
        <v>86</v>
      </c>
      <c r="AM1413" t="s">
        <v>87</v>
      </c>
      <c r="AN1413" t="s">
        <v>71</v>
      </c>
      <c r="AO1413" t="s">
        <v>71</v>
      </c>
      <c r="AP1413" t="s">
        <v>299</v>
      </c>
      <c r="AQ1413" t="s">
        <v>88</v>
      </c>
      <c r="AR1413" t="s">
        <v>300</v>
      </c>
      <c r="AS1413" t="s">
        <v>188</v>
      </c>
      <c r="AT1413" t="s">
        <v>201</v>
      </c>
      <c r="AU1413" t="s">
        <v>72</v>
      </c>
      <c r="AV1413" t="s">
        <v>331</v>
      </c>
      <c r="AW1413" t="s">
        <v>332</v>
      </c>
      <c r="AX1413" t="s">
        <v>333</v>
      </c>
      <c r="AY1413" t="s">
        <v>368</v>
      </c>
      <c r="AZ1413" t="s">
        <v>335</v>
      </c>
      <c r="BA1413" t="s">
        <v>1</v>
      </c>
      <c r="BB1413" t="s">
        <v>76</v>
      </c>
    </row>
    <row r="1414" spans="2:54" x14ac:dyDescent="0.2">
      <c r="B1414" t="str">
        <f t="shared" si="20"/>
        <v/>
      </c>
      <c r="AJ1414" t="s">
        <v>327</v>
      </c>
      <c r="AK1414" t="s">
        <v>421</v>
      </c>
      <c r="AL1414" t="s">
        <v>79</v>
      </c>
      <c r="AM1414" t="s">
        <v>87</v>
      </c>
      <c r="AN1414" t="s">
        <v>71</v>
      </c>
      <c r="AO1414" t="s">
        <v>71</v>
      </c>
      <c r="AP1414" t="s">
        <v>72</v>
      </c>
      <c r="AQ1414" t="s">
        <v>88</v>
      </c>
      <c r="AR1414" t="s">
        <v>300</v>
      </c>
      <c r="AS1414" t="s">
        <v>188</v>
      </c>
      <c r="AT1414" t="s">
        <v>329</v>
      </c>
      <c r="AU1414" t="s">
        <v>422</v>
      </c>
      <c r="AV1414" t="s">
        <v>331</v>
      </c>
      <c r="AW1414" t="s">
        <v>332</v>
      </c>
      <c r="AX1414" t="s">
        <v>333</v>
      </c>
      <c r="AY1414" t="s">
        <v>423</v>
      </c>
      <c r="AZ1414" t="s">
        <v>335</v>
      </c>
      <c r="BA1414" t="s">
        <v>1</v>
      </c>
      <c r="BB1414" t="s">
        <v>76</v>
      </c>
    </row>
    <row r="1415" spans="2:54" x14ac:dyDescent="0.2">
      <c r="B1415" t="str">
        <f t="shared" si="20"/>
        <v/>
      </c>
      <c r="AJ1415" t="s">
        <v>327</v>
      </c>
      <c r="AK1415" t="s">
        <v>445</v>
      </c>
      <c r="AL1415" t="s">
        <v>79</v>
      </c>
      <c r="AM1415" t="s">
        <v>87</v>
      </c>
      <c r="AN1415" t="s">
        <v>71</v>
      </c>
      <c r="AO1415" t="s">
        <v>71</v>
      </c>
      <c r="AP1415" t="s">
        <v>299</v>
      </c>
      <c r="AQ1415" t="s">
        <v>88</v>
      </c>
      <c r="AR1415" t="s">
        <v>300</v>
      </c>
      <c r="AS1415" t="s">
        <v>188</v>
      </c>
      <c r="AT1415" t="s">
        <v>329</v>
      </c>
      <c r="AU1415" t="s">
        <v>330</v>
      </c>
      <c r="AV1415" t="s">
        <v>331</v>
      </c>
      <c r="AW1415" t="s">
        <v>332</v>
      </c>
      <c r="AX1415" t="s">
        <v>333</v>
      </c>
      <c r="AY1415" t="s">
        <v>446</v>
      </c>
      <c r="AZ1415" t="s">
        <v>335</v>
      </c>
      <c r="BA1415" t="s">
        <v>1</v>
      </c>
      <c r="BB1415" t="s">
        <v>76</v>
      </c>
    </row>
    <row r="1416" spans="2:54" x14ac:dyDescent="0.2">
      <c r="B1416" t="str">
        <f t="shared" si="20"/>
        <v/>
      </c>
      <c r="AJ1416" t="s">
        <v>327</v>
      </c>
      <c r="AK1416" t="s">
        <v>631</v>
      </c>
      <c r="AL1416" t="s">
        <v>79</v>
      </c>
      <c r="AM1416" t="s">
        <v>87</v>
      </c>
      <c r="AN1416" t="s">
        <v>71</v>
      </c>
      <c r="AO1416" t="s">
        <v>71</v>
      </c>
      <c r="AP1416" t="s">
        <v>299</v>
      </c>
      <c r="AQ1416" t="s">
        <v>88</v>
      </c>
      <c r="AR1416" t="s">
        <v>300</v>
      </c>
      <c r="AS1416" t="s">
        <v>188</v>
      </c>
      <c r="AT1416" t="s">
        <v>329</v>
      </c>
      <c r="AU1416" t="s">
        <v>330</v>
      </c>
      <c r="AV1416" t="s">
        <v>331</v>
      </c>
      <c r="AW1416" t="s">
        <v>332</v>
      </c>
      <c r="AX1416" t="s">
        <v>333</v>
      </c>
      <c r="AY1416" t="s">
        <v>632</v>
      </c>
      <c r="AZ1416" t="s">
        <v>335</v>
      </c>
      <c r="BA1416" t="s">
        <v>1</v>
      </c>
      <c r="BB1416" t="s">
        <v>76</v>
      </c>
    </row>
    <row r="1417" spans="2:54" x14ac:dyDescent="0.2">
      <c r="B1417" t="str">
        <f t="shared" si="20"/>
        <v/>
      </c>
      <c r="AJ1417" t="s">
        <v>327</v>
      </c>
      <c r="AK1417" t="s">
        <v>328</v>
      </c>
      <c r="AL1417" t="s">
        <v>79</v>
      </c>
      <c r="AM1417" t="s">
        <v>87</v>
      </c>
      <c r="AN1417" t="s">
        <v>71</v>
      </c>
      <c r="AO1417" t="s">
        <v>71</v>
      </c>
      <c r="AP1417" t="s">
        <v>299</v>
      </c>
      <c r="AQ1417" t="s">
        <v>88</v>
      </c>
      <c r="AR1417" t="s">
        <v>300</v>
      </c>
      <c r="AS1417" t="s">
        <v>188</v>
      </c>
      <c r="AT1417" t="s">
        <v>329</v>
      </c>
      <c r="AU1417" t="s">
        <v>330</v>
      </c>
      <c r="AV1417" t="s">
        <v>331</v>
      </c>
      <c r="AW1417" t="s">
        <v>332</v>
      </c>
      <c r="AX1417" t="s">
        <v>333</v>
      </c>
      <c r="AY1417" t="s">
        <v>334</v>
      </c>
      <c r="AZ1417" t="s">
        <v>335</v>
      </c>
      <c r="BA1417" t="s">
        <v>1</v>
      </c>
      <c r="BB1417" t="s">
        <v>76</v>
      </c>
    </row>
    <row r="1418" spans="2:54" x14ac:dyDescent="0.2">
      <c r="B1418" t="str">
        <f t="shared" si="20"/>
        <v/>
      </c>
      <c r="AJ1418" t="s">
        <v>316</v>
      </c>
      <c r="AK1418" t="s">
        <v>358</v>
      </c>
      <c r="AL1418" t="s">
        <v>86</v>
      </c>
      <c r="AM1418" t="s">
        <v>87</v>
      </c>
      <c r="AN1418" t="s">
        <v>71</v>
      </c>
      <c r="AO1418" t="s">
        <v>71</v>
      </c>
      <c r="AP1418" t="s">
        <v>299</v>
      </c>
      <c r="AQ1418" t="s">
        <v>88</v>
      </c>
      <c r="AR1418" t="s">
        <v>300</v>
      </c>
      <c r="AS1418" t="s">
        <v>301</v>
      </c>
      <c r="AT1418" t="s">
        <v>201</v>
      </c>
      <c r="AU1418" t="s">
        <v>72</v>
      </c>
      <c r="AV1418" t="s">
        <v>319</v>
      </c>
      <c r="AW1418" t="s">
        <v>320</v>
      </c>
      <c r="AX1418" t="s">
        <v>321</v>
      </c>
      <c r="AY1418" t="s">
        <v>359</v>
      </c>
      <c r="AZ1418" t="s">
        <v>323</v>
      </c>
      <c r="BA1418" t="s">
        <v>1</v>
      </c>
      <c r="BB1418" t="s">
        <v>76</v>
      </c>
    </row>
    <row r="1419" spans="2:54" x14ac:dyDescent="0.2">
      <c r="B1419" t="str">
        <f t="shared" si="20"/>
        <v/>
      </c>
      <c r="AJ1419" t="s">
        <v>316</v>
      </c>
      <c r="AK1419" t="s">
        <v>358</v>
      </c>
      <c r="AL1419" t="s">
        <v>86</v>
      </c>
      <c r="AM1419" t="s">
        <v>87</v>
      </c>
      <c r="AN1419" t="s">
        <v>71</v>
      </c>
      <c r="AO1419" t="s">
        <v>71</v>
      </c>
      <c r="AP1419" t="s">
        <v>299</v>
      </c>
      <c r="AQ1419" t="s">
        <v>88</v>
      </c>
      <c r="AR1419" t="s">
        <v>300</v>
      </c>
      <c r="AS1419" t="s">
        <v>301</v>
      </c>
      <c r="AT1419" t="s">
        <v>201</v>
      </c>
      <c r="AU1419" t="s">
        <v>72</v>
      </c>
      <c r="AV1419" t="s">
        <v>319</v>
      </c>
      <c r="AW1419" t="s">
        <v>320</v>
      </c>
      <c r="AX1419" t="s">
        <v>321</v>
      </c>
      <c r="AY1419" t="s">
        <v>359</v>
      </c>
      <c r="AZ1419" t="s">
        <v>323</v>
      </c>
      <c r="BA1419" t="s">
        <v>1</v>
      </c>
      <c r="BB1419" t="s">
        <v>76</v>
      </c>
    </row>
    <row r="1420" spans="2:54" x14ac:dyDescent="0.2">
      <c r="B1420" t="str">
        <f t="shared" si="20"/>
        <v/>
      </c>
      <c r="AJ1420" t="s">
        <v>316</v>
      </c>
      <c r="AK1420" t="s">
        <v>640</v>
      </c>
      <c r="AL1420" t="s">
        <v>86</v>
      </c>
      <c r="AM1420" t="s">
        <v>87</v>
      </c>
      <c r="AN1420" t="s">
        <v>71</v>
      </c>
      <c r="AO1420" t="s">
        <v>71</v>
      </c>
      <c r="AP1420" t="s">
        <v>299</v>
      </c>
      <c r="AQ1420" t="s">
        <v>88</v>
      </c>
      <c r="AR1420" t="s">
        <v>300</v>
      </c>
      <c r="AS1420" t="s">
        <v>301</v>
      </c>
      <c r="AT1420" t="s">
        <v>201</v>
      </c>
      <c r="AU1420" t="s">
        <v>72</v>
      </c>
      <c r="AV1420" t="s">
        <v>319</v>
      </c>
      <c r="AW1420" t="s">
        <v>320</v>
      </c>
      <c r="AX1420" t="s">
        <v>321</v>
      </c>
      <c r="AY1420" t="s">
        <v>641</v>
      </c>
      <c r="AZ1420" t="s">
        <v>323</v>
      </c>
      <c r="BA1420" t="s">
        <v>1</v>
      </c>
      <c r="BB1420" t="s">
        <v>76</v>
      </c>
    </row>
    <row r="1421" spans="2:54" x14ac:dyDescent="0.2">
      <c r="B1421" t="str">
        <f t="shared" si="20"/>
        <v/>
      </c>
      <c r="AJ1421" t="s">
        <v>316</v>
      </c>
      <c r="AK1421" t="s">
        <v>317</v>
      </c>
      <c r="AL1421" t="s">
        <v>79</v>
      </c>
      <c r="AM1421" t="s">
        <v>87</v>
      </c>
      <c r="AN1421" t="s">
        <v>71</v>
      </c>
      <c r="AO1421" t="s">
        <v>71</v>
      </c>
      <c r="AP1421" t="s">
        <v>299</v>
      </c>
      <c r="AQ1421" t="s">
        <v>88</v>
      </c>
      <c r="AR1421" t="s">
        <v>300</v>
      </c>
      <c r="AS1421" t="s">
        <v>301</v>
      </c>
      <c r="AT1421" t="s">
        <v>201</v>
      </c>
      <c r="AU1421" t="s">
        <v>318</v>
      </c>
      <c r="AV1421" t="s">
        <v>319</v>
      </c>
      <c r="AW1421" t="s">
        <v>320</v>
      </c>
      <c r="AX1421" t="s">
        <v>321</v>
      </c>
      <c r="AY1421" t="s">
        <v>322</v>
      </c>
      <c r="AZ1421" t="s">
        <v>323</v>
      </c>
      <c r="BA1421" t="s">
        <v>1</v>
      </c>
      <c r="BB1421" t="s">
        <v>76</v>
      </c>
    </row>
    <row r="1422" spans="2:54" x14ac:dyDescent="0.2">
      <c r="B1422" t="str">
        <f t="shared" si="20"/>
        <v/>
      </c>
      <c r="AJ1422" t="s">
        <v>316</v>
      </c>
      <c r="AK1422" t="s">
        <v>351</v>
      </c>
      <c r="AL1422" t="s">
        <v>86</v>
      </c>
      <c r="AM1422" t="s">
        <v>87</v>
      </c>
      <c r="AN1422" t="s">
        <v>71</v>
      </c>
      <c r="AO1422" t="s">
        <v>71</v>
      </c>
      <c r="AP1422" t="s">
        <v>299</v>
      </c>
      <c r="AQ1422" t="s">
        <v>88</v>
      </c>
      <c r="AR1422" t="s">
        <v>300</v>
      </c>
      <c r="AS1422" t="s">
        <v>301</v>
      </c>
      <c r="AT1422" t="s">
        <v>201</v>
      </c>
      <c r="AU1422" t="s">
        <v>318</v>
      </c>
      <c r="AV1422" t="s">
        <v>319</v>
      </c>
      <c r="AW1422" t="s">
        <v>320</v>
      </c>
      <c r="AX1422" t="s">
        <v>321</v>
      </c>
      <c r="AY1422" t="s">
        <v>352</v>
      </c>
      <c r="AZ1422" t="s">
        <v>323</v>
      </c>
      <c r="BA1422" t="s">
        <v>1</v>
      </c>
      <c r="BB1422" t="s">
        <v>76</v>
      </c>
    </row>
    <row r="1423" spans="2:54" x14ac:dyDescent="0.2">
      <c r="B1423" t="str">
        <f t="shared" si="20"/>
        <v/>
      </c>
      <c r="AJ1423" t="s">
        <v>635</v>
      </c>
      <c r="AK1423" t="s">
        <v>637</v>
      </c>
      <c r="AL1423" t="s">
        <v>86</v>
      </c>
      <c r="AM1423" t="s">
        <v>87</v>
      </c>
      <c r="AN1423" t="s">
        <v>71</v>
      </c>
      <c r="AO1423" t="s">
        <v>71</v>
      </c>
      <c r="AP1423" t="s">
        <v>299</v>
      </c>
      <c r="AQ1423" t="s">
        <v>88</v>
      </c>
      <c r="AR1423" t="s">
        <v>300</v>
      </c>
      <c r="AS1423" t="s">
        <v>301</v>
      </c>
      <c r="AT1423" t="s">
        <v>302</v>
      </c>
      <c r="AU1423" t="s">
        <v>72</v>
      </c>
      <c r="AV1423" t="s">
        <v>637</v>
      </c>
      <c r="AW1423" t="s">
        <v>638</v>
      </c>
      <c r="AX1423" t="s">
        <v>202</v>
      </c>
      <c r="AY1423" t="s">
        <v>916</v>
      </c>
      <c r="AZ1423" t="s">
        <v>917</v>
      </c>
      <c r="BA1423" t="s">
        <v>1</v>
      </c>
      <c r="BB1423" t="s">
        <v>76</v>
      </c>
    </row>
    <row r="1424" spans="2:54" x14ac:dyDescent="0.2">
      <c r="B1424" t="str">
        <f t="shared" si="20"/>
        <v/>
      </c>
      <c r="AJ1424" t="s">
        <v>635</v>
      </c>
      <c r="AK1424" t="s">
        <v>636</v>
      </c>
      <c r="AL1424" t="s">
        <v>86</v>
      </c>
      <c r="AM1424" t="s">
        <v>87</v>
      </c>
      <c r="AN1424" t="s">
        <v>71</v>
      </c>
      <c r="AO1424" t="s">
        <v>71</v>
      </c>
      <c r="AP1424" t="s">
        <v>72</v>
      </c>
      <c r="AQ1424" t="s">
        <v>88</v>
      </c>
      <c r="AR1424" t="s">
        <v>72</v>
      </c>
      <c r="AS1424" t="s">
        <v>301</v>
      </c>
      <c r="AT1424" t="s">
        <v>72</v>
      </c>
      <c r="AU1424" t="s">
        <v>72</v>
      </c>
      <c r="AV1424" t="s">
        <v>637</v>
      </c>
      <c r="AW1424" t="s">
        <v>638</v>
      </c>
      <c r="AX1424" t="s">
        <v>202</v>
      </c>
      <c r="AY1424" t="s">
        <v>405</v>
      </c>
      <c r="AZ1424" t="s">
        <v>639</v>
      </c>
      <c r="BA1424" t="s">
        <v>1</v>
      </c>
      <c r="BB1424" t="s">
        <v>76</v>
      </c>
    </row>
    <row r="1425" spans="2:54" x14ac:dyDescent="0.2">
      <c r="B1425" t="str">
        <f t="shared" si="20"/>
        <v/>
      </c>
      <c r="AJ1425" t="s">
        <v>903</v>
      </c>
      <c r="AK1425" t="s">
        <v>910</v>
      </c>
      <c r="AL1425" t="s">
        <v>86</v>
      </c>
      <c r="AM1425" t="s">
        <v>434</v>
      </c>
      <c r="AN1425" t="s">
        <v>71</v>
      </c>
      <c r="AO1425" t="s">
        <v>738</v>
      </c>
      <c r="AP1425" t="s">
        <v>299</v>
      </c>
      <c r="AQ1425" t="s">
        <v>146</v>
      </c>
      <c r="AR1425" t="s">
        <v>688</v>
      </c>
      <c r="AS1425" t="s">
        <v>436</v>
      </c>
      <c r="AT1425" t="s">
        <v>201</v>
      </c>
      <c r="AU1425" t="s">
        <v>72</v>
      </c>
      <c r="AV1425" t="s">
        <v>905</v>
      </c>
      <c r="AW1425" t="s">
        <v>906</v>
      </c>
      <c r="AX1425" t="s">
        <v>907</v>
      </c>
      <c r="AY1425" t="s">
        <v>914</v>
      </c>
      <c r="AZ1425" t="s">
        <v>915</v>
      </c>
      <c r="BA1425" t="s">
        <v>1</v>
      </c>
      <c r="BB1425" t="s">
        <v>76</v>
      </c>
    </row>
    <row r="1426" spans="2:54" x14ac:dyDescent="0.2">
      <c r="B1426" t="str">
        <f t="shared" si="20"/>
        <v/>
      </c>
      <c r="AJ1426" t="s">
        <v>191</v>
      </c>
      <c r="AK1426" t="s">
        <v>612</v>
      </c>
      <c r="AL1426" t="s">
        <v>79</v>
      </c>
      <c r="AM1426" t="s">
        <v>72</v>
      </c>
      <c r="AN1426" t="s">
        <v>71</v>
      </c>
      <c r="AO1426" t="s">
        <v>71</v>
      </c>
      <c r="AP1426" t="s">
        <v>72</v>
      </c>
      <c r="AQ1426" t="s">
        <v>72</v>
      </c>
      <c r="AR1426" t="s">
        <v>72</v>
      </c>
      <c r="AS1426" t="s">
        <v>72</v>
      </c>
      <c r="AT1426" t="s">
        <v>72</v>
      </c>
      <c r="AU1426" t="s">
        <v>72</v>
      </c>
      <c r="AV1426" t="s">
        <v>195</v>
      </c>
      <c r="AW1426" t="s">
        <v>196</v>
      </c>
      <c r="AX1426" t="s">
        <v>197</v>
      </c>
      <c r="AY1426" t="s">
        <v>613</v>
      </c>
      <c r="AZ1426" t="s">
        <v>199</v>
      </c>
      <c r="BA1426" t="s">
        <v>1</v>
      </c>
      <c r="BB1426" t="s">
        <v>76</v>
      </c>
    </row>
    <row r="1427" spans="2:54" x14ac:dyDescent="0.2">
      <c r="B1427" t="str">
        <f t="shared" si="20"/>
        <v/>
      </c>
      <c r="AJ1427" t="s">
        <v>191</v>
      </c>
      <c r="AK1427" t="s">
        <v>192</v>
      </c>
      <c r="AL1427" t="s">
        <v>86</v>
      </c>
      <c r="AM1427" t="s">
        <v>193</v>
      </c>
      <c r="AN1427" t="s">
        <v>71</v>
      </c>
      <c r="AO1427" t="s">
        <v>71</v>
      </c>
      <c r="AP1427" t="s">
        <v>72</v>
      </c>
      <c r="AQ1427" t="s">
        <v>88</v>
      </c>
      <c r="AR1427" t="s">
        <v>72</v>
      </c>
      <c r="AS1427" t="s">
        <v>194</v>
      </c>
      <c r="AT1427" t="s">
        <v>72</v>
      </c>
      <c r="AU1427" t="s">
        <v>72</v>
      </c>
      <c r="AV1427" t="s">
        <v>195</v>
      </c>
      <c r="AW1427" t="s">
        <v>196</v>
      </c>
      <c r="AX1427" t="s">
        <v>197</v>
      </c>
      <c r="AY1427" t="s">
        <v>198</v>
      </c>
      <c r="AZ1427" t="s">
        <v>199</v>
      </c>
      <c r="BA1427" t="s">
        <v>1</v>
      </c>
      <c r="BB1427" t="s">
        <v>76</v>
      </c>
    </row>
    <row r="1428" spans="2:54" x14ac:dyDescent="0.2">
      <c r="B1428" t="str">
        <f t="shared" si="20"/>
        <v/>
      </c>
      <c r="AJ1428" t="s">
        <v>903</v>
      </c>
      <c r="AK1428" t="s">
        <v>904</v>
      </c>
      <c r="AL1428" t="s">
        <v>86</v>
      </c>
      <c r="AM1428" t="s">
        <v>428</v>
      </c>
      <c r="AN1428" t="s">
        <v>71</v>
      </c>
      <c r="AO1428" t="s">
        <v>738</v>
      </c>
      <c r="AP1428" t="s">
        <v>299</v>
      </c>
      <c r="AQ1428" t="s">
        <v>146</v>
      </c>
      <c r="AR1428" t="s">
        <v>688</v>
      </c>
      <c r="AS1428" t="s">
        <v>436</v>
      </c>
      <c r="AT1428" t="s">
        <v>201</v>
      </c>
      <c r="AU1428" t="s">
        <v>72</v>
      </c>
      <c r="AV1428" t="s">
        <v>905</v>
      </c>
      <c r="AW1428" t="s">
        <v>906</v>
      </c>
      <c r="AX1428" t="s">
        <v>907</v>
      </c>
      <c r="AY1428" t="s">
        <v>908</v>
      </c>
      <c r="AZ1428" t="s">
        <v>909</v>
      </c>
      <c r="BA1428" t="s">
        <v>1</v>
      </c>
      <c r="BB1428" t="s">
        <v>76</v>
      </c>
    </row>
    <row r="1429" spans="2:54" x14ac:dyDescent="0.2">
      <c r="B1429" t="str">
        <f t="shared" si="20"/>
        <v/>
      </c>
      <c r="AJ1429" t="s">
        <v>903</v>
      </c>
      <c r="AK1429" t="s">
        <v>910</v>
      </c>
      <c r="AL1429" t="s">
        <v>86</v>
      </c>
      <c r="AM1429" t="s">
        <v>911</v>
      </c>
      <c r="AN1429" t="s">
        <v>71</v>
      </c>
      <c r="AO1429" t="s">
        <v>738</v>
      </c>
      <c r="AP1429" t="s">
        <v>299</v>
      </c>
      <c r="AQ1429" t="s">
        <v>146</v>
      </c>
      <c r="AR1429" t="s">
        <v>688</v>
      </c>
      <c r="AS1429" t="s">
        <v>436</v>
      </c>
      <c r="AT1429" t="s">
        <v>201</v>
      </c>
      <c r="AU1429" t="s">
        <v>72</v>
      </c>
      <c r="AV1429" t="s">
        <v>905</v>
      </c>
      <c r="AW1429" t="s">
        <v>906</v>
      </c>
      <c r="AX1429" t="s">
        <v>907</v>
      </c>
      <c r="AY1429" t="s">
        <v>912</v>
      </c>
      <c r="AZ1429" t="s">
        <v>913</v>
      </c>
      <c r="BA1429" t="s">
        <v>1</v>
      </c>
      <c r="BB1429" t="s">
        <v>76</v>
      </c>
    </row>
    <row r="1430" spans="2:54" x14ac:dyDescent="0.2">
      <c r="B1430" t="str">
        <f t="shared" si="20"/>
        <v/>
      </c>
      <c r="AJ1430" t="s">
        <v>922</v>
      </c>
      <c r="AK1430" t="s">
        <v>923</v>
      </c>
      <c r="AL1430" t="s">
        <v>86</v>
      </c>
      <c r="AM1430" t="s">
        <v>434</v>
      </c>
      <c r="AN1430" t="s">
        <v>71</v>
      </c>
      <c r="AO1430" t="s">
        <v>71</v>
      </c>
      <c r="AP1430" t="s">
        <v>299</v>
      </c>
      <c r="AQ1430" t="s">
        <v>146</v>
      </c>
      <c r="AR1430" t="s">
        <v>643</v>
      </c>
      <c r="AS1430" t="s">
        <v>189</v>
      </c>
      <c r="AT1430" t="s">
        <v>702</v>
      </c>
      <c r="AU1430" t="s">
        <v>72</v>
      </c>
      <c r="AV1430" t="s">
        <v>924</v>
      </c>
      <c r="AW1430" t="s">
        <v>925</v>
      </c>
      <c r="AX1430" t="s">
        <v>926</v>
      </c>
      <c r="AY1430" t="s">
        <v>927</v>
      </c>
      <c r="AZ1430" t="s">
        <v>928</v>
      </c>
      <c r="BA1430" t="s">
        <v>1</v>
      </c>
      <c r="BB1430" t="s">
        <v>76</v>
      </c>
    </row>
    <row r="1431" spans="2:54" x14ac:dyDescent="0.2">
      <c r="B1431" t="str">
        <f t="shared" si="20"/>
        <v/>
      </c>
      <c r="AJ1431" t="s">
        <v>922</v>
      </c>
      <c r="AK1431" t="s">
        <v>923</v>
      </c>
      <c r="AL1431" t="s">
        <v>86</v>
      </c>
      <c r="AM1431" t="s">
        <v>434</v>
      </c>
      <c r="AN1431" t="s">
        <v>71</v>
      </c>
      <c r="AO1431" t="s">
        <v>71</v>
      </c>
      <c r="AP1431" t="s">
        <v>299</v>
      </c>
      <c r="AQ1431" t="s">
        <v>146</v>
      </c>
      <c r="AR1431" t="s">
        <v>643</v>
      </c>
      <c r="AS1431" t="s">
        <v>189</v>
      </c>
      <c r="AT1431" t="s">
        <v>702</v>
      </c>
      <c r="AU1431" t="s">
        <v>72</v>
      </c>
      <c r="AV1431" t="s">
        <v>924</v>
      </c>
      <c r="AW1431" t="s">
        <v>925</v>
      </c>
      <c r="AX1431" t="s">
        <v>926</v>
      </c>
      <c r="AY1431" t="s">
        <v>927</v>
      </c>
      <c r="AZ1431" t="s">
        <v>928</v>
      </c>
      <c r="BA1431" t="s">
        <v>1</v>
      </c>
      <c r="BB1431" t="s">
        <v>76</v>
      </c>
    </row>
    <row r="1432" spans="2:54" x14ac:dyDescent="0.2">
      <c r="B1432" t="str">
        <f t="shared" si="20"/>
        <v/>
      </c>
      <c r="AJ1432" t="s">
        <v>952</v>
      </c>
      <c r="AK1432" t="s">
        <v>953</v>
      </c>
      <c r="AL1432" t="s">
        <v>86</v>
      </c>
      <c r="AM1432" t="s">
        <v>954</v>
      </c>
      <c r="AN1432" t="s">
        <v>71</v>
      </c>
      <c r="AO1432" t="s">
        <v>71</v>
      </c>
      <c r="AP1432" t="s">
        <v>299</v>
      </c>
      <c r="AQ1432" t="s">
        <v>450</v>
      </c>
      <c r="AR1432" t="s">
        <v>451</v>
      </c>
      <c r="AS1432" t="s">
        <v>436</v>
      </c>
      <c r="AT1432" t="s">
        <v>377</v>
      </c>
      <c r="AU1432" t="s">
        <v>72</v>
      </c>
      <c r="AV1432" t="s">
        <v>955</v>
      </c>
      <c r="AW1432" t="s">
        <v>430</v>
      </c>
      <c r="AX1432" t="s">
        <v>386</v>
      </c>
      <c r="AY1432" t="s">
        <v>956</v>
      </c>
      <c r="AZ1432" t="s">
        <v>957</v>
      </c>
      <c r="BA1432" t="s">
        <v>1</v>
      </c>
      <c r="BB1432" t="s">
        <v>76</v>
      </c>
    </row>
    <row r="1433" spans="2:54" x14ac:dyDescent="0.2">
      <c r="B1433" t="str">
        <f t="shared" si="20"/>
        <v/>
      </c>
      <c r="AJ1433" t="s">
        <v>958</v>
      </c>
      <c r="AK1433" t="s">
        <v>966</v>
      </c>
      <c r="AL1433" t="s">
        <v>86</v>
      </c>
      <c r="AM1433" t="s">
        <v>911</v>
      </c>
      <c r="AN1433" t="s">
        <v>71</v>
      </c>
      <c r="AO1433" t="s">
        <v>71</v>
      </c>
      <c r="AP1433" t="s">
        <v>299</v>
      </c>
      <c r="AQ1433" t="s">
        <v>146</v>
      </c>
      <c r="AR1433" t="s">
        <v>688</v>
      </c>
      <c r="AS1433" t="s">
        <v>436</v>
      </c>
      <c r="AT1433" t="s">
        <v>201</v>
      </c>
      <c r="AU1433" t="s">
        <v>72</v>
      </c>
      <c r="AV1433" t="s">
        <v>960</v>
      </c>
      <c r="AW1433" t="s">
        <v>906</v>
      </c>
      <c r="AX1433" t="s">
        <v>628</v>
      </c>
      <c r="AY1433" t="s">
        <v>967</v>
      </c>
      <c r="AZ1433" t="s">
        <v>968</v>
      </c>
      <c r="BA1433" t="s">
        <v>1</v>
      </c>
      <c r="BB1433" t="s">
        <v>76</v>
      </c>
    </row>
    <row r="1434" spans="2:54" x14ac:dyDescent="0.2">
      <c r="B1434" t="str">
        <f t="shared" si="20"/>
        <v/>
      </c>
      <c r="AJ1434" t="s">
        <v>958</v>
      </c>
      <c r="AK1434" t="s">
        <v>966</v>
      </c>
      <c r="AL1434" t="s">
        <v>86</v>
      </c>
      <c r="AM1434" t="s">
        <v>911</v>
      </c>
      <c r="AN1434" t="s">
        <v>71</v>
      </c>
      <c r="AO1434" t="s">
        <v>71</v>
      </c>
      <c r="AP1434" t="s">
        <v>299</v>
      </c>
      <c r="AQ1434" t="s">
        <v>146</v>
      </c>
      <c r="AR1434" t="s">
        <v>688</v>
      </c>
      <c r="AS1434" t="s">
        <v>436</v>
      </c>
      <c r="AT1434" t="s">
        <v>201</v>
      </c>
      <c r="AU1434" t="s">
        <v>72</v>
      </c>
      <c r="AV1434" t="s">
        <v>960</v>
      </c>
      <c r="AW1434" t="s">
        <v>906</v>
      </c>
      <c r="AX1434" t="s">
        <v>628</v>
      </c>
      <c r="AY1434" t="s">
        <v>967</v>
      </c>
      <c r="AZ1434" t="s">
        <v>968</v>
      </c>
      <c r="BA1434" t="s">
        <v>1</v>
      </c>
      <c r="BB1434" t="s">
        <v>76</v>
      </c>
    </row>
    <row r="1435" spans="2:54" x14ac:dyDescent="0.2">
      <c r="B1435" t="str">
        <f t="shared" si="20"/>
        <v/>
      </c>
      <c r="AJ1435" t="s">
        <v>958</v>
      </c>
      <c r="AK1435" t="s">
        <v>963</v>
      </c>
      <c r="AL1435" t="s">
        <v>86</v>
      </c>
      <c r="AM1435" t="s">
        <v>911</v>
      </c>
      <c r="AN1435" t="s">
        <v>71</v>
      </c>
      <c r="AO1435" t="s">
        <v>71</v>
      </c>
      <c r="AP1435" t="s">
        <v>299</v>
      </c>
      <c r="AQ1435" t="s">
        <v>146</v>
      </c>
      <c r="AR1435" t="s">
        <v>688</v>
      </c>
      <c r="AS1435" t="s">
        <v>436</v>
      </c>
      <c r="AT1435" t="s">
        <v>201</v>
      </c>
      <c r="AU1435" t="s">
        <v>72</v>
      </c>
      <c r="AV1435" t="s">
        <v>960</v>
      </c>
      <c r="AW1435" t="s">
        <v>906</v>
      </c>
      <c r="AX1435" t="s">
        <v>628</v>
      </c>
      <c r="AY1435" t="s">
        <v>964</v>
      </c>
      <c r="AZ1435" t="s">
        <v>965</v>
      </c>
      <c r="BA1435" t="s">
        <v>1</v>
      </c>
      <c r="BB1435" t="s">
        <v>76</v>
      </c>
    </row>
    <row r="1436" spans="2:54" x14ac:dyDescent="0.2">
      <c r="B1436" t="str">
        <f t="shared" si="20"/>
        <v/>
      </c>
      <c r="AJ1436" t="s">
        <v>958</v>
      </c>
      <c r="AK1436" t="s">
        <v>963</v>
      </c>
      <c r="AL1436" t="s">
        <v>86</v>
      </c>
      <c r="AM1436" t="s">
        <v>911</v>
      </c>
      <c r="AN1436" t="s">
        <v>71</v>
      </c>
      <c r="AO1436" t="s">
        <v>71</v>
      </c>
      <c r="AP1436" t="s">
        <v>299</v>
      </c>
      <c r="AQ1436" t="s">
        <v>146</v>
      </c>
      <c r="AR1436" t="s">
        <v>688</v>
      </c>
      <c r="AS1436" t="s">
        <v>436</v>
      </c>
      <c r="AT1436" t="s">
        <v>201</v>
      </c>
      <c r="AU1436" t="s">
        <v>72</v>
      </c>
      <c r="AV1436" t="s">
        <v>960</v>
      </c>
      <c r="AW1436" t="s">
        <v>906</v>
      </c>
      <c r="AX1436" t="s">
        <v>628</v>
      </c>
      <c r="AY1436" t="s">
        <v>964</v>
      </c>
      <c r="AZ1436" t="s">
        <v>965</v>
      </c>
      <c r="BA1436" t="s">
        <v>1</v>
      </c>
      <c r="BB1436" t="s">
        <v>76</v>
      </c>
    </row>
    <row r="1437" spans="2:54" x14ac:dyDescent="0.2">
      <c r="B1437" t="str">
        <f t="shared" si="20"/>
        <v/>
      </c>
      <c r="AJ1437" t="s">
        <v>958</v>
      </c>
      <c r="AK1437" t="s">
        <v>959</v>
      </c>
      <c r="AL1437" t="s">
        <v>86</v>
      </c>
      <c r="AM1437" t="s">
        <v>434</v>
      </c>
      <c r="AN1437" t="s">
        <v>71</v>
      </c>
      <c r="AO1437" t="s">
        <v>71</v>
      </c>
      <c r="AP1437" t="s">
        <v>299</v>
      </c>
      <c r="AQ1437" t="s">
        <v>146</v>
      </c>
      <c r="AR1437" t="s">
        <v>688</v>
      </c>
      <c r="AS1437" t="s">
        <v>436</v>
      </c>
      <c r="AT1437" t="s">
        <v>201</v>
      </c>
      <c r="AU1437" t="s">
        <v>72</v>
      </c>
      <c r="AV1437" t="s">
        <v>960</v>
      </c>
      <c r="AW1437" t="s">
        <v>906</v>
      </c>
      <c r="AX1437" t="s">
        <v>628</v>
      </c>
      <c r="AY1437" t="s">
        <v>961</v>
      </c>
      <c r="AZ1437" t="s">
        <v>962</v>
      </c>
      <c r="BA1437" t="s">
        <v>1</v>
      </c>
      <c r="BB1437" t="s">
        <v>76</v>
      </c>
    </row>
    <row r="1438" spans="2:54" x14ac:dyDescent="0.2">
      <c r="B1438" t="str">
        <f t="shared" si="20"/>
        <v/>
      </c>
      <c r="AJ1438" t="s">
        <v>958</v>
      </c>
      <c r="AK1438" t="s">
        <v>959</v>
      </c>
      <c r="AL1438" t="s">
        <v>86</v>
      </c>
      <c r="AM1438" t="s">
        <v>434</v>
      </c>
      <c r="AN1438" t="s">
        <v>71</v>
      </c>
      <c r="AO1438" t="s">
        <v>71</v>
      </c>
      <c r="AP1438" t="s">
        <v>299</v>
      </c>
      <c r="AQ1438" t="s">
        <v>146</v>
      </c>
      <c r="AR1438" t="s">
        <v>688</v>
      </c>
      <c r="AS1438" t="s">
        <v>436</v>
      </c>
      <c r="AT1438" t="s">
        <v>201</v>
      </c>
      <c r="AU1438" t="s">
        <v>72</v>
      </c>
      <c r="AV1438" t="s">
        <v>960</v>
      </c>
      <c r="AW1438" t="s">
        <v>906</v>
      </c>
      <c r="AX1438" t="s">
        <v>628</v>
      </c>
      <c r="AY1438" t="s">
        <v>961</v>
      </c>
      <c r="AZ1438" t="s">
        <v>962</v>
      </c>
      <c r="BA1438" t="s">
        <v>1</v>
      </c>
      <c r="BB1438" t="s">
        <v>76</v>
      </c>
    </row>
    <row r="1439" spans="2:54" x14ac:dyDescent="0.2">
      <c r="B1439" t="str">
        <f t="shared" si="20"/>
        <v/>
      </c>
      <c r="AJ1439" t="s">
        <v>77</v>
      </c>
      <c r="AK1439" t="s">
        <v>85</v>
      </c>
      <c r="AL1439" t="s">
        <v>86</v>
      </c>
      <c r="AM1439" t="s">
        <v>87</v>
      </c>
      <c r="AN1439" t="s">
        <v>71</v>
      </c>
      <c r="AO1439" t="s">
        <v>71</v>
      </c>
      <c r="AP1439" t="s">
        <v>72</v>
      </c>
      <c r="AQ1439" t="s">
        <v>88</v>
      </c>
      <c r="AR1439" t="s">
        <v>72</v>
      </c>
      <c r="AS1439" t="s">
        <v>89</v>
      </c>
      <c r="AT1439" t="s">
        <v>72</v>
      </c>
      <c r="AU1439" t="s">
        <v>72</v>
      </c>
      <c r="AV1439" t="s">
        <v>80</v>
      </c>
      <c r="AW1439" t="s">
        <v>81</v>
      </c>
      <c r="AX1439" t="s">
        <v>82</v>
      </c>
      <c r="AY1439" t="s">
        <v>90</v>
      </c>
      <c r="AZ1439" t="s">
        <v>84</v>
      </c>
      <c r="BA1439" t="s">
        <v>1</v>
      </c>
      <c r="BB1439" t="s">
        <v>76</v>
      </c>
    </row>
    <row r="1440" spans="2:54" x14ac:dyDescent="0.2">
      <c r="B1440" t="str">
        <f t="shared" si="20"/>
        <v/>
      </c>
      <c r="AJ1440" t="s">
        <v>77</v>
      </c>
      <c r="AK1440" t="s">
        <v>85</v>
      </c>
      <c r="AL1440" t="s">
        <v>86</v>
      </c>
      <c r="AM1440" t="s">
        <v>87</v>
      </c>
      <c r="AN1440" t="s">
        <v>71</v>
      </c>
      <c r="AO1440" t="s">
        <v>71</v>
      </c>
      <c r="AP1440" t="s">
        <v>72</v>
      </c>
      <c r="AQ1440" t="s">
        <v>88</v>
      </c>
      <c r="AR1440" t="s">
        <v>72</v>
      </c>
      <c r="AS1440" t="s">
        <v>89</v>
      </c>
      <c r="AT1440" t="s">
        <v>72</v>
      </c>
      <c r="AU1440" t="s">
        <v>72</v>
      </c>
      <c r="AV1440" t="s">
        <v>80</v>
      </c>
      <c r="AW1440" t="s">
        <v>81</v>
      </c>
      <c r="AX1440" t="s">
        <v>82</v>
      </c>
      <c r="AY1440" t="s">
        <v>90</v>
      </c>
      <c r="AZ1440" t="s">
        <v>84</v>
      </c>
      <c r="BA1440" t="s">
        <v>1</v>
      </c>
      <c r="BB1440" t="s">
        <v>76</v>
      </c>
    </row>
    <row r="1441" spans="2:54" x14ac:dyDescent="0.2">
      <c r="B1441" t="str">
        <f t="shared" si="20"/>
        <v/>
      </c>
      <c r="AJ1441" t="s">
        <v>77</v>
      </c>
      <c r="AK1441" t="s">
        <v>85</v>
      </c>
      <c r="AL1441" t="s">
        <v>86</v>
      </c>
      <c r="AM1441" t="s">
        <v>87</v>
      </c>
      <c r="AN1441" t="s">
        <v>71</v>
      </c>
      <c r="AO1441" t="s">
        <v>71</v>
      </c>
      <c r="AP1441" t="s">
        <v>72</v>
      </c>
      <c r="AQ1441" t="s">
        <v>88</v>
      </c>
      <c r="AR1441" t="s">
        <v>72</v>
      </c>
      <c r="AS1441" t="s">
        <v>89</v>
      </c>
      <c r="AT1441" t="s">
        <v>72</v>
      </c>
      <c r="AU1441" t="s">
        <v>72</v>
      </c>
      <c r="AV1441" t="s">
        <v>80</v>
      </c>
      <c r="AW1441" t="s">
        <v>81</v>
      </c>
      <c r="AX1441" t="s">
        <v>82</v>
      </c>
      <c r="AY1441" t="s">
        <v>90</v>
      </c>
      <c r="AZ1441" t="s">
        <v>84</v>
      </c>
      <c r="BA1441" t="s">
        <v>1</v>
      </c>
      <c r="BB1441" t="s">
        <v>76</v>
      </c>
    </row>
    <row r="1442" spans="2:54" x14ac:dyDescent="0.2">
      <c r="B1442" t="str">
        <f t="shared" si="20"/>
        <v/>
      </c>
      <c r="AJ1442" t="s">
        <v>77</v>
      </c>
      <c r="AK1442" t="s">
        <v>633</v>
      </c>
      <c r="AL1442" t="s">
        <v>79</v>
      </c>
      <c r="AM1442" t="s">
        <v>72</v>
      </c>
      <c r="AN1442" t="s">
        <v>71</v>
      </c>
      <c r="AO1442" t="s">
        <v>71</v>
      </c>
      <c r="AP1442" t="s">
        <v>72</v>
      </c>
      <c r="AQ1442" t="s">
        <v>72</v>
      </c>
      <c r="AR1442" t="s">
        <v>72</v>
      </c>
      <c r="AS1442" t="s">
        <v>72</v>
      </c>
      <c r="AT1442" t="s">
        <v>72</v>
      </c>
      <c r="AU1442" t="s">
        <v>72</v>
      </c>
      <c r="AV1442" t="s">
        <v>80</v>
      </c>
      <c r="AW1442" t="s">
        <v>81</v>
      </c>
      <c r="AX1442" t="s">
        <v>82</v>
      </c>
      <c r="AY1442" t="s">
        <v>634</v>
      </c>
      <c r="AZ1442" t="s">
        <v>84</v>
      </c>
      <c r="BA1442" t="s">
        <v>1</v>
      </c>
      <c r="BB1442" t="s">
        <v>76</v>
      </c>
    </row>
    <row r="1443" spans="2:54" x14ac:dyDescent="0.2">
      <c r="B1443" t="str">
        <f t="shared" si="20"/>
        <v/>
      </c>
      <c r="AJ1443" t="s">
        <v>77</v>
      </c>
      <c r="AK1443" t="s">
        <v>78</v>
      </c>
      <c r="AL1443" t="s">
        <v>79</v>
      </c>
      <c r="AM1443" t="s">
        <v>72</v>
      </c>
      <c r="AN1443" t="s">
        <v>71</v>
      </c>
      <c r="AO1443" t="s">
        <v>71</v>
      </c>
      <c r="AP1443" t="s">
        <v>72</v>
      </c>
      <c r="AQ1443" t="s">
        <v>72</v>
      </c>
      <c r="AR1443" t="s">
        <v>72</v>
      </c>
      <c r="AS1443" t="s">
        <v>72</v>
      </c>
      <c r="AT1443" t="s">
        <v>72</v>
      </c>
      <c r="AU1443" t="s">
        <v>72</v>
      </c>
      <c r="AV1443" t="s">
        <v>80</v>
      </c>
      <c r="AW1443" t="s">
        <v>81</v>
      </c>
      <c r="AX1443" t="s">
        <v>82</v>
      </c>
      <c r="AY1443" t="s">
        <v>83</v>
      </c>
      <c r="AZ1443" t="s">
        <v>84</v>
      </c>
      <c r="BA1443" t="s">
        <v>1</v>
      </c>
      <c r="BB1443" t="s">
        <v>76</v>
      </c>
    </row>
    <row r="1444" spans="2:54" x14ac:dyDescent="0.2">
      <c r="B1444" t="str">
        <f t="shared" si="20"/>
        <v/>
      </c>
      <c r="AJ1444" t="s">
        <v>144</v>
      </c>
      <c r="AK1444" t="s">
        <v>145</v>
      </c>
      <c r="AL1444" t="s">
        <v>86</v>
      </c>
      <c r="AM1444" t="s">
        <v>87</v>
      </c>
      <c r="AN1444" t="s">
        <v>71</v>
      </c>
      <c r="AO1444" t="s">
        <v>71</v>
      </c>
      <c r="AP1444" t="s">
        <v>72</v>
      </c>
      <c r="AQ1444" t="s">
        <v>146</v>
      </c>
      <c r="AR1444" t="s">
        <v>72</v>
      </c>
      <c r="AS1444" t="s">
        <v>147</v>
      </c>
      <c r="AT1444" t="s">
        <v>72</v>
      </c>
      <c r="AU1444" t="s">
        <v>72</v>
      </c>
      <c r="AV1444" t="s">
        <v>148</v>
      </c>
      <c r="AW1444" t="s">
        <v>149</v>
      </c>
      <c r="AX1444" t="s">
        <v>150</v>
      </c>
      <c r="AY1444" t="s">
        <v>151</v>
      </c>
      <c r="AZ1444" t="s">
        <v>152</v>
      </c>
      <c r="BA1444" t="s">
        <v>1</v>
      </c>
      <c r="BB1444" t="s">
        <v>76</v>
      </c>
    </row>
    <row r="1445" spans="2:54" x14ac:dyDescent="0.2">
      <c r="B1445" t="str">
        <f t="shared" si="20"/>
        <v/>
      </c>
      <c r="AJ1445" t="s">
        <v>439</v>
      </c>
      <c r="AK1445" t="s">
        <v>440</v>
      </c>
      <c r="AL1445" t="s">
        <v>86</v>
      </c>
      <c r="AM1445" t="s">
        <v>87</v>
      </c>
      <c r="AN1445" t="s">
        <v>71</v>
      </c>
      <c r="AO1445" t="s">
        <v>71</v>
      </c>
      <c r="AP1445" t="s">
        <v>299</v>
      </c>
      <c r="AQ1445" t="s">
        <v>88</v>
      </c>
      <c r="AR1445" t="s">
        <v>300</v>
      </c>
      <c r="AS1445" t="s">
        <v>188</v>
      </c>
      <c r="AT1445" t="s">
        <v>329</v>
      </c>
      <c r="AU1445" t="s">
        <v>72</v>
      </c>
      <c r="AV1445" t="s">
        <v>441</v>
      </c>
      <c r="AW1445" t="s">
        <v>442</v>
      </c>
      <c r="AX1445" t="s">
        <v>386</v>
      </c>
      <c r="AY1445" t="s">
        <v>443</v>
      </c>
      <c r="AZ1445" t="s">
        <v>444</v>
      </c>
      <c r="BA1445" t="s">
        <v>1</v>
      </c>
      <c r="BB1445" t="s">
        <v>76</v>
      </c>
    </row>
    <row r="1446" spans="2:54" x14ac:dyDescent="0.2">
      <c r="B1446" t="str">
        <f t="shared" si="20"/>
        <v/>
      </c>
      <c r="AJ1446" t="s">
        <v>439</v>
      </c>
      <c r="AK1446" t="s">
        <v>440</v>
      </c>
      <c r="AL1446" t="s">
        <v>86</v>
      </c>
      <c r="AM1446" t="s">
        <v>87</v>
      </c>
      <c r="AN1446" t="s">
        <v>71</v>
      </c>
      <c r="AO1446" t="s">
        <v>71</v>
      </c>
      <c r="AP1446" t="s">
        <v>299</v>
      </c>
      <c r="AQ1446" t="s">
        <v>88</v>
      </c>
      <c r="AR1446" t="s">
        <v>300</v>
      </c>
      <c r="AS1446" t="s">
        <v>188</v>
      </c>
      <c r="AT1446" t="s">
        <v>329</v>
      </c>
      <c r="AU1446" t="s">
        <v>72</v>
      </c>
      <c r="AV1446" t="s">
        <v>441</v>
      </c>
      <c r="AW1446" t="s">
        <v>442</v>
      </c>
      <c r="AX1446" t="s">
        <v>386</v>
      </c>
      <c r="AY1446" t="s">
        <v>443</v>
      </c>
      <c r="AZ1446" t="s">
        <v>444</v>
      </c>
      <c r="BA1446" t="s">
        <v>1</v>
      </c>
      <c r="BB1446" t="s">
        <v>76</v>
      </c>
    </row>
    <row r="1447" spans="2:54" x14ac:dyDescent="0.2">
      <c r="B1447" t="str">
        <f t="shared" si="20"/>
        <v/>
      </c>
      <c r="AJ1447" t="s">
        <v>203</v>
      </c>
      <c r="AK1447" t="s">
        <v>214</v>
      </c>
      <c r="AL1447" t="s">
        <v>86</v>
      </c>
      <c r="AM1447" t="s">
        <v>87</v>
      </c>
      <c r="AN1447" t="s">
        <v>71</v>
      </c>
      <c r="AO1447" t="s">
        <v>71</v>
      </c>
      <c r="AP1447" t="s">
        <v>72</v>
      </c>
      <c r="AQ1447" t="s">
        <v>146</v>
      </c>
      <c r="AR1447" t="s">
        <v>72</v>
      </c>
      <c r="AS1447" t="s">
        <v>147</v>
      </c>
      <c r="AT1447" t="s">
        <v>72</v>
      </c>
      <c r="AU1447" t="s">
        <v>72</v>
      </c>
      <c r="AV1447" t="s">
        <v>205</v>
      </c>
      <c r="AW1447" t="s">
        <v>206</v>
      </c>
      <c r="AX1447" t="s">
        <v>207</v>
      </c>
      <c r="AY1447" t="s">
        <v>215</v>
      </c>
      <c r="AZ1447" t="s">
        <v>209</v>
      </c>
      <c r="BA1447" t="s">
        <v>1</v>
      </c>
      <c r="BB1447" t="s">
        <v>76</v>
      </c>
    </row>
    <row r="1448" spans="2:54" x14ac:dyDescent="0.2">
      <c r="B1448" t="str">
        <f t="shared" si="20"/>
        <v/>
      </c>
      <c r="AJ1448" t="s">
        <v>203</v>
      </c>
      <c r="AK1448" t="s">
        <v>214</v>
      </c>
      <c r="AL1448" t="s">
        <v>86</v>
      </c>
      <c r="AM1448" t="s">
        <v>87</v>
      </c>
      <c r="AN1448" t="s">
        <v>71</v>
      </c>
      <c r="AO1448" t="s">
        <v>71</v>
      </c>
      <c r="AP1448" t="s">
        <v>72</v>
      </c>
      <c r="AQ1448" t="s">
        <v>146</v>
      </c>
      <c r="AR1448" t="s">
        <v>72</v>
      </c>
      <c r="AS1448" t="s">
        <v>147</v>
      </c>
      <c r="AT1448" t="s">
        <v>72</v>
      </c>
      <c r="AU1448" t="s">
        <v>72</v>
      </c>
      <c r="AV1448" t="s">
        <v>205</v>
      </c>
      <c r="AW1448" t="s">
        <v>206</v>
      </c>
      <c r="AX1448" t="s">
        <v>207</v>
      </c>
      <c r="AY1448" t="s">
        <v>215</v>
      </c>
      <c r="AZ1448" t="s">
        <v>209</v>
      </c>
      <c r="BA1448" t="s">
        <v>1</v>
      </c>
      <c r="BB1448" t="s">
        <v>76</v>
      </c>
    </row>
    <row r="1449" spans="2:54" x14ac:dyDescent="0.2">
      <c r="B1449" t="str">
        <f t="shared" si="20"/>
        <v/>
      </c>
      <c r="AJ1449" t="s">
        <v>203</v>
      </c>
      <c r="AK1449" t="s">
        <v>214</v>
      </c>
      <c r="AL1449" t="s">
        <v>86</v>
      </c>
      <c r="AM1449" t="s">
        <v>87</v>
      </c>
      <c r="AN1449" t="s">
        <v>71</v>
      </c>
      <c r="AO1449" t="s">
        <v>71</v>
      </c>
      <c r="AP1449" t="s">
        <v>72</v>
      </c>
      <c r="AQ1449" t="s">
        <v>146</v>
      </c>
      <c r="AR1449" t="s">
        <v>72</v>
      </c>
      <c r="AS1449" t="s">
        <v>147</v>
      </c>
      <c r="AT1449" t="s">
        <v>72</v>
      </c>
      <c r="AU1449" t="s">
        <v>72</v>
      </c>
      <c r="AV1449" t="s">
        <v>205</v>
      </c>
      <c r="AW1449" t="s">
        <v>206</v>
      </c>
      <c r="AX1449" t="s">
        <v>207</v>
      </c>
      <c r="AY1449" t="s">
        <v>215</v>
      </c>
      <c r="AZ1449" t="s">
        <v>209</v>
      </c>
      <c r="BA1449" t="s">
        <v>1</v>
      </c>
      <c r="BB1449" t="s">
        <v>76</v>
      </c>
    </row>
    <row r="1450" spans="2:54" x14ac:dyDescent="0.2">
      <c r="B1450" t="str">
        <f t="shared" ref="B1450:B1515" si="21">IF(OR($A1450=$A1451,ISBLANK($A1451)),"",IF(ISERR(SEARCH("cell-based",E1450)),IF(AND(ISERR(SEARCH("biochem",E1450)),ISERR(SEARCH("protein",E1450)),ISERR(SEARCH("nucleic",E1450))),"",IF(ISERR(SEARCH("target",G1451)),"Define a Target component","")),IF(ISERR(SEARCH("cell",G1451)),"Define a Cell component",""))&amp;IF(ISERR(SEARCH("small-molecule",E1450)),IF(ISBLANK(K1450), "Need a Detector Role",""),"")&amp;IF(ISERR(SEARCH("fluorescence",L1450)),"",IF(ISBLANK(S1450), "Need Emission",IF(ISBLANK(R1450), "Need Excitation","")))&amp;IF(ISERR(SEARCH("absorbance",L1450)),"",IF(ISBLANK(T1450), "Need Absorbance","")))</f>
        <v/>
      </c>
      <c r="AJ1450" t="s">
        <v>203</v>
      </c>
      <c r="AK1450" t="s">
        <v>214</v>
      </c>
      <c r="AL1450" t="s">
        <v>86</v>
      </c>
      <c r="AM1450" t="s">
        <v>87</v>
      </c>
      <c r="AN1450" t="s">
        <v>71</v>
      </c>
      <c r="AO1450" t="s">
        <v>71</v>
      </c>
      <c r="AP1450" t="s">
        <v>72</v>
      </c>
      <c r="AQ1450" t="s">
        <v>146</v>
      </c>
      <c r="AR1450" t="s">
        <v>72</v>
      </c>
      <c r="AS1450" t="s">
        <v>147</v>
      </c>
      <c r="AT1450" t="s">
        <v>72</v>
      </c>
      <c r="AU1450" t="s">
        <v>72</v>
      </c>
      <c r="AV1450" t="s">
        <v>205</v>
      </c>
      <c r="AW1450" t="s">
        <v>206</v>
      </c>
      <c r="AX1450" t="s">
        <v>207</v>
      </c>
      <c r="AY1450" t="s">
        <v>215</v>
      </c>
      <c r="AZ1450" t="s">
        <v>209</v>
      </c>
      <c r="BA1450" t="s">
        <v>1</v>
      </c>
      <c r="BB1450" t="s">
        <v>76</v>
      </c>
    </row>
    <row r="1451" spans="2:54" x14ac:dyDescent="0.2">
      <c r="B1451" t="str">
        <f t="shared" si="21"/>
        <v/>
      </c>
      <c r="AJ1451" t="s">
        <v>203</v>
      </c>
      <c r="AK1451" t="s">
        <v>399</v>
      </c>
      <c r="AL1451" t="s">
        <v>79</v>
      </c>
      <c r="AM1451" t="s">
        <v>72</v>
      </c>
      <c r="AN1451" t="s">
        <v>71</v>
      </c>
      <c r="AO1451" t="s">
        <v>71</v>
      </c>
      <c r="AP1451" t="s">
        <v>72</v>
      </c>
      <c r="AQ1451" t="s">
        <v>72</v>
      </c>
      <c r="AR1451" t="s">
        <v>72</v>
      </c>
      <c r="AS1451" t="s">
        <v>72</v>
      </c>
      <c r="AT1451" t="s">
        <v>72</v>
      </c>
      <c r="AU1451" t="s">
        <v>72</v>
      </c>
      <c r="AV1451" t="s">
        <v>205</v>
      </c>
      <c r="AW1451" t="s">
        <v>206</v>
      </c>
      <c r="AX1451" t="s">
        <v>207</v>
      </c>
      <c r="AY1451" t="s">
        <v>400</v>
      </c>
      <c r="AZ1451" t="s">
        <v>209</v>
      </c>
      <c r="BA1451" t="s">
        <v>1</v>
      </c>
      <c r="BB1451" t="s">
        <v>76</v>
      </c>
    </row>
    <row r="1452" spans="2:54" x14ac:dyDescent="0.2">
      <c r="B1452" t="str">
        <f t="shared" si="21"/>
        <v/>
      </c>
      <c r="AJ1452" t="s">
        <v>203</v>
      </c>
      <c r="AK1452" t="s">
        <v>204</v>
      </c>
      <c r="AL1452" t="s">
        <v>79</v>
      </c>
      <c r="AM1452" t="s">
        <v>72</v>
      </c>
      <c r="AN1452" t="s">
        <v>71</v>
      </c>
      <c r="AO1452" t="s">
        <v>71</v>
      </c>
      <c r="AP1452" t="s">
        <v>72</v>
      </c>
      <c r="AQ1452" t="s">
        <v>72</v>
      </c>
      <c r="AR1452" t="s">
        <v>72</v>
      </c>
      <c r="AS1452" t="s">
        <v>72</v>
      </c>
      <c r="AT1452" t="s">
        <v>72</v>
      </c>
      <c r="AU1452" t="s">
        <v>72</v>
      </c>
      <c r="AV1452" t="s">
        <v>205</v>
      </c>
      <c r="AW1452" t="s">
        <v>206</v>
      </c>
      <c r="AX1452" t="s">
        <v>207</v>
      </c>
      <c r="AY1452" t="s">
        <v>208</v>
      </c>
      <c r="AZ1452" t="s">
        <v>209</v>
      </c>
      <c r="BA1452" t="s">
        <v>1</v>
      </c>
      <c r="BB1452" t="s">
        <v>76</v>
      </c>
    </row>
    <row r="1453" spans="2:54" x14ac:dyDescent="0.2">
      <c r="B1453" t="str">
        <f t="shared" si="21"/>
        <v/>
      </c>
      <c r="AJ1453" t="s">
        <v>203</v>
      </c>
      <c r="AK1453" t="s">
        <v>256</v>
      </c>
      <c r="AL1453" t="s">
        <v>86</v>
      </c>
      <c r="AM1453" t="s">
        <v>257</v>
      </c>
      <c r="AN1453" t="s">
        <v>71</v>
      </c>
      <c r="AO1453" t="s">
        <v>71</v>
      </c>
      <c r="AP1453" t="s">
        <v>72</v>
      </c>
      <c r="AQ1453" t="s">
        <v>146</v>
      </c>
      <c r="AR1453" t="s">
        <v>72</v>
      </c>
      <c r="AS1453" t="s">
        <v>147</v>
      </c>
      <c r="AT1453" t="s">
        <v>72</v>
      </c>
      <c r="AU1453" t="s">
        <v>72</v>
      </c>
      <c r="AV1453" t="s">
        <v>205</v>
      </c>
      <c r="AW1453" t="s">
        <v>206</v>
      </c>
      <c r="AX1453" t="s">
        <v>207</v>
      </c>
      <c r="AY1453" t="s">
        <v>258</v>
      </c>
      <c r="AZ1453" t="s">
        <v>259</v>
      </c>
      <c r="BA1453" t="s">
        <v>1</v>
      </c>
      <c r="BB1453" t="s">
        <v>76</v>
      </c>
    </row>
    <row r="1454" spans="2:54" x14ac:dyDescent="0.2">
      <c r="B1454" t="str">
        <f t="shared" si="21"/>
        <v/>
      </c>
      <c r="AJ1454" t="s">
        <v>203</v>
      </c>
      <c r="AK1454" t="s">
        <v>256</v>
      </c>
      <c r="AL1454" t="s">
        <v>86</v>
      </c>
      <c r="AM1454" t="s">
        <v>257</v>
      </c>
      <c r="AN1454" t="s">
        <v>71</v>
      </c>
      <c r="AO1454" t="s">
        <v>71</v>
      </c>
      <c r="AP1454" t="s">
        <v>72</v>
      </c>
      <c r="AQ1454" t="s">
        <v>146</v>
      </c>
      <c r="AR1454" t="s">
        <v>72</v>
      </c>
      <c r="AS1454" t="s">
        <v>147</v>
      </c>
      <c r="AT1454" t="s">
        <v>72</v>
      </c>
      <c r="AU1454" t="s">
        <v>72</v>
      </c>
      <c r="AV1454" t="s">
        <v>205</v>
      </c>
      <c r="AW1454" t="s">
        <v>206</v>
      </c>
      <c r="AX1454" t="s">
        <v>207</v>
      </c>
      <c r="AY1454" t="s">
        <v>258</v>
      </c>
      <c r="AZ1454" t="s">
        <v>259</v>
      </c>
      <c r="BA1454" t="s">
        <v>1</v>
      </c>
      <c r="BB1454" t="s">
        <v>76</v>
      </c>
    </row>
    <row r="1455" spans="2:54" x14ac:dyDescent="0.2">
      <c r="B1455" t="str">
        <f t="shared" si="21"/>
        <v/>
      </c>
      <c r="AJ1455" t="s">
        <v>203</v>
      </c>
      <c r="AK1455" t="s">
        <v>256</v>
      </c>
      <c r="AL1455" t="s">
        <v>86</v>
      </c>
      <c r="AM1455" t="s">
        <v>257</v>
      </c>
      <c r="AN1455" t="s">
        <v>71</v>
      </c>
      <c r="AO1455" t="s">
        <v>71</v>
      </c>
      <c r="AP1455" t="s">
        <v>72</v>
      </c>
      <c r="AQ1455" t="s">
        <v>146</v>
      </c>
      <c r="AR1455" t="s">
        <v>72</v>
      </c>
      <c r="AS1455" t="s">
        <v>147</v>
      </c>
      <c r="AT1455" t="s">
        <v>72</v>
      </c>
      <c r="AU1455" t="s">
        <v>72</v>
      </c>
      <c r="AV1455" t="s">
        <v>205</v>
      </c>
      <c r="AW1455" t="s">
        <v>206</v>
      </c>
      <c r="AX1455" t="s">
        <v>207</v>
      </c>
      <c r="AY1455" t="s">
        <v>258</v>
      </c>
      <c r="AZ1455" t="s">
        <v>259</v>
      </c>
      <c r="BA1455" t="s">
        <v>1</v>
      </c>
      <c r="BB1455" t="s">
        <v>76</v>
      </c>
    </row>
    <row r="1456" spans="2:54" x14ac:dyDescent="0.2">
      <c r="B1456" t="str">
        <f t="shared" si="21"/>
        <v/>
      </c>
      <c r="AJ1456" t="s">
        <v>203</v>
      </c>
      <c r="AK1456" t="s">
        <v>395</v>
      </c>
      <c r="AL1456" t="s">
        <v>79</v>
      </c>
      <c r="AM1456" t="s">
        <v>72</v>
      </c>
      <c r="AN1456" t="s">
        <v>71</v>
      </c>
      <c r="AO1456" t="s">
        <v>71</v>
      </c>
      <c r="AP1456" t="s">
        <v>72</v>
      </c>
      <c r="AQ1456" t="s">
        <v>72</v>
      </c>
      <c r="AR1456" t="s">
        <v>72</v>
      </c>
      <c r="AS1456" t="s">
        <v>72</v>
      </c>
      <c r="AT1456" t="s">
        <v>72</v>
      </c>
      <c r="AU1456" t="s">
        <v>72</v>
      </c>
      <c r="AV1456" t="s">
        <v>205</v>
      </c>
      <c r="AW1456" t="s">
        <v>206</v>
      </c>
      <c r="AX1456" t="s">
        <v>207</v>
      </c>
      <c r="AY1456" t="s">
        <v>396</v>
      </c>
      <c r="AZ1456" t="s">
        <v>259</v>
      </c>
      <c r="BA1456" t="s">
        <v>1</v>
      </c>
      <c r="BB1456" t="s">
        <v>76</v>
      </c>
    </row>
    <row r="1457" spans="2:54" x14ac:dyDescent="0.2">
      <c r="B1457" t="str">
        <f t="shared" si="21"/>
        <v/>
      </c>
      <c r="AJ1457" t="s">
        <v>203</v>
      </c>
      <c r="AK1457" t="s">
        <v>397</v>
      </c>
      <c r="AL1457" t="s">
        <v>79</v>
      </c>
      <c r="AM1457" t="s">
        <v>72</v>
      </c>
      <c r="AN1457" t="s">
        <v>71</v>
      </c>
      <c r="AO1457" t="s">
        <v>71</v>
      </c>
      <c r="AP1457" t="s">
        <v>72</v>
      </c>
      <c r="AQ1457" t="s">
        <v>72</v>
      </c>
      <c r="AR1457" t="s">
        <v>72</v>
      </c>
      <c r="AS1457" t="s">
        <v>72</v>
      </c>
      <c r="AT1457" t="s">
        <v>72</v>
      </c>
      <c r="AU1457" t="s">
        <v>72</v>
      </c>
      <c r="AV1457" t="s">
        <v>205</v>
      </c>
      <c r="AW1457" t="s">
        <v>206</v>
      </c>
      <c r="AX1457" t="s">
        <v>207</v>
      </c>
      <c r="AY1457" t="s">
        <v>398</v>
      </c>
      <c r="AZ1457" t="s">
        <v>259</v>
      </c>
      <c r="BA1457" t="s">
        <v>1</v>
      </c>
      <c r="BB1457" t="s">
        <v>76</v>
      </c>
    </row>
    <row r="1458" spans="2:54" x14ac:dyDescent="0.2">
      <c r="B1458" t="str">
        <f t="shared" si="21"/>
        <v/>
      </c>
      <c r="AJ1458" t="s">
        <v>426</v>
      </c>
      <c r="AK1458" t="s">
        <v>433</v>
      </c>
      <c r="AL1458" t="s">
        <v>86</v>
      </c>
      <c r="AM1458" t="s">
        <v>434</v>
      </c>
      <c r="AN1458" t="s">
        <v>71</v>
      </c>
      <c r="AO1458" t="s">
        <v>71</v>
      </c>
      <c r="AP1458" t="s">
        <v>299</v>
      </c>
      <c r="AQ1458" t="s">
        <v>146</v>
      </c>
      <c r="AR1458" t="s">
        <v>435</v>
      </c>
      <c r="AS1458" t="s">
        <v>436</v>
      </c>
      <c r="AT1458" t="s">
        <v>329</v>
      </c>
      <c r="AU1458" t="s">
        <v>72</v>
      </c>
      <c r="AV1458" t="s">
        <v>429</v>
      </c>
      <c r="AW1458" t="s">
        <v>430</v>
      </c>
      <c r="AX1458" t="s">
        <v>386</v>
      </c>
      <c r="AY1458" t="s">
        <v>437</v>
      </c>
      <c r="AZ1458" t="s">
        <v>438</v>
      </c>
      <c r="BA1458" t="s">
        <v>1</v>
      </c>
      <c r="BB1458" t="s">
        <v>76</v>
      </c>
    </row>
    <row r="1459" spans="2:54" x14ac:dyDescent="0.2">
      <c r="B1459" t="str">
        <f t="shared" si="21"/>
        <v/>
      </c>
      <c r="AJ1459" t="s">
        <v>426</v>
      </c>
      <c r="AK1459" t="s">
        <v>433</v>
      </c>
      <c r="AL1459" t="s">
        <v>86</v>
      </c>
      <c r="AM1459" t="s">
        <v>434</v>
      </c>
      <c r="AN1459" t="s">
        <v>71</v>
      </c>
      <c r="AO1459" t="s">
        <v>71</v>
      </c>
      <c r="AP1459" t="s">
        <v>299</v>
      </c>
      <c r="AQ1459" t="s">
        <v>146</v>
      </c>
      <c r="AR1459" t="s">
        <v>435</v>
      </c>
      <c r="AS1459" t="s">
        <v>436</v>
      </c>
      <c r="AT1459" t="s">
        <v>329</v>
      </c>
      <c r="AU1459" t="s">
        <v>72</v>
      </c>
      <c r="AV1459" t="s">
        <v>429</v>
      </c>
      <c r="AW1459" t="s">
        <v>430</v>
      </c>
      <c r="AX1459" t="s">
        <v>386</v>
      </c>
      <c r="AY1459" t="s">
        <v>437</v>
      </c>
      <c r="AZ1459" t="s">
        <v>438</v>
      </c>
      <c r="BA1459" t="s">
        <v>1</v>
      </c>
      <c r="BB1459" t="s">
        <v>76</v>
      </c>
    </row>
    <row r="1460" spans="2:54" x14ac:dyDescent="0.2">
      <c r="B1460" t="str">
        <f t="shared" si="21"/>
        <v/>
      </c>
      <c r="AJ1460" t="s">
        <v>426</v>
      </c>
      <c r="AK1460" t="s">
        <v>449</v>
      </c>
      <c r="AL1460" t="s">
        <v>79</v>
      </c>
      <c r="AM1460" t="s">
        <v>434</v>
      </c>
      <c r="AN1460" t="s">
        <v>71</v>
      </c>
      <c r="AO1460" t="s">
        <v>71</v>
      </c>
      <c r="AP1460" t="s">
        <v>299</v>
      </c>
      <c r="AQ1460" t="s">
        <v>450</v>
      </c>
      <c r="AR1460" t="s">
        <v>451</v>
      </c>
      <c r="AS1460" t="s">
        <v>436</v>
      </c>
      <c r="AT1460" t="s">
        <v>329</v>
      </c>
      <c r="AU1460" t="s">
        <v>318</v>
      </c>
      <c r="AV1460" t="s">
        <v>429</v>
      </c>
      <c r="AW1460" t="s">
        <v>430</v>
      </c>
      <c r="AX1460" t="s">
        <v>386</v>
      </c>
      <c r="AY1460" t="s">
        <v>452</v>
      </c>
      <c r="AZ1460" t="s">
        <v>438</v>
      </c>
      <c r="BA1460" t="s">
        <v>1</v>
      </c>
      <c r="BB1460" t="s">
        <v>76</v>
      </c>
    </row>
    <row r="1461" spans="2:54" x14ac:dyDescent="0.2">
      <c r="B1461" t="str">
        <f t="shared" si="21"/>
        <v/>
      </c>
      <c r="AJ1461" t="s">
        <v>426</v>
      </c>
      <c r="AK1461" t="s">
        <v>644</v>
      </c>
      <c r="AL1461" t="s">
        <v>79</v>
      </c>
      <c r="AM1461" t="s">
        <v>434</v>
      </c>
      <c r="AN1461" t="s">
        <v>71</v>
      </c>
      <c r="AO1461" t="s">
        <v>71</v>
      </c>
      <c r="AP1461" t="s">
        <v>299</v>
      </c>
      <c r="AQ1461" t="s">
        <v>450</v>
      </c>
      <c r="AR1461" t="s">
        <v>451</v>
      </c>
      <c r="AS1461" t="s">
        <v>436</v>
      </c>
      <c r="AT1461" t="s">
        <v>329</v>
      </c>
      <c r="AU1461" t="s">
        <v>611</v>
      </c>
      <c r="AV1461" t="s">
        <v>429</v>
      </c>
      <c r="AW1461" t="s">
        <v>430</v>
      </c>
      <c r="AX1461" t="s">
        <v>386</v>
      </c>
      <c r="AY1461" t="s">
        <v>645</v>
      </c>
      <c r="AZ1461" t="s">
        <v>438</v>
      </c>
      <c r="BA1461" t="s">
        <v>1</v>
      </c>
      <c r="BB1461" t="s">
        <v>76</v>
      </c>
    </row>
    <row r="1462" spans="2:54" x14ac:dyDescent="0.2">
      <c r="B1462" t="str">
        <f t="shared" si="21"/>
        <v/>
      </c>
      <c r="AJ1462" t="s">
        <v>426</v>
      </c>
      <c r="AK1462" t="s">
        <v>769</v>
      </c>
      <c r="AL1462" t="s">
        <v>79</v>
      </c>
      <c r="AM1462" t="s">
        <v>434</v>
      </c>
      <c r="AN1462" t="s">
        <v>71</v>
      </c>
      <c r="AO1462" t="s">
        <v>71</v>
      </c>
      <c r="AP1462" t="s">
        <v>299</v>
      </c>
      <c r="AQ1462" t="s">
        <v>450</v>
      </c>
      <c r="AR1462" t="s">
        <v>451</v>
      </c>
      <c r="AS1462" t="s">
        <v>436</v>
      </c>
      <c r="AT1462" t="s">
        <v>329</v>
      </c>
      <c r="AU1462" t="s">
        <v>318</v>
      </c>
      <c r="AV1462" t="s">
        <v>429</v>
      </c>
      <c r="AW1462" t="s">
        <v>430</v>
      </c>
      <c r="AX1462" t="s">
        <v>386</v>
      </c>
      <c r="AY1462" t="s">
        <v>770</v>
      </c>
      <c r="AZ1462" t="s">
        <v>438</v>
      </c>
      <c r="BA1462" t="s">
        <v>1</v>
      </c>
      <c r="BB1462" t="s">
        <v>76</v>
      </c>
    </row>
    <row r="1463" spans="2:54" x14ac:dyDescent="0.2">
      <c r="B1463" t="str">
        <f t="shared" si="21"/>
        <v/>
      </c>
      <c r="AJ1463" t="s">
        <v>426</v>
      </c>
      <c r="AK1463" t="s">
        <v>453</v>
      </c>
      <c r="AL1463" t="s">
        <v>86</v>
      </c>
      <c r="AM1463" t="s">
        <v>434</v>
      </c>
      <c r="AN1463" t="s">
        <v>71</v>
      </c>
      <c r="AO1463" t="s">
        <v>71</v>
      </c>
      <c r="AP1463" t="s">
        <v>299</v>
      </c>
      <c r="AQ1463" t="s">
        <v>146</v>
      </c>
      <c r="AR1463" t="s">
        <v>435</v>
      </c>
      <c r="AS1463" t="s">
        <v>436</v>
      </c>
      <c r="AT1463" t="s">
        <v>329</v>
      </c>
      <c r="AU1463" t="s">
        <v>72</v>
      </c>
      <c r="AV1463" t="s">
        <v>429</v>
      </c>
      <c r="AW1463" t="s">
        <v>430</v>
      </c>
      <c r="AX1463" t="s">
        <v>386</v>
      </c>
      <c r="AY1463" t="s">
        <v>454</v>
      </c>
      <c r="AZ1463" t="s">
        <v>438</v>
      </c>
      <c r="BA1463" t="s">
        <v>1</v>
      </c>
      <c r="BB1463" t="s">
        <v>76</v>
      </c>
    </row>
    <row r="1464" spans="2:54" x14ac:dyDescent="0.2">
      <c r="B1464" t="str">
        <f t="shared" si="21"/>
        <v/>
      </c>
      <c r="AJ1464" t="s">
        <v>426</v>
      </c>
      <c r="AK1464" t="s">
        <v>453</v>
      </c>
      <c r="AL1464" t="s">
        <v>86</v>
      </c>
      <c r="AM1464" t="s">
        <v>434</v>
      </c>
      <c r="AN1464" t="s">
        <v>71</v>
      </c>
      <c r="AO1464" t="s">
        <v>71</v>
      </c>
      <c r="AP1464" t="s">
        <v>299</v>
      </c>
      <c r="AQ1464" t="s">
        <v>146</v>
      </c>
      <c r="AR1464" t="s">
        <v>435</v>
      </c>
      <c r="AS1464" t="s">
        <v>436</v>
      </c>
      <c r="AT1464" t="s">
        <v>329</v>
      </c>
      <c r="AU1464" t="s">
        <v>72</v>
      </c>
      <c r="AV1464" t="s">
        <v>429</v>
      </c>
      <c r="AW1464" t="s">
        <v>430</v>
      </c>
      <c r="AX1464" t="s">
        <v>386</v>
      </c>
      <c r="AY1464" t="s">
        <v>454</v>
      </c>
      <c r="AZ1464" t="s">
        <v>438</v>
      </c>
      <c r="BA1464" t="s">
        <v>1</v>
      </c>
      <c r="BB1464" t="s">
        <v>76</v>
      </c>
    </row>
    <row r="1465" spans="2:54" x14ac:dyDescent="0.2">
      <c r="B1465" t="str">
        <f t="shared" si="21"/>
        <v/>
      </c>
      <c r="AJ1465" t="s">
        <v>426</v>
      </c>
      <c r="AK1465" t="s">
        <v>427</v>
      </c>
      <c r="AL1465" t="s">
        <v>86</v>
      </c>
      <c r="AM1465" t="s">
        <v>428</v>
      </c>
      <c r="AN1465" t="s">
        <v>71</v>
      </c>
      <c r="AO1465" t="s">
        <v>71</v>
      </c>
      <c r="AP1465" t="s">
        <v>72</v>
      </c>
      <c r="AQ1465" t="s">
        <v>72</v>
      </c>
      <c r="AR1465" t="s">
        <v>72</v>
      </c>
      <c r="AS1465" t="s">
        <v>72</v>
      </c>
      <c r="AT1465" t="s">
        <v>72</v>
      </c>
      <c r="AU1465" t="s">
        <v>72</v>
      </c>
      <c r="AV1465" t="s">
        <v>429</v>
      </c>
      <c r="AW1465" t="s">
        <v>430</v>
      </c>
      <c r="AX1465" t="s">
        <v>386</v>
      </c>
      <c r="AY1465" t="s">
        <v>431</v>
      </c>
      <c r="AZ1465" t="s">
        <v>432</v>
      </c>
      <c r="BA1465" t="s">
        <v>1</v>
      </c>
      <c r="BB1465" t="s">
        <v>76</v>
      </c>
    </row>
    <row r="1466" spans="2:54" x14ac:dyDescent="0.2">
      <c r="B1466" t="str">
        <f t="shared" si="21"/>
        <v/>
      </c>
      <c r="AJ1466" t="s">
        <v>292</v>
      </c>
      <c r="AK1466" t="s">
        <v>293</v>
      </c>
      <c r="AL1466" t="s">
        <v>86</v>
      </c>
      <c r="AM1466" t="s">
        <v>87</v>
      </c>
      <c r="AN1466" t="s">
        <v>71</v>
      </c>
      <c r="AO1466" t="s">
        <v>71</v>
      </c>
      <c r="AP1466" t="s">
        <v>72</v>
      </c>
      <c r="AQ1466" t="s">
        <v>72</v>
      </c>
      <c r="AR1466" t="s">
        <v>72</v>
      </c>
      <c r="AS1466" t="s">
        <v>72</v>
      </c>
      <c r="AT1466" t="s">
        <v>72</v>
      </c>
      <c r="AU1466" t="s">
        <v>72</v>
      </c>
      <c r="AV1466" t="s">
        <v>294</v>
      </c>
      <c r="AW1466" t="s">
        <v>295</v>
      </c>
      <c r="AX1466" t="s">
        <v>197</v>
      </c>
      <c r="AY1466" t="s">
        <v>296</v>
      </c>
      <c r="AZ1466" t="s">
        <v>297</v>
      </c>
      <c r="BA1466" t="s">
        <v>1</v>
      </c>
      <c r="BB1466" t="s">
        <v>76</v>
      </c>
    </row>
    <row r="1467" spans="2:54" x14ac:dyDescent="0.2">
      <c r="B1467" t="str">
        <f t="shared" si="21"/>
        <v/>
      </c>
      <c r="AJ1467" t="s">
        <v>292</v>
      </c>
      <c r="AK1467" t="s">
        <v>293</v>
      </c>
      <c r="AL1467" t="s">
        <v>86</v>
      </c>
      <c r="AM1467" t="s">
        <v>87</v>
      </c>
      <c r="AN1467" t="s">
        <v>71</v>
      </c>
      <c r="AO1467" t="s">
        <v>71</v>
      </c>
      <c r="AP1467" t="s">
        <v>72</v>
      </c>
      <c r="AQ1467" t="s">
        <v>72</v>
      </c>
      <c r="AR1467" t="s">
        <v>72</v>
      </c>
      <c r="AS1467" t="s">
        <v>72</v>
      </c>
      <c r="AT1467" t="s">
        <v>72</v>
      </c>
      <c r="AU1467" t="s">
        <v>72</v>
      </c>
      <c r="AV1467" t="s">
        <v>294</v>
      </c>
      <c r="AW1467" t="s">
        <v>295</v>
      </c>
      <c r="AX1467" t="s">
        <v>197</v>
      </c>
      <c r="AY1467" t="s">
        <v>296</v>
      </c>
      <c r="AZ1467" t="s">
        <v>297</v>
      </c>
      <c r="BA1467" t="s">
        <v>1</v>
      </c>
      <c r="BB1467" t="s">
        <v>76</v>
      </c>
    </row>
    <row r="1468" spans="2:54" x14ac:dyDescent="0.2">
      <c r="B1468" t="str">
        <f t="shared" si="21"/>
        <v/>
      </c>
      <c r="AJ1468" t="s">
        <v>292</v>
      </c>
      <c r="AK1468" t="s">
        <v>293</v>
      </c>
      <c r="AL1468" t="s">
        <v>86</v>
      </c>
      <c r="AM1468" t="s">
        <v>87</v>
      </c>
      <c r="AN1468" t="s">
        <v>71</v>
      </c>
      <c r="AO1468" t="s">
        <v>71</v>
      </c>
      <c r="AP1468" t="s">
        <v>72</v>
      </c>
      <c r="AQ1468" t="s">
        <v>72</v>
      </c>
      <c r="AR1468" t="s">
        <v>72</v>
      </c>
      <c r="AS1468" t="s">
        <v>72</v>
      </c>
      <c r="AT1468" t="s">
        <v>72</v>
      </c>
      <c r="AU1468" t="s">
        <v>72</v>
      </c>
      <c r="AV1468" t="s">
        <v>294</v>
      </c>
      <c r="AW1468" t="s">
        <v>295</v>
      </c>
      <c r="AX1468" t="s">
        <v>197</v>
      </c>
      <c r="AY1468" t="s">
        <v>296</v>
      </c>
      <c r="AZ1468" t="s">
        <v>297</v>
      </c>
      <c r="BA1468" t="s">
        <v>1</v>
      </c>
      <c r="BB1468" t="s">
        <v>76</v>
      </c>
    </row>
    <row r="1469" spans="2:54" x14ac:dyDescent="0.2">
      <c r="B1469" t="str">
        <f t="shared" si="21"/>
        <v/>
      </c>
      <c r="AJ1469" t="s">
        <v>929</v>
      </c>
      <c r="AK1469" t="s">
        <v>934</v>
      </c>
      <c r="AL1469" t="s">
        <v>86</v>
      </c>
      <c r="AM1469" t="s">
        <v>87</v>
      </c>
      <c r="AN1469" t="s">
        <v>71</v>
      </c>
      <c r="AO1469" t="s">
        <v>836</v>
      </c>
      <c r="AP1469" t="s">
        <v>200</v>
      </c>
      <c r="AQ1469" t="s">
        <v>146</v>
      </c>
      <c r="AR1469" t="s">
        <v>642</v>
      </c>
      <c r="AS1469" t="s">
        <v>72</v>
      </c>
      <c r="AT1469" t="s">
        <v>680</v>
      </c>
      <c r="AU1469" t="s">
        <v>72</v>
      </c>
      <c r="AV1469" t="s">
        <v>930</v>
      </c>
      <c r="AW1469" t="s">
        <v>931</v>
      </c>
      <c r="AX1469" t="s">
        <v>461</v>
      </c>
      <c r="AY1469" t="s">
        <v>935</v>
      </c>
      <c r="AZ1469" t="s">
        <v>936</v>
      </c>
      <c r="BA1469" t="s">
        <v>1</v>
      </c>
      <c r="BB1469" t="s">
        <v>76</v>
      </c>
    </row>
    <row r="1470" spans="2:54" x14ac:dyDescent="0.2">
      <c r="B1470" t="str">
        <f t="shared" si="21"/>
        <v/>
      </c>
      <c r="AJ1470" t="s">
        <v>929</v>
      </c>
      <c r="AK1470" t="s">
        <v>1019</v>
      </c>
      <c r="AL1470" t="s">
        <v>86</v>
      </c>
      <c r="AM1470" t="s">
        <v>87</v>
      </c>
      <c r="AN1470" t="s">
        <v>71</v>
      </c>
      <c r="AO1470" t="s">
        <v>836</v>
      </c>
      <c r="AP1470" t="s">
        <v>200</v>
      </c>
      <c r="AQ1470" t="s">
        <v>146</v>
      </c>
      <c r="AR1470" t="s">
        <v>642</v>
      </c>
      <c r="AS1470" t="s">
        <v>72</v>
      </c>
      <c r="AT1470" t="s">
        <v>680</v>
      </c>
      <c r="AU1470" t="s">
        <v>72</v>
      </c>
      <c r="AV1470" t="s">
        <v>930</v>
      </c>
      <c r="AW1470" t="s">
        <v>931</v>
      </c>
      <c r="AX1470" t="s">
        <v>461</v>
      </c>
      <c r="AY1470" t="s">
        <v>1020</v>
      </c>
      <c r="AZ1470" t="s">
        <v>936</v>
      </c>
      <c r="BA1470" t="s">
        <v>1</v>
      </c>
      <c r="BB1470" t="s">
        <v>76</v>
      </c>
    </row>
    <row r="1471" spans="2:54" x14ac:dyDescent="0.2">
      <c r="B1471" t="str">
        <f t="shared" si="21"/>
        <v/>
      </c>
      <c r="AJ1471" t="s">
        <v>327</v>
      </c>
      <c r="AK1471" t="s">
        <v>339</v>
      </c>
      <c r="AL1471" t="s">
        <v>86</v>
      </c>
      <c r="AM1471" t="s">
        <v>72</v>
      </c>
      <c r="AN1471" t="s">
        <v>71</v>
      </c>
      <c r="AO1471" t="s">
        <v>71</v>
      </c>
      <c r="AP1471" t="s">
        <v>72</v>
      </c>
      <c r="AQ1471" t="s">
        <v>72</v>
      </c>
      <c r="AR1471" t="s">
        <v>72</v>
      </c>
      <c r="AS1471" t="s">
        <v>72</v>
      </c>
      <c r="AT1471" t="s">
        <v>72</v>
      </c>
      <c r="AU1471" t="s">
        <v>72</v>
      </c>
      <c r="AV1471" t="s">
        <v>331</v>
      </c>
      <c r="AW1471" t="s">
        <v>332</v>
      </c>
      <c r="AX1471" t="s">
        <v>333</v>
      </c>
      <c r="AY1471" t="s">
        <v>340</v>
      </c>
      <c r="AZ1471" t="s">
        <v>338</v>
      </c>
      <c r="BA1471" t="s">
        <v>1</v>
      </c>
      <c r="BB1471" t="s">
        <v>76</v>
      </c>
    </row>
    <row r="1472" spans="2:54" x14ac:dyDescent="0.2">
      <c r="B1472" t="str">
        <f t="shared" si="21"/>
        <v/>
      </c>
      <c r="AJ1472" t="s">
        <v>327</v>
      </c>
      <c r="AK1472" t="s">
        <v>339</v>
      </c>
      <c r="AL1472" t="s">
        <v>86</v>
      </c>
      <c r="AM1472" t="s">
        <v>72</v>
      </c>
      <c r="AN1472" t="s">
        <v>71</v>
      </c>
      <c r="AO1472" t="s">
        <v>71</v>
      </c>
      <c r="AP1472" t="s">
        <v>72</v>
      </c>
      <c r="AQ1472" t="s">
        <v>72</v>
      </c>
      <c r="AR1472" t="s">
        <v>72</v>
      </c>
      <c r="AS1472" t="s">
        <v>72</v>
      </c>
      <c r="AT1472" t="s">
        <v>72</v>
      </c>
      <c r="AU1472" t="s">
        <v>72</v>
      </c>
      <c r="AV1472" t="s">
        <v>331</v>
      </c>
      <c r="AW1472" t="s">
        <v>332</v>
      </c>
      <c r="AX1472" t="s">
        <v>333</v>
      </c>
      <c r="AY1472" t="s">
        <v>340</v>
      </c>
      <c r="AZ1472" t="s">
        <v>338</v>
      </c>
      <c r="BA1472" t="s">
        <v>1</v>
      </c>
      <c r="BB1472" t="s">
        <v>76</v>
      </c>
    </row>
    <row r="1473" spans="2:54" x14ac:dyDescent="0.2">
      <c r="B1473" t="str">
        <f t="shared" si="21"/>
        <v/>
      </c>
      <c r="AJ1473" t="s">
        <v>327</v>
      </c>
      <c r="AK1473" t="s">
        <v>339</v>
      </c>
      <c r="AL1473" t="s">
        <v>86</v>
      </c>
      <c r="AM1473" t="s">
        <v>72</v>
      </c>
      <c r="AN1473" t="s">
        <v>71</v>
      </c>
      <c r="AO1473" t="s">
        <v>71</v>
      </c>
      <c r="AP1473" t="s">
        <v>72</v>
      </c>
      <c r="AQ1473" t="s">
        <v>72</v>
      </c>
      <c r="AR1473" t="s">
        <v>72</v>
      </c>
      <c r="AS1473" t="s">
        <v>72</v>
      </c>
      <c r="AT1473" t="s">
        <v>72</v>
      </c>
      <c r="AU1473" t="s">
        <v>72</v>
      </c>
      <c r="AV1473" t="s">
        <v>331</v>
      </c>
      <c r="AW1473" t="s">
        <v>332</v>
      </c>
      <c r="AX1473" t="s">
        <v>333</v>
      </c>
      <c r="AY1473" t="s">
        <v>340</v>
      </c>
      <c r="AZ1473" t="s">
        <v>338</v>
      </c>
      <c r="BA1473" t="s">
        <v>1</v>
      </c>
      <c r="BB1473" t="s">
        <v>76</v>
      </c>
    </row>
    <row r="1474" spans="2:54" x14ac:dyDescent="0.2">
      <c r="B1474" t="str">
        <f t="shared" si="21"/>
        <v/>
      </c>
      <c r="AJ1474" t="s">
        <v>327</v>
      </c>
      <c r="AK1474" t="s">
        <v>339</v>
      </c>
      <c r="AL1474" t="s">
        <v>86</v>
      </c>
      <c r="AM1474" t="s">
        <v>72</v>
      </c>
      <c r="AN1474" t="s">
        <v>71</v>
      </c>
      <c r="AO1474" t="s">
        <v>71</v>
      </c>
      <c r="AP1474" t="s">
        <v>72</v>
      </c>
      <c r="AQ1474" t="s">
        <v>72</v>
      </c>
      <c r="AR1474" t="s">
        <v>72</v>
      </c>
      <c r="AS1474" t="s">
        <v>72</v>
      </c>
      <c r="AT1474" t="s">
        <v>72</v>
      </c>
      <c r="AU1474" t="s">
        <v>72</v>
      </c>
      <c r="AV1474" t="s">
        <v>331</v>
      </c>
      <c r="AW1474" t="s">
        <v>332</v>
      </c>
      <c r="AX1474" t="s">
        <v>333</v>
      </c>
      <c r="AY1474" t="s">
        <v>340</v>
      </c>
      <c r="AZ1474" t="s">
        <v>338</v>
      </c>
      <c r="BA1474" t="s">
        <v>1</v>
      </c>
      <c r="BB1474" t="s">
        <v>76</v>
      </c>
    </row>
    <row r="1475" spans="2:54" x14ac:dyDescent="0.2">
      <c r="B1475" t="str">
        <f t="shared" si="21"/>
        <v/>
      </c>
      <c r="AJ1475" t="s">
        <v>327</v>
      </c>
      <c r="AK1475" t="s">
        <v>339</v>
      </c>
      <c r="AL1475" t="s">
        <v>86</v>
      </c>
      <c r="AM1475" t="s">
        <v>72</v>
      </c>
      <c r="AN1475" t="s">
        <v>71</v>
      </c>
      <c r="AO1475" t="s">
        <v>71</v>
      </c>
      <c r="AP1475" t="s">
        <v>72</v>
      </c>
      <c r="AQ1475" t="s">
        <v>72</v>
      </c>
      <c r="AR1475" t="s">
        <v>72</v>
      </c>
      <c r="AS1475" t="s">
        <v>72</v>
      </c>
      <c r="AT1475" t="s">
        <v>72</v>
      </c>
      <c r="AU1475" t="s">
        <v>72</v>
      </c>
      <c r="AV1475" t="s">
        <v>331</v>
      </c>
      <c r="AW1475" t="s">
        <v>332</v>
      </c>
      <c r="AX1475" t="s">
        <v>333</v>
      </c>
      <c r="AY1475" t="s">
        <v>340</v>
      </c>
      <c r="AZ1475" t="s">
        <v>338</v>
      </c>
      <c r="BA1475" t="s">
        <v>1</v>
      </c>
      <c r="BB1475" t="s">
        <v>76</v>
      </c>
    </row>
    <row r="1476" spans="2:54" x14ac:dyDescent="0.2">
      <c r="B1476" t="str">
        <f t="shared" si="21"/>
        <v/>
      </c>
      <c r="AJ1476" t="s">
        <v>327</v>
      </c>
      <c r="AK1476" t="s">
        <v>365</v>
      </c>
      <c r="AL1476" t="s">
        <v>79</v>
      </c>
      <c r="AM1476" t="s">
        <v>72</v>
      </c>
      <c r="AN1476" t="s">
        <v>71</v>
      </c>
      <c r="AO1476" t="s">
        <v>71</v>
      </c>
      <c r="AP1476" t="s">
        <v>72</v>
      </c>
      <c r="AQ1476" t="s">
        <v>72</v>
      </c>
      <c r="AR1476" t="s">
        <v>72</v>
      </c>
      <c r="AS1476" t="s">
        <v>72</v>
      </c>
      <c r="AT1476" t="s">
        <v>72</v>
      </c>
      <c r="AU1476" t="s">
        <v>72</v>
      </c>
      <c r="AV1476" t="s">
        <v>331</v>
      </c>
      <c r="AW1476" t="s">
        <v>332</v>
      </c>
      <c r="AX1476" t="s">
        <v>333</v>
      </c>
      <c r="AY1476" t="s">
        <v>366</v>
      </c>
      <c r="AZ1476" t="s">
        <v>338</v>
      </c>
      <c r="BA1476" t="s">
        <v>1</v>
      </c>
      <c r="BB1476" t="s">
        <v>76</v>
      </c>
    </row>
    <row r="1477" spans="2:54" x14ac:dyDescent="0.2">
      <c r="B1477" t="str">
        <f t="shared" si="21"/>
        <v/>
      </c>
      <c r="AJ1477" t="s">
        <v>327</v>
      </c>
      <c r="AK1477" t="s">
        <v>424</v>
      </c>
      <c r="AL1477" t="s">
        <v>79</v>
      </c>
      <c r="AM1477" t="s">
        <v>72</v>
      </c>
      <c r="AN1477" t="s">
        <v>71</v>
      </c>
      <c r="AO1477" t="s">
        <v>71</v>
      </c>
      <c r="AP1477" t="s">
        <v>72</v>
      </c>
      <c r="AQ1477" t="s">
        <v>72</v>
      </c>
      <c r="AR1477" t="s">
        <v>72</v>
      </c>
      <c r="AS1477" t="s">
        <v>72</v>
      </c>
      <c r="AT1477" t="s">
        <v>72</v>
      </c>
      <c r="AU1477" t="s">
        <v>72</v>
      </c>
      <c r="AV1477" t="s">
        <v>331</v>
      </c>
      <c r="AW1477" t="s">
        <v>332</v>
      </c>
      <c r="AX1477" t="s">
        <v>333</v>
      </c>
      <c r="AY1477" t="s">
        <v>425</v>
      </c>
      <c r="AZ1477" t="s">
        <v>338</v>
      </c>
      <c r="BA1477" t="s">
        <v>1</v>
      </c>
      <c r="BB1477" t="s">
        <v>76</v>
      </c>
    </row>
    <row r="1478" spans="2:54" x14ac:dyDescent="0.2">
      <c r="B1478" t="str">
        <f t="shared" si="21"/>
        <v/>
      </c>
      <c r="AJ1478" t="s">
        <v>327</v>
      </c>
      <c r="AK1478" t="s">
        <v>336</v>
      </c>
      <c r="AL1478" t="s">
        <v>79</v>
      </c>
      <c r="AM1478" t="s">
        <v>72</v>
      </c>
      <c r="AN1478" t="s">
        <v>71</v>
      </c>
      <c r="AO1478" t="s">
        <v>71</v>
      </c>
      <c r="AP1478" t="s">
        <v>72</v>
      </c>
      <c r="AQ1478" t="s">
        <v>72</v>
      </c>
      <c r="AR1478" t="s">
        <v>72</v>
      </c>
      <c r="AS1478" t="s">
        <v>72</v>
      </c>
      <c r="AT1478" t="s">
        <v>72</v>
      </c>
      <c r="AU1478" t="s">
        <v>72</v>
      </c>
      <c r="AV1478" t="s">
        <v>331</v>
      </c>
      <c r="AW1478" t="s">
        <v>332</v>
      </c>
      <c r="AX1478" t="s">
        <v>333</v>
      </c>
      <c r="AY1478" t="s">
        <v>337</v>
      </c>
      <c r="AZ1478" t="s">
        <v>338</v>
      </c>
      <c r="BA1478" t="s">
        <v>1</v>
      </c>
      <c r="BB1478" t="s">
        <v>76</v>
      </c>
    </row>
    <row r="1479" spans="2:54" x14ac:dyDescent="0.2">
      <c r="B1479" t="str">
        <f t="shared" si="21"/>
        <v/>
      </c>
      <c r="AJ1479" t="s">
        <v>327</v>
      </c>
      <c r="AK1479" t="s">
        <v>447</v>
      </c>
      <c r="AL1479" t="s">
        <v>79</v>
      </c>
      <c r="AM1479" t="s">
        <v>72</v>
      </c>
      <c r="AN1479" t="s">
        <v>71</v>
      </c>
      <c r="AO1479" t="s">
        <v>71</v>
      </c>
      <c r="AP1479" t="s">
        <v>72</v>
      </c>
      <c r="AQ1479" t="s">
        <v>72</v>
      </c>
      <c r="AR1479" t="s">
        <v>72</v>
      </c>
      <c r="AS1479" t="s">
        <v>72</v>
      </c>
      <c r="AT1479" t="s">
        <v>72</v>
      </c>
      <c r="AU1479" t="s">
        <v>72</v>
      </c>
      <c r="AV1479" t="s">
        <v>331</v>
      </c>
      <c r="AW1479" t="s">
        <v>332</v>
      </c>
      <c r="AX1479" t="s">
        <v>333</v>
      </c>
      <c r="AY1479" t="s">
        <v>448</v>
      </c>
      <c r="AZ1479" t="s">
        <v>338</v>
      </c>
      <c r="BA1479" t="s">
        <v>1</v>
      </c>
      <c r="BB1479" t="s">
        <v>76</v>
      </c>
    </row>
    <row r="1480" spans="2:54" x14ac:dyDescent="0.2">
      <c r="B1480" t="str">
        <f t="shared" si="21"/>
        <v/>
      </c>
      <c r="AJ1480" t="s">
        <v>327</v>
      </c>
      <c r="AK1480" t="s">
        <v>447</v>
      </c>
      <c r="AL1480" t="s">
        <v>79</v>
      </c>
      <c r="AM1480" t="s">
        <v>72</v>
      </c>
      <c r="AN1480" t="s">
        <v>71</v>
      </c>
      <c r="AO1480" t="s">
        <v>71</v>
      </c>
      <c r="AP1480" t="s">
        <v>72</v>
      </c>
      <c r="AQ1480" t="s">
        <v>72</v>
      </c>
      <c r="AR1480" t="s">
        <v>72</v>
      </c>
      <c r="AS1480" t="s">
        <v>72</v>
      </c>
      <c r="AT1480" t="s">
        <v>72</v>
      </c>
      <c r="AU1480" t="s">
        <v>72</v>
      </c>
      <c r="AV1480" t="s">
        <v>331</v>
      </c>
      <c r="AW1480" t="s">
        <v>332</v>
      </c>
      <c r="AX1480" t="s">
        <v>333</v>
      </c>
      <c r="AY1480" t="s">
        <v>448</v>
      </c>
      <c r="AZ1480" t="s">
        <v>338</v>
      </c>
      <c r="BA1480" t="s">
        <v>1</v>
      </c>
      <c r="BB1480" t="s">
        <v>76</v>
      </c>
    </row>
    <row r="1481" spans="2:54" x14ac:dyDescent="0.2">
      <c r="B1481" t="str">
        <f t="shared" si="21"/>
        <v/>
      </c>
      <c r="AJ1481" t="s">
        <v>327</v>
      </c>
      <c r="AK1481" t="s">
        <v>341</v>
      </c>
      <c r="AL1481" t="s">
        <v>86</v>
      </c>
      <c r="AM1481" t="s">
        <v>72</v>
      </c>
      <c r="AN1481" t="s">
        <v>71</v>
      </c>
      <c r="AO1481" t="s">
        <v>71</v>
      </c>
      <c r="AP1481" t="s">
        <v>72</v>
      </c>
      <c r="AQ1481" t="s">
        <v>72</v>
      </c>
      <c r="AR1481" t="s">
        <v>72</v>
      </c>
      <c r="AS1481" t="s">
        <v>72</v>
      </c>
      <c r="AT1481" t="s">
        <v>72</v>
      </c>
      <c r="AU1481" t="s">
        <v>72</v>
      </c>
      <c r="AV1481" t="s">
        <v>331</v>
      </c>
      <c r="AW1481" t="s">
        <v>332</v>
      </c>
      <c r="AX1481" t="s">
        <v>333</v>
      </c>
      <c r="AY1481" t="s">
        <v>342</v>
      </c>
      <c r="AZ1481" t="s">
        <v>343</v>
      </c>
      <c r="BA1481" t="s">
        <v>1</v>
      </c>
      <c r="BB1481" t="s">
        <v>76</v>
      </c>
    </row>
    <row r="1482" spans="2:54" x14ac:dyDescent="0.2">
      <c r="B1482" t="str">
        <f t="shared" si="21"/>
        <v/>
      </c>
      <c r="AJ1482" t="s">
        <v>327</v>
      </c>
      <c r="AK1482" t="s">
        <v>341</v>
      </c>
      <c r="AL1482" t="s">
        <v>86</v>
      </c>
      <c r="AM1482" t="s">
        <v>72</v>
      </c>
      <c r="AN1482" t="s">
        <v>71</v>
      </c>
      <c r="AO1482" t="s">
        <v>71</v>
      </c>
      <c r="AP1482" t="s">
        <v>72</v>
      </c>
      <c r="AQ1482" t="s">
        <v>72</v>
      </c>
      <c r="AR1482" t="s">
        <v>72</v>
      </c>
      <c r="AS1482" t="s">
        <v>72</v>
      </c>
      <c r="AT1482" t="s">
        <v>72</v>
      </c>
      <c r="AU1482" t="s">
        <v>72</v>
      </c>
      <c r="AV1482" t="s">
        <v>331</v>
      </c>
      <c r="AW1482" t="s">
        <v>332</v>
      </c>
      <c r="AX1482" t="s">
        <v>333</v>
      </c>
      <c r="AY1482" t="s">
        <v>342</v>
      </c>
      <c r="AZ1482" t="s">
        <v>343</v>
      </c>
      <c r="BA1482" t="s">
        <v>1</v>
      </c>
      <c r="BB1482" t="s">
        <v>76</v>
      </c>
    </row>
    <row r="1483" spans="2:54" x14ac:dyDescent="0.2">
      <c r="B1483" t="str">
        <f t="shared" si="21"/>
        <v/>
      </c>
      <c r="AJ1483" t="s">
        <v>327</v>
      </c>
      <c r="AK1483" t="s">
        <v>341</v>
      </c>
      <c r="AL1483" t="s">
        <v>86</v>
      </c>
      <c r="AM1483" t="s">
        <v>72</v>
      </c>
      <c r="AN1483" t="s">
        <v>71</v>
      </c>
      <c r="AO1483" t="s">
        <v>71</v>
      </c>
      <c r="AP1483" t="s">
        <v>72</v>
      </c>
      <c r="AQ1483" t="s">
        <v>72</v>
      </c>
      <c r="AR1483" t="s">
        <v>72</v>
      </c>
      <c r="AS1483" t="s">
        <v>72</v>
      </c>
      <c r="AT1483" t="s">
        <v>72</v>
      </c>
      <c r="AU1483" t="s">
        <v>72</v>
      </c>
      <c r="AV1483" t="s">
        <v>331</v>
      </c>
      <c r="AW1483" t="s">
        <v>332</v>
      </c>
      <c r="AX1483" t="s">
        <v>333</v>
      </c>
      <c r="AY1483" t="s">
        <v>342</v>
      </c>
      <c r="AZ1483" t="s">
        <v>343</v>
      </c>
      <c r="BA1483" t="s">
        <v>1</v>
      </c>
      <c r="BB1483" t="s">
        <v>76</v>
      </c>
    </row>
    <row r="1484" spans="2:54" x14ac:dyDescent="0.2">
      <c r="B1484" t="str">
        <f t="shared" si="21"/>
        <v/>
      </c>
      <c r="AJ1484" t="s">
        <v>327</v>
      </c>
      <c r="AK1484" t="s">
        <v>401</v>
      </c>
      <c r="AL1484" t="s">
        <v>79</v>
      </c>
      <c r="AM1484" t="s">
        <v>72</v>
      </c>
      <c r="AN1484" t="s">
        <v>71</v>
      </c>
      <c r="AO1484" t="s">
        <v>71</v>
      </c>
      <c r="AP1484" t="s">
        <v>72</v>
      </c>
      <c r="AQ1484" t="s">
        <v>72</v>
      </c>
      <c r="AR1484" t="s">
        <v>72</v>
      </c>
      <c r="AS1484" t="s">
        <v>72</v>
      </c>
      <c r="AT1484" t="s">
        <v>72</v>
      </c>
      <c r="AU1484" t="s">
        <v>72</v>
      </c>
      <c r="AV1484" t="s">
        <v>331</v>
      </c>
      <c r="AW1484" t="s">
        <v>332</v>
      </c>
      <c r="AX1484" t="s">
        <v>333</v>
      </c>
      <c r="AY1484" t="s">
        <v>402</v>
      </c>
      <c r="AZ1484" t="s">
        <v>343</v>
      </c>
      <c r="BA1484" t="s">
        <v>1</v>
      </c>
      <c r="BB1484" t="s">
        <v>76</v>
      </c>
    </row>
    <row r="1485" spans="2:54" x14ac:dyDescent="0.2">
      <c r="B1485" t="str">
        <f t="shared" si="21"/>
        <v/>
      </c>
      <c r="AJ1485" t="s">
        <v>327</v>
      </c>
      <c r="AK1485" t="s">
        <v>403</v>
      </c>
      <c r="AL1485" t="s">
        <v>79</v>
      </c>
      <c r="AM1485" t="s">
        <v>72</v>
      </c>
      <c r="AN1485" t="s">
        <v>71</v>
      </c>
      <c r="AO1485" t="s">
        <v>71</v>
      </c>
      <c r="AP1485" t="s">
        <v>72</v>
      </c>
      <c r="AQ1485" t="s">
        <v>72</v>
      </c>
      <c r="AR1485" t="s">
        <v>72</v>
      </c>
      <c r="AS1485" t="s">
        <v>72</v>
      </c>
      <c r="AT1485" t="s">
        <v>72</v>
      </c>
      <c r="AU1485" t="s">
        <v>72</v>
      </c>
      <c r="AV1485" t="s">
        <v>331</v>
      </c>
      <c r="AW1485" t="s">
        <v>332</v>
      </c>
      <c r="AX1485" t="s">
        <v>333</v>
      </c>
      <c r="AY1485" t="s">
        <v>404</v>
      </c>
      <c r="AZ1485" t="s">
        <v>343</v>
      </c>
      <c r="BA1485" t="s">
        <v>1</v>
      </c>
      <c r="BB1485" t="s">
        <v>76</v>
      </c>
    </row>
    <row r="1486" spans="2:54" x14ac:dyDescent="0.2">
      <c r="B1486" t="str">
        <f t="shared" si="21"/>
        <v/>
      </c>
      <c r="AJ1486" t="s">
        <v>327</v>
      </c>
      <c r="AK1486" t="s">
        <v>403</v>
      </c>
      <c r="AL1486" t="s">
        <v>79</v>
      </c>
      <c r="AM1486" t="s">
        <v>72</v>
      </c>
      <c r="AN1486" t="s">
        <v>71</v>
      </c>
      <c r="AO1486" t="s">
        <v>71</v>
      </c>
      <c r="AP1486" t="s">
        <v>72</v>
      </c>
      <c r="AQ1486" t="s">
        <v>72</v>
      </c>
      <c r="AR1486" t="s">
        <v>72</v>
      </c>
      <c r="AS1486" t="s">
        <v>72</v>
      </c>
      <c r="AT1486" t="s">
        <v>72</v>
      </c>
      <c r="AU1486" t="s">
        <v>72</v>
      </c>
      <c r="AV1486" t="s">
        <v>331</v>
      </c>
      <c r="AW1486" t="s">
        <v>332</v>
      </c>
      <c r="AX1486" t="s">
        <v>333</v>
      </c>
      <c r="AY1486" t="s">
        <v>404</v>
      </c>
      <c r="AZ1486" t="s">
        <v>343</v>
      </c>
      <c r="BA1486" t="s">
        <v>1</v>
      </c>
      <c r="BB1486" t="s">
        <v>76</v>
      </c>
    </row>
    <row r="1487" spans="2:54" x14ac:dyDescent="0.2">
      <c r="B1487" t="str">
        <f t="shared" si="21"/>
        <v/>
      </c>
      <c r="AJ1487" t="s">
        <v>374</v>
      </c>
      <c r="AK1487" t="s">
        <v>646</v>
      </c>
      <c r="AL1487" t="s">
        <v>86</v>
      </c>
      <c r="AM1487" t="s">
        <v>87</v>
      </c>
      <c r="AN1487" t="s">
        <v>71</v>
      </c>
      <c r="AO1487" t="s">
        <v>71</v>
      </c>
      <c r="AP1487" t="s">
        <v>72</v>
      </c>
      <c r="AQ1487" t="s">
        <v>72</v>
      </c>
      <c r="AR1487" t="s">
        <v>72</v>
      </c>
      <c r="AS1487" t="s">
        <v>72</v>
      </c>
      <c r="AT1487" t="s">
        <v>72</v>
      </c>
      <c r="AU1487" t="s">
        <v>72</v>
      </c>
      <c r="AV1487" t="s">
        <v>378</v>
      </c>
      <c r="AW1487" t="s">
        <v>81</v>
      </c>
      <c r="AX1487" t="s">
        <v>379</v>
      </c>
      <c r="AY1487" t="s">
        <v>647</v>
      </c>
      <c r="AZ1487" t="s">
        <v>381</v>
      </c>
      <c r="BA1487" t="s">
        <v>1</v>
      </c>
      <c r="BB1487" t="s">
        <v>76</v>
      </c>
    </row>
    <row r="1488" spans="2:54" x14ac:dyDescent="0.2">
      <c r="B1488" t="str">
        <f t="shared" si="21"/>
        <v/>
      </c>
      <c r="AJ1488" t="s">
        <v>374</v>
      </c>
      <c r="AK1488" t="s">
        <v>646</v>
      </c>
      <c r="AL1488" t="s">
        <v>86</v>
      </c>
      <c r="AM1488" t="s">
        <v>87</v>
      </c>
      <c r="AN1488" t="s">
        <v>71</v>
      </c>
      <c r="AO1488" t="s">
        <v>71</v>
      </c>
      <c r="AP1488" t="s">
        <v>72</v>
      </c>
      <c r="AQ1488" t="s">
        <v>72</v>
      </c>
      <c r="AR1488" t="s">
        <v>72</v>
      </c>
      <c r="AS1488" t="s">
        <v>72</v>
      </c>
      <c r="AT1488" t="s">
        <v>72</v>
      </c>
      <c r="AU1488" t="s">
        <v>72</v>
      </c>
      <c r="AV1488" t="s">
        <v>378</v>
      </c>
      <c r="AW1488" t="s">
        <v>81</v>
      </c>
      <c r="AX1488" t="s">
        <v>379</v>
      </c>
      <c r="AY1488" t="s">
        <v>647</v>
      </c>
      <c r="AZ1488" t="s">
        <v>381</v>
      </c>
      <c r="BA1488" t="s">
        <v>1</v>
      </c>
      <c r="BB1488" t="s">
        <v>76</v>
      </c>
    </row>
    <row r="1489" spans="2:54" x14ac:dyDescent="0.2">
      <c r="B1489" t="str">
        <f t="shared" si="21"/>
        <v/>
      </c>
      <c r="AJ1489" t="s">
        <v>374</v>
      </c>
      <c r="AK1489" t="s">
        <v>375</v>
      </c>
      <c r="AL1489" t="s">
        <v>86</v>
      </c>
      <c r="AM1489" t="s">
        <v>87</v>
      </c>
      <c r="AN1489" t="s">
        <v>71</v>
      </c>
      <c r="AO1489" t="s">
        <v>71</v>
      </c>
      <c r="AP1489" t="s">
        <v>299</v>
      </c>
      <c r="AQ1489" t="s">
        <v>146</v>
      </c>
      <c r="AR1489" t="s">
        <v>300</v>
      </c>
      <c r="AS1489" t="s">
        <v>376</v>
      </c>
      <c r="AT1489" t="s">
        <v>377</v>
      </c>
      <c r="AU1489" t="s">
        <v>72</v>
      </c>
      <c r="AV1489" t="s">
        <v>378</v>
      </c>
      <c r="AW1489" t="s">
        <v>81</v>
      </c>
      <c r="AX1489" t="s">
        <v>379</v>
      </c>
      <c r="AY1489" t="s">
        <v>380</v>
      </c>
      <c r="AZ1489" t="s">
        <v>381</v>
      </c>
      <c r="BA1489" t="s">
        <v>1</v>
      </c>
      <c r="BB1489" t="s">
        <v>76</v>
      </c>
    </row>
    <row r="1490" spans="2:54" x14ac:dyDescent="0.2">
      <c r="B1490" t="str">
        <f t="shared" si="21"/>
        <v/>
      </c>
      <c r="AJ1490" t="s">
        <v>374</v>
      </c>
      <c r="AK1490" t="s">
        <v>375</v>
      </c>
      <c r="AL1490" t="s">
        <v>86</v>
      </c>
      <c r="AM1490" t="s">
        <v>87</v>
      </c>
      <c r="AN1490" t="s">
        <v>71</v>
      </c>
      <c r="AO1490" t="s">
        <v>71</v>
      </c>
      <c r="AP1490" t="s">
        <v>299</v>
      </c>
      <c r="AQ1490" t="s">
        <v>146</v>
      </c>
      <c r="AR1490" t="s">
        <v>300</v>
      </c>
      <c r="AS1490" t="s">
        <v>376</v>
      </c>
      <c r="AT1490" t="s">
        <v>377</v>
      </c>
      <c r="AU1490" t="s">
        <v>72</v>
      </c>
      <c r="AV1490" t="s">
        <v>378</v>
      </c>
      <c r="AW1490" t="s">
        <v>81</v>
      </c>
      <c r="AX1490" t="s">
        <v>379</v>
      </c>
      <c r="AY1490" t="s">
        <v>380</v>
      </c>
      <c r="AZ1490" t="s">
        <v>381</v>
      </c>
      <c r="BA1490" t="s">
        <v>1</v>
      </c>
      <c r="BB1490" t="s">
        <v>76</v>
      </c>
    </row>
    <row r="1491" spans="2:54" x14ac:dyDescent="0.2">
      <c r="B1491" t="str">
        <f t="shared" si="21"/>
        <v/>
      </c>
      <c r="AJ1491" t="s">
        <v>624</v>
      </c>
      <c r="AK1491" t="s">
        <v>724</v>
      </c>
      <c r="AL1491" t="s">
        <v>79</v>
      </c>
      <c r="AM1491" t="s">
        <v>87</v>
      </c>
      <c r="AN1491" t="s">
        <v>71</v>
      </c>
      <c r="AO1491" t="s">
        <v>71</v>
      </c>
      <c r="AP1491" t="s">
        <v>299</v>
      </c>
      <c r="AQ1491" t="s">
        <v>88</v>
      </c>
      <c r="AR1491" t="s">
        <v>626</v>
      </c>
      <c r="AS1491" t="s">
        <v>457</v>
      </c>
      <c r="AT1491" t="s">
        <v>377</v>
      </c>
      <c r="AU1491" t="s">
        <v>72</v>
      </c>
      <c r="AV1491" t="s">
        <v>627</v>
      </c>
      <c r="AW1491" t="s">
        <v>81</v>
      </c>
      <c r="AX1491" t="s">
        <v>628</v>
      </c>
      <c r="AY1491" t="s">
        <v>725</v>
      </c>
      <c r="AZ1491" t="s">
        <v>630</v>
      </c>
      <c r="BA1491" t="s">
        <v>1</v>
      </c>
      <c r="BB1491" t="s">
        <v>76</v>
      </c>
    </row>
    <row r="1492" spans="2:54" x14ac:dyDescent="0.2">
      <c r="B1492" t="str">
        <f t="shared" si="21"/>
        <v/>
      </c>
      <c r="AJ1492" t="s">
        <v>624</v>
      </c>
      <c r="AK1492" t="s">
        <v>730</v>
      </c>
      <c r="AL1492" t="s">
        <v>79</v>
      </c>
      <c r="AM1492" t="s">
        <v>87</v>
      </c>
      <c r="AN1492" t="s">
        <v>71</v>
      </c>
      <c r="AO1492" t="s">
        <v>71</v>
      </c>
      <c r="AP1492" t="s">
        <v>299</v>
      </c>
      <c r="AQ1492" t="s">
        <v>88</v>
      </c>
      <c r="AR1492" t="s">
        <v>626</v>
      </c>
      <c r="AS1492" t="s">
        <v>457</v>
      </c>
      <c r="AT1492" t="s">
        <v>377</v>
      </c>
      <c r="AU1492" t="s">
        <v>72</v>
      </c>
      <c r="AV1492" t="s">
        <v>627</v>
      </c>
      <c r="AW1492" t="s">
        <v>81</v>
      </c>
      <c r="AX1492" t="s">
        <v>628</v>
      </c>
      <c r="AY1492" t="s">
        <v>731</v>
      </c>
      <c r="AZ1492" t="s">
        <v>630</v>
      </c>
      <c r="BA1492" t="s">
        <v>1</v>
      </c>
      <c r="BB1492" t="s">
        <v>76</v>
      </c>
    </row>
    <row r="1493" spans="2:54" x14ac:dyDescent="0.2">
      <c r="B1493" t="str">
        <f t="shared" si="21"/>
        <v/>
      </c>
      <c r="AJ1493" t="s">
        <v>298</v>
      </c>
      <c r="AK1493" t="s">
        <v>776</v>
      </c>
      <c r="AL1493" t="s">
        <v>79</v>
      </c>
      <c r="AM1493" t="s">
        <v>87</v>
      </c>
      <c r="AN1493" t="s">
        <v>71</v>
      </c>
      <c r="AO1493" t="s">
        <v>71</v>
      </c>
      <c r="AP1493" t="s">
        <v>299</v>
      </c>
      <c r="AQ1493" t="s">
        <v>88</v>
      </c>
      <c r="AR1493" t="s">
        <v>300</v>
      </c>
      <c r="AS1493" t="s">
        <v>72</v>
      </c>
      <c r="AT1493" t="s">
        <v>302</v>
      </c>
      <c r="AU1493" t="s">
        <v>318</v>
      </c>
      <c r="AV1493" t="s">
        <v>303</v>
      </c>
      <c r="AW1493" t="s">
        <v>304</v>
      </c>
      <c r="AX1493" t="s">
        <v>305</v>
      </c>
      <c r="AY1493" t="s">
        <v>777</v>
      </c>
      <c r="AZ1493" t="s">
        <v>326</v>
      </c>
      <c r="BA1493" t="s">
        <v>1</v>
      </c>
      <c r="BB1493" t="s">
        <v>76</v>
      </c>
    </row>
    <row r="1494" spans="2:54" x14ac:dyDescent="0.2">
      <c r="B1494" t="str">
        <f t="shared" si="21"/>
        <v/>
      </c>
      <c r="AJ1494" t="s">
        <v>298</v>
      </c>
      <c r="AK1494" t="s">
        <v>324</v>
      </c>
      <c r="AL1494" t="s">
        <v>86</v>
      </c>
      <c r="AM1494" t="s">
        <v>87</v>
      </c>
      <c r="AN1494" t="s">
        <v>71</v>
      </c>
      <c r="AO1494" t="s">
        <v>71</v>
      </c>
      <c r="AP1494" t="s">
        <v>299</v>
      </c>
      <c r="AQ1494" t="s">
        <v>88</v>
      </c>
      <c r="AR1494" t="s">
        <v>300</v>
      </c>
      <c r="AS1494" t="s">
        <v>301</v>
      </c>
      <c r="AT1494" t="s">
        <v>302</v>
      </c>
      <c r="AU1494" t="s">
        <v>72</v>
      </c>
      <c r="AV1494" t="s">
        <v>303</v>
      </c>
      <c r="AW1494" t="s">
        <v>304</v>
      </c>
      <c r="AX1494" t="s">
        <v>305</v>
      </c>
      <c r="AY1494" t="s">
        <v>325</v>
      </c>
      <c r="AZ1494" t="s">
        <v>326</v>
      </c>
      <c r="BA1494" t="s">
        <v>1</v>
      </c>
      <c r="BB1494" t="s">
        <v>76</v>
      </c>
    </row>
    <row r="1495" spans="2:54" x14ac:dyDescent="0.2">
      <c r="B1495" t="str">
        <f t="shared" si="21"/>
        <v/>
      </c>
      <c r="AJ1495" t="s">
        <v>298</v>
      </c>
      <c r="AK1495" t="s">
        <v>324</v>
      </c>
      <c r="AL1495" t="s">
        <v>86</v>
      </c>
      <c r="AM1495" t="s">
        <v>87</v>
      </c>
      <c r="AN1495" t="s">
        <v>71</v>
      </c>
      <c r="AO1495" t="s">
        <v>71</v>
      </c>
      <c r="AP1495" t="s">
        <v>299</v>
      </c>
      <c r="AQ1495" t="s">
        <v>88</v>
      </c>
      <c r="AR1495" t="s">
        <v>300</v>
      </c>
      <c r="AS1495" t="s">
        <v>301</v>
      </c>
      <c r="AT1495" t="s">
        <v>302</v>
      </c>
      <c r="AU1495" t="s">
        <v>72</v>
      </c>
      <c r="AV1495" t="s">
        <v>303</v>
      </c>
      <c r="AW1495" t="s">
        <v>304</v>
      </c>
      <c r="AX1495" t="s">
        <v>305</v>
      </c>
      <c r="AY1495" t="s">
        <v>325</v>
      </c>
      <c r="AZ1495" t="s">
        <v>326</v>
      </c>
      <c r="BA1495" t="s">
        <v>1</v>
      </c>
      <c r="BB1495" t="s">
        <v>76</v>
      </c>
    </row>
    <row r="1496" spans="2:54" x14ac:dyDescent="0.2">
      <c r="B1496" t="str">
        <f t="shared" si="21"/>
        <v/>
      </c>
      <c r="AJ1496" t="s">
        <v>91</v>
      </c>
      <c r="AK1496" t="s">
        <v>96</v>
      </c>
      <c r="AL1496" t="s">
        <v>86</v>
      </c>
      <c r="AM1496" t="s">
        <v>72</v>
      </c>
      <c r="AN1496" t="s">
        <v>71</v>
      </c>
      <c r="AO1496" t="s">
        <v>71</v>
      </c>
      <c r="AP1496" t="s">
        <v>72</v>
      </c>
      <c r="AQ1496" t="s">
        <v>72</v>
      </c>
      <c r="AR1496" t="s">
        <v>72</v>
      </c>
      <c r="AS1496" t="s">
        <v>72</v>
      </c>
      <c r="AT1496" t="s">
        <v>72</v>
      </c>
      <c r="AU1496" t="s">
        <v>72</v>
      </c>
      <c r="AV1496" t="s">
        <v>93</v>
      </c>
      <c r="AW1496" t="s">
        <v>1</v>
      </c>
      <c r="AX1496" t="s">
        <v>1</v>
      </c>
      <c r="AY1496" t="s">
        <v>97</v>
      </c>
      <c r="AZ1496" t="s">
        <v>98</v>
      </c>
      <c r="BA1496" t="s">
        <v>1</v>
      </c>
      <c r="BB1496" t="s">
        <v>76</v>
      </c>
    </row>
    <row r="1497" spans="2:54" x14ac:dyDescent="0.2">
      <c r="B1497" t="str">
        <f t="shared" si="21"/>
        <v/>
      </c>
      <c r="AJ1497" t="s">
        <v>91</v>
      </c>
      <c r="AK1497" t="s">
        <v>96</v>
      </c>
      <c r="AL1497" t="s">
        <v>86</v>
      </c>
      <c r="AM1497" t="s">
        <v>72</v>
      </c>
      <c r="AN1497" t="s">
        <v>71</v>
      </c>
      <c r="AO1497" t="s">
        <v>71</v>
      </c>
      <c r="AP1497" t="s">
        <v>72</v>
      </c>
      <c r="AQ1497" t="s">
        <v>72</v>
      </c>
      <c r="AR1497" t="s">
        <v>72</v>
      </c>
      <c r="AS1497" t="s">
        <v>72</v>
      </c>
      <c r="AT1497" t="s">
        <v>72</v>
      </c>
      <c r="AU1497" t="s">
        <v>72</v>
      </c>
      <c r="AV1497" t="s">
        <v>93</v>
      </c>
      <c r="AW1497" t="s">
        <v>1</v>
      </c>
      <c r="AX1497" t="s">
        <v>1</v>
      </c>
      <c r="AY1497" t="s">
        <v>97</v>
      </c>
      <c r="AZ1497" t="s">
        <v>98</v>
      </c>
      <c r="BA1497" t="s">
        <v>1</v>
      </c>
      <c r="BB1497" t="s">
        <v>76</v>
      </c>
    </row>
    <row r="1498" spans="2:54" x14ac:dyDescent="0.2">
      <c r="B1498" t="str">
        <f t="shared" si="21"/>
        <v/>
      </c>
      <c r="AJ1498" t="s">
        <v>91</v>
      </c>
      <c r="AK1498" t="s">
        <v>92</v>
      </c>
      <c r="AL1498" t="s">
        <v>86</v>
      </c>
      <c r="AM1498" t="s">
        <v>72</v>
      </c>
      <c r="AN1498" t="s">
        <v>71</v>
      </c>
      <c r="AO1498" t="s">
        <v>71</v>
      </c>
      <c r="AP1498" t="s">
        <v>72</v>
      </c>
      <c r="AQ1498" t="s">
        <v>72</v>
      </c>
      <c r="AR1498" t="s">
        <v>72</v>
      </c>
      <c r="AS1498" t="s">
        <v>72</v>
      </c>
      <c r="AT1498" t="s">
        <v>72</v>
      </c>
      <c r="AU1498" t="s">
        <v>72</v>
      </c>
      <c r="AV1498" t="s">
        <v>93</v>
      </c>
      <c r="AW1498" t="s">
        <v>1</v>
      </c>
      <c r="AX1498" t="s">
        <v>1</v>
      </c>
      <c r="AY1498" t="s">
        <v>94</v>
      </c>
      <c r="AZ1498" t="s">
        <v>95</v>
      </c>
      <c r="BA1498" t="s">
        <v>1</v>
      </c>
      <c r="BB1498" t="s">
        <v>76</v>
      </c>
    </row>
    <row r="1499" spans="2:54" x14ac:dyDescent="0.2">
      <c r="B1499" t="str">
        <f t="shared" si="21"/>
        <v/>
      </c>
      <c r="AJ1499" t="s">
        <v>91</v>
      </c>
      <c r="AK1499" t="s">
        <v>92</v>
      </c>
      <c r="AL1499" t="s">
        <v>86</v>
      </c>
      <c r="AM1499" t="s">
        <v>72</v>
      </c>
      <c r="AN1499" t="s">
        <v>71</v>
      </c>
      <c r="AO1499" t="s">
        <v>71</v>
      </c>
      <c r="AP1499" t="s">
        <v>72</v>
      </c>
      <c r="AQ1499" t="s">
        <v>72</v>
      </c>
      <c r="AR1499" t="s">
        <v>72</v>
      </c>
      <c r="AS1499" t="s">
        <v>72</v>
      </c>
      <c r="AT1499" t="s">
        <v>72</v>
      </c>
      <c r="AU1499" t="s">
        <v>72</v>
      </c>
      <c r="AV1499" t="s">
        <v>93</v>
      </c>
      <c r="AW1499" t="s">
        <v>1</v>
      </c>
      <c r="AX1499" t="s">
        <v>1</v>
      </c>
      <c r="AY1499" t="s">
        <v>94</v>
      </c>
      <c r="AZ1499" t="s">
        <v>95</v>
      </c>
      <c r="BA1499" t="s">
        <v>1</v>
      </c>
      <c r="BB1499" t="s">
        <v>76</v>
      </c>
    </row>
    <row r="1500" spans="2:54" x14ac:dyDescent="0.2">
      <c r="B1500" t="str">
        <f t="shared" si="21"/>
        <v/>
      </c>
      <c r="AJ1500" t="s">
        <v>91</v>
      </c>
      <c r="AK1500" t="s">
        <v>92</v>
      </c>
      <c r="AL1500" t="s">
        <v>86</v>
      </c>
      <c r="AM1500" t="s">
        <v>72</v>
      </c>
      <c r="AN1500" t="s">
        <v>71</v>
      </c>
      <c r="AO1500" t="s">
        <v>71</v>
      </c>
      <c r="AP1500" t="s">
        <v>72</v>
      </c>
      <c r="AQ1500" t="s">
        <v>72</v>
      </c>
      <c r="AR1500" t="s">
        <v>72</v>
      </c>
      <c r="AS1500" t="s">
        <v>72</v>
      </c>
      <c r="AT1500" t="s">
        <v>72</v>
      </c>
      <c r="AU1500" t="s">
        <v>72</v>
      </c>
      <c r="AV1500" t="s">
        <v>93</v>
      </c>
      <c r="AW1500" t="s">
        <v>1</v>
      </c>
      <c r="AX1500" t="s">
        <v>1</v>
      </c>
      <c r="AY1500" t="s">
        <v>94</v>
      </c>
      <c r="AZ1500" t="s">
        <v>95</v>
      </c>
      <c r="BA1500" t="s">
        <v>1</v>
      </c>
      <c r="BB1500" t="s">
        <v>76</v>
      </c>
    </row>
    <row r="1501" spans="2:54" x14ac:dyDescent="0.2">
      <c r="B1501" t="str">
        <f t="shared" si="21"/>
        <v/>
      </c>
      <c r="AJ1501" t="s">
        <v>91</v>
      </c>
      <c r="AK1501" t="s">
        <v>471</v>
      </c>
      <c r="AL1501" t="s">
        <v>79</v>
      </c>
      <c r="AM1501" t="s">
        <v>72</v>
      </c>
      <c r="AN1501" t="s">
        <v>71</v>
      </c>
      <c r="AO1501" t="s">
        <v>71</v>
      </c>
      <c r="AP1501" t="s">
        <v>72</v>
      </c>
      <c r="AQ1501" t="s">
        <v>72</v>
      </c>
      <c r="AR1501" t="s">
        <v>72</v>
      </c>
      <c r="AS1501" t="s">
        <v>72</v>
      </c>
      <c r="AT1501" t="s">
        <v>72</v>
      </c>
      <c r="AU1501" t="s">
        <v>72</v>
      </c>
      <c r="AV1501" t="s">
        <v>93</v>
      </c>
      <c r="AW1501" t="s">
        <v>1</v>
      </c>
      <c r="AX1501" t="s">
        <v>1</v>
      </c>
      <c r="AY1501" t="s">
        <v>472</v>
      </c>
      <c r="AZ1501" t="s">
        <v>95</v>
      </c>
      <c r="BA1501" t="s">
        <v>1</v>
      </c>
      <c r="BB1501" t="s">
        <v>76</v>
      </c>
    </row>
    <row r="1502" spans="2:54" x14ac:dyDescent="0.2">
      <c r="B1502" t="str">
        <f t="shared" si="21"/>
        <v/>
      </c>
      <c r="AJ1502" t="s">
        <v>91</v>
      </c>
      <c r="AK1502" t="s">
        <v>473</v>
      </c>
      <c r="AL1502" t="s">
        <v>79</v>
      </c>
      <c r="AM1502" t="s">
        <v>72</v>
      </c>
      <c r="AN1502" t="s">
        <v>71</v>
      </c>
      <c r="AO1502" t="s">
        <v>71</v>
      </c>
      <c r="AP1502" t="s">
        <v>72</v>
      </c>
      <c r="AQ1502" t="s">
        <v>72</v>
      </c>
      <c r="AR1502" t="s">
        <v>72</v>
      </c>
      <c r="AS1502" t="s">
        <v>72</v>
      </c>
      <c r="AT1502" t="s">
        <v>72</v>
      </c>
      <c r="AU1502" t="s">
        <v>72</v>
      </c>
      <c r="AV1502" t="s">
        <v>93</v>
      </c>
      <c r="AW1502" t="s">
        <v>1</v>
      </c>
      <c r="AX1502" t="s">
        <v>1</v>
      </c>
      <c r="AY1502" t="s">
        <v>474</v>
      </c>
      <c r="AZ1502" t="s">
        <v>95</v>
      </c>
      <c r="BA1502" t="s">
        <v>1</v>
      </c>
      <c r="BB1502" t="s">
        <v>76</v>
      </c>
    </row>
    <row r="1503" spans="2:54" x14ac:dyDescent="0.2">
      <c r="B1503" t="str">
        <f t="shared" si="21"/>
        <v/>
      </c>
      <c r="AJ1503" t="s">
        <v>661</v>
      </c>
      <c r="AK1503" t="s">
        <v>662</v>
      </c>
      <c r="AL1503" t="s">
        <v>79</v>
      </c>
      <c r="AM1503" t="s">
        <v>428</v>
      </c>
      <c r="AN1503" t="s">
        <v>71</v>
      </c>
      <c r="AO1503" t="s">
        <v>71</v>
      </c>
      <c r="AP1503" t="s">
        <v>299</v>
      </c>
      <c r="AQ1503" t="s">
        <v>450</v>
      </c>
      <c r="AR1503" t="s">
        <v>451</v>
      </c>
      <c r="AS1503" t="s">
        <v>147</v>
      </c>
      <c r="AT1503" t="s">
        <v>329</v>
      </c>
      <c r="AU1503" t="s">
        <v>611</v>
      </c>
      <c r="AV1503" t="s">
        <v>663</v>
      </c>
      <c r="AW1503" t="s">
        <v>664</v>
      </c>
      <c r="AX1503" t="s">
        <v>207</v>
      </c>
      <c r="AY1503" t="s">
        <v>1054</v>
      </c>
      <c r="AZ1503" t="s">
        <v>1051</v>
      </c>
      <c r="BA1503" t="s">
        <v>1</v>
      </c>
      <c r="BB1503" t="s">
        <v>76</v>
      </c>
    </row>
    <row r="1504" spans="2:54" x14ac:dyDescent="0.2">
      <c r="B1504" t="str">
        <f t="shared" si="21"/>
        <v/>
      </c>
      <c r="AJ1504" t="s">
        <v>661</v>
      </c>
      <c r="AK1504" t="s">
        <v>687</v>
      </c>
      <c r="AL1504" t="s">
        <v>79</v>
      </c>
      <c r="AM1504" t="s">
        <v>428</v>
      </c>
      <c r="AN1504" t="s">
        <v>71</v>
      </c>
      <c r="AO1504" t="s">
        <v>71</v>
      </c>
      <c r="AP1504" t="s">
        <v>299</v>
      </c>
      <c r="AQ1504" t="s">
        <v>146</v>
      </c>
      <c r="AR1504" t="s">
        <v>688</v>
      </c>
      <c r="AS1504" t="s">
        <v>147</v>
      </c>
      <c r="AT1504" t="s">
        <v>329</v>
      </c>
      <c r="AU1504" t="s">
        <v>611</v>
      </c>
      <c r="AV1504" t="s">
        <v>663</v>
      </c>
      <c r="AW1504" t="s">
        <v>664</v>
      </c>
      <c r="AX1504" t="s">
        <v>207</v>
      </c>
      <c r="AY1504" t="s">
        <v>1050</v>
      </c>
      <c r="AZ1504" t="s">
        <v>1051</v>
      </c>
      <c r="BA1504" t="s">
        <v>1</v>
      </c>
      <c r="BB1504" t="s">
        <v>76</v>
      </c>
    </row>
    <row r="1505" spans="2:54" x14ac:dyDescent="0.2">
      <c r="B1505" t="str">
        <f t="shared" si="21"/>
        <v/>
      </c>
      <c r="AJ1505" t="s">
        <v>661</v>
      </c>
      <c r="AK1505" t="s">
        <v>1052</v>
      </c>
      <c r="AL1505" t="s">
        <v>79</v>
      </c>
      <c r="AM1505" t="s">
        <v>428</v>
      </c>
      <c r="AN1505" t="s">
        <v>71</v>
      </c>
      <c r="AO1505" t="s">
        <v>71</v>
      </c>
      <c r="AP1505" t="s">
        <v>72</v>
      </c>
      <c r="AQ1505" t="s">
        <v>1</v>
      </c>
      <c r="AR1505" t="s">
        <v>1</v>
      </c>
      <c r="AS1505" t="s">
        <v>1</v>
      </c>
      <c r="AT1505" t="s">
        <v>1</v>
      </c>
      <c r="AU1505" t="s">
        <v>1</v>
      </c>
      <c r="AV1505" t="s">
        <v>663</v>
      </c>
      <c r="AW1505" t="s">
        <v>664</v>
      </c>
      <c r="AX1505" t="s">
        <v>207</v>
      </c>
      <c r="AY1505" t="s">
        <v>1053</v>
      </c>
      <c r="AZ1505" t="s">
        <v>1051</v>
      </c>
      <c r="BA1505" t="s">
        <v>1</v>
      </c>
      <c r="BB1505" t="s">
        <v>76</v>
      </c>
    </row>
    <row r="1506" spans="2:54" x14ac:dyDescent="0.2">
      <c r="B1506" t="str">
        <f t="shared" si="21"/>
        <v/>
      </c>
      <c r="BA1506" t="s">
        <v>1</v>
      </c>
      <c r="BB1506" t="s">
        <v>76</v>
      </c>
    </row>
    <row r="1507" spans="2:54" x14ac:dyDescent="0.2">
      <c r="B1507" t="str">
        <f t="shared" si="21"/>
        <v/>
      </c>
      <c r="BA1507" t="s">
        <v>1</v>
      </c>
      <c r="BB1507" t="s">
        <v>76</v>
      </c>
    </row>
    <row r="1508" spans="2:54" x14ac:dyDescent="0.2">
      <c r="B1508" t="str">
        <f t="shared" si="21"/>
        <v/>
      </c>
      <c r="BA1508" t="s">
        <v>1</v>
      </c>
      <c r="BB1508" t="s">
        <v>76</v>
      </c>
    </row>
    <row r="1509" spans="2:54" x14ac:dyDescent="0.2">
      <c r="B1509" t="str">
        <f t="shared" si="21"/>
        <v/>
      </c>
      <c r="BA1509" t="s">
        <v>1</v>
      </c>
      <c r="BB1509" t="s">
        <v>76</v>
      </c>
    </row>
    <row r="1510" spans="2:54" x14ac:dyDescent="0.2">
      <c r="B1510" t="str">
        <f t="shared" si="21"/>
        <v/>
      </c>
      <c r="BA1510" t="s">
        <v>1</v>
      </c>
      <c r="BB1510" t="s">
        <v>76</v>
      </c>
    </row>
    <row r="1511" spans="2:54" x14ac:dyDescent="0.2">
      <c r="B1511" t="str">
        <f t="shared" si="21"/>
        <v/>
      </c>
      <c r="BA1511" t="s">
        <v>1</v>
      </c>
      <c r="BB1511" t="s">
        <v>76</v>
      </c>
    </row>
    <row r="1512" spans="2:54" x14ac:dyDescent="0.2">
      <c r="B1512" t="str">
        <f t="shared" si="21"/>
        <v/>
      </c>
      <c r="BA1512" t="s">
        <v>1</v>
      </c>
      <c r="BB1512" t="s">
        <v>76</v>
      </c>
    </row>
    <row r="1513" spans="2:54" x14ac:dyDescent="0.2">
      <c r="B1513" t="str">
        <f t="shared" si="21"/>
        <v/>
      </c>
      <c r="AH1513">
        <v>24</v>
      </c>
      <c r="AI1513">
        <v>2</v>
      </c>
      <c r="BA1513" t="s">
        <v>1</v>
      </c>
      <c r="BB1513" t="s">
        <v>76</v>
      </c>
    </row>
    <row r="1514" spans="2:54" x14ac:dyDescent="0.2">
      <c r="B1514" t="str">
        <f t="shared" si="21"/>
        <v/>
      </c>
    </row>
    <row r="1515" spans="2:54" x14ac:dyDescent="0.2">
      <c r="B1515" t="str">
        <f t="shared" si="21"/>
        <v/>
      </c>
      <c r="AH1515">
        <v>25</v>
      </c>
      <c r="AI1515">
        <v>2</v>
      </c>
      <c r="BA1515" t="s">
        <v>1</v>
      </c>
      <c r="BB1515" t="s">
        <v>76</v>
      </c>
    </row>
    <row r="1516" spans="2:54" x14ac:dyDescent="0.2">
      <c r="B1516" t="str">
        <f>IF(OR($A1516=$A1517,ISBLANK($A1517)),"",IF(ISERR(SEARCH("cell-based",E1516)),IF(AND(ISERR(SEARCH("biochem",E1516)),ISERR(SEARCH("protein",E1516)),ISERR(SEARCH("nucleic",E1516))),"",IF(ISERR(SEARCH("target",G1518)),"Define a Target component","")),IF(ISERR(SEARCH("cell",G1518)),"Define a Cell component",""))&amp;IF(ISERR(SEARCH("small-molecule",E1516)),IF(ISBLANK(K1516), "Need a Detector Role",""),"")&amp;IF(ISERR(SEARCH("fluorescence",L1516)),"",IF(ISBLANK(S1516), "Need Emission",IF(ISBLANK(R1516), "Need Excitation","")))&amp;IF(ISERR(SEARCH("absorbance",L1516)),"",IF(ISBLANK(T1516), "Need Absorbance","")))</f>
        <v/>
      </c>
    </row>
    <row r="1517" spans="2:54" x14ac:dyDescent="0.2">
      <c r="AH1517">
        <v>24</v>
      </c>
      <c r="AI1517">
        <v>2</v>
      </c>
      <c r="BA1517" t="s">
        <v>1</v>
      </c>
      <c r="BB1517" t="s">
        <v>76</v>
      </c>
    </row>
    <row r="1518" spans="2:54" x14ac:dyDescent="0.2">
      <c r="B1518" t="str">
        <f>IF(OR($A1517=$A1518,ISBLANK($A1518)),"",IF(ISERR(SEARCH("cell-based",E1518)),IF(AND(ISERR(SEARCH("biochem",E1518)),ISERR(SEARCH("protein",E1518)),ISERR(SEARCH("nucleic",E1518))),"",IF(ISERR(SEARCH("target",G1520)),"Define a Target component","")),IF(ISERR(SEARCH("cell",G1520)),"Define a Cell component",""))&amp;IF(ISERR(SEARCH("small-molecule",E1518)),IF(ISBLANK(K1518), "Need a Detector Role",""),"")&amp;IF(ISERR(SEARCH("fluorescence",L1518)),"",IF(ISBLANK(S1518), "Need Emission",IF(ISBLANK(R1518), "Need Excitation","")))&amp;IF(ISERR(SEARCH("absorbance",L1518)),"",IF(ISBLANK(T1518), "Need Absorbance","")))</f>
        <v/>
      </c>
    </row>
    <row r="1520" spans="2:54" x14ac:dyDescent="0.2">
      <c r="B1520" t="str">
        <f>IF(OR($A1518=$A1520,ISBLANK($A1520)),"",IF(ISERR(SEARCH("cell-based",E1520)),IF(AND(ISERR(SEARCH("biochem",E1520)),ISERR(SEARCH("protein",E1520)),ISERR(SEARCH("nucleic",E1520))),"",IF(ISERR(SEARCH("target",G1524)),"Define a Target component","")),IF(ISERR(SEARCH("cell",G1524)),"Define a Cell component",""))&amp;IF(ISERR(SEARCH("small-molecule",E1520)),IF(ISBLANK(K1520), "Need a Detector Role",""),"")&amp;IF(ISERR(SEARCH("fluorescence",L1520)),"",IF(ISBLANK(S1520), "Need Emission",IF(ISBLANK(R1520), "Need Excitation","")))&amp;IF(ISERR(SEARCH("absorbance",L1520)),"",IF(ISBLANK(T1520), "Need Absorbance","")))</f>
        <v/>
      </c>
    </row>
    <row r="1521" spans="2:54" x14ac:dyDescent="0.2">
      <c r="BA1521" t="s">
        <v>1</v>
      </c>
      <c r="BB1521" t="s">
        <v>76</v>
      </c>
    </row>
    <row r="1522" spans="2:54" x14ac:dyDescent="0.2">
      <c r="BA1522" t="s">
        <v>1</v>
      </c>
      <c r="BB1522" t="s">
        <v>76</v>
      </c>
    </row>
    <row r="1523" spans="2:54" x14ac:dyDescent="0.2">
      <c r="BA1523" t="s">
        <v>1</v>
      </c>
      <c r="BB1523" t="s">
        <v>76</v>
      </c>
    </row>
    <row r="1524" spans="2:54" x14ac:dyDescent="0.2">
      <c r="B1524" t="str">
        <f>IF(OR($A1520=$A1522,ISBLANK($A1522)),"",IF(ISERR(SEARCH("cell-based",E1524)),IF(AND(ISERR(SEARCH("biochem",E1524)),ISERR(SEARCH("protein",E1524)),ISERR(SEARCH("nucleic",E1524))),"",IF(ISERR(SEARCH("target",G1525)),"Define a Target component","")),IF(ISERR(SEARCH("cell",G1525)),"Define a Cell component",""))&amp;IF(ISERR(SEARCH("small-molecule",E1524)),IF(ISBLANK(K1524), "Need a Detector Role",""),"")&amp;IF(ISERR(SEARCH("fluorescence",L1524)),"",IF(ISBLANK(S1524), "Need Emission",IF(ISBLANK(R1524), "Need Excitation","")))&amp;IF(ISERR(SEARCH("absorbance",L1524)),"",IF(ISBLANK(T1524), "Need Absorbance","")))</f>
        <v/>
      </c>
      <c r="BA1524" t="s">
        <v>1</v>
      </c>
      <c r="BB1524" t="s">
        <v>76</v>
      </c>
    </row>
    <row r="1525" spans="2:54" x14ac:dyDescent="0.2">
      <c r="B1525" t="str">
        <f>IF(OR($A1522=$A1526,ISBLANK($A1526)),"",IF(ISERR(SEARCH("cell-based",E1525)),IF(AND(ISERR(SEARCH("biochem",E1525)),ISERR(SEARCH("protein",E1525)),ISERR(SEARCH("nucleic",E1525))),"",IF(ISERR(SEARCH("target",G1526)),"Define a Target component","")),IF(ISERR(SEARCH("cell",G1526)),"Define a Cell component",""))&amp;IF(ISERR(SEARCH("small-molecule",E1525)),IF(ISBLANK(K1525), "Need a Detector Role",""),"")&amp;IF(ISERR(SEARCH("fluorescence",L1525)),"",IF(ISBLANK(S1525), "Need Emission",IF(ISBLANK(R1525), "Need Excitation","")))&amp;IF(ISERR(SEARCH("absorbance",L1525)),"",IF(ISBLANK(T1525), "Need Absorbance","")))</f>
        <v/>
      </c>
      <c r="BA1525" t="s">
        <v>1</v>
      </c>
      <c r="BB1525" t="s">
        <v>76</v>
      </c>
    </row>
    <row r="1526" spans="2:54" x14ac:dyDescent="0.2">
      <c r="B1526" t="str">
        <f t="shared" ref="B1526:B1547" si="22">IF(OR($A1526=$A1527,ISBLANK($A1527)),"",IF(ISERR(SEARCH("cell-based",E1526)),IF(AND(ISERR(SEARCH("biochem",E1526)),ISERR(SEARCH("protein",E1526)),ISERR(SEARCH("nucleic",E1526))),"",IF(ISERR(SEARCH("target",G1527)),"Define a Target component","")),IF(ISERR(SEARCH("cell",G1527)),"Define a Cell component",""))&amp;IF(ISERR(SEARCH("small-molecule",E1526)),IF(ISBLANK(K1526), "Need a Detector Role",""),"")&amp;IF(ISERR(SEARCH("fluorescence",L1526)),"",IF(ISBLANK(S1526), "Need Emission",IF(ISBLANK(R1526), "Need Excitation","")))&amp;IF(ISERR(SEARCH("absorbance",L1526)),"",IF(ISBLANK(T1526), "Need Absorbance","")))</f>
        <v/>
      </c>
      <c r="BA1526" t="s">
        <v>1</v>
      </c>
      <c r="BB1526" t="s">
        <v>76</v>
      </c>
    </row>
    <row r="1527" spans="2:54" x14ac:dyDescent="0.2">
      <c r="B1527" t="str">
        <f t="shared" si="22"/>
        <v/>
      </c>
      <c r="BA1527" t="s">
        <v>1</v>
      </c>
      <c r="BB1527" t="s">
        <v>76</v>
      </c>
    </row>
    <row r="1528" spans="2:54" x14ac:dyDescent="0.2">
      <c r="B1528" t="str">
        <f t="shared" si="22"/>
        <v/>
      </c>
      <c r="BA1528" t="s">
        <v>1</v>
      </c>
      <c r="BB1528" t="s">
        <v>76</v>
      </c>
    </row>
    <row r="1529" spans="2:54" x14ac:dyDescent="0.2">
      <c r="B1529" t="str">
        <f t="shared" si="22"/>
        <v/>
      </c>
      <c r="BA1529" t="s">
        <v>1</v>
      </c>
      <c r="BB1529" t="s">
        <v>76</v>
      </c>
    </row>
    <row r="1530" spans="2:54" x14ac:dyDescent="0.2">
      <c r="B1530" t="str">
        <f t="shared" si="22"/>
        <v/>
      </c>
      <c r="BA1530" t="s">
        <v>1</v>
      </c>
      <c r="BB1530" t="s">
        <v>76</v>
      </c>
    </row>
    <row r="1531" spans="2:54" x14ac:dyDescent="0.2">
      <c r="B1531" t="str">
        <f t="shared" si="22"/>
        <v/>
      </c>
      <c r="BA1531" t="s">
        <v>1</v>
      </c>
      <c r="BB1531" t="s">
        <v>76</v>
      </c>
    </row>
    <row r="1532" spans="2:54" x14ac:dyDescent="0.2">
      <c r="B1532" t="str">
        <f t="shared" si="22"/>
        <v/>
      </c>
      <c r="AJ1532" t="s">
        <v>736</v>
      </c>
      <c r="AK1532" t="s">
        <v>742</v>
      </c>
      <c r="AL1532" t="s">
        <v>86</v>
      </c>
      <c r="AM1532" t="s">
        <v>87</v>
      </c>
      <c r="AN1532" t="s">
        <v>71</v>
      </c>
      <c r="AO1532" t="s">
        <v>738</v>
      </c>
      <c r="AP1532" t="s">
        <v>299</v>
      </c>
      <c r="AQ1532" t="s">
        <v>88</v>
      </c>
      <c r="AR1532" t="s">
        <v>643</v>
      </c>
      <c r="AS1532" t="s">
        <v>147</v>
      </c>
      <c r="AT1532" t="s">
        <v>675</v>
      </c>
      <c r="AU1532" t="s">
        <v>72</v>
      </c>
      <c r="AV1532" t="s">
        <v>739</v>
      </c>
      <c r="AW1532" t="s">
        <v>740</v>
      </c>
      <c r="AX1532" t="s">
        <v>190</v>
      </c>
      <c r="AY1532" t="s">
        <v>743</v>
      </c>
      <c r="AZ1532" t="s">
        <v>564</v>
      </c>
      <c r="BA1532" t="s">
        <v>291</v>
      </c>
      <c r="BB1532" t="s">
        <v>76</v>
      </c>
    </row>
    <row r="1533" spans="2:54" x14ac:dyDescent="0.2">
      <c r="B1533" t="str">
        <f t="shared" si="22"/>
        <v/>
      </c>
      <c r="AJ1533" t="s">
        <v>736</v>
      </c>
      <c r="AK1533" t="s">
        <v>742</v>
      </c>
      <c r="AL1533" t="s">
        <v>86</v>
      </c>
      <c r="AM1533" t="s">
        <v>87</v>
      </c>
      <c r="AN1533" t="s">
        <v>71</v>
      </c>
      <c r="AO1533" t="s">
        <v>738</v>
      </c>
      <c r="AP1533" t="s">
        <v>299</v>
      </c>
      <c r="AQ1533" t="s">
        <v>88</v>
      </c>
      <c r="AR1533" t="s">
        <v>643</v>
      </c>
      <c r="AS1533" t="s">
        <v>147</v>
      </c>
      <c r="AT1533" t="s">
        <v>675</v>
      </c>
      <c r="AU1533" t="s">
        <v>72</v>
      </c>
      <c r="AV1533" t="s">
        <v>739</v>
      </c>
      <c r="AW1533" t="s">
        <v>740</v>
      </c>
      <c r="AX1533" t="s">
        <v>190</v>
      </c>
      <c r="AY1533" t="s">
        <v>743</v>
      </c>
      <c r="AZ1533" t="s">
        <v>564</v>
      </c>
      <c r="BA1533" t="s">
        <v>291</v>
      </c>
      <c r="BB1533" t="s">
        <v>76</v>
      </c>
    </row>
    <row r="1534" spans="2:54" x14ac:dyDescent="0.2">
      <c r="B1534" t="str">
        <f t="shared" si="22"/>
        <v/>
      </c>
      <c r="AJ1534" t="s">
        <v>736</v>
      </c>
      <c r="AK1534" t="s">
        <v>742</v>
      </c>
      <c r="AL1534" t="s">
        <v>86</v>
      </c>
      <c r="AM1534" t="s">
        <v>87</v>
      </c>
      <c r="AN1534" t="s">
        <v>71</v>
      </c>
      <c r="AO1534" t="s">
        <v>738</v>
      </c>
      <c r="AP1534" t="s">
        <v>299</v>
      </c>
      <c r="AQ1534" t="s">
        <v>88</v>
      </c>
      <c r="AR1534" t="s">
        <v>643</v>
      </c>
      <c r="AS1534" t="s">
        <v>147</v>
      </c>
      <c r="AT1534" t="s">
        <v>675</v>
      </c>
      <c r="AU1534" t="s">
        <v>72</v>
      </c>
      <c r="AV1534" t="s">
        <v>739</v>
      </c>
      <c r="AW1534" t="s">
        <v>740</v>
      </c>
      <c r="AX1534" t="s">
        <v>190</v>
      </c>
      <c r="AY1534" t="s">
        <v>743</v>
      </c>
      <c r="AZ1534" t="s">
        <v>564</v>
      </c>
      <c r="BA1534" t="s">
        <v>291</v>
      </c>
      <c r="BB1534" t="s">
        <v>76</v>
      </c>
    </row>
    <row r="1535" spans="2:54" x14ac:dyDescent="0.2">
      <c r="B1535" t="str">
        <f t="shared" si="22"/>
        <v/>
      </c>
      <c r="AJ1535" t="s">
        <v>736</v>
      </c>
      <c r="AK1535" t="s">
        <v>883</v>
      </c>
      <c r="AL1535" t="s">
        <v>79</v>
      </c>
      <c r="AM1535" t="s">
        <v>884</v>
      </c>
      <c r="AN1535" t="s">
        <v>71</v>
      </c>
      <c r="AO1535" t="s">
        <v>738</v>
      </c>
      <c r="AP1535" t="s">
        <v>299</v>
      </c>
      <c r="AQ1535" t="s">
        <v>88</v>
      </c>
      <c r="AR1535" t="s">
        <v>643</v>
      </c>
      <c r="AS1535" t="s">
        <v>147</v>
      </c>
      <c r="AT1535" t="s">
        <v>885</v>
      </c>
      <c r="AU1535" t="s">
        <v>318</v>
      </c>
      <c r="AV1535" t="s">
        <v>739</v>
      </c>
      <c r="AW1535" t="s">
        <v>740</v>
      </c>
      <c r="AX1535" t="s">
        <v>190</v>
      </c>
      <c r="AY1535" t="s">
        <v>886</v>
      </c>
      <c r="AZ1535" t="s">
        <v>564</v>
      </c>
      <c r="BA1535" t="s">
        <v>291</v>
      </c>
      <c r="BB1535" t="s">
        <v>76</v>
      </c>
    </row>
    <row r="1536" spans="2:54" x14ac:dyDescent="0.2">
      <c r="B1536" t="str">
        <f t="shared" si="22"/>
        <v/>
      </c>
      <c r="AJ1536" t="s">
        <v>736</v>
      </c>
      <c r="AK1536" t="s">
        <v>887</v>
      </c>
      <c r="AL1536" t="s">
        <v>79</v>
      </c>
      <c r="AM1536" t="s">
        <v>87</v>
      </c>
      <c r="AN1536" t="s">
        <v>71</v>
      </c>
      <c r="AO1536" t="s">
        <v>738</v>
      </c>
      <c r="AP1536" t="s">
        <v>299</v>
      </c>
      <c r="AQ1536" t="s">
        <v>88</v>
      </c>
      <c r="AR1536" t="s">
        <v>643</v>
      </c>
      <c r="AS1536" t="s">
        <v>147</v>
      </c>
      <c r="AT1536" t="s">
        <v>888</v>
      </c>
      <c r="AU1536" t="s">
        <v>330</v>
      </c>
      <c r="AV1536" t="s">
        <v>739</v>
      </c>
      <c r="AW1536" t="s">
        <v>740</v>
      </c>
      <c r="AX1536" t="s">
        <v>190</v>
      </c>
      <c r="AY1536" t="s">
        <v>889</v>
      </c>
      <c r="AZ1536" t="s">
        <v>564</v>
      </c>
      <c r="BA1536" t="s">
        <v>291</v>
      </c>
      <c r="BB1536" t="s">
        <v>76</v>
      </c>
    </row>
    <row r="1537" spans="1:54" x14ac:dyDescent="0.2">
      <c r="B1537" t="str">
        <f t="shared" si="22"/>
        <v/>
      </c>
      <c r="AJ1537" t="s">
        <v>736</v>
      </c>
      <c r="AK1537" t="s">
        <v>887</v>
      </c>
      <c r="AL1537" t="s">
        <v>79</v>
      </c>
      <c r="AM1537" t="s">
        <v>87</v>
      </c>
      <c r="AN1537" t="s">
        <v>71</v>
      </c>
      <c r="AO1537" t="s">
        <v>738</v>
      </c>
      <c r="AP1537" t="s">
        <v>299</v>
      </c>
      <c r="AQ1537" t="s">
        <v>88</v>
      </c>
      <c r="AR1537" t="s">
        <v>643</v>
      </c>
      <c r="AS1537" t="s">
        <v>147</v>
      </c>
      <c r="AT1537" t="s">
        <v>888</v>
      </c>
      <c r="AU1537" t="s">
        <v>330</v>
      </c>
      <c r="AV1537" t="s">
        <v>739</v>
      </c>
      <c r="AW1537" t="s">
        <v>740</v>
      </c>
      <c r="AX1537" t="s">
        <v>190</v>
      </c>
      <c r="AY1537" t="s">
        <v>889</v>
      </c>
      <c r="AZ1537" t="s">
        <v>564</v>
      </c>
      <c r="BA1537" t="s">
        <v>291</v>
      </c>
      <c r="BB1537" t="s">
        <v>76</v>
      </c>
    </row>
    <row r="1538" spans="1:54" x14ac:dyDescent="0.2">
      <c r="B1538" t="str">
        <f t="shared" si="22"/>
        <v/>
      </c>
      <c r="AJ1538" t="s">
        <v>736</v>
      </c>
      <c r="AK1538" t="s">
        <v>737</v>
      </c>
      <c r="AL1538" t="s">
        <v>86</v>
      </c>
      <c r="AM1538" t="s">
        <v>87</v>
      </c>
      <c r="AN1538" t="s">
        <v>71</v>
      </c>
      <c r="AO1538" t="s">
        <v>738</v>
      </c>
      <c r="AP1538" t="s">
        <v>299</v>
      </c>
      <c r="AQ1538" t="s">
        <v>88</v>
      </c>
      <c r="AR1538" t="s">
        <v>718</v>
      </c>
      <c r="AS1538" t="s">
        <v>147</v>
      </c>
      <c r="AT1538" t="s">
        <v>675</v>
      </c>
      <c r="AU1538" t="s">
        <v>72</v>
      </c>
      <c r="AV1538" t="s">
        <v>739</v>
      </c>
      <c r="AW1538" t="s">
        <v>740</v>
      </c>
      <c r="AX1538" t="s">
        <v>190</v>
      </c>
      <c r="AY1538" t="s">
        <v>741</v>
      </c>
      <c r="AZ1538" t="s">
        <v>564</v>
      </c>
      <c r="BA1538" t="s">
        <v>291</v>
      </c>
      <c r="BB1538" t="s">
        <v>76</v>
      </c>
    </row>
    <row r="1539" spans="1:54" x14ac:dyDescent="0.2">
      <c r="B1539" t="str">
        <f t="shared" si="22"/>
        <v/>
      </c>
      <c r="AJ1539" t="s">
        <v>736</v>
      </c>
      <c r="AK1539" t="s">
        <v>737</v>
      </c>
      <c r="AL1539" t="s">
        <v>86</v>
      </c>
      <c r="AM1539" t="s">
        <v>87</v>
      </c>
      <c r="AN1539" t="s">
        <v>71</v>
      </c>
      <c r="AO1539" t="s">
        <v>738</v>
      </c>
      <c r="AP1539" t="s">
        <v>299</v>
      </c>
      <c r="AQ1539" t="s">
        <v>88</v>
      </c>
      <c r="AR1539" t="s">
        <v>718</v>
      </c>
      <c r="AS1539" t="s">
        <v>147</v>
      </c>
      <c r="AT1539" t="s">
        <v>675</v>
      </c>
      <c r="AU1539" t="s">
        <v>72</v>
      </c>
      <c r="AV1539" t="s">
        <v>739</v>
      </c>
      <c r="AW1539" t="s">
        <v>740</v>
      </c>
      <c r="AX1539" t="s">
        <v>190</v>
      </c>
      <c r="AY1539" t="s">
        <v>741</v>
      </c>
      <c r="AZ1539" t="s">
        <v>564</v>
      </c>
      <c r="BA1539" t="s">
        <v>291</v>
      </c>
      <c r="BB1539" t="s">
        <v>76</v>
      </c>
    </row>
    <row r="1540" spans="1:54" x14ac:dyDescent="0.2">
      <c r="B1540" t="str">
        <f t="shared" si="22"/>
        <v/>
      </c>
      <c r="AJ1540" t="s">
        <v>624</v>
      </c>
      <c r="AK1540" t="s">
        <v>728</v>
      </c>
      <c r="AL1540" t="s">
        <v>79</v>
      </c>
      <c r="AM1540" t="s">
        <v>87</v>
      </c>
      <c r="AN1540" t="s">
        <v>71</v>
      </c>
      <c r="AO1540" t="s">
        <v>71</v>
      </c>
      <c r="AP1540" t="s">
        <v>299</v>
      </c>
      <c r="AQ1540" t="s">
        <v>88</v>
      </c>
      <c r="AR1540" t="s">
        <v>626</v>
      </c>
      <c r="AS1540" t="s">
        <v>457</v>
      </c>
      <c r="AT1540" t="s">
        <v>377</v>
      </c>
      <c r="AU1540" t="s">
        <v>72</v>
      </c>
      <c r="AV1540" t="s">
        <v>627</v>
      </c>
      <c r="AW1540" t="s">
        <v>81</v>
      </c>
      <c r="AX1540" t="s">
        <v>628</v>
      </c>
      <c r="AY1540" t="s">
        <v>729</v>
      </c>
      <c r="AZ1540" t="s">
        <v>630</v>
      </c>
      <c r="BA1540" t="s">
        <v>291</v>
      </c>
      <c r="BB1540" t="s">
        <v>76</v>
      </c>
    </row>
    <row r="1541" spans="1:54" x14ac:dyDescent="0.2">
      <c r="B1541" t="str">
        <f t="shared" si="22"/>
        <v/>
      </c>
      <c r="AJ1541" t="s">
        <v>624</v>
      </c>
      <c r="AK1541" t="s">
        <v>722</v>
      </c>
      <c r="AL1541" t="s">
        <v>79</v>
      </c>
      <c r="AM1541" t="s">
        <v>87</v>
      </c>
      <c r="AN1541" t="s">
        <v>71</v>
      </c>
      <c r="AO1541" t="s">
        <v>71</v>
      </c>
      <c r="AP1541" t="s">
        <v>299</v>
      </c>
      <c r="AQ1541" t="s">
        <v>88</v>
      </c>
      <c r="AR1541" t="s">
        <v>626</v>
      </c>
      <c r="AS1541" t="s">
        <v>457</v>
      </c>
      <c r="AT1541" t="s">
        <v>377</v>
      </c>
      <c r="AU1541" t="s">
        <v>72</v>
      </c>
      <c r="AV1541" t="s">
        <v>627</v>
      </c>
      <c r="AW1541" t="s">
        <v>81</v>
      </c>
      <c r="AX1541" t="s">
        <v>628</v>
      </c>
      <c r="AY1541" t="s">
        <v>723</v>
      </c>
      <c r="AZ1541" t="s">
        <v>630</v>
      </c>
      <c r="BA1541" t="s">
        <v>291</v>
      </c>
      <c r="BB1541" t="s">
        <v>76</v>
      </c>
    </row>
    <row r="1542" spans="1:54" x14ac:dyDescent="0.2">
      <c r="B1542" t="str">
        <f t="shared" si="22"/>
        <v/>
      </c>
      <c r="AJ1542" t="s">
        <v>624</v>
      </c>
      <c r="AK1542" t="s">
        <v>726</v>
      </c>
      <c r="AL1542" t="s">
        <v>79</v>
      </c>
      <c r="AM1542" t="s">
        <v>87</v>
      </c>
      <c r="AN1542" t="s">
        <v>71</v>
      </c>
      <c r="AO1542" t="s">
        <v>71</v>
      </c>
      <c r="AP1542" t="s">
        <v>299</v>
      </c>
      <c r="AQ1542" t="s">
        <v>88</v>
      </c>
      <c r="AR1542" t="s">
        <v>626</v>
      </c>
      <c r="AS1542" t="s">
        <v>457</v>
      </c>
      <c r="AT1542" t="s">
        <v>377</v>
      </c>
      <c r="AU1542" t="s">
        <v>72</v>
      </c>
      <c r="AV1542" t="s">
        <v>627</v>
      </c>
      <c r="AW1542" t="s">
        <v>81</v>
      </c>
      <c r="AX1542" t="s">
        <v>628</v>
      </c>
      <c r="AY1542" t="s">
        <v>727</v>
      </c>
      <c r="AZ1542" t="s">
        <v>630</v>
      </c>
      <c r="BA1542" t="s">
        <v>291</v>
      </c>
      <c r="BB1542" t="s">
        <v>76</v>
      </c>
    </row>
    <row r="1543" spans="1:54" x14ac:dyDescent="0.2">
      <c r="B1543" t="str">
        <f t="shared" si="22"/>
        <v/>
      </c>
      <c r="AJ1543" t="s">
        <v>624</v>
      </c>
      <c r="AK1543" t="s">
        <v>720</v>
      </c>
      <c r="AL1543" t="s">
        <v>79</v>
      </c>
      <c r="AM1543" t="s">
        <v>87</v>
      </c>
      <c r="AN1543" t="s">
        <v>71</v>
      </c>
      <c r="AO1543" t="s">
        <v>71</v>
      </c>
      <c r="AP1543" t="s">
        <v>299</v>
      </c>
      <c r="AQ1543" t="s">
        <v>88</v>
      </c>
      <c r="AR1543" t="s">
        <v>626</v>
      </c>
      <c r="AS1543" t="s">
        <v>457</v>
      </c>
      <c r="AT1543" t="s">
        <v>377</v>
      </c>
      <c r="AU1543" t="s">
        <v>72</v>
      </c>
      <c r="AV1543" t="s">
        <v>627</v>
      </c>
      <c r="AW1543" t="s">
        <v>81</v>
      </c>
      <c r="AX1543" t="s">
        <v>628</v>
      </c>
      <c r="AY1543" t="s">
        <v>721</v>
      </c>
      <c r="AZ1543" t="s">
        <v>630</v>
      </c>
      <c r="BA1543" t="s">
        <v>291</v>
      </c>
      <c r="BB1543" t="s">
        <v>76</v>
      </c>
    </row>
    <row r="1544" spans="1:54" x14ac:dyDescent="0.2">
      <c r="B1544" t="str">
        <f t="shared" si="22"/>
        <v/>
      </c>
      <c r="BA1544" t="s">
        <v>1</v>
      </c>
      <c r="BB1544" t="s">
        <v>1</v>
      </c>
    </row>
    <row r="1545" spans="1:54" x14ac:dyDescent="0.2">
      <c r="B1545" t="str">
        <f t="shared" si="22"/>
        <v/>
      </c>
    </row>
    <row r="1546" spans="1:54" x14ac:dyDescent="0.2">
      <c r="B1546" t="str">
        <f t="shared" si="22"/>
        <v/>
      </c>
    </row>
    <row r="1547" spans="1:54" x14ac:dyDescent="0.2">
      <c r="B1547" t="str">
        <f t="shared" si="22"/>
        <v/>
      </c>
    </row>
    <row r="1550" spans="1:54" x14ac:dyDescent="0.2">
      <c r="A1550" t="s">
        <v>1</v>
      </c>
    </row>
    <row r="1551" spans="1:54" x14ac:dyDescent="0.2">
      <c r="A1551" t="s">
        <v>1</v>
      </c>
    </row>
    <row r="1552" spans="1:54"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1" x14ac:dyDescent="0.2">
      <c r="A7553" t="s">
        <v>1</v>
      </c>
    </row>
    <row r="7554" spans="1:1" x14ac:dyDescent="0.2">
      <c r="A7554" t="s">
        <v>1</v>
      </c>
    </row>
    <row r="7555" spans="1:1" x14ac:dyDescent="0.2">
      <c r="A7555" t="s">
        <v>1</v>
      </c>
    </row>
    <row r="7556" spans="1:1" x14ac:dyDescent="0.2">
      <c r="A7556" t="s">
        <v>1</v>
      </c>
    </row>
    <row r="7557" spans="1:1" x14ac:dyDescent="0.2">
      <c r="A7557" t="s">
        <v>1</v>
      </c>
    </row>
    <row r="7558" spans="1:1" x14ac:dyDescent="0.2">
      <c r="A7558" t="s">
        <v>1</v>
      </c>
    </row>
    <row r="7559" spans="1:1" x14ac:dyDescent="0.2">
      <c r="A7559" t="s">
        <v>1</v>
      </c>
    </row>
    <row r="7560" spans="1:1" x14ac:dyDescent="0.2">
      <c r="A7560" t="s">
        <v>1</v>
      </c>
    </row>
    <row r="7561" spans="1:1" x14ac:dyDescent="0.2">
      <c r="A7561" t="s">
        <v>1</v>
      </c>
    </row>
    <row r="7562" spans="1:1" x14ac:dyDescent="0.2">
      <c r="A7562" t="s">
        <v>1</v>
      </c>
    </row>
    <row r="7563" spans="1:1" x14ac:dyDescent="0.2">
      <c r="A7563" t="s">
        <v>1</v>
      </c>
    </row>
    <row r="7564" spans="1:1" x14ac:dyDescent="0.2">
      <c r="A7564" t="s">
        <v>1</v>
      </c>
    </row>
    <row r="7565" spans="1:1" x14ac:dyDescent="0.2">
      <c r="A7565" t="s">
        <v>1</v>
      </c>
    </row>
    <row r="7566" spans="1:1" x14ac:dyDescent="0.2">
      <c r="A7566" t="s">
        <v>1</v>
      </c>
    </row>
    <row r="7567" spans="1:1" x14ac:dyDescent="0.2">
      <c r="A7567" t="s">
        <v>1</v>
      </c>
    </row>
    <row r="7568" spans="1:1" x14ac:dyDescent="0.2">
      <c r="A7568" t="s">
        <v>1</v>
      </c>
    </row>
    <row r="7569" spans="1:1" x14ac:dyDescent="0.2">
      <c r="A7569" t="s">
        <v>1</v>
      </c>
    </row>
    <row r="7570" spans="1:1" x14ac:dyDescent="0.2">
      <c r="A7570" t="s">
        <v>1</v>
      </c>
    </row>
    <row r="7571" spans="1:1" x14ac:dyDescent="0.2">
      <c r="A7571" t="s">
        <v>1</v>
      </c>
    </row>
    <row r="7572" spans="1:1" x14ac:dyDescent="0.2">
      <c r="A7572" t="s">
        <v>1</v>
      </c>
    </row>
    <row r="7573" spans="1:1" x14ac:dyDescent="0.2">
      <c r="A7573" t="s">
        <v>1</v>
      </c>
    </row>
    <row r="7574" spans="1:1" x14ac:dyDescent="0.2">
      <c r="A7574" t="s">
        <v>1</v>
      </c>
    </row>
    <row r="7575" spans="1:1" x14ac:dyDescent="0.2">
      <c r="A7575" t="s">
        <v>1</v>
      </c>
    </row>
    <row r="7576" spans="1:1" x14ac:dyDescent="0.2">
      <c r="A7576" t="s">
        <v>1</v>
      </c>
    </row>
    <row r="7577" spans="1:1" x14ac:dyDescent="0.2">
      <c r="A7577" t="s">
        <v>1</v>
      </c>
    </row>
    <row r="7578" spans="1:1" x14ac:dyDescent="0.2">
      <c r="A7578" t="s">
        <v>1</v>
      </c>
    </row>
    <row r="7579" spans="1:1" x14ac:dyDescent="0.2">
      <c r="A7579" t="s">
        <v>1</v>
      </c>
    </row>
    <row r="7580" spans="1:1" x14ac:dyDescent="0.2">
      <c r="A7580" t="s">
        <v>1</v>
      </c>
    </row>
    <row r="7581" spans="1:1" x14ac:dyDescent="0.2">
      <c r="A7581" t="s">
        <v>1</v>
      </c>
    </row>
    <row r="7582" spans="1:1" x14ac:dyDescent="0.2">
      <c r="A7582" t="s">
        <v>1</v>
      </c>
    </row>
    <row r="7583" spans="1:1" x14ac:dyDescent="0.2">
      <c r="A7583" t="s">
        <v>1</v>
      </c>
    </row>
    <row r="7584" spans="1:1" x14ac:dyDescent="0.2">
      <c r="A7584" t="s">
        <v>1</v>
      </c>
    </row>
    <row r="7585" spans="1:1" x14ac:dyDescent="0.2">
      <c r="A7585" t="s">
        <v>1</v>
      </c>
    </row>
    <row r="7586" spans="1:1" x14ac:dyDescent="0.2">
      <c r="A7586" t="s">
        <v>1</v>
      </c>
    </row>
    <row r="7587" spans="1:1" x14ac:dyDescent="0.2">
      <c r="A7587" t="s">
        <v>1</v>
      </c>
    </row>
    <row r="7588" spans="1:1" x14ac:dyDescent="0.2">
      <c r="A7588" t="s">
        <v>1</v>
      </c>
    </row>
    <row r="7589" spans="1:1" x14ac:dyDescent="0.2">
      <c r="A7589" t="s">
        <v>1</v>
      </c>
    </row>
    <row r="7590" spans="1:1" x14ac:dyDescent="0.2">
      <c r="A7590" t="s">
        <v>1</v>
      </c>
    </row>
    <row r="7591" spans="1:1" x14ac:dyDescent="0.2">
      <c r="A7591" t="s">
        <v>1</v>
      </c>
    </row>
    <row r="7592" spans="1:1" x14ac:dyDescent="0.2">
      <c r="A7592" t="s">
        <v>1</v>
      </c>
    </row>
    <row r="7593" spans="1:1" x14ac:dyDescent="0.2">
      <c r="A7593" t="s">
        <v>1</v>
      </c>
    </row>
    <row r="7594" spans="1:1" x14ac:dyDescent="0.2">
      <c r="A7594" t="s">
        <v>1</v>
      </c>
    </row>
    <row r="7595" spans="1:1" x14ac:dyDescent="0.2">
      <c r="A7595" t="s">
        <v>1</v>
      </c>
    </row>
    <row r="7596" spans="1:1" x14ac:dyDescent="0.2">
      <c r="A7596" t="s">
        <v>1</v>
      </c>
    </row>
    <row r="7597" spans="1:1" x14ac:dyDescent="0.2">
      <c r="A7597" t="s">
        <v>1</v>
      </c>
    </row>
    <row r="7598" spans="1:1" x14ac:dyDescent="0.2">
      <c r="A7598" t="s">
        <v>1</v>
      </c>
    </row>
    <row r="7599" spans="1:1" x14ac:dyDescent="0.2">
      <c r="A7599" t="s">
        <v>1</v>
      </c>
    </row>
    <row r="7600" spans="1:1" x14ac:dyDescent="0.2">
      <c r="A7600" t="s">
        <v>1</v>
      </c>
    </row>
    <row r="7601" spans="1:1" x14ac:dyDescent="0.2">
      <c r="A7601" t="s">
        <v>1</v>
      </c>
    </row>
    <row r="7602" spans="1:1" x14ac:dyDescent="0.2">
      <c r="A7602" t="s">
        <v>1</v>
      </c>
    </row>
    <row r="7603" spans="1:1" x14ac:dyDescent="0.2">
      <c r="A7603" t="s">
        <v>1</v>
      </c>
    </row>
    <row r="7604" spans="1:1" x14ac:dyDescent="0.2">
      <c r="A7604" t="s">
        <v>1</v>
      </c>
    </row>
    <row r="7605" spans="1:1" x14ac:dyDescent="0.2">
      <c r="A7605" t="s">
        <v>1</v>
      </c>
    </row>
    <row r="7606" spans="1:1" x14ac:dyDescent="0.2">
      <c r="A7606" t="s">
        <v>1</v>
      </c>
    </row>
    <row r="7607" spans="1:1" x14ac:dyDescent="0.2">
      <c r="A7607" t="s">
        <v>1</v>
      </c>
    </row>
    <row r="7608" spans="1:1" x14ac:dyDescent="0.2">
      <c r="A7608" t="s">
        <v>1</v>
      </c>
    </row>
    <row r="7609" spans="1:1" x14ac:dyDescent="0.2">
      <c r="A7609" t="s">
        <v>1</v>
      </c>
    </row>
    <row r="7610" spans="1:1" x14ac:dyDescent="0.2">
      <c r="A7610" t="s">
        <v>1</v>
      </c>
    </row>
    <row r="7611" spans="1:1" x14ac:dyDescent="0.2">
      <c r="A7611" t="s">
        <v>1</v>
      </c>
    </row>
    <row r="7612" spans="1:1" x14ac:dyDescent="0.2">
      <c r="A7612" t="s">
        <v>1</v>
      </c>
    </row>
    <row r="7613" spans="1:1" x14ac:dyDescent="0.2">
      <c r="A7613" t="s">
        <v>1</v>
      </c>
    </row>
    <row r="7614" spans="1:1" x14ac:dyDescent="0.2">
      <c r="A7614" t="s">
        <v>1</v>
      </c>
    </row>
    <row r="7615" spans="1:1" x14ac:dyDescent="0.2">
      <c r="A7615" t="s">
        <v>1</v>
      </c>
    </row>
    <row r="7616" spans="1:1" x14ac:dyDescent="0.2">
      <c r="A7616" t="s">
        <v>1</v>
      </c>
    </row>
    <row r="7617" spans="1:1" x14ac:dyDescent="0.2">
      <c r="A7617" t="s">
        <v>1</v>
      </c>
    </row>
    <row r="7618" spans="1:1" x14ac:dyDescent="0.2">
      <c r="A7618" t="s">
        <v>1</v>
      </c>
    </row>
    <row r="7619" spans="1:1" x14ac:dyDescent="0.2">
      <c r="A7619" t="s">
        <v>1</v>
      </c>
    </row>
    <row r="7620" spans="1:1" x14ac:dyDescent="0.2">
      <c r="A7620" t="s">
        <v>1</v>
      </c>
    </row>
    <row r="7621" spans="1:1" x14ac:dyDescent="0.2">
      <c r="A7621" t="s">
        <v>1</v>
      </c>
    </row>
    <row r="7622" spans="1:1" x14ac:dyDescent="0.2">
      <c r="A7622" t="s">
        <v>1</v>
      </c>
    </row>
    <row r="7623" spans="1:1" x14ac:dyDescent="0.2">
      <c r="A7623" t="s">
        <v>1</v>
      </c>
    </row>
    <row r="7624" spans="1:1" x14ac:dyDescent="0.2">
      <c r="A7624" t="s">
        <v>1</v>
      </c>
    </row>
    <row r="7625" spans="1:1" x14ac:dyDescent="0.2">
      <c r="A7625" t="s">
        <v>1</v>
      </c>
    </row>
    <row r="7626" spans="1:1" x14ac:dyDescent="0.2">
      <c r="A7626" t="s">
        <v>1</v>
      </c>
    </row>
    <row r="7627" spans="1:1" x14ac:dyDescent="0.2">
      <c r="A7627" t="s">
        <v>1</v>
      </c>
    </row>
    <row r="7628" spans="1:1" x14ac:dyDescent="0.2">
      <c r="A7628" t="s">
        <v>1</v>
      </c>
    </row>
    <row r="7629" spans="1:1" x14ac:dyDescent="0.2">
      <c r="A7629" t="s">
        <v>1</v>
      </c>
    </row>
    <row r="7630" spans="1:1" x14ac:dyDescent="0.2">
      <c r="A7630" t="s">
        <v>1</v>
      </c>
    </row>
    <row r="7631" spans="1:1" x14ac:dyDescent="0.2">
      <c r="A7631" t="s">
        <v>1</v>
      </c>
    </row>
    <row r="7632" spans="1:1" x14ac:dyDescent="0.2">
      <c r="A7632" t="s">
        <v>1</v>
      </c>
    </row>
    <row r="7633" spans="1:1" x14ac:dyDescent="0.2">
      <c r="A7633" t="s">
        <v>1</v>
      </c>
    </row>
    <row r="7634" spans="1:1" x14ac:dyDescent="0.2">
      <c r="A7634" t="s">
        <v>1</v>
      </c>
    </row>
    <row r="7635" spans="1:1" x14ac:dyDescent="0.2">
      <c r="A7635" t="s">
        <v>1</v>
      </c>
    </row>
    <row r="7636" spans="1:1" x14ac:dyDescent="0.2">
      <c r="A7636" t="s">
        <v>1</v>
      </c>
    </row>
    <row r="7637" spans="1:1" x14ac:dyDescent="0.2">
      <c r="A7637" t="s">
        <v>1</v>
      </c>
    </row>
    <row r="7638" spans="1:1" x14ac:dyDescent="0.2">
      <c r="A7638" t="s">
        <v>1</v>
      </c>
    </row>
    <row r="7639" spans="1:1" x14ac:dyDescent="0.2">
      <c r="A7639" t="s">
        <v>1</v>
      </c>
    </row>
    <row r="7640" spans="1:1" x14ac:dyDescent="0.2">
      <c r="A7640" t="s">
        <v>1</v>
      </c>
    </row>
    <row r="7641" spans="1:1" x14ac:dyDescent="0.2">
      <c r="A7641" t="s">
        <v>1</v>
      </c>
    </row>
    <row r="7642" spans="1:1" x14ac:dyDescent="0.2">
      <c r="A7642" t="s">
        <v>1</v>
      </c>
    </row>
    <row r="7643" spans="1:1" x14ac:dyDescent="0.2">
      <c r="A7643" t="s">
        <v>1</v>
      </c>
    </row>
    <row r="7644" spans="1:1" x14ac:dyDescent="0.2">
      <c r="A7644" t="s">
        <v>1</v>
      </c>
    </row>
    <row r="7645" spans="1:1" x14ac:dyDescent="0.2">
      <c r="A7645" t="s">
        <v>1</v>
      </c>
    </row>
    <row r="7646" spans="1:1" x14ac:dyDescent="0.2">
      <c r="A7646" t="s">
        <v>1</v>
      </c>
    </row>
    <row r="7647" spans="1:1" x14ac:dyDescent="0.2">
      <c r="A7647" t="s">
        <v>1</v>
      </c>
    </row>
    <row r="7648" spans="1:1" x14ac:dyDescent="0.2">
      <c r="A7648" t="s">
        <v>1</v>
      </c>
    </row>
    <row r="7649" spans="1:1" x14ac:dyDescent="0.2">
      <c r="A7649" t="s">
        <v>1</v>
      </c>
    </row>
    <row r="7650" spans="1:1" x14ac:dyDescent="0.2">
      <c r="A7650" t="s">
        <v>1</v>
      </c>
    </row>
    <row r="7651" spans="1:1" x14ac:dyDescent="0.2">
      <c r="A7651" t="s">
        <v>1</v>
      </c>
    </row>
    <row r="7652" spans="1:1" x14ac:dyDescent="0.2">
      <c r="A7652" t="s">
        <v>1</v>
      </c>
    </row>
    <row r="7653" spans="1:1" x14ac:dyDescent="0.2">
      <c r="A7653" t="s">
        <v>1</v>
      </c>
    </row>
    <row r="7654" spans="1:1" x14ac:dyDescent="0.2">
      <c r="A7654" t="s">
        <v>1</v>
      </c>
    </row>
    <row r="7655" spans="1:1" x14ac:dyDescent="0.2">
      <c r="A7655" t="s">
        <v>1</v>
      </c>
    </row>
    <row r="7656" spans="1:1" x14ac:dyDescent="0.2">
      <c r="A7656" t="s">
        <v>1</v>
      </c>
    </row>
    <row r="7657" spans="1:1" x14ac:dyDescent="0.2">
      <c r="A7657" t="s">
        <v>1</v>
      </c>
    </row>
    <row r="7658" spans="1:1" x14ac:dyDescent="0.2">
      <c r="A7658" t="s">
        <v>1</v>
      </c>
    </row>
    <row r="7659" spans="1:1" x14ac:dyDescent="0.2">
      <c r="A7659" t="s">
        <v>1</v>
      </c>
    </row>
    <row r="7660" spans="1:1" x14ac:dyDescent="0.2">
      <c r="A7660" t="s">
        <v>1</v>
      </c>
    </row>
    <row r="7661" spans="1:1" x14ac:dyDescent="0.2">
      <c r="A7661" t="s">
        <v>1</v>
      </c>
    </row>
    <row r="7662" spans="1:1" x14ac:dyDescent="0.2">
      <c r="A7662" t="s">
        <v>1</v>
      </c>
    </row>
    <row r="7663" spans="1:1" x14ac:dyDescent="0.2">
      <c r="A7663" t="s">
        <v>1</v>
      </c>
    </row>
    <row r="7664" spans="1:1" x14ac:dyDescent="0.2">
      <c r="A7664" t="s">
        <v>1</v>
      </c>
    </row>
    <row r="7665" spans="1:1" x14ac:dyDescent="0.2">
      <c r="A7665" t="s">
        <v>1</v>
      </c>
    </row>
    <row r="7666" spans="1:1" x14ac:dyDescent="0.2">
      <c r="A7666" t="s">
        <v>1</v>
      </c>
    </row>
    <row r="7667" spans="1:1" x14ac:dyDescent="0.2">
      <c r="A7667" t="s">
        <v>1</v>
      </c>
    </row>
    <row r="7668" spans="1:1" x14ac:dyDescent="0.2">
      <c r="A7668" t="s">
        <v>1</v>
      </c>
    </row>
    <row r="7669" spans="1:1" x14ac:dyDescent="0.2">
      <c r="A7669" t="s">
        <v>1</v>
      </c>
    </row>
    <row r="7670" spans="1:1" x14ac:dyDescent="0.2">
      <c r="A7670" t="s">
        <v>1</v>
      </c>
    </row>
    <row r="7671" spans="1:1" x14ac:dyDescent="0.2">
      <c r="A7671" t="s">
        <v>1</v>
      </c>
    </row>
    <row r="7672" spans="1:1" x14ac:dyDescent="0.2">
      <c r="A7672" t="s">
        <v>1</v>
      </c>
    </row>
    <row r="7673" spans="1:1" x14ac:dyDescent="0.2">
      <c r="A7673" t="s">
        <v>1</v>
      </c>
    </row>
    <row r="7674" spans="1:1" x14ac:dyDescent="0.2">
      <c r="A7674" t="s">
        <v>1</v>
      </c>
    </row>
    <row r="7675" spans="1:1" x14ac:dyDescent="0.2">
      <c r="A7675" t="s">
        <v>1</v>
      </c>
    </row>
    <row r="7676" spans="1:1" x14ac:dyDescent="0.2">
      <c r="A7676" t="s">
        <v>1</v>
      </c>
    </row>
    <row r="7677" spans="1:1" x14ac:dyDescent="0.2">
      <c r="A7677" t="s">
        <v>1</v>
      </c>
    </row>
    <row r="7678" spans="1:1" x14ac:dyDescent="0.2">
      <c r="A7678" t="s">
        <v>1</v>
      </c>
    </row>
    <row r="7679" spans="1:1" x14ac:dyDescent="0.2">
      <c r="A7679" t="s">
        <v>1</v>
      </c>
    </row>
    <row r="7680" spans="1:1" x14ac:dyDescent="0.2">
      <c r="A7680" t="s">
        <v>1</v>
      </c>
    </row>
    <row r="7681" spans="1:1" x14ac:dyDescent="0.2">
      <c r="A7681" t="s">
        <v>1</v>
      </c>
    </row>
    <row r="7682" spans="1:1" x14ac:dyDescent="0.2">
      <c r="A7682" t="s">
        <v>1</v>
      </c>
    </row>
    <row r="7683" spans="1:1" x14ac:dyDescent="0.2">
      <c r="A7683" t="s">
        <v>1</v>
      </c>
    </row>
    <row r="7684" spans="1:1" x14ac:dyDescent="0.2">
      <c r="A7684" t="s">
        <v>1</v>
      </c>
    </row>
    <row r="7685" spans="1:1" x14ac:dyDescent="0.2">
      <c r="A7685" t="s">
        <v>1</v>
      </c>
    </row>
    <row r="7686" spans="1:1" x14ac:dyDescent="0.2">
      <c r="A7686" t="s">
        <v>1</v>
      </c>
    </row>
    <row r="7687" spans="1:1" x14ac:dyDescent="0.2">
      <c r="A7687" t="s">
        <v>1</v>
      </c>
    </row>
    <row r="7688" spans="1:1" x14ac:dyDescent="0.2">
      <c r="A7688" t="s">
        <v>1</v>
      </c>
    </row>
    <row r="7689" spans="1:1" x14ac:dyDescent="0.2">
      <c r="A7689" t="s">
        <v>1</v>
      </c>
    </row>
    <row r="7690" spans="1:1" x14ac:dyDescent="0.2">
      <c r="A7690" t="s">
        <v>1</v>
      </c>
    </row>
    <row r="7691" spans="1:1" x14ac:dyDescent="0.2">
      <c r="A7691" t="s">
        <v>1</v>
      </c>
    </row>
    <row r="7692" spans="1:1" x14ac:dyDescent="0.2">
      <c r="A7692" t="s">
        <v>1</v>
      </c>
    </row>
    <row r="7693" spans="1:1" x14ac:dyDescent="0.2">
      <c r="A7693" t="s">
        <v>1</v>
      </c>
    </row>
    <row r="7694" spans="1:1" x14ac:dyDescent="0.2">
      <c r="A7694" t="s">
        <v>1</v>
      </c>
    </row>
    <row r="7695" spans="1:1" x14ac:dyDescent="0.2">
      <c r="A7695" t="s">
        <v>1</v>
      </c>
    </row>
    <row r="7696" spans="1:1" x14ac:dyDescent="0.2">
      <c r="A7696" t="s">
        <v>1</v>
      </c>
    </row>
    <row r="7697" spans="1:1" x14ac:dyDescent="0.2">
      <c r="A7697" t="s">
        <v>1</v>
      </c>
    </row>
    <row r="7698" spans="1:1" x14ac:dyDescent="0.2">
      <c r="A7698" t="s">
        <v>1</v>
      </c>
    </row>
    <row r="7699" spans="1:1" x14ac:dyDescent="0.2">
      <c r="A7699" t="s">
        <v>1</v>
      </c>
    </row>
    <row r="7700" spans="1:1" x14ac:dyDescent="0.2">
      <c r="A7700" t="s">
        <v>1</v>
      </c>
    </row>
    <row r="7701" spans="1:1" x14ac:dyDescent="0.2">
      <c r="A7701" t="s">
        <v>1</v>
      </c>
    </row>
    <row r="7702" spans="1:1" x14ac:dyDescent="0.2">
      <c r="A7702" t="s">
        <v>1</v>
      </c>
    </row>
    <row r="7703" spans="1:1" x14ac:dyDescent="0.2">
      <c r="A7703" t="s">
        <v>1</v>
      </c>
    </row>
    <row r="7704" spans="1:1" x14ac:dyDescent="0.2">
      <c r="A7704" t="s">
        <v>1</v>
      </c>
    </row>
    <row r="7705" spans="1:1" x14ac:dyDescent="0.2">
      <c r="A7705" t="s">
        <v>1</v>
      </c>
    </row>
    <row r="7706" spans="1:1" x14ac:dyDescent="0.2">
      <c r="A7706" t="s">
        <v>1</v>
      </c>
    </row>
    <row r="7707" spans="1:1" x14ac:dyDescent="0.2">
      <c r="A7707" t="s">
        <v>1</v>
      </c>
    </row>
    <row r="7708" spans="1:1" x14ac:dyDescent="0.2">
      <c r="A7708" t="s">
        <v>1</v>
      </c>
    </row>
    <row r="7709" spans="1:1" x14ac:dyDescent="0.2">
      <c r="A7709" t="s">
        <v>1</v>
      </c>
    </row>
    <row r="7710" spans="1:1" x14ac:dyDescent="0.2">
      <c r="A7710" t="s">
        <v>1</v>
      </c>
    </row>
    <row r="7711" spans="1:1" x14ac:dyDescent="0.2">
      <c r="A7711" t="s">
        <v>1</v>
      </c>
    </row>
    <row r="7712" spans="1:1" x14ac:dyDescent="0.2">
      <c r="A7712" t="s">
        <v>1</v>
      </c>
    </row>
    <row r="7713" spans="1:1" x14ac:dyDescent="0.2">
      <c r="A7713" t="s">
        <v>1</v>
      </c>
    </row>
    <row r="7714" spans="1:1" x14ac:dyDescent="0.2">
      <c r="A7714" t="s">
        <v>1</v>
      </c>
    </row>
    <row r="7715" spans="1:1" x14ac:dyDescent="0.2">
      <c r="A7715" t="s">
        <v>1</v>
      </c>
    </row>
    <row r="7716" spans="1:1" x14ac:dyDescent="0.2">
      <c r="A7716" t="s">
        <v>1</v>
      </c>
    </row>
    <row r="7717" spans="1:1" x14ac:dyDescent="0.2">
      <c r="A7717" t="s">
        <v>1</v>
      </c>
    </row>
    <row r="7718" spans="1:1" x14ac:dyDescent="0.2">
      <c r="A7718" t="s">
        <v>1</v>
      </c>
    </row>
    <row r="7719" spans="1:1" x14ac:dyDescent="0.2">
      <c r="A7719" t="s">
        <v>1</v>
      </c>
    </row>
    <row r="7720" spans="1:1" x14ac:dyDescent="0.2">
      <c r="A7720" t="s">
        <v>1</v>
      </c>
    </row>
    <row r="7721" spans="1:1" x14ac:dyDescent="0.2">
      <c r="A7721" t="s">
        <v>1</v>
      </c>
    </row>
    <row r="7722" spans="1:1" x14ac:dyDescent="0.2">
      <c r="A7722" t="s">
        <v>1</v>
      </c>
    </row>
    <row r="7723" spans="1:1" x14ac:dyDescent="0.2">
      <c r="A7723" t="s">
        <v>1</v>
      </c>
    </row>
    <row r="7724" spans="1:1" x14ac:dyDescent="0.2">
      <c r="A7724" t="s">
        <v>1</v>
      </c>
    </row>
    <row r="7725" spans="1:1" x14ac:dyDescent="0.2">
      <c r="A7725" t="s">
        <v>1</v>
      </c>
    </row>
    <row r="7726" spans="1:1" x14ac:dyDescent="0.2">
      <c r="A7726" t="s">
        <v>1</v>
      </c>
    </row>
    <row r="7727" spans="1:1" x14ac:dyDescent="0.2">
      <c r="A7727" t="s">
        <v>1</v>
      </c>
    </row>
    <row r="7728" spans="1:1" x14ac:dyDescent="0.2">
      <c r="A7728" t="s">
        <v>1</v>
      </c>
    </row>
    <row r="7729" spans="1:1" x14ac:dyDescent="0.2">
      <c r="A7729" t="s">
        <v>1</v>
      </c>
    </row>
    <row r="7730" spans="1:1" x14ac:dyDescent="0.2">
      <c r="A7730" t="s">
        <v>1</v>
      </c>
    </row>
    <row r="7731" spans="1:1" x14ac:dyDescent="0.2">
      <c r="A7731" t="s">
        <v>1</v>
      </c>
    </row>
    <row r="7732" spans="1:1" x14ac:dyDescent="0.2">
      <c r="A7732" t="s">
        <v>1</v>
      </c>
    </row>
    <row r="7733" spans="1:1" x14ac:dyDescent="0.2">
      <c r="A7733" t="s">
        <v>1</v>
      </c>
    </row>
    <row r="7734" spans="1:1" x14ac:dyDescent="0.2">
      <c r="A7734" t="s">
        <v>1</v>
      </c>
    </row>
    <row r="7735" spans="1:1" x14ac:dyDescent="0.2">
      <c r="A7735" t="s">
        <v>1</v>
      </c>
    </row>
    <row r="7736" spans="1:1" x14ac:dyDescent="0.2">
      <c r="A7736" t="s">
        <v>1</v>
      </c>
    </row>
    <row r="7737" spans="1:1" x14ac:dyDescent="0.2">
      <c r="A7737" t="s">
        <v>1</v>
      </c>
    </row>
    <row r="7738" spans="1:1" x14ac:dyDescent="0.2">
      <c r="A7738" t="s">
        <v>1</v>
      </c>
    </row>
    <row r="7739" spans="1:1" x14ac:dyDescent="0.2">
      <c r="A7739" t="s">
        <v>1</v>
      </c>
    </row>
    <row r="7740" spans="1:1" x14ac:dyDescent="0.2">
      <c r="A7740" t="s">
        <v>1</v>
      </c>
    </row>
    <row r="7741" spans="1:1" x14ac:dyDescent="0.2">
      <c r="A7741" t="s">
        <v>1</v>
      </c>
    </row>
    <row r="7742" spans="1:1" x14ac:dyDescent="0.2">
      <c r="A7742" t="s">
        <v>1</v>
      </c>
    </row>
    <row r="7743" spans="1:1" x14ac:dyDescent="0.2">
      <c r="A7743" t="s">
        <v>1</v>
      </c>
    </row>
    <row r="7744" spans="1:1" x14ac:dyDescent="0.2">
      <c r="A7744" t="s">
        <v>1</v>
      </c>
    </row>
    <row r="7745" spans="1:1" x14ac:dyDescent="0.2">
      <c r="A7745" t="s">
        <v>1</v>
      </c>
    </row>
    <row r="7746" spans="1:1" x14ac:dyDescent="0.2">
      <c r="A7746" t="s">
        <v>1</v>
      </c>
    </row>
    <row r="7747" spans="1:1" x14ac:dyDescent="0.2">
      <c r="A7747" t="s">
        <v>1</v>
      </c>
    </row>
    <row r="7748" spans="1:1" x14ac:dyDescent="0.2">
      <c r="A7748" t="s">
        <v>1</v>
      </c>
    </row>
    <row r="7749" spans="1:1" x14ac:dyDescent="0.2">
      <c r="A7749" t="s">
        <v>1</v>
      </c>
    </row>
    <row r="7750" spans="1:1" x14ac:dyDescent="0.2">
      <c r="A7750" t="s">
        <v>1</v>
      </c>
    </row>
    <row r="7751" spans="1:1" x14ac:dyDescent="0.2">
      <c r="A7751" t="s">
        <v>1</v>
      </c>
    </row>
    <row r="7752" spans="1:1" x14ac:dyDescent="0.2">
      <c r="A7752" t="s">
        <v>1</v>
      </c>
    </row>
    <row r="7753" spans="1:1" x14ac:dyDescent="0.2">
      <c r="A7753" t="s">
        <v>1</v>
      </c>
    </row>
    <row r="7754" spans="1:1" x14ac:dyDescent="0.2">
      <c r="A7754" t="s">
        <v>1</v>
      </c>
    </row>
    <row r="7755" spans="1:1" x14ac:dyDescent="0.2">
      <c r="A7755" t="s">
        <v>1</v>
      </c>
    </row>
    <row r="7756" spans="1:1" x14ac:dyDescent="0.2">
      <c r="A7756" t="s">
        <v>1</v>
      </c>
    </row>
    <row r="7757" spans="1:1" x14ac:dyDescent="0.2">
      <c r="A7757" t="s">
        <v>1</v>
      </c>
    </row>
    <row r="7758" spans="1:1" x14ac:dyDescent="0.2">
      <c r="A7758" t="s">
        <v>1</v>
      </c>
    </row>
    <row r="7759" spans="1:1" x14ac:dyDescent="0.2">
      <c r="A7759" t="s">
        <v>1</v>
      </c>
    </row>
    <row r="7760" spans="1:1" x14ac:dyDescent="0.2">
      <c r="A7760" t="s">
        <v>1</v>
      </c>
    </row>
    <row r="7761" spans="1:1" x14ac:dyDescent="0.2">
      <c r="A7761" t="s">
        <v>1</v>
      </c>
    </row>
    <row r="7762" spans="1:1" x14ac:dyDescent="0.2">
      <c r="A7762" t="s">
        <v>1</v>
      </c>
    </row>
    <row r="7763" spans="1:1" x14ac:dyDescent="0.2">
      <c r="A7763" t="s">
        <v>1</v>
      </c>
    </row>
    <row r="7764" spans="1:1" x14ac:dyDescent="0.2">
      <c r="A7764" t="s">
        <v>1</v>
      </c>
    </row>
    <row r="7765" spans="1:1" x14ac:dyDescent="0.2">
      <c r="A7765" t="s">
        <v>1</v>
      </c>
    </row>
    <row r="7766" spans="1:1" x14ac:dyDescent="0.2">
      <c r="A7766" t="s">
        <v>1</v>
      </c>
    </row>
    <row r="7767" spans="1:1" x14ac:dyDescent="0.2">
      <c r="A7767" t="s">
        <v>1</v>
      </c>
    </row>
    <row r="7768" spans="1:1" x14ac:dyDescent="0.2">
      <c r="A7768" t="s">
        <v>1</v>
      </c>
    </row>
    <row r="7769" spans="1:1" x14ac:dyDescent="0.2">
      <c r="A7769" t="s">
        <v>1</v>
      </c>
    </row>
    <row r="7770" spans="1:1" x14ac:dyDescent="0.2">
      <c r="A7770" t="s">
        <v>1</v>
      </c>
    </row>
    <row r="7771" spans="1:1" x14ac:dyDescent="0.2">
      <c r="A7771" t="s">
        <v>1</v>
      </c>
    </row>
    <row r="7772" spans="1:1" x14ac:dyDescent="0.2">
      <c r="A7772" t="s">
        <v>1</v>
      </c>
    </row>
    <row r="7773" spans="1:1" x14ac:dyDescent="0.2">
      <c r="A7773" t="s">
        <v>1</v>
      </c>
    </row>
    <row r="7774" spans="1:1" x14ac:dyDescent="0.2">
      <c r="A7774" t="s">
        <v>1</v>
      </c>
    </row>
    <row r="7775" spans="1:1" x14ac:dyDescent="0.2">
      <c r="A7775" t="s">
        <v>1</v>
      </c>
    </row>
    <row r="7776" spans="1:1" x14ac:dyDescent="0.2">
      <c r="A7776" t="s">
        <v>1</v>
      </c>
    </row>
    <row r="7777" spans="1:1" x14ac:dyDescent="0.2">
      <c r="A7777" t="s">
        <v>1</v>
      </c>
    </row>
    <row r="7778" spans="1:1" x14ac:dyDescent="0.2">
      <c r="A7778" t="s">
        <v>1</v>
      </c>
    </row>
    <row r="7779" spans="1:1" x14ac:dyDescent="0.2">
      <c r="A7779" t="s">
        <v>1</v>
      </c>
    </row>
    <row r="7780" spans="1:1" x14ac:dyDescent="0.2">
      <c r="A7780" t="s">
        <v>1</v>
      </c>
    </row>
    <row r="7781" spans="1:1" x14ac:dyDescent="0.2">
      <c r="A7781" t="s">
        <v>1</v>
      </c>
    </row>
    <row r="7782" spans="1:1" x14ac:dyDescent="0.2">
      <c r="A7782" t="s">
        <v>1</v>
      </c>
    </row>
    <row r="7783" spans="1:1" x14ac:dyDescent="0.2">
      <c r="A7783" t="s">
        <v>1</v>
      </c>
    </row>
    <row r="7784" spans="1:1" x14ac:dyDescent="0.2">
      <c r="A7784" t="s">
        <v>1</v>
      </c>
    </row>
    <row r="7785" spans="1:1" x14ac:dyDescent="0.2">
      <c r="A7785" t="s">
        <v>1</v>
      </c>
    </row>
    <row r="7786" spans="1:1" x14ac:dyDescent="0.2">
      <c r="A7786" t="s">
        <v>1</v>
      </c>
    </row>
    <row r="7787" spans="1:1" x14ac:dyDescent="0.2">
      <c r="A7787" t="s">
        <v>1</v>
      </c>
    </row>
    <row r="7788" spans="1:1" x14ac:dyDescent="0.2">
      <c r="A7788" t="s">
        <v>1</v>
      </c>
    </row>
    <row r="7789" spans="1:1" x14ac:dyDescent="0.2">
      <c r="A7789" t="s">
        <v>1</v>
      </c>
    </row>
    <row r="7790" spans="1:1" x14ac:dyDescent="0.2">
      <c r="A7790" t="s">
        <v>1</v>
      </c>
    </row>
    <row r="7791" spans="1:1" x14ac:dyDescent="0.2">
      <c r="A7791" t="s">
        <v>1</v>
      </c>
    </row>
    <row r="7792" spans="1:1" x14ac:dyDescent="0.2">
      <c r="A7792" t="s">
        <v>1</v>
      </c>
    </row>
    <row r="7793" spans="1:1" x14ac:dyDescent="0.2">
      <c r="A7793" t="s">
        <v>1</v>
      </c>
    </row>
    <row r="7794" spans="1:1" x14ac:dyDescent="0.2">
      <c r="A7794" t="s">
        <v>1</v>
      </c>
    </row>
    <row r="7795" spans="1:1" x14ac:dyDescent="0.2">
      <c r="A7795" t="s">
        <v>1</v>
      </c>
    </row>
    <row r="7796" spans="1:1" x14ac:dyDescent="0.2">
      <c r="A7796" t="s">
        <v>1</v>
      </c>
    </row>
    <row r="7797" spans="1:1" x14ac:dyDescent="0.2">
      <c r="A7797" t="s">
        <v>1</v>
      </c>
    </row>
    <row r="7798" spans="1:1" x14ac:dyDescent="0.2">
      <c r="A7798" t="s">
        <v>1</v>
      </c>
    </row>
    <row r="7799" spans="1:1" x14ac:dyDescent="0.2">
      <c r="A7799" t="s">
        <v>1</v>
      </c>
    </row>
    <row r="7800" spans="1:1" x14ac:dyDescent="0.2">
      <c r="A7800" t="s">
        <v>1</v>
      </c>
    </row>
    <row r="7801" spans="1:1" x14ac:dyDescent="0.2">
      <c r="A7801" t="s">
        <v>1</v>
      </c>
    </row>
    <row r="7802" spans="1:1" x14ac:dyDescent="0.2">
      <c r="A7802" t="s">
        <v>1</v>
      </c>
    </row>
    <row r="7803" spans="1:1" x14ac:dyDescent="0.2">
      <c r="A7803" t="s">
        <v>1</v>
      </c>
    </row>
    <row r="7804" spans="1:1" x14ac:dyDescent="0.2">
      <c r="A7804" t="s">
        <v>1</v>
      </c>
    </row>
    <row r="7805" spans="1:1" x14ac:dyDescent="0.2">
      <c r="A7805" t="s">
        <v>1</v>
      </c>
    </row>
    <row r="7806" spans="1:1" x14ac:dyDescent="0.2">
      <c r="A7806" t="s">
        <v>1</v>
      </c>
    </row>
    <row r="7807" spans="1:1" x14ac:dyDescent="0.2">
      <c r="A7807" t="s">
        <v>1</v>
      </c>
    </row>
    <row r="7808" spans="1:1" x14ac:dyDescent="0.2">
      <c r="A7808" t="s">
        <v>1</v>
      </c>
    </row>
    <row r="7809" spans="1:1" x14ac:dyDescent="0.2">
      <c r="A7809" t="s">
        <v>1</v>
      </c>
    </row>
    <row r="7810" spans="1:1" x14ac:dyDescent="0.2">
      <c r="A7810" t="s">
        <v>1</v>
      </c>
    </row>
    <row r="7811" spans="1:1" x14ac:dyDescent="0.2">
      <c r="A7811" t="s">
        <v>1</v>
      </c>
    </row>
    <row r="7812" spans="1:1" x14ac:dyDescent="0.2">
      <c r="A7812" t="s">
        <v>1</v>
      </c>
    </row>
    <row r="7813" spans="1:1" x14ac:dyDescent="0.2">
      <c r="A7813" t="s">
        <v>1</v>
      </c>
    </row>
    <row r="7814" spans="1:1" x14ac:dyDescent="0.2">
      <c r="A7814" t="s">
        <v>1</v>
      </c>
    </row>
    <row r="7815" spans="1:1" x14ac:dyDescent="0.2">
      <c r="A7815" t="s">
        <v>1</v>
      </c>
    </row>
    <row r="7816" spans="1:1" x14ac:dyDescent="0.2">
      <c r="A7816" t="s">
        <v>1</v>
      </c>
    </row>
    <row r="7817" spans="1:1" x14ac:dyDescent="0.2">
      <c r="A7817" t="s">
        <v>1</v>
      </c>
    </row>
    <row r="7818" spans="1:1" x14ac:dyDescent="0.2">
      <c r="A7818" t="s">
        <v>1</v>
      </c>
    </row>
    <row r="7819" spans="1:1" x14ac:dyDescent="0.2">
      <c r="A7819" t="s">
        <v>1</v>
      </c>
    </row>
    <row r="7820" spans="1:1" x14ac:dyDescent="0.2">
      <c r="A7820" t="s">
        <v>1</v>
      </c>
    </row>
    <row r="7821" spans="1:1" x14ac:dyDescent="0.2">
      <c r="A7821" t="s">
        <v>1</v>
      </c>
    </row>
    <row r="7822" spans="1:1" x14ac:dyDescent="0.2">
      <c r="A7822" t="s">
        <v>1</v>
      </c>
    </row>
    <row r="7823" spans="1:1" x14ac:dyDescent="0.2">
      <c r="A7823" t="s">
        <v>1</v>
      </c>
    </row>
    <row r="7824" spans="1:1" x14ac:dyDescent="0.2">
      <c r="A7824" t="s">
        <v>1</v>
      </c>
    </row>
    <row r="7825" spans="1:1" x14ac:dyDescent="0.2">
      <c r="A7825" t="s">
        <v>1</v>
      </c>
    </row>
    <row r="7826" spans="1:1" x14ac:dyDescent="0.2">
      <c r="A7826" t="s">
        <v>1</v>
      </c>
    </row>
    <row r="7827" spans="1:1" x14ac:dyDescent="0.2">
      <c r="A7827" t="s">
        <v>1</v>
      </c>
    </row>
    <row r="7828" spans="1:1" x14ac:dyDescent="0.2">
      <c r="A7828" t="s">
        <v>1</v>
      </c>
    </row>
    <row r="7829" spans="1:1" x14ac:dyDescent="0.2">
      <c r="A7829" t="s">
        <v>1</v>
      </c>
    </row>
    <row r="7830" spans="1:1" x14ac:dyDescent="0.2">
      <c r="A7830" t="s">
        <v>1</v>
      </c>
    </row>
    <row r="7831" spans="1:1" x14ac:dyDescent="0.2">
      <c r="A7831" t="s">
        <v>1</v>
      </c>
    </row>
    <row r="7832" spans="1:1" x14ac:dyDescent="0.2">
      <c r="A7832" t="s">
        <v>1</v>
      </c>
    </row>
    <row r="7833" spans="1:1" x14ac:dyDescent="0.2">
      <c r="A7833" t="s">
        <v>1</v>
      </c>
    </row>
    <row r="7834" spans="1:1" x14ac:dyDescent="0.2">
      <c r="A7834" t="s">
        <v>1</v>
      </c>
    </row>
    <row r="7835" spans="1:1" x14ac:dyDescent="0.2">
      <c r="A7835" t="s">
        <v>1</v>
      </c>
    </row>
    <row r="7836" spans="1:1" x14ac:dyDescent="0.2">
      <c r="A7836" t="s">
        <v>1</v>
      </c>
    </row>
    <row r="7837" spans="1:1" x14ac:dyDescent="0.2">
      <c r="A7837" t="s">
        <v>1</v>
      </c>
    </row>
    <row r="7838" spans="1:1" x14ac:dyDescent="0.2">
      <c r="A7838" t="s">
        <v>1</v>
      </c>
    </row>
    <row r="7839" spans="1:1" x14ac:dyDescent="0.2">
      <c r="A7839" t="s">
        <v>1</v>
      </c>
    </row>
    <row r="7840" spans="1:1" x14ac:dyDescent="0.2">
      <c r="A7840" t="s">
        <v>1</v>
      </c>
    </row>
    <row r="7841" spans="1:1" x14ac:dyDescent="0.2">
      <c r="A7841" t="s">
        <v>1</v>
      </c>
    </row>
    <row r="7842" spans="1:1" x14ac:dyDescent="0.2">
      <c r="A7842" t="s">
        <v>1</v>
      </c>
    </row>
    <row r="7843" spans="1:1" x14ac:dyDescent="0.2">
      <c r="A7843" t="s">
        <v>1</v>
      </c>
    </row>
    <row r="7844" spans="1:1" x14ac:dyDescent="0.2">
      <c r="A7844" t="s">
        <v>1</v>
      </c>
    </row>
    <row r="7845" spans="1:1" x14ac:dyDescent="0.2">
      <c r="A7845" t="s">
        <v>1</v>
      </c>
    </row>
    <row r="7846" spans="1:1" x14ac:dyDescent="0.2">
      <c r="A7846" t="s">
        <v>1</v>
      </c>
    </row>
    <row r="7847" spans="1:1" x14ac:dyDescent="0.2">
      <c r="A7847" t="s">
        <v>1</v>
      </c>
    </row>
    <row r="7848" spans="1:1" x14ac:dyDescent="0.2">
      <c r="A7848" t="s">
        <v>1</v>
      </c>
    </row>
    <row r="7849" spans="1:1" x14ac:dyDescent="0.2">
      <c r="A7849" t="s">
        <v>1</v>
      </c>
    </row>
    <row r="7850" spans="1:1" x14ac:dyDescent="0.2">
      <c r="A7850" t="s">
        <v>1</v>
      </c>
    </row>
    <row r="7851" spans="1:1" x14ac:dyDescent="0.2">
      <c r="A7851" t="s">
        <v>1</v>
      </c>
    </row>
    <row r="7852" spans="1:1" x14ac:dyDescent="0.2">
      <c r="A7852" t="s">
        <v>1</v>
      </c>
    </row>
    <row r="7853" spans="1:1" x14ac:dyDescent="0.2">
      <c r="A7853" t="s">
        <v>1</v>
      </c>
    </row>
    <row r="7854" spans="1:1" x14ac:dyDescent="0.2">
      <c r="A7854" t="s">
        <v>1</v>
      </c>
    </row>
    <row r="7855" spans="1:1" x14ac:dyDescent="0.2">
      <c r="A7855" t="s">
        <v>1</v>
      </c>
    </row>
    <row r="7856" spans="1:1" x14ac:dyDescent="0.2">
      <c r="A7856" t="s">
        <v>1</v>
      </c>
    </row>
    <row r="7857" spans="1:1" x14ac:dyDescent="0.2">
      <c r="A7857" t="s">
        <v>1</v>
      </c>
    </row>
    <row r="7858" spans="1:1" x14ac:dyDescent="0.2">
      <c r="A7858" t="s">
        <v>1</v>
      </c>
    </row>
    <row r="7859" spans="1:1" x14ac:dyDescent="0.2">
      <c r="A7859" t="s">
        <v>1</v>
      </c>
    </row>
    <row r="7860" spans="1:1" x14ac:dyDescent="0.2">
      <c r="A7860" t="s">
        <v>1</v>
      </c>
    </row>
    <row r="7861" spans="1:1" x14ac:dyDescent="0.2">
      <c r="A7861" t="s">
        <v>1</v>
      </c>
    </row>
    <row r="7862" spans="1:1" x14ac:dyDescent="0.2">
      <c r="A7862" t="s">
        <v>1</v>
      </c>
    </row>
    <row r="7863" spans="1:1" x14ac:dyDescent="0.2">
      <c r="A7863" t="s">
        <v>1</v>
      </c>
    </row>
    <row r="7864" spans="1:1" x14ac:dyDescent="0.2">
      <c r="A7864" t="s">
        <v>1</v>
      </c>
    </row>
    <row r="7865" spans="1:1" x14ac:dyDescent="0.2">
      <c r="A7865" t="s">
        <v>1</v>
      </c>
    </row>
    <row r="7866" spans="1:1" x14ac:dyDescent="0.2">
      <c r="A7866" t="s">
        <v>1</v>
      </c>
    </row>
    <row r="7867" spans="1:1" x14ac:dyDescent="0.2">
      <c r="A7867" t="s">
        <v>1</v>
      </c>
    </row>
    <row r="7868" spans="1:1" x14ac:dyDescent="0.2">
      <c r="A7868" t="s">
        <v>1</v>
      </c>
    </row>
    <row r="7869" spans="1:1" x14ac:dyDescent="0.2">
      <c r="A7869" t="s">
        <v>1</v>
      </c>
    </row>
    <row r="7870" spans="1:1" x14ac:dyDescent="0.2">
      <c r="A7870" t="s">
        <v>1</v>
      </c>
    </row>
    <row r="7871" spans="1:1" x14ac:dyDescent="0.2">
      <c r="A7871" t="s">
        <v>1</v>
      </c>
    </row>
    <row r="7872" spans="1:1" x14ac:dyDescent="0.2">
      <c r="A7872" t="s">
        <v>1</v>
      </c>
    </row>
    <row r="7873" spans="1:1" x14ac:dyDescent="0.2">
      <c r="A7873" t="s">
        <v>1</v>
      </c>
    </row>
    <row r="7874" spans="1:1" x14ac:dyDescent="0.2">
      <c r="A7874" t="s">
        <v>1</v>
      </c>
    </row>
    <row r="7875" spans="1:1" x14ac:dyDescent="0.2">
      <c r="A7875" t="s">
        <v>1</v>
      </c>
    </row>
    <row r="7876" spans="1:1" x14ac:dyDescent="0.2">
      <c r="A7876" t="s">
        <v>1</v>
      </c>
    </row>
    <row r="7877" spans="1:1" x14ac:dyDescent="0.2">
      <c r="A7877" t="s">
        <v>1</v>
      </c>
    </row>
    <row r="7878" spans="1:1" x14ac:dyDescent="0.2">
      <c r="A7878" t="s">
        <v>1</v>
      </c>
    </row>
    <row r="7879" spans="1:1" x14ac:dyDescent="0.2">
      <c r="A7879" t="s">
        <v>1</v>
      </c>
    </row>
    <row r="7880" spans="1:1" x14ac:dyDescent="0.2">
      <c r="A7880" t="s">
        <v>1</v>
      </c>
    </row>
    <row r="7881" spans="1:1" x14ac:dyDescent="0.2">
      <c r="A7881" t="s">
        <v>1</v>
      </c>
    </row>
    <row r="7882" spans="1:1" x14ac:dyDescent="0.2">
      <c r="A7882" t="s">
        <v>1</v>
      </c>
    </row>
    <row r="7883" spans="1:1" x14ac:dyDescent="0.2">
      <c r="A7883" t="s">
        <v>1</v>
      </c>
    </row>
    <row r="7884" spans="1:1" x14ac:dyDescent="0.2">
      <c r="A7884" t="s">
        <v>1</v>
      </c>
    </row>
    <row r="7885" spans="1:1" x14ac:dyDescent="0.2">
      <c r="A7885" t="s">
        <v>1</v>
      </c>
    </row>
    <row r="7886" spans="1:1" x14ac:dyDescent="0.2">
      <c r="A7886" t="s">
        <v>1</v>
      </c>
    </row>
    <row r="7887" spans="1:1" x14ac:dyDescent="0.2">
      <c r="A7887" t="s">
        <v>1</v>
      </c>
    </row>
    <row r="7888" spans="1:1" x14ac:dyDescent="0.2">
      <c r="A7888" t="s">
        <v>1</v>
      </c>
    </row>
    <row r="7889" spans="1:1" x14ac:dyDescent="0.2">
      <c r="A7889" t="s">
        <v>1</v>
      </c>
    </row>
    <row r="7890" spans="1:1" x14ac:dyDescent="0.2">
      <c r="A7890" t="s">
        <v>1</v>
      </c>
    </row>
    <row r="7891" spans="1:1" x14ac:dyDescent="0.2">
      <c r="A7891" t="s">
        <v>1</v>
      </c>
    </row>
    <row r="7892" spans="1:1" x14ac:dyDescent="0.2">
      <c r="A7892" t="s">
        <v>1</v>
      </c>
    </row>
    <row r="7893" spans="1:1" x14ac:dyDescent="0.2">
      <c r="A7893" t="s">
        <v>1</v>
      </c>
    </row>
    <row r="7894" spans="1:1" x14ac:dyDescent="0.2">
      <c r="A7894" t="s">
        <v>1</v>
      </c>
    </row>
    <row r="7895" spans="1:1" x14ac:dyDescent="0.2">
      <c r="A7895" t="s">
        <v>1</v>
      </c>
    </row>
    <row r="7896" spans="1:1" x14ac:dyDescent="0.2">
      <c r="A7896" t="s">
        <v>1</v>
      </c>
    </row>
    <row r="7897" spans="1:1" x14ac:dyDescent="0.2">
      <c r="A7897" t="s">
        <v>1</v>
      </c>
    </row>
    <row r="7898" spans="1:1" x14ac:dyDescent="0.2">
      <c r="A7898" t="s">
        <v>1</v>
      </c>
    </row>
    <row r="7899" spans="1:1" x14ac:dyDescent="0.2">
      <c r="A7899" t="s">
        <v>1</v>
      </c>
    </row>
    <row r="7900" spans="1:1" x14ac:dyDescent="0.2">
      <c r="A7900" t="s">
        <v>1</v>
      </c>
    </row>
    <row r="7901" spans="1:1" x14ac:dyDescent="0.2">
      <c r="A7901" t="s">
        <v>1</v>
      </c>
    </row>
    <row r="7902" spans="1:1" x14ac:dyDescent="0.2">
      <c r="A7902" t="s">
        <v>1</v>
      </c>
    </row>
    <row r="7903" spans="1:1" x14ac:dyDescent="0.2">
      <c r="A7903" t="s">
        <v>1</v>
      </c>
    </row>
    <row r="7904" spans="1:1" x14ac:dyDescent="0.2">
      <c r="A7904" t="s">
        <v>1</v>
      </c>
    </row>
    <row r="7905" spans="1:1" x14ac:dyDescent="0.2">
      <c r="A7905" t="s">
        <v>1</v>
      </c>
    </row>
    <row r="7906" spans="1:1" x14ac:dyDescent="0.2">
      <c r="A7906" t="s">
        <v>1</v>
      </c>
    </row>
    <row r="7907" spans="1:1" x14ac:dyDescent="0.2">
      <c r="A7907" t="s">
        <v>1</v>
      </c>
    </row>
    <row r="7908" spans="1:1" x14ac:dyDescent="0.2">
      <c r="A7908" t="s">
        <v>1</v>
      </c>
    </row>
    <row r="7909" spans="1:1" x14ac:dyDescent="0.2">
      <c r="A7909" t="s">
        <v>1</v>
      </c>
    </row>
    <row r="7910" spans="1:1" x14ac:dyDescent="0.2">
      <c r="A7910" t="s">
        <v>1</v>
      </c>
    </row>
    <row r="7911" spans="1:1" x14ac:dyDescent="0.2">
      <c r="A7911" t="s">
        <v>1</v>
      </c>
    </row>
    <row r="7912" spans="1:1" x14ac:dyDescent="0.2">
      <c r="A7912" t="s">
        <v>1</v>
      </c>
    </row>
    <row r="7913" spans="1:1" x14ac:dyDescent="0.2">
      <c r="A7913" t="s">
        <v>1</v>
      </c>
    </row>
    <row r="7914" spans="1:1" x14ac:dyDescent="0.2">
      <c r="A7914" t="s">
        <v>1</v>
      </c>
    </row>
    <row r="7915" spans="1:1" x14ac:dyDescent="0.2">
      <c r="A7915" t="s">
        <v>1</v>
      </c>
    </row>
    <row r="7916" spans="1:1" x14ac:dyDescent="0.2">
      <c r="A7916" t="s">
        <v>1</v>
      </c>
    </row>
    <row r="7917" spans="1:1" x14ac:dyDescent="0.2">
      <c r="A7917" t="s">
        <v>1</v>
      </c>
    </row>
    <row r="7918" spans="1:1" x14ac:dyDescent="0.2">
      <c r="A7918" t="s">
        <v>1</v>
      </c>
    </row>
    <row r="7919" spans="1:1" x14ac:dyDescent="0.2">
      <c r="A7919" t="s">
        <v>1</v>
      </c>
    </row>
    <row r="7920" spans="1:1" x14ac:dyDescent="0.2">
      <c r="A7920" t="s">
        <v>1</v>
      </c>
    </row>
    <row r="7921" spans="1:1" x14ac:dyDescent="0.2">
      <c r="A7921" t="s">
        <v>1</v>
      </c>
    </row>
    <row r="7922" spans="1:1" x14ac:dyDescent="0.2">
      <c r="A7922" t="s">
        <v>1</v>
      </c>
    </row>
    <row r="7923" spans="1:1" x14ac:dyDescent="0.2">
      <c r="A7923" t="s">
        <v>1</v>
      </c>
    </row>
    <row r="7924" spans="1:1" x14ac:dyDescent="0.2">
      <c r="A7924" t="s">
        <v>1</v>
      </c>
    </row>
    <row r="7925" spans="1:1" x14ac:dyDescent="0.2">
      <c r="A7925" t="s">
        <v>1</v>
      </c>
    </row>
    <row r="7926" spans="1:1" x14ac:dyDescent="0.2">
      <c r="A7926" t="s">
        <v>1</v>
      </c>
    </row>
    <row r="7927" spans="1:1" x14ac:dyDescent="0.2">
      <c r="A7927" t="s">
        <v>1</v>
      </c>
    </row>
    <row r="7928" spans="1:1" x14ac:dyDescent="0.2">
      <c r="A7928" t="s">
        <v>1</v>
      </c>
    </row>
    <row r="7929" spans="1:1" x14ac:dyDescent="0.2">
      <c r="A7929" t="s">
        <v>1</v>
      </c>
    </row>
    <row r="7930" spans="1:1" x14ac:dyDescent="0.2">
      <c r="A7930" t="s">
        <v>1</v>
      </c>
    </row>
    <row r="7931" spans="1:1" x14ac:dyDescent="0.2">
      <c r="A7931" t="s">
        <v>1</v>
      </c>
    </row>
    <row r="7932" spans="1:1" x14ac:dyDescent="0.2">
      <c r="A7932" t="s">
        <v>1</v>
      </c>
    </row>
    <row r="7933" spans="1:1" x14ac:dyDescent="0.2">
      <c r="A7933" t="s">
        <v>1</v>
      </c>
    </row>
    <row r="7934" spans="1:1" x14ac:dyDescent="0.2">
      <c r="A7934" t="s">
        <v>1</v>
      </c>
    </row>
    <row r="7935" spans="1:1" x14ac:dyDescent="0.2">
      <c r="A7935" t="s">
        <v>1</v>
      </c>
    </row>
    <row r="7936" spans="1:1" x14ac:dyDescent="0.2">
      <c r="A7936" t="s">
        <v>1</v>
      </c>
    </row>
    <row r="7937" spans="1:1" x14ac:dyDescent="0.2">
      <c r="A7937" t="s">
        <v>1</v>
      </c>
    </row>
    <row r="7938" spans="1:1" x14ac:dyDescent="0.2">
      <c r="A7938" t="s">
        <v>1</v>
      </c>
    </row>
    <row r="7939" spans="1:1" x14ac:dyDescent="0.2">
      <c r="A7939" t="s">
        <v>1</v>
      </c>
    </row>
    <row r="7940" spans="1:1" x14ac:dyDescent="0.2">
      <c r="A7940" t="s">
        <v>1</v>
      </c>
    </row>
    <row r="7941" spans="1:1" x14ac:dyDescent="0.2">
      <c r="A7941" t="s">
        <v>1</v>
      </c>
    </row>
    <row r="7942" spans="1:1" x14ac:dyDescent="0.2">
      <c r="A7942" t="s">
        <v>1</v>
      </c>
    </row>
    <row r="7943" spans="1:1" x14ac:dyDescent="0.2">
      <c r="A7943" t="s">
        <v>1</v>
      </c>
    </row>
    <row r="7944" spans="1:1" x14ac:dyDescent="0.2">
      <c r="A7944" t="s">
        <v>1</v>
      </c>
    </row>
    <row r="7945" spans="1:1" x14ac:dyDescent="0.2">
      <c r="A7945" t="s">
        <v>1</v>
      </c>
    </row>
    <row r="7946" spans="1:1" x14ac:dyDescent="0.2">
      <c r="A7946" t="s">
        <v>1</v>
      </c>
    </row>
    <row r="7947" spans="1:1" x14ac:dyDescent="0.2">
      <c r="A7947" t="s">
        <v>1</v>
      </c>
    </row>
    <row r="7948" spans="1:1" x14ac:dyDescent="0.2">
      <c r="A7948" t="s">
        <v>1</v>
      </c>
    </row>
    <row r="7949" spans="1:1" x14ac:dyDescent="0.2">
      <c r="A7949" t="s">
        <v>1</v>
      </c>
    </row>
    <row r="7950" spans="1:1" x14ac:dyDescent="0.2">
      <c r="A7950" t="s">
        <v>1</v>
      </c>
    </row>
    <row r="7951" spans="1:1" x14ac:dyDescent="0.2">
      <c r="A7951" t="s">
        <v>1</v>
      </c>
    </row>
    <row r="7952" spans="1:1" x14ac:dyDescent="0.2">
      <c r="A7952" t="s">
        <v>1</v>
      </c>
    </row>
    <row r="7953" spans="1:1" x14ac:dyDescent="0.2">
      <c r="A7953" t="s">
        <v>1</v>
      </c>
    </row>
    <row r="7954" spans="1:1" x14ac:dyDescent="0.2">
      <c r="A7954" t="s">
        <v>1</v>
      </c>
    </row>
    <row r="7955" spans="1:1" x14ac:dyDescent="0.2">
      <c r="A7955" t="s">
        <v>1</v>
      </c>
    </row>
    <row r="7956" spans="1:1" x14ac:dyDescent="0.2">
      <c r="A7956" t="s">
        <v>1</v>
      </c>
    </row>
    <row r="7957" spans="1:1" x14ac:dyDescent="0.2">
      <c r="A7957" t="s">
        <v>1</v>
      </c>
    </row>
    <row r="7958" spans="1:1" x14ac:dyDescent="0.2">
      <c r="A7958" t="s">
        <v>1</v>
      </c>
    </row>
    <row r="7959" spans="1:1" x14ac:dyDescent="0.2">
      <c r="A7959" t="s">
        <v>1</v>
      </c>
    </row>
    <row r="7960" spans="1:1" x14ac:dyDescent="0.2">
      <c r="A7960" t="s">
        <v>1</v>
      </c>
    </row>
    <row r="7961" spans="1:1" x14ac:dyDescent="0.2">
      <c r="A7961" t="s">
        <v>1</v>
      </c>
    </row>
    <row r="7962" spans="1:1" x14ac:dyDescent="0.2">
      <c r="A7962" t="s">
        <v>1</v>
      </c>
    </row>
    <row r="7963" spans="1:1" x14ac:dyDescent="0.2">
      <c r="A7963" t="s">
        <v>1</v>
      </c>
    </row>
    <row r="7964" spans="1:1" x14ac:dyDescent="0.2">
      <c r="A7964" t="s">
        <v>1</v>
      </c>
    </row>
    <row r="7965" spans="1:1" x14ac:dyDescent="0.2">
      <c r="A7965" t="s">
        <v>1</v>
      </c>
    </row>
    <row r="7966" spans="1:1" x14ac:dyDescent="0.2">
      <c r="A7966" t="s">
        <v>1</v>
      </c>
    </row>
    <row r="7967" spans="1:1" x14ac:dyDescent="0.2">
      <c r="A7967" t="s">
        <v>1</v>
      </c>
    </row>
    <row r="7968" spans="1:1" x14ac:dyDescent="0.2">
      <c r="A7968" t="s">
        <v>1</v>
      </c>
    </row>
    <row r="7969" spans="1:1" x14ac:dyDescent="0.2">
      <c r="A7969" t="s">
        <v>1</v>
      </c>
    </row>
    <row r="7970" spans="1:1" x14ac:dyDescent="0.2">
      <c r="A7970" t="s">
        <v>1</v>
      </c>
    </row>
    <row r="7971" spans="1:1" x14ac:dyDescent="0.2">
      <c r="A7971" t="s">
        <v>1</v>
      </c>
    </row>
    <row r="7972" spans="1:1" x14ac:dyDescent="0.2">
      <c r="A7972" t="s">
        <v>1</v>
      </c>
    </row>
    <row r="7973" spans="1:1" x14ac:dyDescent="0.2">
      <c r="A7973" t="s">
        <v>1</v>
      </c>
    </row>
    <row r="7974" spans="1:1" x14ac:dyDescent="0.2">
      <c r="A7974" t="s">
        <v>1</v>
      </c>
    </row>
    <row r="7975" spans="1:1" x14ac:dyDescent="0.2">
      <c r="A7975" t="s">
        <v>1</v>
      </c>
    </row>
    <row r="7976" spans="1:1" x14ac:dyDescent="0.2">
      <c r="A7976" t="s">
        <v>1</v>
      </c>
    </row>
    <row r="7977" spans="1:1" x14ac:dyDescent="0.2">
      <c r="A7977" t="s">
        <v>1</v>
      </c>
    </row>
    <row r="7978" spans="1:1" x14ac:dyDescent="0.2">
      <c r="A7978" t="s">
        <v>1</v>
      </c>
    </row>
    <row r="7979" spans="1:1" x14ac:dyDescent="0.2">
      <c r="A7979" t="s">
        <v>1</v>
      </c>
    </row>
    <row r="7980" spans="1:1" x14ac:dyDescent="0.2">
      <c r="A7980" t="s">
        <v>1</v>
      </c>
    </row>
    <row r="7981" spans="1:1" x14ac:dyDescent="0.2">
      <c r="A7981" t="s">
        <v>1</v>
      </c>
    </row>
    <row r="7982" spans="1:1" x14ac:dyDescent="0.2">
      <c r="A7982" t="s">
        <v>1</v>
      </c>
    </row>
    <row r="7983" spans="1:1" x14ac:dyDescent="0.2">
      <c r="A7983" t="s">
        <v>1</v>
      </c>
    </row>
    <row r="7984" spans="1:1" x14ac:dyDescent="0.2">
      <c r="A7984" t="s">
        <v>1</v>
      </c>
    </row>
    <row r="7985" spans="1:1" x14ac:dyDescent="0.2">
      <c r="A7985" t="s">
        <v>1</v>
      </c>
    </row>
    <row r="7986" spans="1:1" x14ac:dyDescent="0.2">
      <c r="A7986" t="s">
        <v>1</v>
      </c>
    </row>
    <row r="7987" spans="1:1" x14ac:dyDescent="0.2">
      <c r="A7987" t="s">
        <v>1</v>
      </c>
    </row>
    <row r="7988" spans="1:1" x14ac:dyDescent="0.2">
      <c r="A7988" t="s">
        <v>1</v>
      </c>
    </row>
    <row r="7989" spans="1:1" x14ac:dyDescent="0.2">
      <c r="A7989" t="s">
        <v>1</v>
      </c>
    </row>
    <row r="7990" spans="1:1" x14ac:dyDescent="0.2">
      <c r="A7990" t="s">
        <v>1</v>
      </c>
    </row>
    <row r="7991" spans="1:1" x14ac:dyDescent="0.2">
      <c r="A7991" t="s">
        <v>1</v>
      </c>
    </row>
    <row r="7992" spans="1:1" x14ac:dyDescent="0.2">
      <c r="A7992" t="s">
        <v>1</v>
      </c>
    </row>
    <row r="7993" spans="1:1" x14ac:dyDescent="0.2">
      <c r="A7993" t="s">
        <v>1</v>
      </c>
    </row>
    <row r="7994" spans="1:1" x14ac:dyDescent="0.2">
      <c r="A7994" t="s">
        <v>1</v>
      </c>
    </row>
    <row r="7995" spans="1:1" x14ac:dyDescent="0.2">
      <c r="A7995" t="s">
        <v>1</v>
      </c>
    </row>
    <row r="7996" spans="1:1" x14ac:dyDescent="0.2">
      <c r="A7996" t="s">
        <v>1</v>
      </c>
    </row>
    <row r="7997" spans="1:1" x14ac:dyDescent="0.2">
      <c r="A7997" t="s">
        <v>1</v>
      </c>
    </row>
    <row r="7998" spans="1:1" x14ac:dyDescent="0.2">
      <c r="A7998" t="s">
        <v>1</v>
      </c>
    </row>
    <row r="7999" spans="1:1" x14ac:dyDescent="0.2">
      <c r="A7999" t="s">
        <v>1</v>
      </c>
    </row>
    <row r="8000" spans="1:1" x14ac:dyDescent="0.2">
      <c r="A8000" t="s">
        <v>1</v>
      </c>
    </row>
    <row r="8001" spans="1:1" x14ac:dyDescent="0.2">
      <c r="A8001" t="s">
        <v>1</v>
      </c>
    </row>
    <row r="8002" spans="1:1" x14ac:dyDescent="0.2">
      <c r="A8002" t="s">
        <v>1</v>
      </c>
    </row>
    <row r="8003" spans="1:1" x14ac:dyDescent="0.2">
      <c r="A8003" t="s">
        <v>1</v>
      </c>
    </row>
    <row r="8004" spans="1:1" x14ac:dyDescent="0.2">
      <c r="A8004" t="s">
        <v>1</v>
      </c>
    </row>
    <row r="8005" spans="1:1" x14ac:dyDescent="0.2">
      <c r="A8005" t="s">
        <v>1</v>
      </c>
    </row>
    <row r="8006" spans="1:1" x14ac:dyDescent="0.2">
      <c r="A8006" t="s">
        <v>1</v>
      </c>
    </row>
    <row r="8007" spans="1:1" x14ac:dyDescent="0.2">
      <c r="A8007" t="s">
        <v>1</v>
      </c>
    </row>
    <row r="8008" spans="1:1" x14ac:dyDescent="0.2">
      <c r="A8008" t="s">
        <v>1</v>
      </c>
    </row>
    <row r="8009" spans="1:1" x14ac:dyDescent="0.2">
      <c r="A8009" t="s">
        <v>1</v>
      </c>
    </row>
    <row r="8010" spans="1:1" x14ac:dyDescent="0.2">
      <c r="A8010" t="s">
        <v>1</v>
      </c>
    </row>
    <row r="8011" spans="1:1" x14ac:dyDescent="0.2">
      <c r="A8011" t="s">
        <v>1</v>
      </c>
    </row>
    <row r="8012" spans="1:1" x14ac:dyDescent="0.2">
      <c r="A8012" t="s">
        <v>1</v>
      </c>
    </row>
    <row r="8013" spans="1:1" x14ac:dyDescent="0.2">
      <c r="A8013" t="s">
        <v>1</v>
      </c>
    </row>
    <row r="8014" spans="1:1" x14ac:dyDescent="0.2">
      <c r="A8014" t="s">
        <v>1</v>
      </c>
    </row>
    <row r="8015" spans="1:1" x14ac:dyDescent="0.2">
      <c r="A8015" t="s">
        <v>1</v>
      </c>
    </row>
    <row r="8016" spans="1:1" x14ac:dyDescent="0.2">
      <c r="A8016" t="s">
        <v>1</v>
      </c>
    </row>
    <row r="8017" spans="1:1" x14ac:dyDescent="0.2">
      <c r="A8017" t="s">
        <v>1</v>
      </c>
    </row>
    <row r="8018" spans="1:1" x14ac:dyDescent="0.2">
      <c r="A8018" t="s">
        <v>1</v>
      </c>
    </row>
    <row r="8019" spans="1:1" x14ac:dyDescent="0.2">
      <c r="A8019" t="s">
        <v>1</v>
      </c>
    </row>
    <row r="8020" spans="1:1" x14ac:dyDescent="0.2">
      <c r="A8020" t="s">
        <v>1</v>
      </c>
    </row>
    <row r="8021" spans="1:1" x14ac:dyDescent="0.2">
      <c r="A8021" t="s">
        <v>1</v>
      </c>
    </row>
    <row r="8022" spans="1:1" x14ac:dyDescent="0.2">
      <c r="A8022" t="s">
        <v>1</v>
      </c>
    </row>
    <row r="8023" spans="1:1" x14ac:dyDescent="0.2">
      <c r="A8023" t="s">
        <v>1</v>
      </c>
    </row>
    <row r="8024" spans="1:1" x14ac:dyDescent="0.2">
      <c r="A8024" t="s">
        <v>1</v>
      </c>
    </row>
    <row r="8025" spans="1:1" x14ac:dyDescent="0.2">
      <c r="A8025" t="s">
        <v>1</v>
      </c>
    </row>
    <row r="8026" spans="1:1" x14ac:dyDescent="0.2">
      <c r="A8026" t="s">
        <v>1</v>
      </c>
    </row>
    <row r="8027" spans="1:1" x14ac:dyDescent="0.2">
      <c r="A8027" t="s">
        <v>1</v>
      </c>
    </row>
    <row r="8028" spans="1:1" x14ac:dyDescent="0.2">
      <c r="A8028" t="s">
        <v>1</v>
      </c>
    </row>
    <row r="8029" spans="1:1" x14ac:dyDescent="0.2">
      <c r="A8029" t="s">
        <v>1</v>
      </c>
    </row>
    <row r="8030" spans="1:1" x14ac:dyDescent="0.2">
      <c r="A8030" t="s">
        <v>1</v>
      </c>
    </row>
    <row r="8031" spans="1:1" x14ac:dyDescent="0.2">
      <c r="A8031" t="s">
        <v>1</v>
      </c>
    </row>
    <row r="8032" spans="1:1" x14ac:dyDescent="0.2">
      <c r="A8032" t="s">
        <v>1</v>
      </c>
    </row>
    <row r="8033" spans="1:1" x14ac:dyDescent="0.2">
      <c r="A8033" t="s">
        <v>1</v>
      </c>
    </row>
    <row r="8034" spans="1:1" x14ac:dyDescent="0.2">
      <c r="A8034" t="s">
        <v>1</v>
      </c>
    </row>
    <row r="8035" spans="1:1" x14ac:dyDescent="0.2">
      <c r="A8035" t="s">
        <v>1</v>
      </c>
    </row>
    <row r="8036" spans="1:1" x14ac:dyDescent="0.2">
      <c r="A8036" t="s">
        <v>1</v>
      </c>
    </row>
    <row r="8037" spans="1:1" x14ac:dyDescent="0.2">
      <c r="A8037" t="s">
        <v>1</v>
      </c>
    </row>
    <row r="8038" spans="1:1" x14ac:dyDescent="0.2">
      <c r="A8038" t="s">
        <v>1</v>
      </c>
    </row>
    <row r="8039" spans="1:1" x14ac:dyDescent="0.2">
      <c r="A8039" t="s">
        <v>1</v>
      </c>
    </row>
    <row r="8040" spans="1:1" x14ac:dyDescent="0.2">
      <c r="A8040" t="s">
        <v>1</v>
      </c>
    </row>
    <row r="8041" spans="1:1" x14ac:dyDescent="0.2">
      <c r="A8041" t="s">
        <v>1</v>
      </c>
    </row>
    <row r="8042" spans="1:1" x14ac:dyDescent="0.2">
      <c r="A8042" t="s">
        <v>1</v>
      </c>
    </row>
    <row r="8043" spans="1:1" x14ac:dyDescent="0.2">
      <c r="A8043" t="s">
        <v>1</v>
      </c>
    </row>
    <row r="8044" spans="1:1" x14ac:dyDescent="0.2">
      <c r="A8044" t="s">
        <v>1</v>
      </c>
    </row>
    <row r="8045" spans="1:1" x14ac:dyDescent="0.2">
      <c r="A8045" t="s">
        <v>1</v>
      </c>
    </row>
    <row r="8046" spans="1:1" x14ac:dyDescent="0.2">
      <c r="A8046" t="s">
        <v>1</v>
      </c>
    </row>
    <row r="8047" spans="1:1" x14ac:dyDescent="0.2">
      <c r="A8047" t="s">
        <v>1</v>
      </c>
    </row>
    <row r="8048" spans="1:1" x14ac:dyDescent="0.2">
      <c r="A8048" t="s">
        <v>1</v>
      </c>
    </row>
    <row r="8049" spans="1:1" x14ac:dyDescent="0.2">
      <c r="A8049" t="s">
        <v>1</v>
      </c>
    </row>
    <row r="8050" spans="1:1" x14ac:dyDescent="0.2">
      <c r="A8050" t="s">
        <v>1</v>
      </c>
    </row>
    <row r="8051" spans="1:1" x14ac:dyDescent="0.2">
      <c r="A8051" t="s">
        <v>1</v>
      </c>
    </row>
    <row r="8052" spans="1:1" x14ac:dyDescent="0.2">
      <c r="A8052" t="s">
        <v>1</v>
      </c>
    </row>
    <row r="8053" spans="1:1" x14ac:dyDescent="0.2">
      <c r="A8053" t="s">
        <v>1</v>
      </c>
    </row>
    <row r="8054" spans="1:1" x14ac:dyDescent="0.2">
      <c r="A8054" t="s">
        <v>1</v>
      </c>
    </row>
    <row r="8055" spans="1:1" x14ac:dyDescent="0.2">
      <c r="A8055" t="s">
        <v>1</v>
      </c>
    </row>
    <row r="8056" spans="1:1" x14ac:dyDescent="0.2">
      <c r="A8056" t="s">
        <v>1</v>
      </c>
    </row>
    <row r="8057" spans="1:1" x14ac:dyDescent="0.2">
      <c r="A8057" t="s">
        <v>1</v>
      </c>
    </row>
    <row r="8058" spans="1:1" x14ac:dyDescent="0.2">
      <c r="A8058" t="s">
        <v>1</v>
      </c>
    </row>
    <row r="8059" spans="1:1" x14ac:dyDescent="0.2">
      <c r="A8059" t="s">
        <v>1</v>
      </c>
    </row>
    <row r="8060" spans="1:1" x14ac:dyDescent="0.2">
      <c r="A8060" t="s">
        <v>1</v>
      </c>
    </row>
    <row r="8061" spans="1:1" x14ac:dyDescent="0.2">
      <c r="A8061" t="s">
        <v>1</v>
      </c>
    </row>
    <row r="8062" spans="1:1" x14ac:dyDescent="0.2">
      <c r="A8062" t="s">
        <v>1</v>
      </c>
    </row>
    <row r="8063" spans="1:1" x14ac:dyDescent="0.2">
      <c r="A8063" t="s">
        <v>1</v>
      </c>
    </row>
    <row r="8064" spans="1:1" x14ac:dyDescent="0.2">
      <c r="A8064" t="s">
        <v>1</v>
      </c>
    </row>
    <row r="8065" spans="1:1" x14ac:dyDescent="0.2">
      <c r="A8065" t="s">
        <v>1</v>
      </c>
    </row>
    <row r="8066" spans="1:1" x14ac:dyDescent="0.2">
      <c r="A8066" t="s">
        <v>1</v>
      </c>
    </row>
    <row r="8067" spans="1:1" x14ac:dyDescent="0.2">
      <c r="A8067" t="s">
        <v>1</v>
      </c>
    </row>
    <row r="8068" spans="1:1" x14ac:dyDescent="0.2">
      <c r="A8068" t="s">
        <v>1</v>
      </c>
    </row>
    <row r="8069" spans="1:1" x14ac:dyDescent="0.2">
      <c r="A8069" t="s">
        <v>1</v>
      </c>
    </row>
    <row r="8070" spans="1:1" x14ac:dyDescent="0.2">
      <c r="A8070" t="s">
        <v>1</v>
      </c>
    </row>
    <row r="8071" spans="1:1" x14ac:dyDescent="0.2">
      <c r="A8071" t="s">
        <v>1</v>
      </c>
    </row>
    <row r="8072" spans="1:1" x14ac:dyDescent="0.2">
      <c r="A8072" t="s">
        <v>1</v>
      </c>
    </row>
    <row r="8073" spans="1:1" x14ac:dyDescent="0.2">
      <c r="A8073" t="s">
        <v>1</v>
      </c>
    </row>
    <row r="8074" spans="1:1" x14ac:dyDescent="0.2">
      <c r="A8074" t="s">
        <v>1</v>
      </c>
    </row>
    <row r="8075" spans="1:1" x14ac:dyDescent="0.2">
      <c r="A8075" t="s">
        <v>1</v>
      </c>
    </row>
    <row r="8076" spans="1:1" x14ac:dyDescent="0.2">
      <c r="A8076" t="s">
        <v>1</v>
      </c>
    </row>
    <row r="8077" spans="1:1" x14ac:dyDescent="0.2">
      <c r="A8077" t="s">
        <v>1</v>
      </c>
    </row>
    <row r="8078" spans="1:1" x14ac:dyDescent="0.2">
      <c r="A8078" t="s">
        <v>1</v>
      </c>
    </row>
    <row r="8079" spans="1:1" x14ac:dyDescent="0.2">
      <c r="A8079" t="s">
        <v>1</v>
      </c>
    </row>
    <row r="8080" spans="1:1" x14ac:dyDescent="0.2">
      <c r="A8080" t="s">
        <v>1</v>
      </c>
    </row>
    <row r="8081" spans="1:1" x14ac:dyDescent="0.2">
      <c r="A8081" t="s">
        <v>1</v>
      </c>
    </row>
    <row r="8082" spans="1:1" x14ac:dyDescent="0.2">
      <c r="A8082" t="s">
        <v>1</v>
      </c>
    </row>
    <row r="8083" spans="1:1" x14ac:dyDescent="0.2">
      <c r="A8083" t="s">
        <v>1</v>
      </c>
    </row>
    <row r="8084" spans="1:1" x14ac:dyDescent="0.2">
      <c r="A8084" t="s">
        <v>1</v>
      </c>
    </row>
    <row r="8085" spans="1:1" x14ac:dyDescent="0.2">
      <c r="A8085" t="s">
        <v>1</v>
      </c>
    </row>
    <row r="8086" spans="1:1" x14ac:dyDescent="0.2">
      <c r="A8086" t="s">
        <v>1</v>
      </c>
    </row>
    <row r="8087" spans="1:1" x14ac:dyDescent="0.2">
      <c r="A8087" t="s">
        <v>1</v>
      </c>
    </row>
    <row r="8088" spans="1:1" x14ac:dyDescent="0.2">
      <c r="A8088" t="s">
        <v>1</v>
      </c>
    </row>
    <row r="8089" spans="1:1" x14ac:dyDescent="0.2">
      <c r="A8089" t="s">
        <v>1</v>
      </c>
    </row>
    <row r="8090" spans="1:1" x14ac:dyDescent="0.2">
      <c r="A8090" t="s">
        <v>1</v>
      </c>
    </row>
    <row r="8091" spans="1:1" x14ac:dyDescent="0.2">
      <c r="A8091" t="s">
        <v>1</v>
      </c>
    </row>
    <row r="8092" spans="1:1" x14ac:dyDescent="0.2">
      <c r="A8092" t="s">
        <v>1</v>
      </c>
    </row>
    <row r="8093" spans="1:1" x14ac:dyDescent="0.2">
      <c r="A8093" t="s">
        <v>1</v>
      </c>
    </row>
    <row r="8094" spans="1:1" x14ac:dyDescent="0.2">
      <c r="A8094" t="s">
        <v>1</v>
      </c>
    </row>
    <row r="8095" spans="1:1" x14ac:dyDescent="0.2">
      <c r="A8095" t="s">
        <v>1</v>
      </c>
    </row>
    <row r="8096" spans="1:1" x14ac:dyDescent="0.2">
      <c r="A8096" t="s">
        <v>1</v>
      </c>
    </row>
    <row r="8097" spans="1:1" x14ac:dyDescent="0.2">
      <c r="A8097" t="s">
        <v>1</v>
      </c>
    </row>
    <row r="8098" spans="1:1" x14ac:dyDescent="0.2">
      <c r="A8098" t="s">
        <v>1</v>
      </c>
    </row>
    <row r="8099" spans="1:1" x14ac:dyDescent="0.2">
      <c r="A8099" t="s">
        <v>1</v>
      </c>
    </row>
    <row r="8100" spans="1:1" x14ac:dyDescent="0.2">
      <c r="A8100" t="s">
        <v>1</v>
      </c>
    </row>
    <row r="8101" spans="1:1" x14ac:dyDescent="0.2">
      <c r="A8101" t="s">
        <v>1</v>
      </c>
    </row>
    <row r="8102" spans="1:1" x14ac:dyDescent="0.2">
      <c r="A8102" t="s">
        <v>1</v>
      </c>
    </row>
    <row r="8103" spans="1:1" x14ac:dyDescent="0.2">
      <c r="A8103" t="s">
        <v>1</v>
      </c>
    </row>
    <row r="8104" spans="1:1" x14ac:dyDescent="0.2">
      <c r="A8104" t="s">
        <v>1</v>
      </c>
    </row>
    <row r="8105" spans="1:1" x14ac:dyDescent="0.2">
      <c r="A8105" t="s">
        <v>1</v>
      </c>
    </row>
    <row r="8106" spans="1:1" x14ac:dyDescent="0.2">
      <c r="A8106" t="s">
        <v>1</v>
      </c>
    </row>
    <row r="8107" spans="1:1" x14ac:dyDescent="0.2">
      <c r="A8107" t="s">
        <v>1</v>
      </c>
    </row>
    <row r="8108" spans="1:1" x14ac:dyDescent="0.2">
      <c r="A8108" t="s">
        <v>1</v>
      </c>
    </row>
    <row r="8109" spans="1:1" x14ac:dyDescent="0.2">
      <c r="A8109" t="s">
        <v>1</v>
      </c>
    </row>
    <row r="8110" spans="1:1" x14ac:dyDescent="0.2">
      <c r="A8110" t="s">
        <v>1</v>
      </c>
    </row>
    <row r="8111" spans="1:1" x14ac:dyDescent="0.2">
      <c r="A8111" t="s">
        <v>1</v>
      </c>
    </row>
    <row r="8112" spans="1:1" x14ac:dyDescent="0.2">
      <c r="A8112" t="s">
        <v>1</v>
      </c>
    </row>
    <row r="8113" spans="1:1" x14ac:dyDescent="0.2">
      <c r="A8113" t="s">
        <v>1</v>
      </c>
    </row>
    <row r="8114" spans="1:1" x14ac:dyDescent="0.2">
      <c r="A8114" t="s">
        <v>1</v>
      </c>
    </row>
    <row r="8115" spans="1:1" x14ac:dyDescent="0.2">
      <c r="A8115" t="s">
        <v>1</v>
      </c>
    </row>
    <row r="8116" spans="1:1" x14ac:dyDescent="0.2">
      <c r="A8116" t="s">
        <v>1</v>
      </c>
    </row>
    <row r="8117" spans="1:1" x14ac:dyDescent="0.2">
      <c r="A8117" t="s">
        <v>1</v>
      </c>
    </row>
    <row r="8118" spans="1:1" x14ac:dyDescent="0.2">
      <c r="A8118" t="s">
        <v>1</v>
      </c>
    </row>
    <row r="8119" spans="1:1" x14ac:dyDescent="0.2">
      <c r="A8119" t="s">
        <v>1</v>
      </c>
    </row>
    <row r="8120" spans="1:1" x14ac:dyDescent="0.2">
      <c r="A8120" t="s">
        <v>1</v>
      </c>
    </row>
    <row r="8121" spans="1:1" x14ac:dyDescent="0.2">
      <c r="A8121" t="s">
        <v>1</v>
      </c>
    </row>
    <row r="8122" spans="1:1" x14ac:dyDescent="0.2">
      <c r="A8122" t="s">
        <v>1</v>
      </c>
    </row>
    <row r="8123" spans="1:1" x14ac:dyDescent="0.2">
      <c r="A8123" t="s">
        <v>1</v>
      </c>
    </row>
    <row r="8124" spans="1:1" x14ac:dyDescent="0.2">
      <c r="A8124" t="s">
        <v>1</v>
      </c>
    </row>
    <row r="8125" spans="1:1" x14ac:dyDescent="0.2">
      <c r="A8125" t="s">
        <v>1</v>
      </c>
    </row>
    <row r="8126" spans="1:1" x14ac:dyDescent="0.2">
      <c r="A8126" t="s">
        <v>1</v>
      </c>
    </row>
    <row r="8127" spans="1:1" x14ac:dyDescent="0.2">
      <c r="A8127" t="s">
        <v>1</v>
      </c>
    </row>
    <row r="8128" spans="1:1" x14ac:dyDescent="0.2">
      <c r="A8128" t="s">
        <v>1</v>
      </c>
    </row>
    <row r="8129" spans="1:1" x14ac:dyDescent="0.2">
      <c r="A8129" t="s">
        <v>1</v>
      </c>
    </row>
    <row r="8130" spans="1:1" x14ac:dyDescent="0.2">
      <c r="A8130" t="s">
        <v>1</v>
      </c>
    </row>
    <row r="8131" spans="1:1" x14ac:dyDescent="0.2">
      <c r="A8131" t="s">
        <v>1</v>
      </c>
    </row>
    <row r="8132" spans="1:1" x14ac:dyDescent="0.2">
      <c r="A8132" t="s">
        <v>1</v>
      </c>
    </row>
    <row r="8133" spans="1:1" x14ac:dyDescent="0.2">
      <c r="A8133" t="s">
        <v>1</v>
      </c>
    </row>
    <row r="8134" spans="1:1" x14ac:dyDescent="0.2">
      <c r="A8134" t="s">
        <v>1</v>
      </c>
    </row>
    <row r="8135" spans="1:1" x14ac:dyDescent="0.2">
      <c r="A8135" t="s">
        <v>1</v>
      </c>
    </row>
    <row r="8136" spans="1:1" x14ac:dyDescent="0.2">
      <c r="A8136" t="s">
        <v>1</v>
      </c>
    </row>
    <row r="8137" spans="1:1" x14ac:dyDescent="0.2">
      <c r="A8137" t="s">
        <v>1</v>
      </c>
    </row>
    <row r="8138" spans="1:1" x14ac:dyDescent="0.2">
      <c r="A8138" t="s">
        <v>1</v>
      </c>
    </row>
    <row r="8139" spans="1:1" x14ac:dyDescent="0.2">
      <c r="A8139" t="s">
        <v>1</v>
      </c>
    </row>
    <row r="8140" spans="1:1" x14ac:dyDescent="0.2">
      <c r="A8140" t="s">
        <v>1</v>
      </c>
    </row>
    <row r="8141" spans="1:1" x14ac:dyDescent="0.2">
      <c r="A8141" t="s">
        <v>1</v>
      </c>
    </row>
    <row r="8142" spans="1:1" x14ac:dyDescent="0.2">
      <c r="A8142" t="s">
        <v>1</v>
      </c>
    </row>
    <row r="8143" spans="1:1" x14ac:dyDescent="0.2">
      <c r="A8143" t="s">
        <v>1</v>
      </c>
    </row>
    <row r="8144" spans="1:1" x14ac:dyDescent="0.2">
      <c r="A8144" t="s">
        <v>1</v>
      </c>
    </row>
    <row r="8145" spans="1:1" x14ac:dyDescent="0.2">
      <c r="A8145" t="s">
        <v>1</v>
      </c>
    </row>
    <row r="8146" spans="1:1" x14ac:dyDescent="0.2">
      <c r="A8146" t="s">
        <v>1</v>
      </c>
    </row>
    <row r="8147" spans="1:1" x14ac:dyDescent="0.2">
      <c r="A8147" t="s">
        <v>1</v>
      </c>
    </row>
    <row r="8148" spans="1:1" x14ac:dyDescent="0.2">
      <c r="A8148" t="s">
        <v>1</v>
      </c>
    </row>
    <row r="8149" spans="1:1" x14ac:dyDescent="0.2">
      <c r="A8149" t="s">
        <v>1</v>
      </c>
    </row>
    <row r="8150" spans="1:1" x14ac:dyDescent="0.2">
      <c r="A8150" t="s">
        <v>1</v>
      </c>
    </row>
    <row r="8151" spans="1:1" x14ac:dyDescent="0.2">
      <c r="A8151" t="s">
        <v>1</v>
      </c>
    </row>
    <row r="8152" spans="1:1" x14ac:dyDescent="0.2">
      <c r="A8152" t="s">
        <v>1</v>
      </c>
    </row>
    <row r="8153" spans="1:1" x14ac:dyDescent="0.2">
      <c r="A8153" t="s">
        <v>1</v>
      </c>
    </row>
    <row r="8154" spans="1:1" x14ac:dyDescent="0.2">
      <c r="A8154" t="s">
        <v>1</v>
      </c>
    </row>
    <row r="8155" spans="1:1" x14ac:dyDescent="0.2">
      <c r="A8155" t="s">
        <v>1</v>
      </c>
    </row>
    <row r="8156" spans="1:1" x14ac:dyDescent="0.2">
      <c r="A8156" t="s">
        <v>1</v>
      </c>
    </row>
    <row r="8157" spans="1:1" x14ac:dyDescent="0.2">
      <c r="A8157" t="s">
        <v>1</v>
      </c>
    </row>
    <row r="8158" spans="1:1" x14ac:dyDescent="0.2">
      <c r="A8158" t="s">
        <v>1</v>
      </c>
    </row>
    <row r="8159" spans="1:1" x14ac:dyDescent="0.2">
      <c r="A8159" t="s">
        <v>1</v>
      </c>
    </row>
    <row r="8160" spans="1:1" x14ac:dyDescent="0.2">
      <c r="A8160" t="s">
        <v>1</v>
      </c>
    </row>
    <row r="8161" spans="1:1" x14ac:dyDescent="0.2">
      <c r="A8161" t="s">
        <v>1</v>
      </c>
    </row>
    <row r="8162" spans="1:1" x14ac:dyDescent="0.2">
      <c r="A8162" t="s">
        <v>1</v>
      </c>
    </row>
    <row r="8163" spans="1:1" x14ac:dyDescent="0.2">
      <c r="A8163" t="s">
        <v>1</v>
      </c>
    </row>
    <row r="8164" spans="1:1" x14ac:dyDescent="0.2">
      <c r="A8164" t="s">
        <v>1</v>
      </c>
    </row>
    <row r="8165" spans="1:1" x14ac:dyDescent="0.2">
      <c r="A8165" t="s">
        <v>1</v>
      </c>
    </row>
    <row r="8166" spans="1:1" x14ac:dyDescent="0.2">
      <c r="A8166" t="s">
        <v>1</v>
      </c>
    </row>
    <row r="8167" spans="1:1" x14ac:dyDescent="0.2">
      <c r="A8167" t="s">
        <v>1</v>
      </c>
    </row>
    <row r="8168" spans="1:1" x14ac:dyDescent="0.2">
      <c r="A8168" t="s">
        <v>1</v>
      </c>
    </row>
    <row r="8169" spans="1:1" x14ac:dyDescent="0.2">
      <c r="A8169" t="s">
        <v>1</v>
      </c>
    </row>
    <row r="8170" spans="1:1" x14ac:dyDescent="0.2">
      <c r="A8170" t="s">
        <v>1</v>
      </c>
    </row>
    <row r="8171" spans="1:1" x14ac:dyDescent="0.2">
      <c r="A8171" t="s">
        <v>1</v>
      </c>
    </row>
    <row r="8172" spans="1:1" x14ac:dyDescent="0.2">
      <c r="A8172" t="s">
        <v>1</v>
      </c>
    </row>
    <row r="8173" spans="1:1" x14ac:dyDescent="0.2">
      <c r="A8173" t="s">
        <v>1</v>
      </c>
    </row>
    <row r="8174" spans="1:1" x14ac:dyDescent="0.2">
      <c r="A8174" t="s">
        <v>1</v>
      </c>
    </row>
    <row r="8175" spans="1:1" x14ac:dyDescent="0.2">
      <c r="A8175" t="s">
        <v>1</v>
      </c>
    </row>
    <row r="8176" spans="1:1" x14ac:dyDescent="0.2">
      <c r="A8176" t="s">
        <v>1</v>
      </c>
    </row>
    <row r="8177" spans="1:1" x14ac:dyDescent="0.2">
      <c r="A8177" t="s">
        <v>1</v>
      </c>
    </row>
    <row r="8178" spans="1:1" x14ac:dyDescent="0.2">
      <c r="A8178" t="s">
        <v>1</v>
      </c>
    </row>
    <row r="8179" spans="1:1" x14ac:dyDescent="0.2">
      <c r="A8179" t="s">
        <v>1</v>
      </c>
    </row>
    <row r="8180" spans="1:1" x14ac:dyDescent="0.2">
      <c r="A8180" t="s">
        <v>1</v>
      </c>
    </row>
    <row r="8181" spans="1:1" x14ac:dyDescent="0.2">
      <c r="A8181" t="s">
        <v>1</v>
      </c>
    </row>
    <row r="8182" spans="1:1" x14ac:dyDescent="0.2">
      <c r="A8182" t="s">
        <v>1</v>
      </c>
    </row>
    <row r="8183" spans="1:1" x14ac:dyDescent="0.2">
      <c r="A8183" t="s">
        <v>1</v>
      </c>
    </row>
    <row r="8184" spans="1:1" x14ac:dyDescent="0.2">
      <c r="A8184" t="s">
        <v>1</v>
      </c>
    </row>
    <row r="8185" spans="1:1" x14ac:dyDescent="0.2">
      <c r="A8185" t="s">
        <v>1</v>
      </c>
    </row>
    <row r="8186" spans="1:1" x14ac:dyDescent="0.2">
      <c r="A8186" t="s">
        <v>1</v>
      </c>
    </row>
    <row r="8187" spans="1:1" x14ac:dyDescent="0.2">
      <c r="A8187" t="s">
        <v>1</v>
      </c>
    </row>
    <row r="8188" spans="1:1" x14ac:dyDescent="0.2">
      <c r="A8188" t="s">
        <v>1</v>
      </c>
    </row>
    <row r="8189" spans="1:1" x14ac:dyDescent="0.2">
      <c r="A8189" t="s">
        <v>1</v>
      </c>
    </row>
    <row r="8190" spans="1:1" x14ac:dyDescent="0.2">
      <c r="A8190" t="s">
        <v>1</v>
      </c>
    </row>
    <row r="8191" spans="1:1" x14ac:dyDescent="0.2">
      <c r="A8191" t="s">
        <v>1</v>
      </c>
    </row>
    <row r="8192" spans="1:1" x14ac:dyDescent="0.2">
      <c r="A8192" t="s">
        <v>1</v>
      </c>
    </row>
    <row r="8193" spans="1:1" x14ac:dyDescent="0.2">
      <c r="A8193" t="s">
        <v>1</v>
      </c>
    </row>
    <row r="8194" spans="1:1" x14ac:dyDescent="0.2">
      <c r="A8194" t="s">
        <v>1</v>
      </c>
    </row>
    <row r="8195" spans="1:1" x14ac:dyDescent="0.2">
      <c r="A8195" t="s">
        <v>1</v>
      </c>
    </row>
    <row r="8196" spans="1:1" x14ac:dyDescent="0.2">
      <c r="A8196" t="s">
        <v>1</v>
      </c>
    </row>
    <row r="8197" spans="1:1" x14ac:dyDescent="0.2">
      <c r="A8197" t="s">
        <v>1</v>
      </c>
    </row>
    <row r="8198" spans="1:1" x14ac:dyDescent="0.2">
      <c r="A8198" t="s">
        <v>1</v>
      </c>
    </row>
    <row r="8199" spans="1:1" x14ac:dyDescent="0.2">
      <c r="A8199" t="s">
        <v>1</v>
      </c>
    </row>
    <row r="8200" spans="1:1" x14ac:dyDescent="0.2">
      <c r="A8200" t="s">
        <v>1</v>
      </c>
    </row>
    <row r="8201" spans="1:1" x14ac:dyDescent="0.2">
      <c r="A8201" t="s">
        <v>1</v>
      </c>
    </row>
    <row r="8202" spans="1:1" x14ac:dyDescent="0.2">
      <c r="A8202" t="s">
        <v>1</v>
      </c>
    </row>
    <row r="8203" spans="1:1" x14ac:dyDescent="0.2">
      <c r="A8203" t="s">
        <v>1</v>
      </c>
    </row>
    <row r="8204" spans="1:1" x14ac:dyDescent="0.2">
      <c r="A8204" t="s">
        <v>1</v>
      </c>
    </row>
    <row r="8205" spans="1:1" x14ac:dyDescent="0.2">
      <c r="A8205" t="s">
        <v>1</v>
      </c>
    </row>
    <row r="8206" spans="1:1" x14ac:dyDescent="0.2">
      <c r="A8206" t="s">
        <v>1</v>
      </c>
    </row>
    <row r="8207" spans="1:1" x14ac:dyDescent="0.2">
      <c r="A8207" t="s">
        <v>1</v>
      </c>
    </row>
    <row r="8208" spans="1:1" x14ac:dyDescent="0.2">
      <c r="A8208" t="s">
        <v>1</v>
      </c>
    </row>
    <row r="8209" spans="1:1" x14ac:dyDescent="0.2">
      <c r="A8209" t="s">
        <v>1</v>
      </c>
    </row>
    <row r="8210" spans="1:1" x14ac:dyDescent="0.2">
      <c r="A8210" t="s">
        <v>1</v>
      </c>
    </row>
    <row r="8211" spans="1:1" x14ac:dyDescent="0.2">
      <c r="A8211" t="s">
        <v>1</v>
      </c>
    </row>
    <row r="8212" spans="1:1" x14ac:dyDescent="0.2">
      <c r="A8212" t="s">
        <v>1</v>
      </c>
    </row>
    <row r="8213" spans="1:1" x14ac:dyDescent="0.2">
      <c r="A8213" t="s">
        <v>1</v>
      </c>
    </row>
    <row r="8214" spans="1:1" x14ac:dyDescent="0.2">
      <c r="A8214" t="s">
        <v>1</v>
      </c>
    </row>
    <row r="8215" spans="1:1" x14ac:dyDescent="0.2">
      <c r="A8215" t="s">
        <v>1</v>
      </c>
    </row>
    <row r="8216" spans="1:1" x14ac:dyDescent="0.2">
      <c r="A8216" t="s">
        <v>1</v>
      </c>
    </row>
    <row r="8217" spans="1:1" x14ac:dyDescent="0.2">
      <c r="A8217" t="s">
        <v>1</v>
      </c>
    </row>
    <row r="8218" spans="1:1" x14ac:dyDescent="0.2">
      <c r="A8218" t="s">
        <v>1</v>
      </c>
    </row>
    <row r="8219" spans="1:1" x14ac:dyDescent="0.2">
      <c r="A8219" t="s">
        <v>1</v>
      </c>
    </row>
    <row r="8220" spans="1:1" x14ac:dyDescent="0.2">
      <c r="A8220" t="s">
        <v>1</v>
      </c>
    </row>
    <row r="8221" spans="1:1" x14ac:dyDescent="0.2">
      <c r="A8221" t="s">
        <v>1</v>
      </c>
    </row>
    <row r="8222" spans="1:1" x14ac:dyDescent="0.2">
      <c r="A8222" t="s">
        <v>1</v>
      </c>
    </row>
    <row r="8223" spans="1:1" x14ac:dyDescent="0.2">
      <c r="A8223" t="s">
        <v>1</v>
      </c>
    </row>
    <row r="8224" spans="1:1" x14ac:dyDescent="0.2">
      <c r="A8224" t="s">
        <v>1</v>
      </c>
    </row>
    <row r="8225" spans="1:1" x14ac:dyDescent="0.2">
      <c r="A8225" t="s">
        <v>1</v>
      </c>
    </row>
    <row r="8226" spans="1:1" x14ac:dyDescent="0.2">
      <c r="A8226" t="s">
        <v>1</v>
      </c>
    </row>
    <row r="8227" spans="1:1" x14ac:dyDescent="0.2">
      <c r="A8227" t="s">
        <v>1</v>
      </c>
    </row>
    <row r="8228" spans="1:1" x14ac:dyDescent="0.2">
      <c r="A8228" t="s">
        <v>1</v>
      </c>
    </row>
    <row r="8229" spans="1:1" x14ac:dyDescent="0.2">
      <c r="A8229" t="s">
        <v>1</v>
      </c>
    </row>
    <row r="8230" spans="1:1" x14ac:dyDescent="0.2">
      <c r="A8230" t="s">
        <v>1</v>
      </c>
    </row>
    <row r="8231" spans="1:1" x14ac:dyDescent="0.2">
      <c r="A8231" t="s">
        <v>1</v>
      </c>
    </row>
    <row r="8232" spans="1:1" x14ac:dyDescent="0.2">
      <c r="A8232" t="s">
        <v>1</v>
      </c>
    </row>
    <row r="8233" spans="1:1" x14ac:dyDescent="0.2">
      <c r="A8233" t="s">
        <v>1</v>
      </c>
    </row>
    <row r="8234" spans="1:1" x14ac:dyDescent="0.2">
      <c r="A8234" t="s">
        <v>1</v>
      </c>
    </row>
    <row r="8235" spans="1:1" x14ac:dyDescent="0.2">
      <c r="A8235" t="s">
        <v>1</v>
      </c>
    </row>
    <row r="8236" spans="1:1" x14ac:dyDescent="0.2">
      <c r="A8236" t="s">
        <v>1</v>
      </c>
    </row>
    <row r="8237" spans="1:1" x14ac:dyDescent="0.2">
      <c r="A8237" t="s">
        <v>1</v>
      </c>
    </row>
    <row r="8238" spans="1:1" x14ac:dyDescent="0.2">
      <c r="A8238" t="s">
        <v>1</v>
      </c>
    </row>
    <row r="8239" spans="1:1" x14ac:dyDescent="0.2">
      <c r="A8239" t="s">
        <v>1</v>
      </c>
    </row>
    <row r="8240" spans="1:1" x14ac:dyDescent="0.2">
      <c r="A8240" t="s">
        <v>1</v>
      </c>
    </row>
    <row r="8241" spans="1:1" x14ac:dyDescent="0.2">
      <c r="A8241" t="s">
        <v>1</v>
      </c>
    </row>
    <row r="8242" spans="1:1" x14ac:dyDescent="0.2">
      <c r="A8242" t="s">
        <v>1</v>
      </c>
    </row>
    <row r="8243" spans="1:1" x14ac:dyDescent="0.2">
      <c r="A8243" t="s">
        <v>1</v>
      </c>
    </row>
    <row r="8244" spans="1:1" x14ac:dyDescent="0.2">
      <c r="A8244" t="s">
        <v>1</v>
      </c>
    </row>
    <row r="8245" spans="1:1" x14ac:dyDescent="0.2">
      <c r="A8245" t="s">
        <v>1</v>
      </c>
    </row>
    <row r="8246" spans="1:1" x14ac:dyDescent="0.2">
      <c r="A8246" t="s">
        <v>1</v>
      </c>
    </row>
    <row r="8247" spans="1:1" x14ac:dyDescent="0.2">
      <c r="A8247" t="s">
        <v>1</v>
      </c>
    </row>
    <row r="8248" spans="1:1" x14ac:dyDescent="0.2">
      <c r="A8248" t="s">
        <v>1</v>
      </c>
    </row>
    <row r="8249" spans="1:1" x14ac:dyDescent="0.2">
      <c r="A8249" t="s">
        <v>1</v>
      </c>
    </row>
    <row r="8250" spans="1:1" x14ac:dyDescent="0.2">
      <c r="A8250" t="s">
        <v>1</v>
      </c>
    </row>
    <row r="8251" spans="1:1" x14ac:dyDescent="0.2">
      <c r="A8251" t="s">
        <v>1</v>
      </c>
    </row>
    <row r="8252" spans="1:1" x14ac:dyDescent="0.2">
      <c r="A8252" t="s">
        <v>1</v>
      </c>
    </row>
    <row r="8253" spans="1:1" x14ac:dyDescent="0.2">
      <c r="A8253" t="s">
        <v>1</v>
      </c>
    </row>
    <row r="8254" spans="1:1" x14ac:dyDescent="0.2">
      <c r="A8254" t="s">
        <v>1</v>
      </c>
    </row>
    <row r="8255" spans="1:1" x14ac:dyDescent="0.2">
      <c r="A8255" t="s">
        <v>1</v>
      </c>
    </row>
    <row r="8256" spans="1:1" x14ac:dyDescent="0.2">
      <c r="A8256" t="s">
        <v>1</v>
      </c>
    </row>
    <row r="8257" spans="1:1" x14ac:dyDescent="0.2">
      <c r="A8257" t="s">
        <v>1</v>
      </c>
    </row>
    <row r="8258" spans="1:1" x14ac:dyDescent="0.2">
      <c r="A8258" t="s">
        <v>1</v>
      </c>
    </row>
    <row r="8259" spans="1:1" x14ac:dyDescent="0.2">
      <c r="A8259" t="s">
        <v>1</v>
      </c>
    </row>
    <row r="8260" spans="1:1" x14ac:dyDescent="0.2">
      <c r="A8260" t="s">
        <v>1</v>
      </c>
    </row>
    <row r="8261" spans="1:1" x14ac:dyDescent="0.2">
      <c r="A8261" t="s">
        <v>1</v>
      </c>
    </row>
    <row r="8262" spans="1:1" x14ac:dyDescent="0.2">
      <c r="A8262" t="s">
        <v>1</v>
      </c>
    </row>
    <row r="8263" spans="1:1" x14ac:dyDescent="0.2">
      <c r="A8263" t="s">
        <v>1</v>
      </c>
    </row>
    <row r="8264" spans="1:1" x14ac:dyDescent="0.2">
      <c r="A8264" t="s">
        <v>1</v>
      </c>
    </row>
    <row r="8265" spans="1:1" x14ac:dyDescent="0.2">
      <c r="A8265" t="s">
        <v>1</v>
      </c>
    </row>
    <row r="8266" spans="1:1" x14ac:dyDescent="0.2">
      <c r="A8266" t="s">
        <v>1</v>
      </c>
    </row>
    <row r="8267" spans="1:1" x14ac:dyDescent="0.2">
      <c r="A8267" t="s">
        <v>1</v>
      </c>
    </row>
    <row r="8268" spans="1:1" x14ac:dyDescent="0.2">
      <c r="A8268" t="s">
        <v>1</v>
      </c>
    </row>
    <row r="8269" spans="1:1" x14ac:dyDescent="0.2">
      <c r="A8269" t="s">
        <v>1</v>
      </c>
    </row>
    <row r="8270" spans="1:1" x14ac:dyDescent="0.2">
      <c r="A8270" t="s">
        <v>1</v>
      </c>
    </row>
    <row r="8271" spans="1:1" x14ac:dyDescent="0.2">
      <c r="A8271" t="s">
        <v>1</v>
      </c>
    </row>
    <row r="8272" spans="1:1" x14ac:dyDescent="0.2">
      <c r="A8272" t="s">
        <v>1</v>
      </c>
    </row>
    <row r="8273" spans="1:1" x14ac:dyDescent="0.2">
      <c r="A8273" t="s">
        <v>1</v>
      </c>
    </row>
    <row r="8274" spans="1:1" x14ac:dyDescent="0.2">
      <c r="A8274" t="s">
        <v>1</v>
      </c>
    </row>
    <row r="8275" spans="1:1" x14ac:dyDescent="0.2">
      <c r="A8275" t="s">
        <v>1</v>
      </c>
    </row>
    <row r="8276" spans="1:1" x14ac:dyDescent="0.2">
      <c r="A8276" t="s">
        <v>1</v>
      </c>
    </row>
    <row r="8277" spans="1:1" x14ac:dyDescent="0.2">
      <c r="A8277" t="s">
        <v>1</v>
      </c>
    </row>
    <row r="8278" spans="1:1" x14ac:dyDescent="0.2">
      <c r="A8278" t="s">
        <v>1</v>
      </c>
    </row>
    <row r="8279" spans="1:1" x14ac:dyDescent="0.2">
      <c r="A8279" t="s">
        <v>1</v>
      </c>
    </row>
    <row r="8280" spans="1:1" x14ac:dyDescent="0.2">
      <c r="A8280" t="s">
        <v>1</v>
      </c>
    </row>
    <row r="8281" spans="1:1" x14ac:dyDescent="0.2">
      <c r="A8281" t="s">
        <v>1</v>
      </c>
    </row>
    <row r="8282" spans="1:1" x14ac:dyDescent="0.2">
      <c r="A8282" t="s">
        <v>1</v>
      </c>
    </row>
    <row r="8283" spans="1:1" x14ac:dyDescent="0.2">
      <c r="A8283" t="s">
        <v>1</v>
      </c>
    </row>
    <row r="8284" spans="1:1" x14ac:dyDescent="0.2">
      <c r="A8284" t="s">
        <v>1</v>
      </c>
    </row>
    <row r="8285" spans="1:1" x14ac:dyDescent="0.2">
      <c r="A8285" t="s">
        <v>1</v>
      </c>
    </row>
    <row r="8286" spans="1:1" x14ac:dyDescent="0.2">
      <c r="A8286" t="s">
        <v>1</v>
      </c>
    </row>
    <row r="8287" spans="1:1" x14ac:dyDescent="0.2">
      <c r="A8287" t="s">
        <v>1</v>
      </c>
    </row>
    <row r="8288" spans="1:1" x14ac:dyDescent="0.2">
      <c r="A8288" t="s">
        <v>1</v>
      </c>
    </row>
    <row r="8289" spans="1:1" x14ac:dyDescent="0.2">
      <c r="A8289" t="s">
        <v>1</v>
      </c>
    </row>
    <row r="8290" spans="1:1" x14ac:dyDescent="0.2">
      <c r="A8290" t="s">
        <v>1</v>
      </c>
    </row>
    <row r="8291" spans="1:1" x14ac:dyDescent="0.2">
      <c r="A8291" t="s">
        <v>1</v>
      </c>
    </row>
    <row r="8292" spans="1:1" x14ac:dyDescent="0.2">
      <c r="A8292" t="s">
        <v>1</v>
      </c>
    </row>
    <row r="8293" spans="1:1" x14ac:dyDescent="0.2">
      <c r="A8293" t="s">
        <v>1</v>
      </c>
    </row>
    <row r="8294" spans="1:1" x14ac:dyDescent="0.2">
      <c r="A8294" t="s">
        <v>1</v>
      </c>
    </row>
    <row r="8295" spans="1:1" x14ac:dyDescent="0.2">
      <c r="A8295" t="s">
        <v>1</v>
      </c>
    </row>
    <row r="8296" spans="1:1" x14ac:dyDescent="0.2">
      <c r="A8296" t="s">
        <v>1</v>
      </c>
    </row>
    <row r="8297" spans="1:1" x14ac:dyDescent="0.2">
      <c r="A8297" t="s">
        <v>1</v>
      </c>
    </row>
    <row r="8298" spans="1:1" x14ac:dyDescent="0.2">
      <c r="A8298" t="s">
        <v>1</v>
      </c>
    </row>
    <row r="8299" spans="1:1" x14ac:dyDescent="0.2">
      <c r="A8299" t="s">
        <v>1</v>
      </c>
    </row>
    <row r="8300" spans="1:1" x14ac:dyDescent="0.2">
      <c r="A8300" t="s">
        <v>1</v>
      </c>
    </row>
    <row r="8301" spans="1:1" x14ac:dyDescent="0.2">
      <c r="A8301" t="s">
        <v>1</v>
      </c>
    </row>
    <row r="8302" spans="1:1" x14ac:dyDescent="0.2">
      <c r="A8302" t="s">
        <v>1</v>
      </c>
    </row>
    <row r="8303" spans="1:1" x14ac:dyDescent="0.2">
      <c r="A8303" t="s">
        <v>1</v>
      </c>
    </row>
    <row r="8304" spans="1:1" x14ac:dyDescent="0.2">
      <c r="A8304" t="s">
        <v>1</v>
      </c>
    </row>
    <row r="8305" spans="1:1" x14ac:dyDescent="0.2">
      <c r="A8305" t="s">
        <v>1</v>
      </c>
    </row>
    <row r="8306" spans="1:1" x14ac:dyDescent="0.2">
      <c r="A8306" t="s">
        <v>1</v>
      </c>
    </row>
    <row r="8307" spans="1:1" x14ac:dyDescent="0.2">
      <c r="A8307" t="s">
        <v>1</v>
      </c>
    </row>
    <row r="8308" spans="1:1" x14ac:dyDescent="0.2">
      <c r="A8308" t="s">
        <v>1</v>
      </c>
    </row>
    <row r="8309" spans="1:1" x14ac:dyDescent="0.2">
      <c r="A8309" t="s">
        <v>1</v>
      </c>
    </row>
    <row r="8310" spans="1:1" x14ac:dyDescent="0.2">
      <c r="A8310" t="s">
        <v>1</v>
      </c>
    </row>
    <row r="8311" spans="1:1" x14ac:dyDescent="0.2">
      <c r="A8311" t="s">
        <v>1</v>
      </c>
    </row>
    <row r="8312" spans="1:1" x14ac:dyDescent="0.2">
      <c r="A8312" t="s">
        <v>1</v>
      </c>
    </row>
    <row r="8313" spans="1:1" x14ac:dyDescent="0.2">
      <c r="A8313" t="s">
        <v>1</v>
      </c>
    </row>
    <row r="8314" spans="1:1" x14ac:dyDescent="0.2">
      <c r="A8314" t="s">
        <v>1</v>
      </c>
    </row>
    <row r="8315" spans="1:1" x14ac:dyDescent="0.2">
      <c r="A8315" t="s">
        <v>1</v>
      </c>
    </row>
    <row r="8316" spans="1:1" x14ac:dyDescent="0.2">
      <c r="A8316" t="s">
        <v>1</v>
      </c>
    </row>
    <row r="8317" spans="1:1" x14ac:dyDescent="0.2">
      <c r="A8317" t="s">
        <v>1</v>
      </c>
    </row>
    <row r="8318" spans="1:1" x14ac:dyDescent="0.2">
      <c r="A8318" t="s">
        <v>1</v>
      </c>
    </row>
    <row r="8319" spans="1:1" x14ac:dyDescent="0.2">
      <c r="A8319" t="s">
        <v>1</v>
      </c>
    </row>
    <row r="8320" spans="1:1" x14ac:dyDescent="0.2">
      <c r="A8320" t="s">
        <v>1</v>
      </c>
    </row>
    <row r="8321" spans="1:1" x14ac:dyDescent="0.2">
      <c r="A8321" t="s">
        <v>1</v>
      </c>
    </row>
    <row r="8322" spans="1:1" x14ac:dyDescent="0.2">
      <c r="A8322" t="s">
        <v>1</v>
      </c>
    </row>
    <row r="8323" spans="1:1" x14ac:dyDescent="0.2">
      <c r="A8323" t="s">
        <v>1</v>
      </c>
    </row>
    <row r="8324" spans="1:1" x14ac:dyDescent="0.2">
      <c r="A8324" t="s">
        <v>1</v>
      </c>
    </row>
    <row r="8325" spans="1:1" x14ac:dyDescent="0.2">
      <c r="A8325" t="s">
        <v>1</v>
      </c>
    </row>
    <row r="8326" spans="1:1" x14ac:dyDescent="0.2">
      <c r="A8326" t="s">
        <v>1</v>
      </c>
    </row>
    <row r="8327" spans="1:1" x14ac:dyDescent="0.2">
      <c r="A8327" t="s">
        <v>1</v>
      </c>
    </row>
    <row r="8328" spans="1:1" x14ac:dyDescent="0.2">
      <c r="A8328" t="s">
        <v>1</v>
      </c>
    </row>
    <row r="8329" spans="1:1" x14ac:dyDescent="0.2">
      <c r="A8329" t="s">
        <v>1</v>
      </c>
    </row>
    <row r="8330" spans="1:1" x14ac:dyDescent="0.2">
      <c r="A8330" t="s">
        <v>1</v>
      </c>
    </row>
    <row r="8331" spans="1:1" x14ac:dyDescent="0.2">
      <c r="A8331" t="s">
        <v>1</v>
      </c>
    </row>
    <row r="8332" spans="1:1" x14ac:dyDescent="0.2">
      <c r="A8332" t="s">
        <v>1</v>
      </c>
    </row>
    <row r="8333" spans="1:1" x14ac:dyDescent="0.2">
      <c r="A8333" t="s">
        <v>1</v>
      </c>
    </row>
    <row r="8334" spans="1:1" x14ac:dyDescent="0.2">
      <c r="A8334" t="s">
        <v>1</v>
      </c>
    </row>
    <row r="8335" spans="1:1" x14ac:dyDescent="0.2">
      <c r="A8335" t="s">
        <v>1</v>
      </c>
    </row>
    <row r="8336" spans="1:1" x14ac:dyDescent="0.2">
      <c r="A8336" t="s">
        <v>1</v>
      </c>
    </row>
    <row r="8337" spans="1:1" x14ac:dyDescent="0.2">
      <c r="A8337" t="s">
        <v>1</v>
      </c>
    </row>
    <row r="8338" spans="1:1" x14ac:dyDescent="0.2">
      <c r="A8338" t="s">
        <v>1</v>
      </c>
    </row>
    <row r="8339" spans="1:1" x14ac:dyDescent="0.2">
      <c r="A8339" t="s">
        <v>1</v>
      </c>
    </row>
    <row r="8340" spans="1:1" x14ac:dyDescent="0.2">
      <c r="A8340" t="s">
        <v>1</v>
      </c>
    </row>
    <row r="8341" spans="1:1" x14ac:dyDescent="0.2">
      <c r="A8341" t="s">
        <v>1</v>
      </c>
    </row>
    <row r="8342" spans="1:1" x14ac:dyDescent="0.2">
      <c r="A8342" t="s">
        <v>1</v>
      </c>
    </row>
    <row r="8343" spans="1:1" x14ac:dyDescent="0.2">
      <c r="A8343" t="s">
        <v>1</v>
      </c>
    </row>
    <row r="8344" spans="1:1" x14ac:dyDescent="0.2">
      <c r="A8344" t="s">
        <v>1</v>
      </c>
    </row>
    <row r="8345" spans="1:1" x14ac:dyDescent="0.2">
      <c r="A8345" t="s">
        <v>1</v>
      </c>
    </row>
    <row r="8346" spans="1:1" x14ac:dyDescent="0.2">
      <c r="A8346" t="s">
        <v>1</v>
      </c>
    </row>
    <row r="8347" spans="1:1" x14ac:dyDescent="0.2">
      <c r="A8347" t="s">
        <v>1</v>
      </c>
    </row>
    <row r="8348" spans="1:1" x14ac:dyDescent="0.2">
      <c r="A8348" t="s">
        <v>1</v>
      </c>
    </row>
    <row r="8349" spans="1:1" x14ac:dyDescent="0.2">
      <c r="A8349" t="s">
        <v>1</v>
      </c>
    </row>
    <row r="8350" spans="1:1" x14ac:dyDescent="0.2">
      <c r="A8350" t="s">
        <v>1</v>
      </c>
    </row>
    <row r="8351" spans="1:1" x14ac:dyDescent="0.2">
      <c r="A8351" t="s">
        <v>1</v>
      </c>
    </row>
    <row r="8352" spans="1:1" x14ac:dyDescent="0.2">
      <c r="A8352" t="s">
        <v>1</v>
      </c>
    </row>
    <row r="8353" spans="1:1" x14ac:dyDescent="0.2">
      <c r="A8353" t="s">
        <v>1</v>
      </c>
    </row>
    <row r="8354" spans="1:1" x14ac:dyDescent="0.2">
      <c r="A8354" t="s">
        <v>1</v>
      </c>
    </row>
    <row r="8355" spans="1:1" x14ac:dyDescent="0.2">
      <c r="A8355" t="s">
        <v>1</v>
      </c>
    </row>
    <row r="8356" spans="1:1" x14ac:dyDescent="0.2">
      <c r="A8356" t="s">
        <v>1</v>
      </c>
    </row>
    <row r="8357" spans="1:1" x14ac:dyDescent="0.2">
      <c r="A8357" t="s">
        <v>1</v>
      </c>
    </row>
    <row r="8358" spans="1:1" x14ac:dyDescent="0.2">
      <c r="A8358" t="s">
        <v>1</v>
      </c>
    </row>
    <row r="8359" spans="1:1" x14ac:dyDescent="0.2">
      <c r="A8359" t="s">
        <v>1</v>
      </c>
    </row>
    <row r="8360" spans="1:1" x14ac:dyDescent="0.2">
      <c r="A8360" t="s">
        <v>1</v>
      </c>
    </row>
    <row r="8361" spans="1:1" x14ac:dyDescent="0.2">
      <c r="A8361" t="s">
        <v>1</v>
      </c>
    </row>
    <row r="8362" spans="1:1" x14ac:dyDescent="0.2">
      <c r="A8362" t="s">
        <v>1</v>
      </c>
    </row>
    <row r="8363" spans="1:1" x14ac:dyDescent="0.2">
      <c r="A8363" t="s">
        <v>1</v>
      </c>
    </row>
    <row r="8364" spans="1:1" x14ac:dyDescent="0.2">
      <c r="A8364" t="s">
        <v>1</v>
      </c>
    </row>
    <row r="8365" spans="1:1" x14ac:dyDescent="0.2">
      <c r="A8365" t="s">
        <v>1</v>
      </c>
    </row>
    <row r="8366" spans="1:1" x14ac:dyDescent="0.2">
      <c r="A8366" t="s">
        <v>1</v>
      </c>
    </row>
    <row r="8367" spans="1:1" x14ac:dyDescent="0.2">
      <c r="A8367" t="s">
        <v>1</v>
      </c>
    </row>
    <row r="8368" spans="1:1" x14ac:dyDescent="0.2">
      <c r="A8368" t="s">
        <v>1</v>
      </c>
    </row>
    <row r="8369" spans="1:1" x14ac:dyDescent="0.2">
      <c r="A8369" t="s">
        <v>1</v>
      </c>
    </row>
    <row r="8370" spans="1:1" x14ac:dyDescent="0.2">
      <c r="A8370" t="s">
        <v>1</v>
      </c>
    </row>
    <row r="8371" spans="1:1" x14ac:dyDescent="0.2">
      <c r="A8371" t="s">
        <v>1</v>
      </c>
    </row>
    <row r="8372" spans="1:1" x14ac:dyDescent="0.2">
      <c r="A8372" t="s">
        <v>1</v>
      </c>
    </row>
    <row r="8373" spans="1:1" x14ac:dyDescent="0.2">
      <c r="A8373" t="s">
        <v>1</v>
      </c>
    </row>
    <row r="8374" spans="1:1" x14ac:dyDescent="0.2">
      <c r="A8374" t="s">
        <v>1</v>
      </c>
    </row>
    <row r="8375" spans="1:1" x14ac:dyDescent="0.2">
      <c r="A8375" t="s">
        <v>1</v>
      </c>
    </row>
    <row r="8376" spans="1:1" x14ac:dyDescent="0.2">
      <c r="A8376" t="s">
        <v>1</v>
      </c>
    </row>
    <row r="8377" spans="1:1" x14ac:dyDescent="0.2">
      <c r="A8377" t="s">
        <v>1</v>
      </c>
    </row>
    <row r="8378" spans="1:1" x14ac:dyDescent="0.2">
      <c r="A8378" t="s">
        <v>1</v>
      </c>
    </row>
    <row r="8379" spans="1:1" x14ac:dyDescent="0.2">
      <c r="A8379" t="s">
        <v>1</v>
      </c>
    </row>
    <row r="8380" spans="1:1" x14ac:dyDescent="0.2">
      <c r="A8380" t="s">
        <v>1</v>
      </c>
    </row>
    <row r="8381" spans="1:1" x14ac:dyDescent="0.2">
      <c r="A8381" t="s">
        <v>1</v>
      </c>
    </row>
    <row r="8382" spans="1:1" x14ac:dyDescent="0.2">
      <c r="A8382" t="s">
        <v>1</v>
      </c>
    </row>
    <row r="8383" spans="1:1" x14ac:dyDescent="0.2">
      <c r="A8383" t="s">
        <v>1</v>
      </c>
    </row>
    <row r="8384" spans="1:1" x14ac:dyDescent="0.2">
      <c r="A8384" t="s">
        <v>1</v>
      </c>
    </row>
    <row r="8385" spans="1:33" x14ac:dyDescent="0.2">
      <c r="A8385" t="s">
        <v>1</v>
      </c>
    </row>
    <row r="8386" spans="1:33" x14ac:dyDescent="0.2">
      <c r="A8386" t="s">
        <v>1</v>
      </c>
    </row>
    <row r="8387" spans="1:33" x14ac:dyDescent="0.2">
      <c r="A8387" t="s">
        <v>1</v>
      </c>
      <c r="AB8387" t="s">
        <v>1078</v>
      </c>
      <c r="AD8387" t="s">
        <v>1079</v>
      </c>
      <c r="AE8387" t="s">
        <v>1080</v>
      </c>
      <c r="AF8387" t="s">
        <v>1081</v>
      </c>
      <c r="AG8387" t="s">
        <v>1082</v>
      </c>
    </row>
    <row r="8388" spans="1:33" x14ac:dyDescent="0.2">
      <c r="A8388" t="s">
        <v>1</v>
      </c>
      <c r="AB8388" t="s">
        <v>1098</v>
      </c>
      <c r="AD8388" t="s">
        <v>1099</v>
      </c>
      <c r="AE8388" t="s">
        <v>1083</v>
      </c>
      <c r="AF8388" t="s">
        <v>1100</v>
      </c>
      <c r="AG8388" t="s">
        <v>1101</v>
      </c>
    </row>
    <row r="8389" spans="1:33" x14ac:dyDescent="0.2">
      <c r="A8389" t="s">
        <v>1</v>
      </c>
      <c r="AB8389" t="s">
        <v>1117</v>
      </c>
      <c r="AE8389" t="s">
        <v>1118</v>
      </c>
      <c r="AF8389" t="s">
        <v>1119</v>
      </c>
      <c r="AG8389" t="s">
        <v>1120</v>
      </c>
    </row>
    <row r="8390" spans="1:33" x14ac:dyDescent="0.2">
      <c r="A8390" t="s">
        <v>1</v>
      </c>
      <c r="C8390" t="s">
        <v>1065</v>
      </c>
      <c r="E8390" t="s">
        <v>1066</v>
      </c>
      <c r="F8390" t="s">
        <v>1067</v>
      </c>
      <c r="H8390" t="s">
        <v>23</v>
      </c>
      <c r="I8390" t="s">
        <v>1069</v>
      </c>
      <c r="K8390" t="s">
        <v>1070</v>
      </c>
      <c r="M8390" t="s">
        <v>1071</v>
      </c>
      <c r="O8390" t="s">
        <v>1072</v>
      </c>
      <c r="P8390" t="s">
        <v>30</v>
      </c>
      <c r="Q8390" t="s">
        <v>1073</v>
      </c>
      <c r="R8390" t="s">
        <v>1074</v>
      </c>
      <c r="S8390" t="s">
        <v>1075</v>
      </c>
      <c r="T8390" t="s">
        <v>1076</v>
      </c>
      <c r="U8390" t="s">
        <v>1077</v>
      </c>
      <c r="Y8390" s="1" t="s">
        <v>1797</v>
      </c>
      <c r="AB8390" t="s">
        <v>1135</v>
      </c>
      <c r="AE8390" t="s">
        <v>1136</v>
      </c>
      <c r="AF8390" t="s">
        <v>1137</v>
      </c>
      <c r="AG8390" t="s">
        <v>1138</v>
      </c>
    </row>
    <row r="8391" spans="1:33" x14ac:dyDescent="0.2">
      <c r="C8391" t="s">
        <v>1083</v>
      </c>
      <c r="E8391" t="s">
        <v>1084</v>
      </c>
      <c r="F8391" t="s">
        <v>1085</v>
      </c>
      <c r="G8391" s="15" t="s">
        <v>1068</v>
      </c>
      <c r="H8391" t="s">
        <v>1087</v>
      </c>
      <c r="I8391" t="s">
        <v>1088</v>
      </c>
      <c r="K8391" t="s">
        <v>1089</v>
      </c>
      <c r="M8391" t="s">
        <v>1090</v>
      </c>
      <c r="O8391" t="s">
        <v>1091</v>
      </c>
      <c r="P8391" t="s">
        <v>1092</v>
      </c>
      <c r="Q8391" t="s">
        <v>1093</v>
      </c>
      <c r="R8391" t="s">
        <v>1094</v>
      </c>
      <c r="S8391" t="s">
        <v>1095</v>
      </c>
      <c r="T8391" t="s">
        <v>1096</v>
      </c>
      <c r="U8391" t="s">
        <v>1097</v>
      </c>
      <c r="Y8391" s="1" t="s">
        <v>1798</v>
      </c>
      <c r="AB8391" t="s">
        <v>1153</v>
      </c>
      <c r="AE8391" t="s">
        <v>1154</v>
      </c>
      <c r="AG8391" t="s">
        <v>1155</v>
      </c>
    </row>
    <row r="8392" spans="1:33" x14ac:dyDescent="0.2">
      <c r="C8392" t="s">
        <v>1102</v>
      </c>
      <c r="E8392" t="s">
        <v>1103</v>
      </c>
      <c r="F8392" t="s">
        <v>1104</v>
      </c>
      <c r="G8392" s="15" t="s">
        <v>1086</v>
      </c>
      <c r="H8392" t="s">
        <v>1106</v>
      </c>
      <c r="I8392" t="s">
        <v>1107</v>
      </c>
      <c r="K8392" t="s">
        <v>1108</v>
      </c>
      <c r="M8392" t="s">
        <v>1109</v>
      </c>
      <c r="O8392" t="s">
        <v>1110</v>
      </c>
      <c r="P8392" t="s">
        <v>1111</v>
      </c>
      <c r="Q8392" t="s">
        <v>1112</v>
      </c>
      <c r="R8392" t="s">
        <v>1113</v>
      </c>
      <c r="S8392" t="s">
        <v>1114</v>
      </c>
      <c r="T8392" t="s">
        <v>1115</v>
      </c>
      <c r="U8392" t="s">
        <v>1116</v>
      </c>
      <c r="Y8392" s="1" t="s">
        <v>1799</v>
      </c>
      <c r="AB8392" t="s">
        <v>1170</v>
      </c>
      <c r="AE8392" t="s">
        <v>1171</v>
      </c>
      <c r="AG8392" t="s">
        <v>1172</v>
      </c>
    </row>
    <row r="8393" spans="1:33" x14ac:dyDescent="0.2">
      <c r="C8393" t="s">
        <v>1121</v>
      </c>
      <c r="E8393" t="s">
        <v>1122</v>
      </c>
      <c r="F8393" t="s">
        <v>1123</v>
      </c>
      <c r="G8393" s="15" t="s">
        <v>1105</v>
      </c>
      <c r="H8393" t="s">
        <v>1125</v>
      </c>
      <c r="I8393" t="s">
        <v>1126</v>
      </c>
      <c r="K8393" t="s">
        <v>1127</v>
      </c>
      <c r="M8393" t="s">
        <v>1128</v>
      </c>
      <c r="O8393" t="s">
        <v>1129</v>
      </c>
      <c r="P8393" t="s">
        <v>1130</v>
      </c>
      <c r="Q8393" t="s">
        <v>1131</v>
      </c>
      <c r="S8393" t="s">
        <v>1132</v>
      </c>
      <c r="T8393" t="s">
        <v>1133</v>
      </c>
      <c r="U8393" t="s">
        <v>1134</v>
      </c>
      <c r="Y8393" s="1" t="s">
        <v>1800</v>
      </c>
      <c r="AB8393" t="s">
        <v>1187</v>
      </c>
      <c r="AE8393" t="s">
        <v>1188</v>
      </c>
      <c r="AG8393" t="s">
        <v>1189</v>
      </c>
    </row>
    <row r="8394" spans="1:33" x14ac:dyDescent="0.2">
      <c r="C8394" t="s">
        <v>1139</v>
      </c>
      <c r="E8394" t="s">
        <v>1140</v>
      </c>
      <c r="F8394" t="s">
        <v>1141</v>
      </c>
      <c r="G8394" s="15" t="s">
        <v>1124</v>
      </c>
      <c r="H8394" t="s">
        <v>1143</v>
      </c>
      <c r="I8394" t="s">
        <v>1144</v>
      </c>
      <c r="K8394" t="s">
        <v>1145</v>
      </c>
      <c r="M8394" t="s">
        <v>1146</v>
      </c>
      <c r="O8394" t="s">
        <v>1147</v>
      </c>
      <c r="P8394" t="s">
        <v>1148</v>
      </c>
      <c r="Q8394" t="s">
        <v>1149</v>
      </c>
      <c r="S8394" t="s">
        <v>1150</v>
      </c>
      <c r="T8394" t="s">
        <v>1151</v>
      </c>
      <c r="U8394" t="s">
        <v>1152</v>
      </c>
      <c r="Y8394" s="1" t="s">
        <v>1801</v>
      </c>
      <c r="AB8394" t="s">
        <v>1204</v>
      </c>
      <c r="AE8394" t="s">
        <v>1205</v>
      </c>
      <c r="AG8394" t="s">
        <v>1206</v>
      </c>
    </row>
    <row r="8395" spans="1:33" x14ac:dyDescent="0.2">
      <c r="C8395" t="s">
        <v>1156</v>
      </c>
      <c r="E8395" t="s">
        <v>1157</v>
      </c>
      <c r="F8395" t="s">
        <v>1158</v>
      </c>
      <c r="G8395" s="15" t="s">
        <v>1142</v>
      </c>
      <c r="H8395" t="s">
        <v>1160</v>
      </c>
      <c r="I8395" t="s">
        <v>1161</v>
      </c>
      <c r="K8395" t="s">
        <v>1162</v>
      </c>
      <c r="M8395" t="s">
        <v>1163</v>
      </c>
      <c r="O8395" t="s">
        <v>1164</v>
      </c>
      <c r="P8395" t="s">
        <v>1165</v>
      </c>
      <c r="Q8395" t="s">
        <v>1166</v>
      </c>
      <c r="S8395" t="s">
        <v>1167</v>
      </c>
      <c r="T8395" t="s">
        <v>1168</v>
      </c>
      <c r="U8395" t="s">
        <v>1169</v>
      </c>
      <c r="Y8395" s="1" t="s">
        <v>1802</v>
      </c>
      <c r="AB8395" t="s">
        <v>1220</v>
      </c>
      <c r="AE8395" t="s">
        <v>1221</v>
      </c>
      <c r="AG8395" t="s">
        <v>1222</v>
      </c>
    </row>
    <row r="8396" spans="1:33" x14ac:dyDescent="0.2">
      <c r="C8396" t="s">
        <v>1173</v>
      </c>
      <c r="E8396" t="s">
        <v>1174</v>
      </c>
      <c r="F8396" t="s">
        <v>1175</v>
      </c>
      <c r="G8396" s="15" t="s">
        <v>1159</v>
      </c>
      <c r="H8396" t="s">
        <v>1177</v>
      </c>
      <c r="I8396" t="s">
        <v>1178</v>
      </c>
      <c r="K8396" t="s">
        <v>1179</v>
      </c>
      <c r="M8396" t="s">
        <v>1180</v>
      </c>
      <c r="O8396" t="s">
        <v>1181</v>
      </c>
      <c r="P8396" t="s">
        <v>1182</v>
      </c>
      <c r="Q8396" t="s">
        <v>1183</v>
      </c>
      <c r="S8396" t="s">
        <v>1184</v>
      </c>
      <c r="T8396" t="s">
        <v>1185</v>
      </c>
      <c r="U8396" t="s">
        <v>1186</v>
      </c>
      <c r="Y8396" s="1" t="s">
        <v>1803</v>
      </c>
      <c r="AB8396" t="s">
        <v>1235</v>
      </c>
      <c r="AE8396" t="s">
        <v>1236</v>
      </c>
      <c r="AG8396" t="s">
        <v>1237</v>
      </c>
    </row>
    <row r="8397" spans="1:33" x14ac:dyDescent="0.2">
      <c r="C8397" t="s">
        <v>1190</v>
      </c>
      <c r="E8397" t="s">
        <v>1191</v>
      </c>
      <c r="F8397" t="s">
        <v>1192</v>
      </c>
      <c r="G8397" s="15" t="s">
        <v>1176</v>
      </c>
      <c r="H8397" t="s">
        <v>1194</v>
      </c>
      <c r="I8397" t="s">
        <v>1195</v>
      </c>
      <c r="K8397" t="s">
        <v>1196</v>
      </c>
      <c r="M8397" t="s">
        <v>1197</v>
      </c>
      <c r="O8397" t="s">
        <v>1198</v>
      </c>
      <c r="P8397" t="s">
        <v>1199</v>
      </c>
      <c r="Q8397" t="s">
        <v>1200</v>
      </c>
      <c r="S8397" t="s">
        <v>1201</v>
      </c>
      <c r="T8397" t="s">
        <v>1202</v>
      </c>
      <c r="U8397" t="s">
        <v>1203</v>
      </c>
      <c r="Y8397" s="1" t="s">
        <v>1804</v>
      </c>
      <c r="AB8397" t="s">
        <v>1248</v>
      </c>
      <c r="AE8397" t="s">
        <v>1249</v>
      </c>
      <c r="AG8397" t="s">
        <v>1250</v>
      </c>
    </row>
    <row r="8398" spans="1:33" x14ac:dyDescent="0.2">
      <c r="C8398" t="s">
        <v>1207</v>
      </c>
      <c r="E8398" t="s">
        <v>1208</v>
      </c>
      <c r="F8398" t="s">
        <v>1209</v>
      </c>
      <c r="G8398" s="15" t="s">
        <v>1193</v>
      </c>
      <c r="H8398" t="s">
        <v>1211</v>
      </c>
      <c r="I8398" t="s">
        <v>1212</v>
      </c>
      <c r="K8398" t="s">
        <v>1213</v>
      </c>
      <c r="M8398" t="s">
        <v>1214</v>
      </c>
      <c r="O8398" t="s">
        <v>1215</v>
      </c>
      <c r="P8398" t="s">
        <v>1216</v>
      </c>
      <c r="Q8398" t="s">
        <v>1217</v>
      </c>
      <c r="S8398" t="s">
        <v>1218</v>
      </c>
      <c r="U8398" t="s">
        <v>1219</v>
      </c>
      <c r="Y8398" s="1" t="s">
        <v>1805</v>
      </c>
      <c r="AB8398" t="s">
        <v>1260</v>
      </c>
      <c r="AG8398" t="s">
        <v>1261</v>
      </c>
    </row>
    <row r="8399" spans="1:33" x14ac:dyDescent="0.2">
      <c r="C8399" t="s">
        <v>1223</v>
      </c>
      <c r="E8399" t="s">
        <v>1224</v>
      </c>
      <c r="F8399" t="s">
        <v>1225</v>
      </c>
      <c r="G8399" s="15" t="s">
        <v>1210</v>
      </c>
      <c r="H8399" t="s">
        <v>1227</v>
      </c>
      <c r="I8399" t="s">
        <v>1228</v>
      </c>
      <c r="K8399" t="s">
        <v>1229</v>
      </c>
      <c r="M8399" t="s">
        <v>1230</v>
      </c>
      <c r="P8399" t="s">
        <v>1231</v>
      </c>
      <c r="Q8399" t="s">
        <v>1232</v>
      </c>
      <c r="S8399" t="s">
        <v>1233</v>
      </c>
      <c r="U8399" t="s">
        <v>1234</v>
      </c>
      <c r="Y8399" s="1" t="s">
        <v>1806</v>
      </c>
      <c r="AB8399" t="s">
        <v>1271</v>
      </c>
      <c r="AG8399" t="s">
        <v>1272</v>
      </c>
    </row>
    <row r="8400" spans="1:33" x14ac:dyDescent="0.2">
      <c r="C8400" t="s">
        <v>1236</v>
      </c>
      <c r="E8400" t="s">
        <v>1238</v>
      </c>
      <c r="F8400" t="s">
        <v>1239</v>
      </c>
      <c r="G8400" s="15" t="s">
        <v>1226</v>
      </c>
      <c r="H8400" t="s">
        <v>1241</v>
      </c>
      <c r="I8400" t="s">
        <v>1242</v>
      </c>
      <c r="K8400" t="s">
        <v>1243</v>
      </c>
      <c r="M8400" t="s">
        <v>1244</v>
      </c>
      <c r="P8400" t="s">
        <v>1245</v>
      </c>
      <c r="Q8400" t="s">
        <v>1246</v>
      </c>
      <c r="U8400" t="s">
        <v>1247</v>
      </c>
      <c r="Y8400" s="1" t="s">
        <v>1807</v>
      </c>
      <c r="AB8400" t="s">
        <v>1282</v>
      </c>
      <c r="AG8400" t="s">
        <v>1283</v>
      </c>
    </row>
    <row r="8401" spans="3:33" x14ac:dyDescent="0.2">
      <c r="C8401" t="s">
        <v>1249</v>
      </c>
      <c r="E8401" t="s">
        <v>1251</v>
      </c>
      <c r="F8401" t="s">
        <v>1252</v>
      </c>
      <c r="G8401" s="15" t="s">
        <v>1240</v>
      </c>
      <c r="H8401" t="s">
        <v>1254</v>
      </c>
      <c r="I8401" t="s">
        <v>1255</v>
      </c>
      <c r="K8401" t="s">
        <v>1127</v>
      </c>
      <c r="M8401" t="s">
        <v>1256</v>
      </c>
      <c r="P8401" t="s">
        <v>1257</v>
      </c>
      <c r="Q8401" t="s">
        <v>1258</v>
      </c>
      <c r="U8401" t="s">
        <v>1259</v>
      </c>
      <c r="Y8401" s="1" t="s">
        <v>1808</v>
      </c>
      <c r="AB8401" t="s">
        <v>1293</v>
      </c>
      <c r="AG8401" t="s">
        <v>1294</v>
      </c>
    </row>
    <row r="8402" spans="3:33" x14ac:dyDescent="0.2">
      <c r="E8402" t="s">
        <v>1262</v>
      </c>
      <c r="F8402" t="s">
        <v>1263</v>
      </c>
      <c r="G8402" s="15" t="s">
        <v>1253</v>
      </c>
      <c r="H8402" t="s">
        <v>1265</v>
      </c>
      <c r="I8402" t="s">
        <v>1266</v>
      </c>
      <c r="K8402" t="s">
        <v>1145</v>
      </c>
      <c r="M8402" t="s">
        <v>1267</v>
      </c>
      <c r="P8402" t="s">
        <v>1268</v>
      </c>
      <c r="Q8402" t="s">
        <v>1269</v>
      </c>
      <c r="U8402" t="s">
        <v>1270</v>
      </c>
      <c r="Y8402" s="1" t="s">
        <v>1809</v>
      </c>
      <c r="AB8402" t="s">
        <v>1304</v>
      </c>
      <c r="AG8402" t="s">
        <v>1305</v>
      </c>
    </row>
    <row r="8403" spans="3:33" x14ac:dyDescent="0.2">
      <c r="E8403" t="s">
        <v>1273</v>
      </c>
      <c r="F8403" t="s">
        <v>1274</v>
      </c>
      <c r="G8403" s="15" t="s">
        <v>1264</v>
      </c>
      <c r="H8403" t="s">
        <v>1276</v>
      </c>
      <c r="I8403" t="s">
        <v>1277</v>
      </c>
      <c r="K8403" t="s">
        <v>1162</v>
      </c>
      <c r="M8403" t="s">
        <v>1278</v>
      </c>
      <c r="P8403" t="s">
        <v>1279</v>
      </c>
      <c r="Q8403" t="s">
        <v>1280</v>
      </c>
      <c r="U8403" t="s">
        <v>1281</v>
      </c>
      <c r="Y8403" s="1" t="s">
        <v>1810</v>
      </c>
      <c r="AB8403" t="s">
        <v>1315</v>
      </c>
      <c r="AG8403" t="s">
        <v>1316</v>
      </c>
    </row>
    <row r="8404" spans="3:33" x14ac:dyDescent="0.2">
      <c r="E8404" t="s">
        <v>1284</v>
      </c>
      <c r="F8404" t="s">
        <v>1285</v>
      </c>
      <c r="G8404" s="15" t="s">
        <v>1275</v>
      </c>
      <c r="H8404" t="s">
        <v>1287</v>
      </c>
      <c r="I8404" t="s">
        <v>1288</v>
      </c>
      <c r="K8404" t="s">
        <v>1179</v>
      </c>
      <c r="M8404" t="s">
        <v>1289</v>
      </c>
      <c r="P8404" t="s">
        <v>1290</v>
      </c>
      <c r="Q8404" t="s">
        <v>1291</v>
      </c>
      <c r="U8404" t="s">
        <v>1292</v>
      </c>
      <c r="Y8404" s="1" t="s">
        <v>1811</v>
      </c>
      <c r="AB8404" t="s">
        <v>1326</v>
      </c>
      <c r="AG8404" t="s">
        <v>1327</v>
      </c>
    </row>
    <row r="8405" spans="3:33" x14ac:dyDescent="0.2">
      <c r="E8405" t="s">
        <v>1295</v>
      </c>
      <c r="F8405" t="s">
        <v>1296</v>
      </c>
      <c r="G8405" s="15" t="s">
        <v>1286</v>
      </c>
      <c r="H8405" t="s">
        <v>1298</v>
      </c>
      <c r="I8405" t="s">
        <v>1299</v>
      </c>
      <c r="K8405" t="s">
        <v>1196</v>
      </c>
      <c r="M8405" t="s">
        <v>1300</v>
      </c>
      <c r="P8405" t="s">
        <v>1301</v>
      </c>
      <c r="Q8405" t="s">
        <v>1302</v>
      </c>
      <c r="U8405" t="s">
        <v>1303</v>
      </c>
      <c r="Y8405" s="1" t="s">
        <v>1812</v>
      </c>
      <c r="AB8405" t="s">
        <v>1337</v>
      </c>
      <c r="AG8405" t="s">
        <v>1338</v>
      </c>
    </row>
    <row r="8406" spans="3:33" x14ac:dyDescent="0.2">
      <c r="E8406" t="s">
        <v>1306</v>
      </c>
      <c r="F8406" t="s">
        <v>1307</v>
      </c>
      <c r="G8406" s="15" t="s">
        <v>1297</v>
      </c>
      <c r="H8406" t="s">
        <v>1309</v>
      </c>
      <c r="I8406" t="s">
        <v>1310</v>
      </c>
      <c r="K8406" t="s">
        <v>1213</v>
      </c>
      <c r="M8406" t="s">
        <v>1311</v>
      </c>
      <c r="P8406" t="s">
        <v>1312</v>
      </c>
      <c r="Q8406" t="s">
        <v>1313</v>
      </c>
      <c r="U8406" t="s">
        <v>1314</v>
      </c>
      <c r="Y8406" s="1" t="s">
        <v>1813</v>
      </c>
      <c r="AB8406" t="s">
        <v>1348</v>
      </c>
      <c r="AG8406" t="s">
        <v>1349</v>
      </c>
    </row>
    <row r="8407" spans="3:33" x14ac:dyDescent="0.2">
      <c r="E8407" t="s">
        <v>1317</v>
      </c>
      <c r="F8407" t="s">
        <v>1318</v>
      </c>
      <c r="G8407" s="15" t="s">
        <v>1308</v>
      </c>
      <c r="H8407" t="s">
        <v>1320</v>
      </c>
      <c r="I8407" t="s">
        <v>1321</v>
      </c>
      <c r="K8407" t="s">
        <v>1229</v>
      </c>
      <c r="M8407" t="s">
        <v>1322</v>
      </c>
      <c r="P8407" t="s">
        <v>1323</v>
      </c>
      <c r="Q8407" t="s">
        <v>1324</v>
      </c>
      <c r="U8407" t="s">
        <v>1325</v>
      </c>
      <c r="Y8407" s="1" t="s">
        <v>1814</v>
      </c>
      <c r="AB8407" t="s">
        <v>1359</v>
      </c>
      <c r="AG8407" t="s">
        <v>1360</v>
      </c>
    </row>
    <row r="8408" spans="3:33" x14ac:dyDescent="0.2">
      <c r="E8408" t="s">
        <v>1328</v>
      </c>
      <c r="F8408" t="s">
        <v>1329</v>
      </c>
      <c r="G8408" s="15" t="s">
        <v>1319</v>
      </c>
      <c r="H8408" t="s">
        <v>1331</v>
      </c>
      <c r="I8408" t="s">
        <v>1332</v>
      </c>
      <c r="K8408" t="s">
        <v>1243</v>
      </c>
      <c r="M8408" t="s">
        <v>1333</v>
      </c>
      <c r="P8408" t="s">
        <v>1334</v>
      </c>
      <c r="Q8408" t="s">
        <v>1335</v>
      </c>
      <c r="U8408" t="s">
        <v>1336</v>
      </c>
      <c r="Y8408" s="1" t="s">
        <v>1815</v>
      </c>
      <c r="AB8408" t="s">
        <v>1369</v>
      </c>
      <c r="AG8408" t="s">
        <v>1370</v>
      </c>
    </row>
    <row r="8409" spans="3:33" x14ac:dyDescent="0.2">
      <c r="F8409" t="s">
        <v>1339</v>
      </c>
      <c r="G8409" s="15" t="s">
        <v>1330</v>
      </c>
      <c r="H8409" t="s">
        <v>1341</v>
      </c>
      <c r="I8409" t="s">
        <v>1342</v>
      </c>
      <c r="K8409" t="s">
        <v>1343</v>
      </c>
      <c r="M8409" t="s">
        <v>1344</v>
      </c>
      <c r="P8409" t="s">
        <v>1345</v>
      </c>
      <c r="Q8409" t="s">
        <v>1346</v>
      </c>
      <c r="U8409" t="s">
        <v>1347</v>
      </c>
      <c r="Y8409" s="1" t="s">
        <v>1816</v>
      </c>
      <c r="AB8409" t="s">
        <v>1145</v>
      </c>
      <c r="AG8409" t="s">
        <v>1379</v>
      </c>
    </row>
    <row r="8410" spans="3:33" x14ac:dyDescent="0.2">
      <c r="F8410" t="s">
        <v>1350</v>
      </c>
      <c r="G8410" s="15" t="s">
        <v>1340</v>
      </c>
      <c r="H8410" t="s">
        <v>1352</v>
      </c>
      <c r="I8410" t="s">
        <v>1353</v>
      </c>
      <c r="K8410" t="s">
        <v>1354</v>
      </c>
      <c r="M8410" t="s">
        <v>1355</v>
      </c>
      <c r="P8410" t="s">
        <v>1356</v>
      </c>
      <c r="Q8410" t="s">
        <v>1357</v>
      </c>
      <c r="U8410" t="s">
        <v>1358</v>
      </c>
      <c r="Y8410" s="1" t="s">
        <v>1817</v>
      </c>
      <c r="AB8410" t="s">
        <v>1388</v>
      </c>
      <c r="AG8410" t="s">
        <v>1389</v>
      </c>
    </row>
    <row r="8411" spans="3:33" x14ac:dyDescent="0.2">
      <c r="F8411" t="s">
        <v>1361</v>
      </c>
      <c r="G8411" s="15" t="s">
        <v>1351</v>
      </c>
      <c r="H8411" t="s">
        <v>1363</v>
      </c>
      <c r="I8411" t="s">
        <v>1364</v>
      </c>
      <c r="K8411" t="s">
        <v>1365</v>
      </c>
      <c r="M8411" t="s">
        <v>1366</v>
      </c>
      <c r="P8411" t="s">
        <v>1367</v>
      </c>
      <c r="Q8411" t="s">
        <v>1368</v>
      </c>
      <c r="Y8411" s="1" t="s">
        <v>1818</v>
      </c>
      <c r="AB8411" t="s">
        <v>1397</v>
      </c>
      <c r="AG8411" t="s">
        <v>1398</v>
      </c>
    </row>
    <row r="8412" spans="3:33" x14ac:dyDescent="0.2">
      <c r="F8412" t="s">
        <v>1371</v>
      </c>
      <c r="G8412" s="15" t="s">
        <v>1362</v>
      </c>
      <c r="H8412" t="s">
        <v>1373</v>
      </c>
      <c r="I8412" t="s">
        <v>1374</v>
      </c>
      <c r="K8412" t="s">
        <v>1375</v>
      </c>
      <c r="M8412" t="s">
        <v>1376</v>
      </c>
      <c r="P8412" t="s">
        <v>1377</v>
      </c>
      <c r="Q8412" t="s">
        <v>1378</v>
      </c>
      <c r="Y8412" s="1" t="s">
        <v>1819</v>
      </c>
      <c r="AB8412" t="s">
        <v>1407</v>
      </c>
      <c r="AG8412" t="s">
        <v>1408</v>
      </c>
    </row>
    <row r="8413" spans="3:33" x14ac:dyDescent="0.2">
      <c r="F8413" t="s">
        <v>1380</v>
      </c>
      <c r="G8413" s="15" t="s">
        <v>1372</v>
      </c>
      <c r="H8413" t="s">
        <v>1382</v>
      </c>
      <c r="I8413" t="s">
        <v>1383</v>
      </c>
      <c r="K8413" t="s">
        <v>1384</v>
      </c>
      <c r="M8413" t="s">
        <v>1385</v>
      </c>
      <c r="P8413" t="s">
        <v>1386</v>
      </c>
      <c r="Q8413" t="s">
        <v>1387</v>
      </c>
      <c r="Y8413" s="1" t="s">
        <v>1820</v>
      </c>
      <c r="AB8413" t="s">
        <v>1417</v>
      </c>
      <c r="AG8413" t="s">
        <v>1418</v>
      </c>
    </row>
    <row r="8414" spans="3:33" x14ac:dyDescent="0.2">
      <c r="F8414" t="s">
        <v>1390</v>
      </c>
      <c r="G8414" s="15" t="s">
        <v>1381</v>
      </c>
      <c r="H8414" t="s">
        <v>1392</v>
      </c>
      <c r="I8414" t="s">
        <v>1393</v>
      </c>
      <c r="K8414" t="s">
        <v>1384</v>
      </c>
      <c r="M8414" t="s">
        <v>1394</v>
      </c>
      <c r="P8414" t="s">
        <v>1395</v>
      </c>
      <c r="Q8414" t="s">
        <v>1396</v>
      </c>
      <c r="Y8414" s="1" t="s">
        <v>1821</v>
      </c>
      <c r="AB8414" t="s">
        <v>1427</v>
      </c>
    </row>
    <row r="8415" spans="3:33" x14ac:dyDescent="0.2">
      <c r="F8415" t="s">
        <v>1399</v>
      </c>
      <c r="G8415" s="15" t="s">
        <v>1391</v>
      </c>
      <c r="H8415" t="s">
        <v>1401</v>
      </c>
      <c r="I8415" t="s">
        <v>1402</v>
      </c>
      <c r="K8415" t="s">
        <v>1403</v>
      </c>
      <c r="M8415" t="s">
        <v>1404</v>
      </c>
      <c r="P8415" t="s">
        <v>1405</v>
      </c>
      <c r="Q8415" t="s">
        <v>1406</v>
      </c>
      <c r="Y8415" s="1" t="s">
        <v>1822</v>
      </c>
      <c r="AB8415" t="s">
        <v>1435</v>
      </c>
    </row>
    <row r="8416" spans="3:33" x14ac:dyDescent="0.2">
      <c r="F8416" t="s">
        <v>1409</v>
      </c>
      <c r="G8416" s="15" t="s">
        <v>1400</v>
      </c>
      <c r="H8416" t="s">
        <v>1411</v>
      </c>
      <c r="I8416" t="s">
        <v>1412</v>
      </c>
      <c r="K8416" t="s">
        <v>1413</v>
      </c>
      <c r="M8416" t="s">
        <v>1414</v>
      </c>
      <c r="P8416" t="s">
        <v>1415</v>
      </c>
      <c r="Q8416" t="s">
        <v>1416</v>
      </c>
      <c r="Y8416" s="1" t="s">
        <v>1823</v>
      </c>
      <c r="AB8416" t="s">
        <v>1443</v>
      </c>
    </row>
    <row r="8417" spans="6:28" x14ac:dyDescent="0.2">
      <c r="F8417" t="s">
        <v>1419</v>
      </c>
      <c r="G8417" s="15" t="s">
        <v>1410</v>
      </c>
      <c r="H8417" t="s">
        <v>1421</v>
      </c>
      <c r="I8417" t="s">
        <v>1422</v>
      </c>
      <c r="K8417" t="s">
        <v>1423</v>
      </c>
      <c r="M8417" t="s">
        <v>1424</v>
      </c>
      <c r="P8417" t="s">
        <v>1425</v>
      </c>
      <c r="Q8417" t="s">
        <v>1426</v>
      </c>
      <c r="Y8417" s="1" t="s">
        <v>1824</v>
      </c>
      <c r="AB8417" t="s">
        <v>1452</v>
      </c>
    </row>
    <row r="8418" spans="6:28" x14ac:dyDescent="0.2">
      <c r="F8418" t="s">
        <v>1428</v>
      </c>
      <c r="G8418" s="15" t="s">
        <v>1420</v>
      </c>
      <c r="H8418" t="s">
        <v>1430</v>
      </c>
      <c r="I8418" t="s">
        <v>1431</v>
      </c>
      <c r="K8418" t="s">
        <v>1413</v>
      </c>
      <c r="M8418" t="s">
        <v>1432</v>
      </c>
      <c r="P8418" t="s">
        <v>1433</v>
      </c>
      <c r="Q8418" t="s">
        <v>1434</v>
      </c>
      <c r="Y8418" s="1" t="s">
        <v>1825</v>
      </c>
      <c r="AB8418" t="s">
        <v>1461</v>
      </c>
    </row>
    <row r="8419" spans="6:28" x14ac:dyDescent="0.2">
      <c r="F8419" t="s">
        <v>1436</v>
      </c>
      <c r="G8419" s="15" t="s">
        <v>1429</v>
      </c>
      <c r="H8419" t="s">
        <v>1438</v>
      </c>
      <c r="I8419" t="s">
        <v>1439</v>
      </c>
      <c r="K8419" t="s">
        <v>1423</v>
      </c>
      <c r="M8419" t="s">
        <v>1440</v>
      </c>
      <c r="P8419" t="s">
        <v>1441</v>
      </c>
      <c r="Q8419" t="s">
        <v>1442</v>
      </c>
      <c r="Y8419" s="1" t="s">
        <v>1826</v>
      </c>
      <c r="AB8419" t="s">
        <v>1470</v>
      </c>
    </row>
    <row r="8420" spans="6:28" x14ac:dyDescent="0.2">
      <c r="F8420" t="s">
        <v>1444</v>
      </c>
      <c r="G8420" s="15" t="s">
        <v>1437</v>
      </c>
      <c r="H8420" t="s">
        <v>1446</v>
      </c>
      <c r="I8420" t="s">
        <v>1447</v>
      </c>
      <c r="K8420" t="s">
        <v>1448</v>
      </c>
      <c r="M8420" t="s">
        <v>1449</v>
      </c>
      <c r="P8420" t="s">
        <v>1450</v>
      </c>
      <c r="Q8420" t="s">
        <v>1451</v>
      </c>
      <c r="Y8420" s="1" t="s">
        <v>1827</v>
      </c>
      <c r="AB8420" t="s">
        <v>1479</v>
      </c>
    </row>
    <row r="8421" spans="6:28" x14ac:dyDescent="0.2">
      <c r="F8421" t="s">
        <v>1453</v>
      </c>
      <c r="G8421" s="15" t="s">
        <v>1445</v>
      </c>
      <c r="H8421" t="s">
        <v>1455</v>
      </c>
      <c r="I8421" t="s">
        <v>1456</v>
      </c>
      <c r="K8421" t="s">
        <v>1457</v>
      </c>
      <c r="M8421" t="s">
        <v>1458</v>
      </c>
      <c r="P8421" t="s">
        <v>1459</v>
      </c>
      <c r="Q8421" t="s">
        <v>1460</v>
      </c>
      <c r="Y8421" s="1" t="s">
        <v>1828</v>
      </c>
      <c r="AB8421" t="s">
        <v>1488</v>
      </c>
    </row>
    <row r="8422" spans="6:28" x14ac:dyDescent="0.2">
      <c r="F8422" t="s">
        <v>1462</v>
      </c>
      <c r="G8422" s="15" t="s">
        <v>1454</v>
      </c>
      <c r="H8422" t="s">
        <v>1464</v>
      </c>
      <c r="I8422" t="s">
        <v>1465</v>
      </c>
      <c r="K8422" t="s">
        <v>1466</v>
      </c>
      <c r="M8422" t="s">
        <v>1467</v>
      </c>
      <c r="P8422" t="s">
        <v>1468</v>
      </c>
      <c r="Q8422" t="s">
        <v>1469</v>
      </c>
      <c r="Y8422" s="1" t="s">
        <v>1829</v>
      </c>
      <c r="AB8422" t="s">
        <v>1497</v>
      </c>
    </row>
    <row r="8423" spans="6:28" x14ac:dyDescent="0.2">
      <c r="F8423" t="s">
        <v>1471</v>
      </c>
      <c r="G8423" s="15" t="s">
        <v>1463</v>
      </c>
      <c r="H8423" t="s">
        <v>1473</v>
      </c>
      <c r="I8423" t="s">
        <v>1474</v>
      </c>
      <c r="K8423" t="s">
        <v>1475</v>
      </c>
      <c r="M8423" t="s">
        <v>1476</v>
      </c>
      <c r="P8423" t="s">
        <v>1477</v>
      </c>
      <c r="Q8423" t="s">
        <v>1478</v>
      </c>
      <c r="Y8423" s="1" t="s">
        <v>1830</v>
      </c>
      <c r="AB8423" t="s">
        <v>1506</v>
      </c>
    </row>
    <row r="8424" spans="6:28" x14ac:dyDescent="0.2">
      <c r="F8424" t="s">
        <v>1480</v>
      </c>
      <c r="G8424" s="15" t="s">
        <v>1472</v>
      </c>
      <c r="H8424" t="s">
        <v>1482</v>
      </c>
      <c r="I8424" t="s">
        <v>1483</v>
      </c>
      <c r="K8424" t="s">
        <v>1484</v>
      </c>
      <c r="M8424" t="s">
        <v>1485</v>
      </c>
      <c r="P8424" t="s">
        <v>1486</v>
      </c>
      <c r="Q8424" t="s">
        <v>1487</v>
      </c>
      <c r="Y8424" s="1" t="s">
        <v>1831</v>
      </c>
      <c r="AB8424" t="s">
        <v>1515</v>
      </c>
    </row>
    <row r="8425" spans="6:28" x14ac:dyDescent="0.2">
      <c r="F8425" t="s">
        <v>1489</v>
      </c>
      <c r="G8425" s="15" t="s">
        <v>1481</v>
      </c>
      <c r="H8425" t="s">
        <v>1491</v>
      </c>
      <c r="I8425" t="s">
        <v>1492</v>
      </c>
      <c r="K8425" t="s">
        <v>1493</v>
      </c>
      <c r="M8425" t="s">
        <v>1494</v>
      </c>
      <c r="P8425" t="s">
        <v>1495</v>
      </c>
      <c r="Q8425" t="s">
        <v>1496</v>
      </c>
      <c r="Y8425" s="1" t="s">
        <v>1832</v>
      </c>
      <c r="AB8425" t="s">
        <v>1337</v>
      </c>
    </row>
    <row r="8426" spans="6:28" x14ac:dyDescent="0.2">
      <c r="F8426" t="s">
        <v>1498</v>
      </c>
      <c r="G8426" s="15" t="s">
        <v>1490</v>
      </c>
      <c r="H8426" t="s">
        <v>1500</v>
      </c>
      <c r="I8426" t="s">
        <v>1501</v>
      </c>
      <c r="K8426" t="s">
        <v>1502</v>
      </c>
      <c r="M8426" t="s">
        <v>1503</v>
      </c>
      <c r="P8426" t="s">
        <v>1504</v>
      </c>
      <c r="Q8426" t="s">
        <v>1505</v>
      </c>
      <c r="Y8426" s="1" t="s">
        <v>1833</v>
      </c>
      <c r="AB8426" t="s">
        <v>1530</v>
      </c>
    </row>
    <row r="8427" spans="6:28" x14ac:dyDescent="0.2">
      <c r="F8427" t="s">
        <v>1507</v>
      </c>
      <c r="G8427" s="15" t="s">
        <v>1499</v>
      </c>
      <c r="H8427" t="s">
        <v>1509</v>
      </c>
      <c r="I8427" t="s">
        <v>1510</v>
      </c>
      <c r="K8427" t="s">
        <v>1511</v>
      </c>
      <c r="M8427" t="s">
        <v>1512</v>
      </c>
      <c r="P8427" t="s">
        <v>1513</v>
      </c>
      <c r="Q8427" t="s">
        <v>1514</v>
      </c>
      <c r="Y8427" s="1" t="s">
        <v>1834</v>
      </c>
      <c r="AB8427" t="s">
        <v>1538</v>
      </c>
    </row>
    <row r="8428" spans="6:28" x14ac:dyDescent="0.2">
      <c r="F8428" t="s">
        <v>1516</v>
      </c>
      <c r="G8428" s="15" t="s">
        <v>1508</v>
      </c>
      <c r="H8428" t="s">
        <v>1518</v>
      </c>
      <c r="I8428" t="s">
        <v>1519</v>
      </c>
      <c r="K8428" t="s">
        <v>1108</v>
      </c>
      <c r="M8428" t="s">
        <v>1520</v>
      </c>
      <c r="P8428" t="s">
        <v>1521</v>
      </c>
      <c r="Q8428" t="s">
        <v>1522</v>
      </c>
      <c r="Y8428" s="1" t="s">
        <v>1835</v>
      </c>
      <c r="AB8428" t="s">
        <v>1546</v>
      </c>
    </row>
    <row r="8429" spans="6:28" x14ac:dyDescent="0.2">
      <c r="F8429" t="s">
        <v>1523</v>
      </c>
      <c r="G8429" s="15" t="s">
        <v>1517</v>
      </c>
      <c r="H8429" t="s">
        <v>1525</v>
      </c>
      <c r="I8429" t="s">
        <v>1526</v>
      </c>
      <c r="K8429" t="s">
        <v>1127</v>
      </c>
      <c r="M8429" t="s">
        <v>1527</v>
      </c>
      <c r="P8429" t="s">
        <v>1528</v>
      </c>
      <c r="Q8429" t="s">
        <v>1529</v>
      </c>
      <c r="Y8429" s="1" t="s">
        <v>1836</v>
      </c>
      <c r="AB8429" t="s">
        <v>1553</v>
      </c>
    </row>
    <row r="8430" spans="6:28" x14ac:dyDescent="0.2">
      <c r="F8430" t="s">
        <v>1531</v>
      </c>
      <c r="G8430" s="15" t="s">
        <v>1524</v>
      </c>
      <c r="H8430" t="s">
        <v>1533</v>
      </c>
      <c r="I8430" t="s">
        <v>1534</v>
      </c>
      <c r="K8430" t="s">
        <v>1145</v>
      </c>
      <c r="M8430" t="s">
        <v>1535</v>
      </c>
      <c r="P8430" t="s">
        <v>1536</v>
      </c>
      <c r="Q8430" t="s">
        <v>1537</v>
      </c>
      <c r="Y8430" s="1" t="s">
        <v>1837</v>
      </c>
      <c r="AB8430" t="s">
        <v>1560</v>
      </c>
    </row>
    <row r="8431" spans="6:28" x14ac:dyDescent="0.2">
      <c r="F8431" t="s">
        <v>1539</v>
      </c>
      <c r="G8431" s="15" t="s">
        <v>1532</v>
      </c>
      <c r="H8431" t="s">
        <v>1541</v>
      </c>
      <c r="I8431" t="s">
        <v>1542</v>
      </c>
      <c r="K8431" t="s">
        <v>1162</v>
      </c>
      <c r="M8431" t="s">
        <v>1543</v>
      </c>
      <c r="P8431" t="s">
        <v>1544</v>
      </c>
      <c r="Q8431" t="s">
        <v>1545</v>
      </c>
      <c r="Y8431" s="1" t="s">
        <v>1838</v>
      </c>
      <c r="AB8431" t="s">
        <v>1567</v>
      </c>
    </row>
    <row r="8432" spans="6:28" x14ac:dyDescent="0.2">
      <c r="F8432" t="s">
        <v>1547</v>
      </c>
      <c r="G8432" s="15" t="s">
        <v>1540</v>
      </c>
      <c r="H8432" t="s">
        <v>1549</v>
      </c>
      <c r="K8432" t="s">
        <v>1179</v>
      </c>
      <c r="M8432" t="s">
        <v>1550</v>
      </c>
      <c r="P8432" t="s">
        <v>1551</v>
      </c>
      <c r="Q8432" t="s">
        <v>1552</v>
      </c>
      <c r="Y8432" s="1" t="s">
        <v>1839</v>
      </c>
      <c r="AB8432" t="s">
        <v>1573</v>
      </c>
    </row>
    <row r="8433" spans="6:28" x14ac:dyDescent="0.2">
      <c r="F8433" t="s">
        <v>1554</v>
      </c>
      <c r="G8433" s="15" t="s">
        <v>1548</v>
      </c>
      <c r="H8433" t="s">
        <v>1556</v>
      </c>
      <c r="K8433" t="s">
        <v>1196</v>
      </c>
      <c r="M8433" t="s">
        <v>1557</v>
      </c>
      <c r="P8433" t="s">
        <v>1558</v>
      </c>
      <c r="Q8433" t="s">
        <v>1559</v>
      </c>
      <c r="Y8433" s="1" t="s">
        <v>1840</v>
      </c>
      <c r="AB8433" t="s">
        <v>1579</v>
      </c>
    </row>
    <row r="8434" spans="6:28" x14ac:dyDescent="0.2">
      <c r="F8434" t="s">
        <v>1561</v>
      </c>
      <c r="G8434" s="15" t="s">
        <v>1555</v>
      </c>
      <c r="H8434" t="s">
        <v>1563</v>
      </c>
      <c r="K8434" t="s">
        <v>1213</v>
      </c>
      <c r="M8434" t="s">
        <v>1564</v>
      </c>
      <c r="P8434" t="s">
        <v>1565</v>
      </c>
      <c r="Q8434" t="s">
        <v>1566</v>
      </c>
      <c r="Y8434" s="1" t="s">
        <v>1841</v>
      </c>
      <c r="AB8434" t="s">
        <v>1585</v>
      </c>
    </row>
    <row r="8435" spans="6:28" x14ac:dyDescent="0.2">
      <c r="F8435" t="s">
        <v>1568</v>
      </c>
      <c r="G8435" s="15" t="s">
        <v>1562</v>
      </c>
      <c r="H8435" t="s">
        <v>1570</v>
      </c>
      <c r="K8435" t="s">
        <v>1229</v>
      </c>
      <c r="M8435" t="s">
        <v>1571</v>
      </c>
      <c r="P8435" t="s">
        <v>1572</v>
      </c>
      <c r="Y8435" s="1" t="s">
        <v>1842</v>
      </c>
      <c r="AB8435" t="s">
        <v>1591</v>
      </c>
    </row>
    <row r="8436" spans="6:28" x14ac:dyDescent="0.2">
      <c r="F8436" t="s">
        <v>1574</v>
      </c>
      <c r="G8436" s="15" t="s">
        <v>1569</v>
      </c>
      <c r="H8436" t="s">
        <v>1576</v>
      </c>
      <c r="K8436" t="s">
        <v>1243</v>
      </c>
      <c r="M8436" t="s">
        <v>1577</v>
      </c>
      <c r="P8436" t="s">
        <v>1578</v>
      </c>
      <c r="Y8436" s="1" t="s">
        <v>1843</v>
      </c>
      <c r="AB8436" t="s">
        <v>1596</v>
      </c>
    </row>
    <row r="8437" spans="6:28" x14ac:dyDescent="0.2">
      <c r="F8437" t="s">
        <v>1580</v>
      </c>
      <c r="G8437" s="15" t="s">
        <v>1575</v>
      </c>
      <c r="H8437" t="s">
        <v>1582</v>
      </c>
      <c r="K8437" t="s">
        <v>1127</v>
      </c>
      <c r="M8437" t="s">
        <v>1583</v>
      </c>
      <c r="P8437" t="s">
        <v>1584</v>
      </c>
      <c r="Y8437" s="1" t="s">
        <v>1844</v>
      </c>
      <c r="AB8437" t="s">
        <v>1601</v>
      </c>
    </row>
    <row r="8438" spans="6:28" x14ac:dyDescent="0.2">
      <c r="F8438" t="s">
        <v>1586</v>
      </c>
      <c r="G8438" s="15" t="s">
        <v>1581</v>
      </c>
      <c r="H8438" t="s">
        <v>1588</v>
      </c>
      <c r="K8438" t="s">
        <v>1145</v>
      </c>
      <c r="M8438" t="s">
        <v>1589</v>
      </c>
      <c r="P8438" t="s">
        <v>1590</v>
      </c>
      <c r="Y8438" s="1" t="s">
        <v>1845</v>
      </c>
      <c r="AB8438" t="s">
        <v>1606</v>
      </c>
    </row>
    <row r="8439" spans="6:28" x14ac:dyDescent="0.2">
      <c r="F8439" t="s">
        <v>1592</v>
      </c>
      <c r="G8439" s="15" t="s">
        <v>1587</v>
      </c>
      <c r="H8439" t="s">
        <v>1594</v>
      </c>
      <c r="K8439" t="s">
        <v>1162</v>
      </c>
      <c r="P8439" t="s">
        <v>1595</v>
      </c>
      <c r="Y8439" s="1" t="s">
        <v>1846</v>
      </c>
      <c r="AB8439" t="s">
        <v>1611</v>
      </c>
    </row>
    <row r="8440" spans="6:28" x14ac:dyDescent="0.2">
      <c r="F8440" t="s">
        <v>1597</v>
      </c>
      <c r="G8440" s="15" t="s">
        <v>1593</v>
      </c>
      <c r="H8440" t="s">
        <v>1599</v>
      </c>
      <c r="K8440" t="s">
        <v>1179</v>
      </c>
      <c r="P8440" t="s">
        <v>1600</v>
      </c>
      <c r="Y8440" s="1" t="s">
        <v>1847</v>
      </c>
      <c r="AB8440" t="s">
        <v>1616</v>
      </c>
    </row>
    <row r="8441" spans="6:28" x14ac:dyDescent="0.2">
      <c r="F8441" t="s">
        <v>1602</v>
      </c>
      <c r="G8441" s="15" t="s">
        <v>1598</v>
      </c>
      <c r="H8441" t="s">
        <v>1604</v>
      </c>
      <c r="K8441" t="s">
        <v>1196</v>
      </c>
      <c r="P8441" t="s">
        <v>1605</v>
      </c>
      <c r="Y8441" s="1" t="s">
        <v>1848</v>
      </c>
      <c r="AB8441" t="s">
        <v>1621</v>
      </c>
    </row>
    <row r="8442" spans="6:28" x14ac:dyDescent="0.2">
      <c r="F8442" t="s">
        <v>1607</v>
      </c>
      <c r="G8442" s="15" t="s">
        <v>1603</v>
      </c>
      <c r="H8442" t="s">
        <v>1609</v>
      </c>
      <c r="K8442" t="s">
        <v>1213</v>
      </c>
      <c r="P8442" t="s">
        <v>1610</v>
      </c>
      <c r="Y8442" s="1" t="s">
        <v>1849</v>
      </c>
      <c r="AB8442" t="s">
        <v>1585</v>
      </c>
    </row>
    <row r="8443" spans="6:28" x14ac:dyDescent="0.2">
      <c r="F8443" t="s">
        <v>1612</v>
      </c>
      <c r="G8443" s="15" t="s">
        <v>1608</v>
      </c>
      <c r="H8443" t="s">
        <v>1614</v>
      </c>
      <c r="K8443" t="s">
        <v>1229</v>
      </c>
      <c r="P8443" t="s">
        <v>1615</v>
      </c>
      <c r="Y8443" s="1" t="s">
        <v>1850</v>
      </c>
      <c r="AB8443" t="s">
        <v>1591</v>
      </c>
    </row>
    <row r="8444" spans="6:28" x14ac:dyDescent="0.2">
      <c r="F8444" t="s">
        <v>1617</v>
      </c>
      <c r="G8444" s="15" t="s">
        <v>1613</v>
      </c>
      <c r="H8444" t="s">
        <v>1619</v>
      </c>
      <c r="K8444" t="s">
        <v>1243</v>
      </c>
      <c r="P8444" t="s">
        <v>1620</v>
      </c>
      <c r="Y8444" s="1" t="s">
        <v>1851</v>
      </c>
      <c r="AB8444" t="s">
        <v>1596</v>
      </c>
    </row>
    <row r="8445" spans="6:28" x14ac:dyDescent="0.2">
      <c r="F8445" t="s">
        <v>1622</v>
      </c>
      <c r="G8445" s="15" t="s">
        <v>1618</v>
      </c>
      <c r="H8445" t="s">
        <v>1624</v>
      </c>
      <c r="K8445" t="s">
        <v>1343</v>
      </c>
      <c r="P8445" t="s">
        <v>1625</v>
      </c>
      <c r="Y8445" s="1" t="s">
        <v>1852</v>
      </c>
      <c r="AB8445" t="s">
        <v>1601</v>
      </c>
    </row>
    <row r="8446" spans="6:28" x14ac:dyDescent="0.2">
      <c r="F8446" t="s">
        <v>1626</v>
      </c>
      <c r="G8446" s="15" t="s">
        <v>1623</v>
      </c>
      <c r="H8446" t="s">
        <v>1628</v>
      </c>
      <c r="K8446" t="s">
        <v>1354</v>
      </c>
      <c r="P8446" t="s">
        <v>1629</v>
      </c>
      <c r="Y8446" s="1" t="s">
        <v>1853</v>
      </c>
      <c r="AB8446" t="s">
        <v>1606</v>
      </c>
    </row>
    <row r="8447" spans="6:28" x14ac:dyDescent="0.2">
      <c r="F8447" t="s">
        <v>1630</v>
      </c>
      <c r="G8447" s="15" t="s">
        <v>1627</v>
      </c>
      <c r="H8447" t="s">
        <v>1632</v>
      </c>
      <c r="K8447" t="s">
        <v>1365</v>
      </c>
      <c r="P8447" t="s">
        <v>1633</v>
      </c>
      <c r="Y8447" s="1" t="s">
        <v>1854</v>
      </c>
      <c r="AB8447" t="s">
        <v>1611</v>
      </c>
    </row>
    <row r="8448" spans="6:28" x14ac:dyDescent="0.2">
      <c r="F8448" t="s">
        <v>1634</v>
      </c>
      <c r="G8448" s="15" t="s">
        <v>1631</v>
      </c>
      <c r="H8448" t="s">
        <v>1636</v>
      </c>
      <c r="K8448" t="s">
        <v>1375</v>
      </c>
      <c r="P8448" t="s">
        <v>1637</v>
      </c>
      <c r="Y8448" s="1" t="s">
        <v>1855</v>
      </c>
      <c r="AB8448" t="s">
        <v>1616</v>
      </c>
    </row>
    <row r="8449" spans="6:28" x14ac:dyDescent="0.2">
      <c r="F8449" t="s">
        <v>1638</v>
      </c>
      <c r="G8449" s="15" t="s">
        <v>1635</v>
      </c>
      <c r="H8449" t="s">
        <v>1640</v>
      </c>
      <c r="K8449" t="s">
        <v>1384</v>
      </c>
      <c r="P8449" t="s">
        <v>1641</v>
      </c>
      <c r="Y8449" s="1" t="s">
        <v>1856</v>
      </c>
      <c r="AB8449" t="s">
        <v>1621</v>
      </c>
    </row>
    <row r="8450" spans="6:28" x14ac:dyDescent="0.2">
      <c r="F8450" t="s">
        <v>1642</v>
      </c>
      <c r="G8450" s="15" t="s">
        <v>1639</v>
      </c>
      <c r="H8450" t="s">
        <v>1644</v>
      </c>
      <c r="K8450" t="s">
        <v>1384</v>
      </c>
      <c r="P8450" t="s">
        <v>1645</v>
      </c>
      <c r="Y8450" s="1" t="s">
        <v>1857</v>
      </c>
      <c r="AB8450" t="s">
        <v>1656</v>
      </c>
    </row>
    <row r="8451" spans="6:28" x14ac:dyDescent="0.2">
      <c r="F8451" t="s">
        <v>1646</v>
      </c>
      <c r="G8451" s="15" t="s">
        <v>1643</v>
      </c>
      <c r="H8451" t="s">
        <v>1648</v>
      </c>
      <c r="K8451" t="s">
        <v>1403</v>
      </c>
      <c r="P8451" t="s">
        <v>1649</v>
      </c>
      <c r="Y8451" s="1" t="s">
        <v>1858</v>
      </c>
      <c r="AB8451" t="s">
        <v>1659</v>
      </c>
    </row>
    <row r="8452" spans="6:28" x14ac:dyDescent="0.2">
      <c r="F8452" t="s">
        <v>1650</v>
      </c>
      <c r="G8452" s="15" t="s">
        <v>1647</v>
      </c>
      <c r="H8452" t="s">
        <v>1652</v>
      </c>
      <c r="K8452" t="s">
        <v>1413</v>
      </c>
      <c r="P8452" t="s">
        <v>1653</v>
      </c>
      <c r="Y8452" s="1" t="s">
        <v>1859</v>
      </c>
      <c r="AB8452" t="s">
        <v>1662</v>
      </c>
    </row>
    <row r="8453" spans="6:28" x14ac:dyDescent="0.2">
      <c r="G8453" s="15" t="s">
        <v>1651</v>
      </c>
      <c r="H8453" t="s">
        <v>1654</v>
      </c>
      <c r="K8453" t="s">
        <v>1423</v>
      </c>
      <c r="P8453" t="s">
        <v>1655</v>
      </c>
      <c r="Y8453" s="1" t="s">
        <v>1860</v>
      </c>
      <c r="AB8453" t="s">
        <v>1666</v>
      </c>
    </row>
    <row r="8454" spans="6:28" x14ac:dyDescent="0.2">
      <c r="H8454" t="s">
        <v>1657</v>
      </c>
      <c r="K8454" t="s">
        <v>1413</v>
      </c>
      <c r="P8454" t="s">
        <v>1658</v>
      </c>
      <c r="Y8454" s="1" t="s">
        <v>1861</v>
      </c>
      <c r="AB8454" t="s">
        <v>1669</v>
      </c>
    </row>
    <row r="8455" spans="6:28" x14ac:dyDescent="0.2">
      <c r="H8455" t="s">
        <v>1660</v>
      </c>
      <c r="K8455" t="s">
        <v>1423</v>
      </c>
      <c r="P8455" t="s">
        <v>1661</v>
      </c>
      <c r="Y8455" s="1" t="s">
        <v>1862</v>
      </c>
      <c r="AB8455" t="s">
        <v>1669</v>
      </c>
    </row>
    <row r="8456" spans="6:28" x14ac:dyDescent="0.2">
      <c r="H8456" t="s">
        <v>1663</v>
      </c>
      <c r="K8456" t="s">
        <v>1664</v>
      </c>
      <c r="P8456" t="s">
        <v>1665</v>
      </c>
      <c r="Y8456" s="1" t="s">
        <v>1863</v>
      </c>
      <c r="AB8456" t="s">
        <v>1674</v>
      </c>
    </row>
    <row r="8457" spans="6:28" x14ac:dyDescent="0.2">
      <c r="H8457" t="s">
        <v>1667</v>
      </c>
      <c r="P8457" t="s">
        <v>1668</v>
      </c>
      <c r="Y8457" s="1" t="s">
        <v>1864</v>
      </c>
      <c r="AB8457" t="s">
        <v>1677</v>
      </c>
    </row>
    <row r="8458" spans="6:28" x14ac:dyDescent="0.2">
      <c r="H8458" t="s">
        <v>1670</v>
      </c>
      <c r="P8458" t="s">
        <v>1671</v>
      </c>
      <c r="Y8458" s="1" t="s">
        <v>1865</v>
      </c>
      <c r="AB8458" t="s">
        <v>1679</v>
      </c>
    </row>
    <row r="8459" spans="6:28" x14ac:dyDescent="0.2">
      <c r="H8459" t="s">
        <v>1672</v>
      </c>
      <c r="P8459" t="s">
        <v>1673</v>
      </c>
      <c r="Y8459" s="1" t="s">
        <v>1803</v>
      </c>
      <c r="AB8459" t="s">
        <v>1677</v>
      </c>
    </row>
    <row r="8460" spans="6:28" x14ac:dyDescent="0.2">
      <c r="H8460" t="s">
        <v>1675</v>
      </c>
      <c r="P8460" t="s">
        <v>1676</v>
      </c>
      <c r="Y8460" s="1" t="s">
        <v>1866</v>
      </c>
      <c r="AB8460" t="s">
        <v>1679</v>
      </c>
    </row>
    <row r="8461" spans="6:28" x14ac:dyDescent="0.2">
      <c r="H8461" t="s">
        <v>1678</v>
      </c>
      <c r="Y8461" s="1" t="s">
        <v>1867</v>
      </c>
      <c r="AB8461" t="s">
        <v>1683</v>
      </c>
    </row>
    <row r="8462" spans="6:28" x14ac:dyDescent="0.2">
      <c r="H8462" t="s">
        <v>1680</v>
      </c>
      <c r="Y8462" s="1" t="s">
        <v>1868</v>
      </c>
      <c r="AB8462" t="s">
        <v>1685</v>
      </c>
    </row>
    <row r="8463" spans="6:28" x14ac:dyDescent="0.2">
      <c r="H8463" t="s">
        <v>1681</v>
      </c>
      <c r="Y8463" s="1" t="s">
        <v>1869</v>
      </c>
      <c r="AB8463" t="s">
        <v>1687</v>
      </c>
    </row>
    <row r="8464" spans="6:28" x14ac:dyDescent="0.2">
      <c r="H8464" t="s">
        <v>1682</v>
      </c>
      <c r="Y8464" s="1" t="s">
        <v>1870</v>
      </c>
      <c r="AB8464" t="s">
        <v>1689</v>
      </c>
    </row>
    <row r="8465" spans="8:28" x14ac:dyDescent="0.2">
      <c r="H8465" t="s">
        <v>1684</v>
      </c>
      <c r="Y8465" s="1" t="s">
        <v>1871</v>
      </c>
      <c r="AB8465" t="s">
        <v>1691</v>
      </c>
    </row>
    <row r="8466" spans="8:28" x14ac:dyDescent="0.2">
      <c r="H8466" t="s">
        <v>1686</v>
      </c>
      <c r="Y8466" s="1" t="s">
        <v>1872</v>
      </c>
      <c r="AB8466" t="s">
        <v>1693</v>
      </c>
    </row>
    <row r="8467" spans="8:28" x14ac:dyDescent="0.2">
      <c r="H8467" t="s">
        <v>1688</v>
      </c>
      <c r="Y8467" s="1" t="s">
        <v>1873</v>
      </c>
      <c r="AB8467" t="s">
        <v>1695</v>
      </c>
    </row>
    <row r="8468" spans="8:28" x14ac:dyDescent="0.2">
      <c r="H8468" t="s">
        <v>1690</v>
      </c>
      <c r="Y8468" s="1" t="s">
        <v>1874</v>
      </c>
      <c r="AB8468" t="s">
        <v>1697</v>
      </c>
    </row>
    <row r="8469" spans="8:28" x14ac:dyDescent="0.2">
      <c r="H8469" t="s">
        <v>1692</v>
      </c>
      <c r="Y8469" s="1" t="s">
        <v>1875</v>
      </c>
      <c r="AB8469" t="s">
        <v>1579</v>
      </c>
    </row>
    <row r="8470" spans="8:28" x14ac:dyDescent="0.2">
      <c r="H8470" t="s">
        <v>1694</v>
      </c>
      <c r="Y8470" s="1" t="s">
        <v>1876</v>
      </c>
      <c r="AB8470" t="s">
        <v>1585</v>
      </c>
    </row>
    <row r="8471" spans="8:28" x14ac:dyDescent="0.2">
      <c r="H8471" t="s">
        <v>1696</v>
      </c>
      <c r="Y8471" s="1" t="s">
        <v>1877</v>
      </c>
      <c r="AB8471" t="s">
        <v>1591</v>
      </c>
    </row>
    <row r="8472" spans="8:28" x14ac:dyDescent="0.2">
      <c r="H8472" t="s">
        <v>1698</v>
      </c>
      <c r="Y8472" s="1" t="s">
        <v>1878</v>
      </c>
      <c r="AB8472" t="s">
        <v>1596</v>
      </c>
    </row>
    <row r="8473" spans="8:28" x14ac:dyDescent="0.2">
      <c r="H8473" t="s">
        <v>1699</v>
      </c>
      <c r="Y8473" s="1" t="s">
        <v>1879</v>
      </c>
      <c r="AB8473" t="s">
        <v>1601</v>
      </c>
    </row>
    <row r="8474" spans="8:28" x14ac:dyDescent="0.2">
      <c r="H8474" t="s">
        <v>1700</v>
      </c>
      <c r="Y8474" s="1" t="s">
        <v>1880</v>
      </c>
      <c r="AB8474" t="s">
        <v>1606</v>
      </c>
    </row>
    <row r="8475" spans="8:28" x14ac:dyDescent="0.2">
      <c r="H8475" t="s">
        <v>1701</v>
      </c>
      <c r="Y8475" s="1" t="s">
        <v>1881</v>
      </c>
      <c r="AB8475" t="s">
        <v>1611</v>
      </c>
    </row>
    <row r="8476" spans="8:28" x14ac:dyDescent="0.2">
      <c r="H8476" t="s">
        <v>1702</v>
      </c>
      <c r="Y8476" s="1" t="s">
        <v>1882</v>
      </c>
      <c r="AB8476" t="s">
        <v>1616</v>
      </c>
    </row>
    <row r="8477" spans="8:28" x14ac:dyDescent="0.2">
      <c r="H8477" t="s">
        <v>1703</v>
      </c>
      <c r="Y8477" s="1" t="s">
        <v>1883</v>
      </c>
      <c r="AB8477" t="s">
        <v>1621</v>
      </c>
    </row>
    <row r="8478" spans="8:28" x14ac:dyDescent="0.2">
      <c r="H8478" t="s">
        <v>1704</v>
      </c>
      <c r="Y8478" s="1" t="s">
        <v>1884</v>
      </c>
      <c r="AB8478" t="s">
        <v>1585</v>
      </c>
    </row>
    <row r="8479" spans="8:28" x14ac:dyDescent="0.2">
      <c r="H8479" t="s">
        <v>1705</v>
      </c>
      <c r="Y8479" s="1" t="s">
        <v>1885</v>
      </c>
      <c r="AB8479" t="s">
        <v>1591</v>
      </c>
    </row>
    <row r="8480" spans="8:28" x14ac:dyDescent="0.2">
      <c r="H8480" t="s">
        <v>1706</v>
      </c>
      <c r="Y8480" s="1" t="s">
        <v>1886</v>
      </c>
      <c r="AB8480" t="s">
        <v>1596</v>
      </c>
    </row>
    <row r="8481" spans="8:28" x14ac:dyDescent="0.2">
      <c r="H8481" t="s">
        <v>1707</v>
      </c>
      <c r="Y8481" s="1" t="s">
        <v>1887</v>
      </c>
      <c r="AB8481" t="s">
        <v>1601</v>
      </c>
    </row>
    <row r="8482" spans="8:28" x14ac:dyDescent="0.2">
      <c r="H8482" t="s">
        <v>1708</v>
      </c>
      <c r="Y8482" s="1" t="s">
        <v>1884</v>
      </c>
      <c r="AB8482" t="s">
        <v>1606</v>
      </c>
    </row>
    <row r="8483" spans="8:28" x14ac:dyDescent="0.2">
      <c r="H8483" t="s">
        <v>1709</v>
      </c>
      <c r="Y8483" s="1" t="s">
        <v>1888</v>
      </c>
      <c r="AB8483" t="s">
        <v>1611</v>
      </c>
    </row>
    <row r="8484" spans="8:28" x14ac:dyDescent="0.2">
      <c r="H8484" t="s">
        <v>1710</v>
      </c>
      <c r="Y8484" s="1" t="s">
        <v>1889</v>
      </c>
      <c r="AB8484" t="s">
        <v>1616</v>
      </c>
    </row>
    <row r="8485" spans="8:28" x14ac:dyDescent="0.2">
      <c r="H8485" t="s">
        <v>1711</v>
      </c>
      <c r="Y8485" s="1" t="s">
        <v>1890</v>
      </c>
      <c r="AB8485" t="s">
        <v>1621</v>
      </c>
    </row>
    <row r="8486" spans="8:28" x14ac:dyDescent="0.2">
      <c r="H8486" t="s">
        <v>1712</v>
      </c>
      <c r="Y8486" s="1" t="s">
        <v>1891</v>
      </c>
      <c r="AB8486" t="s">
        <v>1656</v>
      </c>
    </row>
    <row r="8487" spans="8:28" x14ac:dyDescent="0.2">
      <c r="H8487" t="s">
        <v>1713</v>
      </c>
      <c r="Y8487" s="1" t="s">
        <v>1892</v>
      </c>
      <c r="AB8487" t="s">
        <v>1659</v>
      </c>
    </row>
    <row r="8488" spans="8:28" x14ac:dyDescent="0.2">
      <c r="H8488" t="s">
        <v>1714</v>
      </c>
      <c r="Y8488" s="1" t="s">
        <v>1893</v>
      </c>
      <c r="AB8488" t="s">
        <v>1662</v>
      </c>
    </row>
    <row r="8489" spans="8:28" x14ac:dyDescent="0.2">
      <c r="H8489" t="s">
        <v>1715</v>
      </c>
      <c r="Y8489" s="1" t="s">
        <v>1894</v>
      </c>
      <c r="AB8489" t="s">
        <v>1666</v>
      </c>
    </row>
    <row r="8490" spans="8:28" x14ac:dyDescent="0.2">
      <c r="H8490" t="s">
        <v>1716</v>
      </c>
      <c r="Y8490" s="1" t="s">
        <v>1895</v>
      </c>
      <c r="AB8490" t="s">
        <v>1669</v>
      </c>
    </row>
    <row r="8491" spans="8:28" x14ac:dyDescent="0.2">
      <c r="H8491" t="s">
        <v>1717</v>
      </c>
      <c r="Y8491" s="1" t="s">
        <v>1896</v>
      </c>
      <c r="AB8491" t="s">
        <v>1669</v>
      </c>
    </row>
    <row r="8492" spans="8:28" x14ac:dyDescent="0.2">
      <c r="H8492" t="s">
        <v>1718</v>
      </c>
      <c r="Y8492" s="1" t="s">
        <v>1897</v>
      </c>
      <c r="AB8492" t="s">
        <v>1674</v>
      </c>
    </row>
    <row r="8493" spans="8:28" x14ac:dyDescent="0.2">
      <c r="H8493" t="s">
        <v>1719</v>
      </c>
      <c r="Y8493" s="1" t="s">
        <v>1898</v>
      </c>
      <c r="AB8493" t="s">
        <v>1677</v>
      </c>
    </row>
    <row r="8494" spans="8:28" x14ac:dyDescent="0.2">
      <c r="H8494" t="s">
        <v>1720</v>
      </c>
      <c r="Y8494" s="1" t="s">
        <v>1899</v>
      </c>
      <c r="AB8494" t="s">
        <v>1679</v>
      </c>
    </row>
    <row r="8495" spans="8:28" x14ac:dyDescent="0.2">
      <c r="H8495" t="s">
        <v>1721</v>
      </c>
      <c r="Y8495" s="1" t="s">
        <v>1900</v>
      </c>
      <c r="AB8495" t="s">
        <v>1677</v>
      </c>
    </row>
    <row r="8496" spans="8:28" x14ac:dyDescent="0.2">
      <c r="H8496" t="s">
        <v>1722</v>
      </c>
      <c r="Y8496" s="1" t="s">
        <v>1901</v>
      </c>
      <c r="AB8496" t="s">
        <v>1679</v>
      </c>
    </row>
    <row r="8497" spans="8:28" x14ac:dyDescent="0.2">
      <c r="H8497" t="s">
        <v>1723</v>
      </c>
      <c r="Y8497" s="1" t="s">
        <v>1902</v>
      </c>
      <c r="AB8497" t="s">
        <v>1727</v>
      </c>
    </row>
    <row r="8498" spans="8:28" x14ac:dyDescent="0.2">
      <c r="H8498" t="s">
        <v>1724</v>
      </c>
      <c r="Y8498" s="1" t="s">
        <v>1903</v>
      </c>
      <c r="AB8498" t="s">
        <v>1729</v>
      </c>
    </row>
    <row r="8499" spans="8:28" x14ac:dyDescent="0.2">
      <c r="H8499" t="s">
        <v>1725</v>
      </c>
      <c r="Y8499" s="1" t="s">
        <v>1904</v>
      </c>
      <c r="AB8499" t="s">
        <v>1731</v>
      </c>
    </row>
    <row r="8500" spans="8:28" x14ac:dyDescent="0.2">
      <c r="H8500" t="s">
        <v>1726</v>
      </c>
      <c r="Y8500" s="1" t="s">
        <v>1905</v>
      </c>
      <c r="AB8500" t="s">
        <v>1733</v>
      </c>
    </row>
    <row r="8501" spans="8:28" x14ac:dyDescent="0.2">
      <c r="H8501" t="s">
        <v>1728</v>
      </c>
      <c r="Y8501" s="1" t="s">
        <v>1906</v>
      </c>
      <c r="AB8501" t="s">
        <v>1735</v>
      </c>
    </row>
    <row r="8502" spans="8:28" x14ac:dyDescent="0.2">
      <c r="H8502" t="s">
        <v>1730</v>
      </c>
      <c r="Y8502" s="1" t="s">
        <v>1907</v>
      </c>
      <c r="AB8502" t="s">
        <v>1737</v>
      </c>
    </row>
    <row r="8503" spans="8:28" x14ac:dyDescent="0.2">
      <c r="H8503" t="s">
        <v>1732</v>
      </c>
      <c r="Y8503" s="1" t="s">
        <v>1908</v>
      </c>
      <c r="AB8503" t="s">
        <v>1662</v>
      </c>
    </row>
    <row r="8504" spans="8:28" x14ac:dyDescent="0.2">
      <c r="H8504" t="s">
        <v>1734</v>
      </c>
      <c r="Y8504" s="1" t="s">
        <v>1909</v>
      </c>
      <c r="AB8504" t="s">
        <v>1162</v>
      </c>
    </row>
    <row r="8505" spans="8:28" x14ac:dyDescent="0.2">
      <c r="H8505" t="s">
        <v>1736</v>
      </c>
      <c r="Y8505" s="1" t="s">
        <v>1910</v>
      </c>
      <c r="AB8505" t="s">
        <v>1179</v>
      </c>
    </row>
    <row r="8506" spans="8:28" x14ac:dyDescent="0.2">
      <c r="H8506" t="s">
        <v>1738</v>
      </c>
      <c r="Y8506" s="1" t="s">
        <v>1911</v>
      </c>
      <c r="AB8506" t="s">
        <v>1282</v>
      </c>
    </row>
    <row r="8507" spans="8:28" x14ac:dyDescent="0.2">
      <c r="H8507" t="s">
        <v>1739</v>
      </c>
      <c r="Y8507" s="1" t="s">
        <v>1912</v>
      </c>
      <c r="AB8507" t="s">
        <v>1293</v>
      </c>
    </row>
    <row r="8508" spans="8:28" x14ac:dyDescent="0.2">
      <c r="H8508" t="s">
        <v>1740</v>
      </c>
      <c r="Y8508" s="1" t="s">
        <v>1913</v>
      </c>
      <c r="AB8508" t="s">
        <v>1744</v>
      </c>
    </row>
    <row r="8509" spans="8:28" x14ac:dyDescent="0.2">
      <c r="H8509" t="s">
        <v>1741</v>
      </c>
      <c r="Y8509" s="1" t="s">
        <v>1914</v>
      </c>
      <c r="AB8509" t="s">
        <v>1746</v>
      </c>
    </row>
    <row r="8510" spans="8:28" x14ac:dyDescent="0.2">
      <c r="H8510" t="s">
        <v>1742</v>
      </c>
      <c r="Y8510" s="1" t="s">
        <v>1915</v>
      </c>
      <c r="AB8510" t="s">
        <v>1748</v>
      </c>
    </row>
    <row r="8511" spans="8:28" x14ac:dyDescent="0.2">
      <c r="H8511" t="s">
        <v>1743</v>
      </c>
      <c r="Y8511" s="1" t="s">
        <v>1916</v>
      </c>
      <c r="AB8511" t="s">
        <v>1750</v>
      </c>
    </row>
    <row r="8512" spans="8:28" x14ac:dyDescent="0.2">
      <c r="H8512" t="s">
        <v>1745</v>
      </c>
      <c r="Y8512" s="1" t="s">
        <v>1917</v>
      </c>
      <c r="AB8512" t="s">
        <v>1752</v>
      </c>
    </row>
    <row r="8513" spans="8:28" x14ac:dyDescent="0.2">
      <c r="H8513" t="s">
        <v>1747</v>
      </c>
      <c r="Y8513" s="1" t="s">
        <v>1918</v>
      </c>
      <c r="AB8513" t="s">
        <v>1754</v>
      </c>
    </row>
    <row r="8514" spans="8:28" x14ac:dyDescent="0.2">
      <c r="H8514" t="s">
        <v>1749</v>
      </c>
      <c r="Y8514" s="1" t="s">
        <v>1919</v>
      </c>
      <c r="AB8514" t="s">
        <v>1756</v>
      </c>
    </row>
    <row r="8515" spans="8:28" x14ac:dyDescent="0.2">
      <c r="H8515" t="s">
        <v>1751</v>
      </c>
      <c r="Y8515" s="1" t="s">
        <v>1920</v>
      </c>
      <c r="AB8515" t="s">
        <v>1758</v>
      </c>
    </row>
    <row r="8516" spans="8:28" x14ac:dyDescent="0.2">
      <c r="H8516" t="s">
        <v>1753</v>
      </c>
      <c r="Y8516" s="1" t="s">
        <v>1921</v>
      </c>
      <c r="AB8516" t="s">
        <v>1760</v>
      </c>
    </row>
    <row r="8517" spans="8:28" x14ac:dyDescent="0.2">
      <c r="H8517" t="s">
        <v>1755</v>
      </c>
      <c r="Y8517" s="1" t="s">
        <v>1922</v>
      </c>
      <c r="AB8517" t="s">
        <v>1762</v>
      </c>
    </row>
    <row r="8518" spans="8:28" x14ac:dyDescent="0.2">
      <c r="H8518" t="s">
        <v>1757</v>
      </c>
      <c r="Y8518" s="1" t="s">
        <v>1923</v>
      </c>
      <c r="AB8518" t="s">
        <v>1764</v>
      </c>
    </row>
    <row r="8519" spans="8:28" x14ac:dyDescent="0.2">
      <c r="H8519" t="s">
        <v>1759</v>
      </c>
      <c r="Y8519" s="1" t="s">
        <v>1924</v>
      </c>
    </row>
    <row r="8520" spans="8:28" x14ac:dyDescent="0.2">
      <c r="H8520" t="s">
        <v>1761</v>
      </c>
      <c r="Y8520" s="1" t="s">
        <v>1925</v>
      </c>
    </row>
    <row r="8521" spans="8:28" x14ac:dyDescent="0.2">
      <c r="H8521" t="s">
        <v>1763</v>
      </c>
      <c r="Y8521" s="1" t="s">
        <v>1926</v>
      </c>
    </row>
    <row r="8522" spans="8:28" x14ac:dyDescent="0.2">
      <c r="H8522" t="s">
        <v>1765</v>
      </c>
      <c r="Y8522" s="1" t="s">
        <v>1927</v>
      </c>
    </row>
    <row r="8523" spans="8:28" x14ac:dyDescent="0.2">
      <c r="H8523" t="s">
        <v>1766</v>
      </c>
      <c r="Y8523" s="1" t="s">
        <v>1928</v>
      </c>
    </row>
    <row r="8524" spans="8:28" x14ac:dyDescent="0.2">
      <c r="H8524" t="s">
        <v>1767</v>
      </c>
      <c r="Y8524" s="1" t="s">
        <v>1929</v>
      </c>
    </row>
    <row r="8525" spans="8:28" x14ac:dyDescent="0.2">
      <c r="H8525" t="s">
        <v>1768</v>
      </c>
      <c r="Y8525" s="1" t="s">
        <v>1930</v>
      </c>
    </row>
    <row r="8526" spans="8:28" x14ac:dyDescent="0.2">
      <c r="H8526" t="s">
        <v>1769</v>
      </c>
      <c r="Y8526" s="1" t="s">
        <v>1931</v>
      </c>
    </row>
    <row r="8527" spans="8:28" x14ac:dyDescent="0.2">
      <c r="H8527" t="s">
        <v>1770</v>
      </c>
    </row>
    <row r="8528" spans="8:28" x14ac:dyDescent="0.2">
      <c r="H8528" t="s">
        <v>1771</v>
      </c>
    </row>
    <row r="8529" spans="8:8" x14ac:dyDescent="0.2">
      <c r="H8529" t="s">
        <v>1772</v>
      </c>
    </row>
    <row r="8530" spans="8:8" x14ac:dyDescent="0.2">
      <c r="H8530" t="s">
        <v>1773</v>
      </c>
    </row>
    <row r="8531" spans="8:8" x14ac:dyDescent="0.2">
      <c r="H8531" t="s">
        <v>1774</v>
      </c>
    </row>
    <row r="8532" spans="8:8" x14ac:dyDescent="0.2">
      <c r="H8532" t="s">
        <v>1775</v>
      </c>
    </row>
    <row r="8533" spans="8:8" x14ac:dyDescent="0.2">
      <c r="H8533" t="s">
        <v>1776</v>
      </c>
    </row>
    <row r="8534" spans="8:8" x14ac:dyDescent="0.2">
      <c r="H8534" t="s">
        <v>1770</v>
      </c>
    </row>
    <row r="8535" spans="8:8" x14ac:dyDescent="0.2">
      <c r="H8535" t="s">
        <v>1777</v>
      </c>
    </row>
    <row r="8536" spans="8:8" x14ac:dyDescent="0.2">
      <c r="H8536" t="s">
        <v>1778</v>
      </c>
    </row>
    <row r="8537" spans="8:8" x14ac:dyDescent="0.2">
      <c r="H8537" t="s">
        <v>1779</v>
      </c>
    </row>
    <row r="8538" spans="8:8" x14ac:dyDescent="0.2">
      <c r="H8538" t="s">
        <v>1780</v>
      </c>
    </row>
    <row r="8539" spans="8:8" x14ac:dyDescent="0.2">
      <c r="H8539" t="s">
        <v>1781</v>
      </c>
    </row>
    <row r="8540" spans="8:8" x14ac:dyDescent="0.2">
      <c r="H8540" t="s">
        <v>1782</v>
      </c>
    </row>
    <row r="8541" spans="8:8" x14ac:dyDescent="0.2">
      <c r="H8541" t="s">
        <v>1783</v>
      </c>
    </row>
    <row r="8542" spans="8:8" x14ac:dyDescent="0.2">
      <c r="H8542" t="s">
        <v>1784</v>
      </c>
    </row>
    <row r="8543" spans="8:8" x14ac:dyDescent="0.2">
      <c r="H8543" t="s">
        <v>1785</v>
      </c>
    </row>
    <row r="8544" spans="8:8" x14ac:dyDescent="0.2">
      <c r="H8544" t="s">
        <v>1786</v>
      </c>
    </row>
    <row r="8545" spans="8:8" x14ac:dyDescent="0.2">
      <c r="H8545" t="s">
        <v>1787</v>
      </c>
    </row>
    <row r="8546" spans="8:8" x14ac:dyDescent="0.2">
      <c r="H8546" t="s">
        <v>1788</v>
      </c>
    </row>
    <row r="8547" spans="8:8" x14ac:dyDescent="0.2">
      <c r="H8547" t="s">
        <v>1789</v>
      </c>
    </row>
    <row r="8548" spans="8:8" x14ac:dyDescent="0.2">
      <c r="H8548" t="s">
        <v>1790</v>
      </c>
    </row>
    <row r="8549" spans="8:8" x14ac:dyDescent="0.2">
      <c r="H8549" t="s">
        <v>1791</v>
      </c>
    </row>
    <row r="8550" spans="8:8" x14ac:dyDescent="0.2">
      <c r="H8550" t="s">
        <v>1792</v>
      </c>
    </row>
    <row r="8551" spans="8:8" x14ac:dyDescent="0.2">
      <c r="H8551" t="s">
        <v>1793</v>
      </c>
    </row>
    <row r="8552" spans="8:8" x14ac:dyDescent="0.2">
      <c r="H8552" t="s">
        <v>1794</v>
      </c>
    </row>
    <row r="8553" spans="8:8" x14ac:dyDescent="0.2">
      <c r="H8553" t="s">
        <v>1795</v>
      </c>
    </row>
    <row r="8554" spans="8:8" x14ac:dyDescent="0.2">
      <c r="H8554" t="s">
        <v>1796</v>
      </c>
    </row>
  </sheetData>
  <mergeCells count="6">
    <mergeCell ref="AC1:AI1"/>
    <mergeCell ref="N1:O1"/>
    <mergeCell ref="P1:Q1"/>
    <mergeCell ref="R1:T1"/>
    <mergeCell ref="V1:W1"/>
    <mergeCell ref="Z1:AB1"/>
  </mergeCells>
  <phoneticPr fontId="4" type="noConversion"/>
  <dataValidations count="21">
    <dataValidation type="list" allowBlank="1" showInputMessage="1" showErrorMessage="1" sqref="D858 D862 AE860 AE856 I1522:I1547 I910 I926:I964 I966:I968 I987:I988 I983 I785:I906 I980 I920:I922 I997:I998 I686:I781 I592 I606:I616 I620:I679 I681:I682 I992:I993 I970:I978 I985 I990 I995 I1000 I1002:I1515 L999 N38:N39 I50 I67 I82:I85 I117:I118 I164:I179 N45:N46 I230:I233 I235:I238 I240:I245 I247 I249:I251 I253 I255:I257 I259:I261 I263 I265 I267 I269:I272 I274 I276 I278 I280 I282 I284 I286 I288:I291 I293 I295 I297 I299 I301 I303:I305 I307 I309 I311 I313 I315 I317 I319:I321 I348:I351 I341 I343:I344 N350:N351 I369:I370 I353:I354 I356 I359:I361 I363:I365 I326:I327 I372 I374 I376 I378:I380 I382:I384 I386 I388 I390 I392 I394:I395 I397:I399 I401:I403 I367 I346 I338:I339 I335:I336 I332:I333 I329:I330 I323:I324 I405:I406 I408 I410 I412:I414 I416 I418 I420:I421 I423:I424 I426 I428 I431:I433 I435:I445 I447:I452 I454:I455 I457:I459 I461 I463 I465:I471 I473:I474 D478:D479 I476:I482 I484:I488 I490:I493 I495:I498 N499 I500:I503 I505:I508 I510 I512:I515 I517 I519 I522:I523 I525:I526 I528:I529 I531:I533 I536 I539 I541:I543 I545 I548 I550 I553 I556 I559 I562 I564 I566:I569 I571:I574 I576:I580 I582:I585 I587:I590 I595:I604 I12 I38:I39 I43 I52:I61 I64 I70 I71:I72 I79:I80 I101:I102 I104:I108 I110:I111 I113 I115 I120:I122 I124:I125 I127:I128 I96:I98 I137:I142 I144:I146 I148 I150:I151 I153:I154 I157:I158 I161:I162 I133:I135 I24 I27:I28 I30:I32 I130:I131 I183:I184 I186:I187 I189 I191 I193 I195:I228 I3:I4 I9:I10 I14:I16 I21:I22 I34:I36">
      <formula1>cultured_cell_name</formula1>
    </dataValidation>
    <dataValidation type="list" allowBlank="1" showInputMessage="1" showErrorMessage="1" sqref="C1522:C1547 C920:C978 C686:C781 C983:C1515 C785:C910 C456:C682 C3:C454">
      <formula1>biology</formula1>
    </dataValidation>
    <dataValidation type="list" allowBlank="1" showInputMessage="1" showErrorMessage="1" sqref="E1522:E1547 E920:E978 E686:E781 E785:E910 E983:E1515 E161:E682 E3:E159">
      <formula1>assay_format</formula1>
    </dataValidation>
    <dataValidation type="list" allowBlank="1" showInputMessage="1" showErrorMessage="1" sqref="F1522:F1547 F920:F978 F768:F782 F785 F686:F766 F983:F1106 F1108:F1515 F787:F910 F3:F682">
      <formula1>assay_type</formula1>
    </dataValidation>
    <dataValidation type="list" allowBlank="1" showInputMessage="1" showErrorMessage="1" sqref="N907 N862 N858 N872 N875 N605 N956 N920 N959 N965 N961 N969 N984 N989 H920:H978 N994 N785 H1522:H1547 N1047 N1055 N720 N722 N725 N731 N727 N729 N734:N735 N744 N751 N739:N740 N782 N779:N780 H686:H781 N775:N776 H785:H910 N1106 H983:H1515 L994 L989 L984 L979 L965 L969 L920 N3:N4 N235 N246 N240 N275 N277 N279 N281 N290 N308 N310 N312 N314 N320 N323 N325 N328 N331 N334 N337 N340 N343 N345 N347 N352 N371 N368 N373 N375 N385 N387 N389 N391 N393 N404 H368:H417 N419 N422 N453 N472 N475 N478 H419:H682 N40 N51 N47 N78 N81 N106 N96 N99 N112 N143 N170:N172 N177:N179 N195 N197 N37 H3:H366">
      <formula1>assay_component_type</formula1>
    </dataValidation>
    <dataValidation type="list" allowBlank="1" showInputMessage="1" showErrorMessage="1" sqref="K686:K782 K1522:K1547 K920:K978 K785:K910 K983:K1515 K454:K506 K508:K682 K3:K452">
      <formula1>assay_component_concentration</formula1>
    </dataValidation>
    <dataValidation type="list" allowBlank="1" showInputMessage="1" showErrorMessage="1" sqref="M1522:M1547 M920:M978 M686:M781 M983:M1515 N680 M785:M910 M231 M233:M424 M426:M428 M430:M480 L507 M482:M506 N508 N506 N541:N542 M508:M682 M3:M229">
      <formula1>species_name</formula1>
    </dataValidation>
    <dataValidation type="list" allowBlank="1" showInputMessage="1" showErrorMessage="1" sqref="O1522:O1547 O920:O978 O686:O781 O983:O1515 O785:O910 O561:O682 O3:O559">
      <formula1>detection_role</formula1>
    </dataValidation>
    <dataValidation type="list" allowBlank="1" showInputMessage="1" showErrorMessage="1" sqref="P1522:P1547 P920:P978 P686:P782 P682 P983:P1515 P785:P910 P561:P680 P3:P559">
      <formula1>detection_method_type</formula1>
    </dataValidation>
    <dataValidation type="list" allowBlank="1" showInputMessage="1" showErrorMessage="1" sqref="Q920:Q978 Q1522:Q1547 Q983:Q1515 Q686:Q781 Q785:Q911 Q914 Q917 Q561:Q682 Q3:Q559">
      <formula1>detection_instrument_name</formula1>
    </dataValidation>
    <dataValidation type="list" allowBlank="1" showInputMessage="1" showErrorMessage="1" sqref="R1522:R1547 R920:R978 R686:R782 R983:R1515 R785:R910 R3:R682">
      <formula1>readout_content</formula1>
    </dataValidation>
    <dataValidation type="list" allowBlank="1" showInputMessage="1" showErrorMessage="1" sqref="S1522:S1547 S920:S978 S686:S782 S983:S1515 S785:S910 S3:S682">
      <formula1>readout_type</formula1>
    </dataValidation>
    <dataValidation type="list" allowBlank="1" showInputMessage="1" showErrorMessage="1" sqref="T1522:T1547 T920:T978 T777:T778 T781 T686:T774 T983:T1515 T785:T910 T3:T682">
      <formula1>readout_signal_direction</formula1>
    </dataValidation>
    <dataValidation type="list" allowBlank="1" showInputMessage="1" showErrorMessage="1" sqref="U1522:U1547 U920:U978 U686:U782 U983:U1515 U785:U910 U3:U682">
      <formula1>assay_footprint</formula1>
    </dataValidation>
    <dataValidation type="list" allowBlank="1" showInputMessage="1" showErrorMessage="1" sqref="Y1522:Y1547 Y915 Y912 Y918 Y920:Y978 Y983:Y1009 Y1011:Y1515 Y686:Y782 Y786:Y910 Y294 Y296 Y298:Y682 Y3:Y292">
      <formula1>endpoint</formula1>
    </dataValidation>
    <dataValidation type="list" allowBlank="1" showInputMessage="1" showErrorMessage="1" sqref="AB917:AB975 AB1519:AB1544 AB980:AB1512 AB683:AB779 AB783:AB907 AB322:AB339 AB342:AB679 AB3:AB319">
      <formula1>activity_threshold</formula1>
    </dataValidation>
    <dataValidation type="list" allowBlank="1" showInputMessage="1" showErrorMessage="1" sqref="AD1519:AD1544 AD992:AD995 AD980 AD918:AD975 AD982:AD985 AD987:AD990 AD999:AD1002 AD742:AD778 AD670:AD676 AD678:AD679 AD683:AD716 AD718 AD720:AD721 AD727 AD723 AD725 AD729:AD730 AD733:AD735 AD738:AD740 AD1004:AD1512 AD782:AD907 AC319:AC321 AC382:AC383 AD322:AD381 AD384:AD668 AD3:AD318">
      <formula1>project_lead_name</formula1>
    </dataValidation>
    <dataValidation type="list" allowBlank="1" showInputMessage="1" showErrorMessage="1" sqref="AE861:AE903 AE857:AE859 AE1519:AE1544 AE905:AE907 AE920:AE975 AE683:AE778 AE670:AE679 AE980:AE1512 AE782:AE855 AD319:AD321 AD382:AD383 AE322:AE381 AE384:AE668 AE3:AE318">
      <formula1>biological_project_goal</formula1>
    </dataValidation>
    <dataValidation type="list" allowBlank="1" showInputMessage="1" showErrorMessage="1" sqref="AF683:AF778 AF917:AF975 AF980:AF1308 AF782:AF907 AE319:AE321 AE382:AE383 AF322:AF381 AF384:AF679 AF3:AF318">
      <formula1>modeofaction</formula1>
    </dataValidation>
    <dataValidation type="list" allowBlank="1" showInputMessage="1" showErrorMessage="1" sqref="AG1519:AG1544 AG917:AG975 AG683:AG778 AG980:AG1512 AG782:AG907 AF319:AF321 AF382:AF383 AG322:AG381 AG384:AG679 AG3:AG318">
      <formula1>assay_stage</formula1>
    </dataValidation>
    <dataValidation type="list" allowBlank="1" showInputMessage="1" showErrorMessage="1" sqref="G1522:G1548 G920:G978 G686:G781 G785:G910 G983:G1515 G3:G682">
      <formula1>assay_component_role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2013-03-14T16:27:54Z</dcterms:modified>
</cp:coreProperties>
</file>