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5605" windowHeight="14895"/>
  </bookViews>
  <sheets>
    <sheet name="Assay Definition" sheetId="1" r:id="rId1"/>
  </sheets>
  <definedNames>
    <definedName name="activity_threshold">'Assay Definition'!$AB$8105:$AB$8237</definedName>
    <definedName name="assay_component_concentration">'Assay Definition'!$K$8105:$K$8172</definedName>
    <definedName name="assay_component_role">'Assay Definition'!$G$8106:$G$8169</definedName>
    <definedName name="assay_component_type">'Assay Definition'!$H$8105:$H$8270</definedName>
    <definedName name="assay_footprint">'Assay Definition'!$U$8105:$U$8126</definedName>
    <definedName name="assay_format">'Assay Definition'!$E$8105:$E$8124</definedName>
    <definedName name="assay_stage">'Assay Definition'!$AG$8105:$AG$8132</definedName>
    <definedName name="assay_type">'Assay Definition'!$F$8105:$F$8168</definedName>
    <definedName name="biological_project_goal">'Assay Definition'!$AE$8105:$AE$8116</definedName>
    <definedName name="biology">'Assay Definition'!$C$8105:$C$8117</definedName>
    <definedName name="cultured_cell_name">'Assay Definition'!$I$8105:$I$8147</definedName>
    <definedName name="detection_instrument_name">'Assay Definition'!$Q$8105:$Q$8150</definedName>
    <definedName name="detection_method_type">'Assay Definition'!$P$8105:$P$8176</definedName>
    <definedName name="detection_role">'Assay Definition'!$O$8105:$O$8114</definedName>
    <definedName name="endpoint">'Assay Definition'!$Y$8105:$Y$8241</definedName>
    <definedName name="modeofaction">'Assay Definition'!$AF$8105:$AF$8109</definedName>
    <definedName name="project_lead_name">'Assay Definition'!$AD$8105:$AD$8107</definedName>
    <definedName name="readout_content">'Assay Definition'!$R$8105:$R$8108</definedName>
    <definedName name="readout_signal_direction">'Assay Definition'!$T$8105:$T$8113</definedName>
    <definedName name="readout_type">'Assay Definition'!$S$8105:$S$8115</definedName>
    <definedName name="species_name">'Assay Definition'!$M$8105:$M$8154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3" i="1" l="1"/>
  <c r="B1161" i="1"/>
  <c r="B1157" i="1"/>
  <c r="B276" i="1"/>
  <c r="B1158" i="1"/>
  <c r="B1216" i="1"/>
  <c r="B1214" i="1"/>
  <c r="B1039" i="1"/>
  <c r="B1038" i="1"/>
  <c r="B1042" i="1"/>
  <c r="B1043" i="1"/>
  <c r="B1041" i="1"/>
  <c r="B1040" i="1"/>
  <c r="B1044" i="1"/>
  <c r="B1045" i="1"/>
  <c r="B1034" i="1"/>
  <c r="B1162" i="1"/>
  <c r="B277" i="1"/>
  <c r="B1224" i="1"/>
  <c r="B1225" i="1"/>
  <c r="B281" i="1"/>
  <c r="B280" i="1"/>
  <c r="B508" i="1"/>
  <c r="B511" i="1"/>
  <c r="B284" i="1"/>
  <c r="B283" i="1"/>
  <c r="B1049" i="1"/>
  <c r="B1050" i="1"/>
  <c r="B1047" i="1"/>
  <c r="B1048" i="1"/>
  <c r="B1046" i="1"/>
  <c r="B1052" i="1"/>
  <c r="B1051" i="1"/>
  <c r="B523" i="1"/>
  <c r="B524" i="1"/>
  <c r="B527" i="1"/>
  <c r="B287" i="1"/>
  <c r="B288" i="1"/>
  <c r="B289" i="1"/>
  <c r="B290" i="1"/>
  <c r="B291" i="1"/>
  <c r="B292" i="1"/>
  <c r="B293" i="1"/>
  <c r="B294" i="1"/>
  <c r="B425" i="1"/>
  <c r="B398" i="1"/>
  <c r="B561" i="1"/>
  <c r="B444" i="1"/>
  <c r="B458" i="1"/>
  <c r="B282" i="1"/>
  <c r="B1170" i="1"/>
  <c r="B1035" i="1"/>
  <c r="B1165" i="1"/>
  <c r="B426" i="1"/>
  <c r="B427" i="1"/>
  <c r="B1054" i="1"/>
  <c r="B1056" i="1"/>
  <c r="B1057" i="1"/>
  <c r="B1055" i="1"/>
  <c r="B1061" i="1"/>
  <c r="B1062" i="1"/>
  <c r="B1063" i="1"/>
  <c r="B1064" i="1"/>
  <c r="B1166" i="1"/>
  <c r="B1171" i="1"/>
  <c r="B1058" i="1"/>
  <c r="B1053" i="1"/>
  <c r="B1059" i="1"/>
  <c r="B1060" i="1"/>
  <c r="B1065" i="1"/>
  <c r="B924" i="1"/>
  <c r="B1184" i="1"/>
  <c r="B1185" i="1"/>
  <c r="B727" i="1"/>
  <c r="B1069" i="1"/>
  <c r="B1226" i="1"/>
  <c r="B1071" i="1"/>
  <c r="B1139" i="1"/>
  <c r="B1212" i="1"/>
  <c r="B1135" i="1"/>
  <c r="B1196" i="1"/>
  <c r="B1189" i="1"/>
  <c r="B1199" i="1"/>
  <c r="B748" i="1"/>
  <c r="B1068" i="1"/>
  <c r="B925" i="1"/>
  <c r="B926" i="1"/>
  <c r="B1140" i="1"/>
  <c r="B1066" i="1"/>
  <c r="B1136" i="1"/>
  <c r="B1067" i="1"/>
  <c r="B509" i="1"/>
  <c r="B510" i="1"/>
  <c r="B286" i="1"/>
  <c r="B1194" i="1"/>
  <c r="B1129" i="1"/>
  <c r="B1190" i="1"/>
  <c r="B1227" i="1"/>
  <c r="B1070" i="1"/>
  <c r="B1130" i="1"/>
  <c r="B1191" i="1"/>
  <c r="B1207" i="1"/>
  <c r="B916" i="1"/>
  <c r="B911" i="1"/>
  <c r="B915" i="1"/>
  <c r="B912" i="1"/>
  <c r="B917" i="1"/>
  <c r="B913" i="1"/>
  <c r="B1172" i="1"/>
  <c r="B1174" i="1"/>
  <c r="B1173" i="1"/>
  <c r="B1175" i="1"/>
  <c r="B1167" i="1"/>
  <c r="B1169" i="1"/>
  <c r="B1200" i="1"/>
  <c r="B1202" i="1"/>
  <c r="B1201" i="1"/>
  <c r="B1203" i="1"/>
  <c r="B620" i="1"/>
  <c r="B615" i="1"/>
  <c r="B399" i="1"/>
  <c r="B402" i="1"/>
  <c r="B695" i="1"/>
  <c r="B747" i="1"/>
  <c r="B745" i="1"/>
  <c r="B746" i="1"/>
  <c r="B1168" i="1"/>
  <c r="B1036" i="1"/>
  <c r="B1037" i="1"/>
  <c r="B1204" i="1"/>
  <c r="B1072" i="1"/>
  <c r="B749" i="1"/>
  <c r="B1192" i="1"/>
  <c r="B1132" i="1"/>
  <c r="B1195" i="1"/>
  <c r="B914" i="1"/>
  <c r="B616" i="1"/>
  <c r="B1183" i="1"/>
  <c r="B1176" i="1"/>
  <c r="B1163" i="1"/>
  <c r="B285" i="1"/>
  <c r="B1193" i="1"/>
  <c r="B1133" i="1"/>
  <c r="B1197" i="1"/>
  <c r="B622" i="1"/>
  <c r="B617" i="1"/>
  <c r="B621" i="1"/>
  <c r="B618" i="1"/>
  <c r="B1178" i="1"/>
  <c r="B278" i="1"/>
  <c r="B279" i="1"/>
  <c r="B400" i="1"/>
  <c r="B403" i="1"/>
  <c r="B1181" i="1"/>
  <c r="B1177" i="1"/>
  <c r="B696" i="1"/>
  <c r="B697" i="1"/>
  <c r="B1228" i="1"/>
  <c r="B1229" i="1"/>
  <c r="B994" i="1"/>
  <c r="B299" i="1"/>
  <c r="B300" i="1"/>
  <c r="B1098" i="1"/>
  <c r="B1182" i="1"/>
  <c r="B1217" i="1"/>
  <c r="B1219" i="1"/>
  <c r="B296" i="1"/>
  <c r="B401" i="1"/>
  <c r="B404" i="1"/>
  <c r="B492" i="1"/>
  <c r="B487" i="1"/>
  <c r="B1215" i="1"/>
  <c r="B1218" i="1"/>
  <c r="B1220" i="1"/>
  <c r="B995" i="1"/>
  <c r="B295" i="1"/>
  <c r="B297" i="1"/>
  <c r="B298" i="1"/>
  <c r="B1101" i="1"/>
  <c r="B1102" i="1"/>
  <c r="B1074" i="1"/>
  <c r="B1075" i="1"/>
  <c r="B1076" i="1"/>
  <c r="B1080" i="1"/>
  <c r="B1082" i="1"/>
  <c r="B1084" i="1"/>
  <c r="B1086" i="1"/>
  <c r="B1088" i="1"/>
  <c r="B1090" i="1"/>
  <c r="B1092" i="1"/>
  <c r="B1094" i="1"/>
  <c r="B1096" i="1"/>
  <c r="B1073" i="1"/>
  <c r="B1077" i="1"/>
  <c r="B1078" i="1"/>
  <c r="B1079" i="1"/>
  <c r="B1081" i="1"/>
  <c r="B1083" i="1"/>
  <c r="B1085" i="1"/>
  <c r="B1087" i="1"/>
  <c r="B1089" i="1"/>
  <c r="B1091" i="1"/>
  <c r="B1093" i="1"/>
  <c r="B1095" i="1"/>
  <c r="B1097" i="1"/>
  <c r="B565" i="1"/>
  <c r="B1145" i="1"/>
  <c r="B1144" i="1"/>
  <c r="B491" i="1"/>
  <c r="B488" i="1"/>
  <c r="B1099" i="1"/>
  <c r="B1100" i="1"/>
  <c r="B691" i="1"/>
  <c r="B1198" i="1"/>
  <c r="B1134" i="1"/>
  <c r="B1160" i="1"/>
  <c r="B1159" i="1"/>
  <c r="B493" i="1"/>
  <c r="B489" i="1"/>
  <c r="B525" i="1"/>
  <c r="B526" i="1"/>
  <c r="B528" i="1"/>
  <c r="B1142" i="1"/>
  <c r="B1138" i="1"/>
  <c r="B570" i="1"/>
  <c r="B571" i="1"/>
  <c r="B750" i="1"/>
  <c r="B572" i="1"/>
  <c r="B751" i="1"/>
  <c r="B567" i="1"/>
  <c r="B568" i="1"/>
  <c r="B569" i="1"/>
  <c r="B1230" i="1"/>
  <c r="B1231" i="1"/>
  <c r="B490" i="1"/>
  <c r="B752" i="1"/>
  <c r="B607" i="1"/>
  <c r="B1179" i="1"/>
  <c r="B608" i="1"/>
  <c r="B619" i="1"/>
  <c r="B736" i="1"/>
  <c r="B693" i="1"/>
  <c r="B1164" i="1"/>
  <c r="B1205" i="1"/>
  <c r="B946" i="1"/>
  <c r="B154" i="1"/>
  <c r="B88" i="1"/>
  <c r="B934" i="1"/>
  <c r="B89" i="1"/>
  <c r="B133" i="1"/>
  <c r="B961" i="1"/>
  <c r="B968" i="1"/>
  <c r="B173" i="1"/>
  <c r="B106" i="1"/>
  <c r="B221" i="1"/>
  <c r="B185" i="1"/>
  <c r="B188" i="1"/>
  <c r="B176" i="1"/>
  <c r="B184" i="1"/>
  <c r="B140" i="1"/>
  <c r="B145" i="1"/>
  <c r="B90" i="1"/>
  <c r="B667" i="1"/>
  <c r="B956" i="1"/>
  <c r="B663" i="1"/>
  <c r="B107" i="1"/>
  <c r="B222" i="1"/>
  <c r="B165" i="1"/>
  <c r="B108" i="1"/>
  <c r="B155" i="1"/>
  <c r="B942" i="1"/>
  <c r="B124" i="1"/>
  <c r="B935" i="1"/>
  <c r="B938" i="1"/>
  <c r="B940" i="1"/>
  <c r="B156" i="1"/>
  <c r="B153" i="1"/>
  <c r="B248" i="1"/>
  <c r="B984" i="1"/>
  <c r="B1233" i="1"/>
  <c r="B1235" i="1"/>
  <c r="B1239" i="1"/>
  <c r="B254" i="1"/>
  <c r="B91" i="1"/>
  <c r="B92" i="1"/>
  <c r="B255" i="1"/>
  <c r="B932" i="1"/>
  <c r="B933" i="1"/>
  <c r="B249" i="1"/>
  <c r="B96" i="1"/>
  <c r="B97" i="1"/>
  <c r="B753" i="1"/>
  <c r="B109" i="1"/>
  <c r="B250" i="1"/>
  <c r="B981" i="1"/>
  <c r="B990" i="1"/>
  <c r="B562" i="1"/>
  <c r="B223" i="1"/>
  <c r="B93" i="1"/>
  <c r="B863" i="1"/>
  <c r="B264" i="1"/>
  <c r="B267" i="1"/>
  <c r="B87" i="1"/>
  <c r="B95" i="1"/>
  <c r="B94" i="1"/>
  <c r="B996" i="1"/>
  <c r="B997" i="1"/>
  <c r="B692" i="1"/>
  <c r="B694" i="1"/>
  <c r="B1261" i="1"/>
  <c r="B1259" i="1"/>
  <c r="B1209" i="1"/>
  <c r="B1260" i="1"/>
  <c r="B754" i="1"/>
  <c r="B1258" i="1"/>
  <c r="B1210" i="1"/>
  <c r="B948" i="1"/>
  <c r="B945" i="1"/>
  <c r="B947" i="1"/>
  <c r="B929" i="1"/>
  <c r="B982" i="1"/>
  <c r="B1256" i="1"/>
  <c r="B1250" i="1"/>
  <c r="B953" i="1"/>
  <c r="B1119" i="1"/>
  <c r="B1121" i="1"/>
  <c r="B1240" i="1"/>
  <c r="B1241" i="1"/>
  <c r="B1242" i="1"/>
  <c r="B1117" i="1"/>
  <c r="B755" i="1"/>
  <c r="B756" i="1"/>
  <c r="B125" i="1"/>
  <c r="B757" i="1"/>
  <c r="B758" i="1"/>
  <c r="B563" i="1"/>
  <c r="B971" i="1"/>
  <c r="B759" i="1"/>
  <c r="B760" i="1"/>
  <c r="B761" i="1"/>
  <c r="B762" i="1"/>
  <c r="B763" i="1"/>
  <c r="B1243" i="1"/>
  <c r="B765" i="1"/>
  <c r="B1244" i="1"/>
  <c r="B1122" i="1"/>
  <c r="B1120" i="1"/>
  <c r="B1118" i="1"/>
  <c r="B157" i="1"/>
  <c r="B337" i="1"/>
  <c r="B972" i="1"/>
  <c r="B1245" i="1"/>
  <c r="B206" i="1"/>
  <c r="B856" i="1"/>
  <c r="B219" i="1"/>
  <c r="B963" i="1"/>
  <c r="B957" i="1"/>
  <c r="B958" i="1"/>
  <c r="B1007" i="1"/>
  <c r="B964" i="1"/>
  <c r="B1180" i="1"/>
  <c r="B180" i="1"/>
  <c r="B186" i="1"/>
  <c r="B189" i="1"/>
  <c r="B172" i="1"/>
  <c r="B187" i="1"/>
  <c r="B190" i="1"/>
  <c r="B959" i="1"/>
  <c r="B965" i="1"/>
  <c r="B966" i="1"/>
  <c r="B960" i="1"/>
  <c r="B182" i="1"/>
  <c r="B174" i="1"/>
  <c r="B177" i="1"/>
  <c r="B170" i="1"/>
  <c r="B178" i="1"/>
  <c r="B171" i="1"/>
  <c r="B208" i="1"/>
  <c r="B962" i="1"/>
  <c r="B969" i="1"/>
  <c r="B766" i="1"/>
  <c r="B379" i="1"/>
  <c r="B1211" i="1"/>
  <c r="B1213" i="1"/>
  <c r="B664" i="1"/>
  <c r="B662" i="1"/>
  <c r="B737" i="1"/>
  <c r="B734" i="1"/>
  <c r="B738" i="1"/>
  <c r="B722" i="1"/>
  <c r="B767" i="1"/>
  <c r="B768" i="1"/>
  <c r="B970" i="1"/>
  <c r="B769" i="1"/>
  <c r="B991" i="1"/>
  <c r="B989" i="1"/>
  <c r="B992" i="1"/>
  <c r="B258" i="1"/>
  <c r="B993" i="1"/>
  <c r="B244" i="1"/>
  <c r="B1246" i="1"/>
  <c r="B324" i="1"/>
  <c r="B973" i="1"/>
  <c r="B974" i="1"/>
  <c r="B967" i="1"/>
  <c r="B683" i="1"/>
  <c r="B1206" i="1"/>
  <c r="B1208" i="1"/>
  <c r="B770" i="1"/>
  <c r="B728" i="1"/>
  <c r="B1106" i="1"/>
  <c r="B1103" i="1"/>
  <c r="B1107" i="1"/>
  <c r="B1104" i="1"/>
  <c r="B1109" i="1"/>
  <c r="B864" i="1"/>
  <c r="B200" i="1"/>
  <c r="B201" i="1"/>
  <c r="B308" i="1"/>
  <c r="B868" i="1"/>
  <c r="B879" i="1"/>
  <c r="B869" i="1"/>
  <c r="B665" i="1"/>
  <c r="B309" i="1"/>
  <c r="B880" i="1"/>
  <c r="B360" i="1"/>
  <c r="B361" i="1"/>
  <c r="B1186" i="1"/>
  <c r="B652" i="1"/>
  <c r="B371" i="1"/>
  <c r="B771" i="1"/>
  <c r="B234" i="1"/>
  <c r="B380" i="1"/>
  <c r="B372" i="1"/>
  <c r="B1137" i="1"/>
  <c r="B235" i="1"/>
  <c r="B773" i="1"/>
  <c r="B104" i="1"/>
  <c r="B100" i="1"/>
  <c r="B102" i="1"/>
  <c r="B105" i="1"/>
  <c r="B193" i="1"/>
  <c r="B103" i="1"/>
  <c r="B194" i="1"/>
  <c r="B191" i="1"/>
  <c r="B99" i="1"/>
  <c r="B98" i="1"/>
  <c r="B774" i="1"/>
  <c r="B1131" i="1"/>
  <c r="B209" i="1"/>
  <c r="B207" i="1"/>
  <c r="B212" i="1"/>
  <c r="B976" i="1"/>
  <c r="B975" i="1"/>
  <c r="B775" i="1"/>
  <c r="B134" i="1"/>
  <c r="B141" i="1"/>
  <c r="B143" i="1"/>
  <c r="B865" i="1"/>
  <c r="B881" i="1"/>
  <c r="B260" i="1"/>
  <c r="B983" i="1"/>
  <c r="B999" i="1"/>
  <c r="B979" i="1"/>
  <c r="B1000" i="1"/>
  <c r="B978" i="1"/>
  <c r="B977" i="1"/>
  <c r="B729" i="1"/>
  <c r="B951" i="1"/>
  <c r="B954" i="1"/>
  <c r="B213" i="1"/>
  <c r="B870" i="1"/>
  <c r="B949" i="1"/>
  <c r="B101" i="1"/>
  <c r="B998" i="1"/>
  <c r="B259" i="1"/>
  <c r="B987" i="1"/>
  <c r="B265" i="1"/>
  <c r="B268" i="1"/>
  <c r="B941" i="1"/>
  <c r="B943" i="1"/>
  <c r="B936" i="1"/>
  <c r="B939" i="1"/>
  <c r="B866" i="1"/>
  <c r="B867" i="1"/>
  <c r="B985" i="1"/>
  <c r="B1020" i="1"/>
  <c r="B1022" i="1"/>
  <c r="B739" i="1"/>
  <c r="B882" i="1"/>
  <c r="B1024" i="1"/>
  <c r="B1018" i="1"/>
  <c r="B1025" i="1"/>
  <c r="B1008" i="1"/>
  <c r="B1012" i="1"/>
  <c r="B275" i="1"/>
  <c r="B1016" i="1"/>
  <c r="B1011" i="1"/>
  <c r="B1014" i="1"/>
  <c r="B214" i="1"/>
  <c r="B147" i="1"/>
  <c r="B1026" i="1"/>
  <c r="B986" i="1"/>
  <c r="B988" i="1"/>
  <c r="B161" i="1"/>
  <c r="B159" i="1"/>
  <c r="B160" i="1"/>
  <c r="B175" i="1"/>
  <c r="B980" i="1"/>
  <c r="B301" i="1"/>
  <c r="B270" i="1"/>
  <c r="B776" i="1"/>
  <c r="B302" i="1"/>
  <c r="B303" i="1"/>
  <c r="B304" i="1"/>
  <c r="B220" i="1"/>
  <c r="B1009" i="1"/>
  <c r="B226" i="1"/>
  <c r="B224" i="1"/>
  <c r="B311" i="1"/>
  <c r="B1112" i="1"/>
  <c r="B381" i="1"/>
  <c r="B384" i="1"/>
  <c r="B305" i="1"/>
  <c r="B251" i="1"/>
  <c r="B777" i="1"/>
  <c r="B383" i="1"/>
  <c r="B271" i="1"/>
  <c r="B312" i="1"/>
  <c r="B126" i="1"/>
  <c r="B726" i="1"/>
  <c r="B315" i="1"/>
  <c r="B1123" i="1"/>
  <c r="B130" i="1"/>
  <c r="B871" i="1"/>
  <c r="B339" i="1"/>
  <c r="B873" i="1"/>
  <c r="B883" i="1"/>
  <c r="B225" i="1"/>
  <c r="B241" i="1"/>
  <c r="B236" i="1"/>
  <c r="B227" i="1"/>
  <c r="B239" i="1"/>
  <c r="B228" i="1"/>
  <c r="B778" i="1"/>
  <c r="B266" i="1"/>
  <c r="B950" i="1"/>
  <c r="B952" i="1"/>
  <c r="B1253" i="1"/>
  <c r="B1254" i="1"/>
  <c r="B1257" i="1"/>
  <c r="B1251" i="1"/>
  <c r="B197" i="1"/>
  <c r="B198" i="1"/>
  <c r="B195" i="1"/>
  <c r="B196" i="1"/>
  <c r="B192" i="1"/>
  <c r="B944" i="1"/>
  <c r="B937" i="1"/>
  <c r="B356" i="1"/>
  <c r="B394" i="1"/>
  <c r="B325" i="1"/>
  <c r="B389" i="1"/>
  <c r="B357" i="1"/>
  <c r="B326" i="1"/>
  <c r="B1110" i="1"/>
  <c r="B874" i="1"/>
  <c r="B365" i="1"/>
  <c r="B452" i="1"/>
  <c r="B368" i="1"/>
  <c r="B366" i="1"/>
  <c r="B354" i="1"/>
  <c r="B355" i="1"/>
  <c r="B333" i="1"/>
  <c r="B369" i="1"/>
  <c r="B894" i="1"/>
  <c r="B875" i="1"/>
  <c r="B411" i="1"/>
  <c r="B895" i="1"/>
  <c r="B412" i="1"/>
  <c r="B334" i="1"/>
  <c r="B367" i="1"/>
  <c r="B414" i="1"/>
  <c r="B1146" i="1"/>
  <c r="B484" i="1"/>
  <c r="B1147" i="1"/>
  <c r="B387" i="1"/>
  <c r="B388" i="1"/>
  <c r="B485" i="1"/>
  <c r="B1143" i="1"/>
  <c r="B405" i="1"/>
  <c r="B453" i="1"/>
  <c r="B386" i="1"/>
  <c r="B410" i="1"/>
  <c r="B385" i="1"/>
  <c r="B1141" i="1"/>
  <c r="B353" i="1"/>
  <c r="B1148" i="1"/>
  <c r="B459" i="1"/>
  <c r="B460" i="1"/>
  <c r="B422" i="1"/>
  <c r="B415" i="1"/>
  <c r="B1001" i="1"/>
  <c r="B1002" i="1"/>
  <c r="B461" i="1"/>
  <c r="B517" i="1"/>
  <c r="B520" i="1"/>
  <c r="B518" i="1"/>
  <c r="B521" i="1"/>
  <c r="B269" i="1"/>
  <c r="B653" i="1"/>
  <c r="B908" i="1"/>
  <c r="B909" i="1"/>
  <c r="B135" i="1"/>
  <c r="B142" i="1"/>
  <c r="B1021" i="1"/>
  <c r="B890" i="1"/>
  <c r="B144" i="1"/>
  <c r="B1028" i="1"/>
  <c r="B1023" i="1"/>
  <c r="B1013" i="1"/>
  <c r="B1015" i="1"/>
  <c r="B1017" i="1"/>
  <c r="B1027" i="1"/>
  <c r="B1019" i="1"/>
  <c r="B1010" i="1"/>
  <c r="B779" i="1"/>
  <c r="B780" i="1"/>
  <c r="B781" i="1"/>
  <c r="B245" i="1"/>
  <c r="B256" i="1"/>
  <c r="B252" i="1"/>
  <c r="B891" i="1"/>
  <c r="B857" i="1"/>
  <c r="B512" i="1"/>
  <c r="B513" i="1"/>
  <c r="B514" i="1"/>
  <c r="B515" i="1"/>
  <c r="B417" i="1"/>
  <c r="B445" i="1"/>
  <c r="B1150" i="1"/>
  <c r="B1155" i="1"/>
  <c r="B1153" i="1"/>
  <c r="B1151" i="1"/>
  <c r="B446" i="1"/>
  <c r="B483" i="1"/>
  <c r="B436" i="1"/>
  <c r="B782" i="1"/>
  <c r="B482" i="1"/>
  <c r="B481" i="1"/>
  <c r="B876" i="1"/>
  <c r="B1111" i="1"/>
  <c r="B1113" i="1"/>
  <c r="B149" i="1"/>
  <c r="B148" i="1"/>
  <c r="B150" i="1"/>
  <c r="B151" i="1"/>
  <c r="B1116" i="1"/>
  <c r="B1149" i="1"/>
  <c r="B1114" i="1"/>
  <c r="B1115" i="1"/>
  <c r="B152" i="1"/>
  <c r="B246" i="1"/>
  <c r="B462" i="1"/>
  <c r="B146" i="1"/>
  <c r="B202" i="1"/>
  <c r="B877" i="1"/>
  <c r="B783" i="1"/>
  <c r="B416" i="1"/>
  <c r="B486" i="1"/>
  <c r="B1124" i="1"/>
  <c r="B566" i="1"/>
  <c r="B574" i="1"/>
  <c r="B564" i="1"/>
  <c r="B573" i="1"/>
  <c r="B575" i="1"/>
  <c r="B1125" i="1"/>
  <c r="B1126" i="1"/>
  <c r="B1127" i="1"/>
  <c r="B1108" i="1"/>
  <c r="B1105" i="1"/>
  <c r="B1128" i="1"/>
  <c r="B501" i="1"/>
  <c r="B502" i="1"/>
  <c r="B261" i="1"/>
  <c r="B390" i="1"/>
  <c r="B395" i="1"/>
  <c r="B327" i="1"/>
  <c r="B328" i="1"/>
  <c r="B329" i="1"/>
  <c r="B784" i="1"/>
  <c r="B158" i="1"/>
  <c r="B215" i="1"/>
  <c r="B217" i="1"/>
  <c r="B262" i="1"/>
  <c r="B216" i="1"/>
  <c r="B210" i="1"/>
  <c r="B211" i="1"/>
  <c r="B313" i="1"/>
  <c r="B335" i="1"/>
  <c r="B413" i="1"/>
  <c r="B338" i="1"/>
  <c r="B314" i="1"/>
  <c r="B348" i="1"/>
  <c r="B306" i="1"/>
  <c r="B785" i="1"/>
  <c r="B373" i="1"/>
  <c r="B382" i="1"/>
  <c r="B127" i="1"/>
  <c r="B666" i="1"/>
  <c r="B735" i="1"/>
  <c r="B786" i="1"/>
  <c r="B721" i="1"/>
  <c r="B787" i="1"/>
  <c r="B788" i="1"/>
  <c r="B789" i="1"/>
  <c r="B790" i="1"/>
  <c r="B791" i="1"/>
  <c r="B604" i="1"/>
  <c r="B611" i="1"/>
  <c r="B600" i="1"/>
  <c r="B609" i="1"/>
  <c r="B792" i="1"/>
  <c r="B391" i="1"/>
  <c r="B168" i="1"/>
  <c r="B169" i="1"/>
  <c r="B164" i="1"/>
  <c r="B166" i="1"/>
  <c r="B162" i="1"/>
  <c r="B163" i="1"/>
  <c r="B438" i="1"/>
  <c r="B442" i="1"/>
  <c r="B440" i="1"/>
  <c r="B439" i="1"/>
  <c r="B167" i="1"/>
  <c r="B441" i="1"/>
  <c r="B793" i="1"/>
  <c r="B601" i="1"/>
  <c r="B605" i="1"/>
  <c r="B610" i="1"/>
  <c r="B612" i="1"/>
  <c r="B340" i="1"/>
  <c r="B349" i="1"/>
  <c r="B341" i="1"/>
  <c r="B342" i="1"/>
  <c r="B343" i="1"/>
  <c r="B344" i="1"/>
  <c r="B253" i="1"/>
  <c r="B257" i="1"/>
  <c r="B247" i="1"/>
  <c r="B503" i="1"/>
  <c r="B364" i="1"/>
  <c r="B307" i="1"/>
  <c r="B878" i="1"/>
  <c r="B352" i="1"/>
  <c r="B531" i="1"/>
  <c r="B1252" i="1"/>
  <c r="B576" i="1"/>
  <c r="B557" i="1"/>
  <c r="B794" i="1"/>
  <c r="B1255" i="1"/>
  <c r="B378" i="1"/>
  <c r="B740" i="1"/>
  <c r="B532" i="1"/>
  <c r="B858" i="1"/>
  <c r="B1003" i="1"/>
  <c r="B1006" i="1"/>
  <c r="B859" i="1"/>
  <c r="B1004" i="1"/>
  <c r="B743" i="1"/>
  <c r="B374" i="1"/>
  <c r="B1005" i="1"/>
  <c r="B742" i="1"/>
  <c r="B741" i="1"/>
  <c r="B744" i="1"/>
  <c r="B955" i="1"/>
  <c r="B862" i="1"/>
  <c r="B860" i="1"/>
  <c r="B375" i="1"/>
  <c r="B579" i="1"/>
  <c r="B465" i="1"/>
  <c r="B463" i="1"/>
  <c r="B377" i="1"/>
  <c r="B560" i="1"/>
  <c r="B861" i="1"/>
  <c r="B203" i="1"/>
  <c r="B504" i="1"/>
  <c r="B1154" i="1"/>
  <c r="B1152" i="1"/>
  <c r="B668" i="1"/>
  <c r="B1156" i="1"/>
  <c r="B930" i="1"/>
  <c r="B931" i="1"/>
  <c r="B795" i="1"/>
  <c r="B796" i="1"/>
  <c r="B797" i="1"/>
  <c r="B905" i="1"/>
  <c r="B906" i="1"/>
  <c r="B363" i="1"/>
  <c r="B362" i="1"/>
  <c r="B885" i="1"/>
  <c r="B886" i="1"/>
  <c r="B884" i="1"/>
  <c r="B889" i="1"/>
  <c r="B887" i="1"/>
  <c r="B888" i="1"/>
  <c r="B1029" i="1"/>
  <c r="B1032" i="1"/>
  <c r="B1030" i="1"/>
  <c r="B1031" i="1"/>
  <c r="B798" i="1"/>
  <c r="B673" i="1"/>
  <c r="B670" i="1"/>
  <c r="B671" i="1"/>
  <c r="B669" i="1"/>
  <c r="B674" i="1"/>
  <c r="B672" i="1"/>
  <c r="B139" i="1"/>
  <c r="B138" i="1"/>
  <c r="B137" i="1"/>
  <c r="B136" i="1"/>
  <c r="B332" i="1"/>
  <c r="B330" i="1"/>
  <c r="B392" i="1"/>
  <c r="B396" i="1"/>
  <c r="B428" i="1"/>
  <c r="B437" i="1"/>
  <c r="B429" i="1"/>
  <c r="B430" i="1"/>
  <c r="B1187" i="1"/>
  <c r="B1188" i="1"/>
  <c r="B331" i="1"/>
  <c r="B538" i="1"/>
  <c r="B872" i="1"/>
  <c r="B418" i="1"/>
  <c r="B376" i="1"/>
  <c r="B419" i="1"/>
  <c r="B494" i="1"/>
  <c r="B799" i="1"/>
  <c r="B539" i="1"/>
  <c r="B800" i="1"/>
  <c r="B495" i="1"/>
  <c r="B420" i="1"/>
  <c r="B900" i="1"/>
  <c r="B901" i="1"/>
  <c r="B533" i="1"/>
  <c r="B499" i="1"/>
  <c r="B892" i="1"/>
  <c r="B500" i="1"/>
  <c r="B536" i="1"/>
  <c r="B537" i="1"/>
  <c r="B801" i="1"/>
  <c r="B644" i="1"/>
  <c r="B358" i="1"/>
  <c r="B645" i="1"/>
  <c r="B479" i="1"/>
  <c r="B543" i="1"/>
  <c r="B544" i="1"/>
  <c r="B480" i="1"/>
  <c r="B450" i="1"/>
  <c r="B359" i="1"/>
  <c r="B447" i="1"/>
  <c r="B661" i="1"/>
  <c r="B454" i="1"/>
  <c r="B896" i="1"/>
  <c r="B898" i="1"/>
  <c r="B899" i="1"/>
  <c r="B263" i="1"/>
  <c r="B516" i="1"/>
  <c r="B897" i="1"/>
  <c r="B902" i="1"/>
  <c r="B179" i="1"/>
  <c r="B128" i="1"/>
  <c r="B113" i="1"/>
  <c r="B111" i="1"/>
  <c r="B131" i="1"/>
  <c r="B893" i="1"/>
  <c r="B464" i="1"/>
  <c r="B181" i="1"/>
  <c r="B237" i="1"/>
  <c r="B238" i="1"/>
  <c r="B467" i="1"/>
  <c r="B473" i="1"/>
  <c r="B470" i="1"/>
  <c r="B466" i="1"/>
  <c r="B468" i="1"/>
  <c r="B471" i="1"/>
  <c r="B472" i="1"/>
  <c r="B469" i="1"/>
  <c r="B218" i="1"/>
  <c r="B613" i="1"/>
  <c r="B614" i="1"/>
  <c r="B606" i="1"/>
  <c r="B625" i="1"/>
  <c r="B623" i="1"/>
  <c r="B583" i="1"/>
  <c r="B624" i="1"/>
  <c r="B546" i="1"/>
  <c r="B545" i="1"/>
  <c r="B585" i="1"/>
  <c r="B522" i="1"/>
  <c r="B519" i="1"/>
  <c r="B423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927" i="1"/>
  <c r="B922" i="1"/>
  <c r="B920" i="1"/>
  <c r="B923" i="1"/>
  <c r="B921" i="1"/>
  <c r="B928" i="1"/>
  <c r="B242" i="1"/>
  <c r="B243" i="1"/>
  <c r="B229" i="1"/>
  <c r="B240" i="1"/>
  <c r="B424" i="1"/>
  <c r="B910" i="1"/>
  <c r="B602" i="1"/>
  <c r="B820" i="1"/>
  <c r="B821" i="1"/>
  <c r="B822" i="1"/>
  <c r="B1247" i="1"/>
  <c r="B505" i="1"/>
  <c r="B823" i="1"/>
  <c r="B603" i="1"/>
  <c r="B506" i="1"/>
  <c r="B183" i="1"/>
  <c r="B547" i="1"/>
  <c r="B548" i="1"/>
  <c r="B496" i="1"/>
  <c r="B824" i="1"/>
  <c r="B825" i="1"/>
  <c r="B497" i="1"/>
  <c r="B498" i="1"/>
  <c r="B455" i="1"/>
  <c r="B580" i="1"/>
  <c r="B826" i="1"/>
  <c r="B827" i="1"/>
  <c r="B828" i="1"/>
  <c r="B316" i="1"/>
  <c r="B318" i="1"/>
  <c r="B317" i="1"/>
  <c r="B322" i="1"/>
  <c r="B323" i="1"/>
  <c r="B320" i="1"/>
  <c r="B370" i="1"/>
  <c r="B321" i="1"/>
  <c r="B319" i="1"/>
  <c r="B431" i="1"/>
  <c r="B434" i="1"/>
  <c r="B587" i="1"/>
  <c r="B589" i="1"/>
  <c r="B590" i="1"/>
  <c r="B540" i="1"/>
  <c r="B829" i="1"/>
  <c r="B830" i="1"/>
  <c r="B1248" i="1"/>
  <c r="B121" i="1"/>
  <c r="B132" i="1"/>
  <c r="B831" i="1"/>
  <c r="B832" i="1"/>
  <c r="B112" i="1"/>
  <c r="B129" i="1"/>
  <c r="B114" i="1"/>
  <c r="B123" i="1"/>
  <c r="B719" i="1"/>
  <c r="B711" i="1"/>
  <c r="B716" i="1"/>
  <c r="B706" i="1"/>
  <c r="B701" i="1"/>
  <c r="B421" i="1"/>
  <c r="B122" i="1"/>
  <c r="B110" i="1"/>
  <c r="B433" i="1"/>
  <c r="B432" i="1"/>
  <c r="B230" i="1"/>
  <c r="B232" i="1"/>
  <c r="B233" i="1"/>
  <c r="B231" i="1"/>
  <c r="B833" i="1"/>
  <c r="B435" i="1"/>
  <c r="B834" i="1"/>
  <c r="B204" i="1"/>
  <c r="B835" i="1"/>
  <c r="B205" i="1"/>
  <c r="B836" i="1"/>
  <c r="B837" i="1"/>
  <c r="B838" i="1"/>
  <c r="B839" i="1"/>
  <c r="B840" i="1"/>
  <c r="B119" i="1"/>
  <c r="B120" i="1"/>
  <c r="B448" i="1"/>
  <c r="B451" i="1"/>
  <c r="B449" i="1"/>
  <c r="B551" i="1"/>
  <c r="B552" i="1"/>
  <c r="B199" i="1"/>
  <c r="B549" i="1"/>
  <c r="B1249" i="1"/>
  <c r="B554" i="1"/>
  <c r="B553" i="1"/>
  <c r="B550" i="1"/>
  <c r="B841" i="1"/>
  <c r="B842" i="1"/>
  <c r="B843" i="1"/>
  <c r="B844" i="1"/>
  <c r="B845" i="1"/>
  <c r="B846" i="1"/>
  <c r="B350" i="1"/>
  <c r="B847" i="1"/>
  <c r="B345" i="1"/>
  <c r="B346" i="1"/>
  <c r="B848" i="1"/>
  <c r="B1222" i="1"/>
  <c r="B1223" i="1"/>
  <c r="B1221" i="1"/>
  <c r="B555" i="1"/>
  <c r="B351" i="1"/>
  <c r="B347" i="1"/>
  <c r="B849" i="1"/>
  <c r="B115" i="1"/>
  <c r="B116" i="1"/>
  <c r="B850" i="1"/>
  <c r="B336" i="1"/>
  <c r="B118" i="1"/>
  <c r="B117" i="1"/>
  <c r="B310" i="1"/>
  <c r="B474" i="1"/>
  <c r="B476" i="1"/>
  <c r="B477" i="1"/>
  <c r="B478" i="1"/>
  <c r="B475" i="1"/>
  <c r="B628" i="1"/>
  <c r="B686" i="1"/>
  <c r="B676" i="1"/>
  <c r="B592" i="1"/>
  <c r="B677" i="1"/>
  <c r="B593" i="1"/>
  <c r="B629" i="1"/>
  <c r="B687" i="1"/>
  <c r="B918" i="1"/>
  <c r="B272" i="1"/>
  <c r="B273" i="1"/>
  <c r="B274" i="1"/>
  <c r="B632" i="1"/>
  <c r="B595" i="1"/>
  <c r="B679" i="1"/>
  <c r="B690" i="1"/>
  <c r="B851" i="1"/>
  <c r="B919" i="1"/>
  <c r="B657" i="1"/>
  <c r="B456" i="1"/>
  <c r="B635" i="1"/>
  <c r="B638" i="1"/>
  <c r="B724" i="1"/>
  <c r="B641" i="1"/>
  <c r="B457" i="1"/>
  <c r="B725" i="1"/>
  <c r="B596" i="1"/>
  <c r="B598" i="1"/>
  <c r="B529" i="1"/>
  <c r="B597" i="1"/>
  <c r="B599" i="1"/>
  <c r="B530" i="1"/>
  <c r="B397" i="1"/>
  <c r="B393" i="1"/>
  <c r="B852" i="1"/>
  <c r="B907" i="1"/>
  <c r="B534" i="1"/>
  <c r="B535" i="1"/>
  <c r="B654" i="1"/>
  <c r="B656" i="1"/>
  <c r="B507" i="1"/>
  <c r="B655" i="1"/>
  <c r="B658" i="1"/>
  <c r="B659" i="1"/>
  <c r="B660" i="1"/>
  <c r="B904" i="1"/>
  <c r="B541" i="1"/>
  <c r="B443" i="1"/>
  <c r="B903" i="1"/>
  <c r="B542" i="1"/>
  <c r="B707" i="1"/>
  <c r="B717" i="1"/>
  <c r="B720" i="1"/>
  <c r="B712" i="1"/>
  <c r="B702" i="1"/>
  <c r="B732" i="1"/>
  <c r="B730" i="1"/>
  <c r="B681" i="1"/>
  <c r="B853" i="1"/>
  <c r="B682" i="1"/>
  <c r="B731" i="1"/>
  <c r="B733" i="1"/>
  <c r="B406" i="1"/>
  <c r="B408" i="1"/>
  <c r="B407" i="1"/>
  <c r="B409" i="1"/>
  <c r="B556" i="1"/>
  <c r="B648" i="1"/>
  <c r="B650" i="1"/>
  <c r="B646" i="1"/>
  <c r="B649" i="1"/>
  <c r="B651" i="1"/>
  <c r="B647" i="1"/>
  <c r="B854" i="1"/>
  <c r="B855" i="1"/>
  <c r="B1262" i="1"/>
</calcChain>
</file>

<file path=xl/sharedStrings.xml><?xml version="1.0" encoding="utf-8"?>
<sst xmlns="http://schemas.openxmlformats.org/spreadsheetml/2006/main" count="2639" uniqueCount="1117">
  <si>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</si>
  <si>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</si>
  <si>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</si>
  <si>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</si>
  <si>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</si>
  <si>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</si>
  <si>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</si>
  <si>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</si>
  <si>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</si>
  <si>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</si>
  <si>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</si>
  <si>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</si>
  <si>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</si>
  <si>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</si>
  <si>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</si>
  <si>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</si>
  <si>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</si>
  <si>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</si>
  <si>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</si>
  <si>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</si>
  <si>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</si>
  <si>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</si>
  <si>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</si>
  <si>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</si>
  <si>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</si>
  <si>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</si>
  <si>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</si>
  <si>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</si>
  <si>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</si>
  <si>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</si>
  <si>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</si>
  <si>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</si>
  <si>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</si>
  <si>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</si>
  <si>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</si>
  <si>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</si>
  <si>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</si>
  <si>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</si>
  <si>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</si>
  <si>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</si>
  <si>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</si>
  <si>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</si>
  <si>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</si>
  <si>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</si>
  <si>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</si>
  <si>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</si>
  <si>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</si>
  <si>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</si>
  <si>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</si>
  <si>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</si>
  <si>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</si>
  <si>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</si>
  <si>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</si>
  <si>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</si>
  <si>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</si>
  <si>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</si>
  <si>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</si>
  <si>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</si>
  <si>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</si>
  <si>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</si>
  <si>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</si>
  <si>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</si>
  <si>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</si>
  <si>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</si>
  <si>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</si>
  <si>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</si>
  <si>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</si>
  <si>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</si>
  <si>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</si>
  <si>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</si>
  <si>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Matthew Vander Heiden</t>
  </si>
  <si>
    <t>Lactate dehydrogenase coupled hPyK M2 assay</t>
  </si>
  <si>
    <t>Luciferase coupled hPyK M1 assay</t>
  </si>
  <si>
    <t>qHTS assay for inhibitors of TbPYK using luminescence-based detection of ATP (Kinase-Glo)</t>
  </si>
  <si>
    <t>Martin Beinborn</t>
  </si>
  <si>
    <t>Curtis Klaassen</t>
  </si>
  <si>
    <t>Richard Youle</t>
  </si>
  <si>
    <t>qHTS for inhibitors of glutaminase cell toxicity assay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</si>
  <si>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</si>
  <si>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</si>
  <si>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</si>
  <si>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</si>
  <si>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</si>
  <si>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</si>
  <si>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</si>
  <si>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</si>
  <si>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</si>
  <si>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</si>
  <si>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</si>
  <si>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</si>
  <si>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</si>
  <si>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</si>
  <si>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</si>
  <si>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</si>
  <si>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</si>
  <si>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</si>
  <si>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</si>
  <si>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</si>
  <si>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</si>
  <si>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</si>
  <si>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</si>
  <si>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</si>
  <si>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</si>
  <si>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</si>
  <si>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</si>
  <si>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</si>
  <si>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</si>
  <si>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</si>
  <si>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</si>
  <si>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</si>
  <si>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</si>
  <si>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</si>
  <si>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</si>
  <si>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</si>
  <si>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</si>
  <si>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</si>
  <si>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</si>
  <si>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</si>
  <si>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</si>
  <si>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</si>
  <si>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</si>
  <si>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</si>
  <si>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</si>
  <si>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</si>
  <si>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</si>
  <si>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</si>
  <si>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</si>
  <si>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</si>
  <si>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</si>
  <si>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</si>
  <si>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</si>
  <si>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</si>
  <si>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</si>
  <si>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</si>
  <si>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</si>
  <si>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</si>
  <si>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</si>
  <si>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</si>
  <si>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</si>
  <si>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</si>
  <si>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</si>
  <si>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</si>
  <si>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</si>
  <si>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</si>
  <si>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</si>
  <si>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</si>
  <si>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</si>
  <si>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</si>
  <si>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</si>
  <si>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</si>
  <si>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</si>
  <si>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</si>
  <si>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</si>
  <si>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</si>
  <si>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</si>
  <si>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</si>
  <si>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</si>
  <si>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</si>
  <si>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</si>
  <si>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</si>
  <si>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</si>
  <si>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</si>
  <si>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</si>
  <si>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</si>
  <si>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</si>
  <si>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</si>
  <si>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</si>
  <si>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</si>
  <si>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</si>
  <si>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</si>
  <si>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</si>
  <si>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</si>
  <si>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</si>
  <si>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</si>
  <si>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</si>
  <si>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</si>
  <si>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</si>
  <si>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</si>
  <si>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</si>
  <si>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</si>
  <si>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</si>
  <si>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</si>
  <si>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</si>
  <si>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</si>
  <si>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</si>
  <si>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</si>
  <si>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</si>
  <si>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</si>
  <si>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</si>
  <si>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</si>
  <si>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</si>
  <si>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</si>
  <si>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</si>
  <si>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</si>
  <si>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</si>
  <si>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</si>
  <si>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</si>
  <si>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</si>
  <si>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</si>
  <si>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</si>
  <si>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</si>
  <si>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</si>
  <si>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</si>
  <si>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</si>
  <si>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</si>
  <si>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</si>
  <si>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</si>
  <si>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</si>
  <si>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</si>
  <si>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</si>
  <si>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</si>
  <si>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</si>
  <si>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</si>
  <si>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</si>
  <si>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</si>
  <si>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</si>
  <si>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</si>
  <si>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</si>
  <si>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</si>
  <si>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</si>
  <si>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</si>
  <si>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</si>
  <si>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</si>
  <si>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</si>
  <si>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</si>
  <si>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</si>
  <si>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</si>
  <si>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</si>
  <si>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</si>
  <si>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</si>
  <si>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</si>
  <si>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</si>
  <si>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</si>
  <si>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</si>
  <si>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</si>
  <si>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</si>
  <si>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</si>
  <si>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</si>
  <si>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</si>
  <si>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</si>
  <si>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</si>
  <si>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</si>
  <si>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</si>
  <si>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</si>
  <si>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</si>
  <si>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</si>
  <si>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</si>
  <si>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</si>
  <si>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</si>
  <si>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</si>
  <si>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</si>
  <si>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</si>
  <si>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</si>
  <si>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</si>
  <si>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</si>
  <si>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</si>
  <si>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</si>
  <si>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</si>
  <si>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</si>
  <si>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</si>
  <si>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</si>
  <si>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</si>
  <si>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</si>
  <si>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</si>
  <si>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</si>
  <si>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</si>
  <si>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</si>
  <si>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</si>
  <si>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</si>
  <si>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</si>
  <si>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</si>
  <si>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</si>
  <si>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</si>
  <si>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</si>
  <si>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</si>
  <si>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</si>
  <si>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</si>
  <si>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</si>
  <si>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</si>
  <si>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</si>
  <si>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</si>
  <si>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</si>
  <si>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</si>
  <si>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</si>
  <si>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</si>
  <si>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</si>
  <si>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</si>
  <si>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</si>
  <si>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</si>
  <si>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</si>
  <si>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</si>
  <si>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</si>
  <si>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</si>
  <si>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</si>
  <si>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</si>
  <si>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</si>
  <si>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</si>
  <si>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</si>
  <si>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</si>
  <si>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</si>
  <si>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</si>
  <si>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</si>
  <si>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</si>
  <si>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</si>
  <si>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</si>
  <si>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</si>
  <si>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</si>
  <si>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</si>
  <si>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</si>
  <si>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</si>
  <si>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</si>
  <si>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</si>
  <si>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</si>
  <si>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</si>
  <si>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</si>
  <si>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</si>
  <si>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</si>
  <si>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</si>
  <si>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</si>
  <si>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</si>
  <si>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</si>
  <si>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</si>
  <si>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</si>
  <si>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</si>
  <si>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</si>
  <si>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</si>
  <si>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</si>
  <si>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</si>
  <si>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</si>
  <si>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</si>
  <si>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</si>
  <si>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</si>
  <si>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</si>
  <si>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</si>
  <si>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</si>
  <si>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</si>
  <si>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</si>
  <si>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</si>
  <si>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</si>
  <si>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</si>
  <si>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</si>
  <si>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</si>
  <si>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</si>
  <si>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</si>
  <si>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</si>
  <si>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</si>
  <si>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</si>
  <si>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</si>
  <si>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</si>
  <si>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</si>
  <si>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</si>
  <si>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</si>
  <si>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</si>
  <si>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</si>
  <si>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</si>
  <si>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</si>
  <si>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</si>
  <si>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</si>
  <si>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</si>
  <si>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</si>
  <si>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</si>
  <si>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</si>
  <si>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</si>
  <si>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</si>
  <si>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</si>
  <si>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</si>
  <si>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</si>
  <si>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</si>
  <si>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</si>
  <si>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</si>
  <si>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</si>
  <si>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</si>
  <si>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</si>
  <si>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</si>
  <si>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</si>
  <si>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</si>
  <si>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</si>
  <si>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</si>
  <si>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</si>
  <si>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</si>
  <si>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</si>
  <si>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</si>
  <si>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</si>
  <si>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</si>
  <si>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</si>
  <si>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</si>
  <si>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</si>
  <si>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</si>
  <si>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</si>
  <si>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</si>
  <si>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</si>
  <si>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</si>
  <si>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</si>
  <si>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</si>
  <si>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</si>
  <si>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</si>
  <si>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</si>
  <si>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</si>
  <si>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</si>
  <si>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</si>
  <si>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</si>
  <si>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</si>
  <si>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</si>
  <si>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</si>
  <si>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</si>
  <si>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</si>
  <si>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</si>
  <si>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</si>
  <si>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</si>
  <si>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</si>
  <si>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</si>
  <si>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</si>
  <si>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</si>
  <si>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</si>
  <si>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</si>
  <si>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</si>
  <si>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</si>
  <si>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</si>
  <si>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</si>
  <si>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</si>
  <si>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</si>
  <si>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</si>
  <si>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</si>
  <si>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</si>
  <si>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</si>
  <si>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</si>
  <si>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</si>
  <si>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</si>
  <si>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</si>
  <si>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</si>
  <si>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</si>
  <si>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</si>
  <si>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</si>
  <si>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</si>
  <si>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</si>
  <si>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</si>
  <si>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</si>
  <si>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</si>
  <si>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</si>
  <si>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</si>
  <si>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</si>
  <si>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</si>
  <si>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</si>
  <si>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</si>
  <si>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</si>
  <si>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</si>
  <si>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</si>
  <si>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</si>
  <si>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</si>
  <si>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</si>
  <si>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</si>
  <si>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</si>
  <si>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</si>
  <si>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</si>
  <si>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</si>
  <si>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</si>
  <si>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</si>
  <si>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</si>
  <si>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</si>
  <si>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</si>
  <si>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</si>
  <si>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</si>
  <si>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</si>
  <si>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</si>
  <si>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</si>
  <si>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</si>
  <si>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</si>
  <si>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</si>
  <si>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</si>
  <si>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</si>
  <si>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</si>
  <si>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</si>
  <si>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</si>
  <si>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</si>
  <si>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</si>
  <si>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</si>
  <si>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</si>
  <si>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</si>
  <si>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</si>
  <si>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</si>
  <si>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</si>
  <si>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</si>
  <si>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</si>
  <si>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</si>
  <si>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</si>
  <si>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</si>
  <si>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</si>
  <si>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</si>
  <si>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</si>
  <si>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</si>
  <si>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</si>
  <si>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</si>
  <si>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</si>
  <si>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</si>
  <si>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</si>
  <si>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</si>
  <si>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</si>
  <si>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</si>
  <si>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</si>
  <si>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</si>
  <si>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</si>
  <si>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</si>
  <si>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</si>
  <si>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</si>
  <si>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</si>
  <si>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</si>
  <si>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</si>
  <si>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</si>
  <si>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</si>
  <si>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</si>
  <si>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</si>
  <si>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</si>
  <si>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</si>
  <si>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</si>
  <si>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</si>
  <si>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</si>
  <si>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</si>
  <si>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</si>
  <si>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</si>
  <si>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</si>
  <si>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</si>
  <si>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</si>
  <si>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</si>
  <si>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</si>
  <si>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</si>
  <si>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</si>
  <si>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</si>
  <si>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</si>
  <si>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</si>
  <si>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</si>
  <si>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</si>
  <si>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</si>
  <si>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</si>
  <si>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</si>
  <si>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</si>
  <si>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</si>
  <si>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</si>
  <si>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</si>
  <si>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</si>
  <si>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</si>
  <si>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</si>
  <si>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</si>
  <si>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</si>
  <si>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</si>
  <si>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</si>
  <si>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</si>
  <si>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</si>
  <si>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</si>
  <si>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</si>
  <si>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</si>
  <si>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</si>
  <si>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</si>
  <si>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</si>
  <si>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</si>
  <si>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</si>
  <si>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</si>
  <si>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</si>
  <si>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</si>
  <si>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</si>
  <si>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</si>
  <si>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</si>
  <si>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</si>
  <si>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</si>
  <si>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</si>
  <si>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</si>
  <si>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</si>
  <si>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</si>
  <si>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</si>
  <si>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</si>
  <si>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</si>
  <si>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</si>
  <si>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</si>
  <si>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</si>
  <si>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</si>
  <si>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</si>
  <si>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</si>
  <si>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</si>
  <si>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</si>
  <si>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</si>
  <si>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</si>
  <si>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</si>
  <si>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</si>
  <si>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</si>
  <si>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</si>
  <si>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</si>
  <si>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</si>
  <si>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</si>
  <si>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</si>
  <si>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</si>
  <si>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</si>
  <si>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</si>
  <si>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</si>
  <si>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</si>
  <si>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</si>
  <si>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</si>
  <si>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</si>
  <si>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</si>
  <si>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</si>
  <si>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</si>
  <si>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</si>
  <si>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</si>
  <si>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</si>
  <si>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</si>
  <si>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</si>
  <si>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</si>
  <si>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</si>
  <si>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</si>
  <si>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</si>
  <si>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</si>
  <si>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</si>
  <si>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</si>
  <si>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</si>
  <si>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</si>
  <si>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</si>
  <si>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</si>
  <si>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</si>
  <si>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</si>
  <si>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</si>
  <si>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</si>
  <si>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</si>
  <si>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</si>
  <si>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</si>
  <si>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</si>
  <si>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</si>
  <si>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</si>
  <si>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</si>
  <si>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</si>
  <si>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</si>
  <si>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</si>
  <si>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</si>
  <si>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</si>
  <si>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</si>
  <si>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</si>
  <si>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</si>
  <si>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</si>
  <si>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</si>
  <si>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</si>
  <si>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</si>
  <si>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</si>
  <si>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</si>
  <si>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</si>
  <si>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</si>
  <si>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</si>
  <si>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</si>
  <si>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</si>
  <si>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</si>
  <si>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</si>
  <si>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</si>
  <si>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</si>
  <si>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</si>
  <si>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</si>
  <si>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</si>
  <si>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</si>
  <si>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</si>
  <si>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</si>
  <si>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</si>
  <si>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</si>
  <si>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</si>
  <si>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</si>
  <si>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</si>
  <si>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</si>
  <si>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</si>
  <si>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</si>
  <si>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</si>
  <si>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</si>
  <si>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</si>
  <si>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</si>
  <si>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</si>
  <si>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</si>
  <si>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</si>
  <si>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</si>
  <si>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</si>
  <si>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</si>
  <si>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</si>
  <si>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</si>
  <si>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</si>
  <si>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</si>
  <si>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</si>
  <si>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</si>
  <si>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</si>
  <si>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</si>
  <si>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</si>
  <si>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</si>
  <si>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</si>
  <si>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</si>
  <si>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</si>
  <si>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</si>
  <si>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</si>
  <si>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</si>
  <si>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</si>
  <si>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</si>
  <si>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</si>
  <si>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</si>
  <si>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</si>
  <si>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</si>
  <si>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</si>
  <si>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</si>
  <si>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</si>
  <si>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</si>
  <si>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</si>
  <si>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</si>
  <si>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</si>
  <si>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</si>
  <si>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</si>
  <si>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</si>
  <si>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</si>
  <si>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</si>
  <si>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</si>
  <si>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</si>
  <si>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</si>
  <si>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</si>
  <si>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</si>
  <si>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</si>
  <si>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</si>
  <si>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</si>
  <si>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</si>
  <si>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</si>
  <si>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</si>
  <si>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</si>
  <si>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</si>
  <si>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</si>
  <si>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</si>
  <si>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</si>
  <si>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</si>
  <si>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</si>
  <si>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</si>
  <si>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</si>
  <si>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</si>
  <si>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</si>
  <si>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</si>
  <si>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</si>
  <si>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</si>
  <si>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</si>
  <si>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</si>
  <si>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</si>
  <si>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</si>
  <si>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</si>
  <si>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</si>
  <si>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</si>
  <si>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</si>
  <si>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</si>
  <si>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</si>
  <si>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</si>
  <si>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</si>
  <si>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</si>
  <si>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</si>
  <si>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</si>
  <si>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</si>
  <si>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</si>
  <si>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</si>
  <si>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</si>
  <si>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</si>
  <si>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</si>
  <si>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</si>
  <si>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</si>
  <si>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</si>
  <si>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</si>
  <si>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</si>
  <si>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</si>
  <si>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</si>
  <si>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</si>
  <si>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</si>
  <si>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</si>
  <si>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</si>
  <si>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</si>
  <si>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</si>
  <si>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</si>
  <si>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</si>
  <si>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</si>
  <si>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</si>
  <si>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</si>
  <si>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</si>
  <si>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</si>
  <si>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</si>
  <si>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</si>
  <si>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</si>
  <si>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</si>
  <si>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</si>
  <si>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</si>
  <si>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</si>
  <si>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</si>
  <si>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</si>
  <si>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</si>
  <si>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</si>
  <si>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</si>
  <si>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</si>
  <si>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</si>
  <si>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</si>
  <si>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</si>
  <si>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</si>
  <si>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</si>
  <si>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</si>
  <si>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</si>
  <si>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</si>
  <si>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</si>
  <si>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</si>
  <si>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</si>
  <si>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</si>
  <si>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</si>
  <si>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</si>
  <si>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</si>
  <si>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</si>
  <si>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</si>
  <si>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</si>
  <si>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</si>
  <si>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</si>
  <si>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</si>
  <si>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</si>
  <si>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</si>
  <si>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</si>
  <si>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</si>
  <si>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</si>
  <si>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</si>
  <si>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</si>
  <si>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</si>
  <si>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</si>
  <si>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</si>
  <si>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</si>
  <si>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</si>
  <si>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</si>
  <si>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</si>
  <si>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</si>
  <si>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</si>
  <si>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</si>
  <si>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</si>
  <si>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</si>
  <si>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</si>
  <si>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</si>
  <si>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</si>
  <si>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</si>
  <si>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</si>
  <si>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</si>
  <si>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</si>
  <si>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</si>
  <si>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</si>
  <si>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</si>
  <si>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</si>
  <si>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</si>
  <si>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</si>
  <si>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</si>
  <si>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</si>
  <si>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</si>
  <si>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</si>
  <si>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</si>
  <si>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</si>
  <si>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</si>
  <si>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</si>
  <si>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</si>
  <si>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</si>
  <si>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</si>
  <si>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</si>
  <si>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</si>
  <si>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</si>
  <si>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</si>
  <si>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</si>
  <si>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</si>
  <si>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</si>
  <si>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</si>
  <si>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</si>
  <si>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</si>
  <si>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</si>
  <si>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</si>
  <si>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</si>
  <si>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</si>
  <si>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</si>
  <si>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</si>
  <si>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</si>
  <si>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</si>
  <si>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</si>
  <si>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</si>
  <si>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</si>
  <si>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</si>
  <si>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</si>
  <si>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</si>
  <si>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</si>
  <si>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</si>
  <si>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</si>
  <si>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</si>
  <si>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</si>
  <si>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</si>
  <si>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</si>
  <si>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</si>
  <si>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</si>
  <si>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</si>
  <si>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</si>
  <si>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</si>
  <si>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</si>
  <si>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</si>
  <si>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</si>
  <si>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</si>
  <si>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</si>
  <si>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</si>
  <si>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</si>
  <si>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</si>
  <si>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</si>
  <si>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</si>
  <si>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</si>
  <si>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</si>
  <si>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</si>
  <si>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</si>
  <si>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</si>
  <si>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</si>
  <si>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</si>
  <si>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</si>
  <si>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</si>
  <si>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</si>
  <si>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</si>
  <si>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</si>
  <si>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</si>
  <si>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</si>
  <si>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</si>
  <si>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</si>
  <si>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</si>
  <si>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</si>
  <si>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</si>
  <si>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</si>
  <si>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</si>
  <si>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</si>
  <si>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</si>
  <si>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</si>
  <si>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</si>
  <si>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</si>
  <si>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</si>
  <si>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</si>
  <si>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</si>
  <si>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</si>
  <si>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</si>
  <si>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</si>
  <si>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</si>
  <si>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</si>
  <si>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</si>
  <si>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</si>
  <si>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</si>
  <si>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</si>
  <si>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</si>
  <si>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</si>
  <si>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</si>
  <si>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</si>
  <si>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</si>
  <si>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</si>
  <si>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</si>
  <si>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</si>
  <si>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</si>
  <si>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</si>
  <si>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</si>
  <si>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</si>
  <si>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Uniprot: Q4Q090</t>
  </si>
  <si>
    <t>KinaseGloPlus</t>
  </si>
  <si>
    <t>&lt;</t>
  </si>
  <si>
    <t>Uniprot: Q4GZG4</t>
  </si>
  <si>
    <t>Glyceraldehyde 3-phosphate dehydrogenase</t>
  </si>
  <si>
    <t>A3G-YFP</t>
  </si>
  <si>
    <t>eYFP</t>
  </si>
  <si>
    <t>Uniprot: Q8IUX4</t>
  </si>
  <si>
    <t>488 nm</t>
  </si>
  <si>
    <t>500-530 nM</t>
  </si>
  <si>
    <t>A3F-YFP</t>
  </si>
  <si>
    <t>A3G-YGP</t>
  </si>
  <si>
    <t>AREc32</t>
  </si>
  <si>
    <t>Uniprot: Q16236</t>
  </si>
  <si>
    <t>CID:729</t>
  </si>
  <si>
    <t>Malcolm Walkinshaw</t>
  </si>
  <si>
    <t>Inhibitors of Phosphoglycerate Mutase</t>
  </si>
  <si>
    <t>DO: 10112</t>
  </si>
  <si>
    <t>Uniprot: O94925</t>
  </si>
  <si>
    <t>Barbara S. Slusher</t>
  </si>
  <si>
    <t>Inhibitors of Glutaminase (GLS)</t>
  </si>
  <si>
    <t>DO: Cancer</t>
  </si>
  <si>
    <t>DO: HIV</t>
  </si>
  <si>
    <t>Potassium Dihydrogen Phosphate</t>
  </si>
  <si>
    <t>HEK-293</t>
  </si>
  <si>
    <t>Uniprot: Q14974</t>
  </si>
  <si>
    <t>HEK293</t>
  </si>
  <si>
    <t>qHTS of GLP-1 Receptor Agonists</t>
  </si>
  <si>
    <t>DO: Diabetes</t>
  </si>
  <si>
    <t>DO: Sleeping Sickness</t>
  </si>
  <si>
    <t>Adenosine diphosphate</t>
  </si>
  <si>
    <t>Uniprot: P14618</t>
  </si>
  <si>
    <t>lactate dehydrogenase</t>
  </si>
  <si>
    <t>NADH fluorescence</t>
  </si>
  <si>
    <t>phosphoenolpyruvate</t>
  </si>
  <si>
    <t>Uniprot: P30613</t>
  </si>
  <si>
    <t>qHTS for Activators of Human Muscle Isoform Pyruvate Kinase: Extended Characterization against Liver Pyruvate Kinase</t>
  </si>
  <si>
    <t>Uniprot: O95149</t>
  </si>
  <si>
    <t>Uniprot: A8K3Z8</t>
  </si>
  <si>
    <t>Uniprot: P43220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</si>
  <si>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</si>
  <si>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</si>
  <si>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</si>
  <si>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</si>
  <si>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Uniprot: Q9BXM7</t>
  </si>
  <si>
    <t>Acumen EX3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</si>
  <si>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</si>
  <si>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</si>
  <si>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</si>
  <si>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</si>
  <si>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</si>
  <si>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</si>
  <si>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Peg3LacZ-Neo</t>
  </si>
  <si>
    <t>ES</t>
  </si>
  <si>
    <t>Sean Jeffries</t>
  </si>
  <si>
    <t>Genomic Imprinting</t>
  </si>
  <si>
    <t xml:space="preserve">  qHTS Assay for Compounds that Induce Erasure of Genomic Imprints</t>
  </si>
  <si>
    <t>Hoechst stain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</si>
  <si>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</si>
  <si>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</si>
  <si>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</si>
  <si>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</si>
  <si>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</si>
  <si>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</si>
  <si>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</si>
  <si>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</si>
  <si>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Uniprot:Q6I9R9</t>
  </si>
  <si>
    <t> GAL4DBD-RORaLBD</t>
  </si>
  <si>
    <t>GAL4UAS-luciferase reporter</t>
  </si>
  <si>
    <t>BriteLite Plus (Perkin Elmer)</t>
  </si>
  <si>
    <t>Late stage assay provider counterscreen from the probe development effort to identify selective inverse agonists of the Retinoic acid receptor-related Orphan Receptors (RORA): luminescent-based dose response assay to identify RORG inhibitors</t>
  </si>
  <si>
    <t>Patrick Griffin</t>
  </si>
  <si>
    <t>Uniprot:P35398</t>
  </si>
  <si>
    <t>Late stage assay provider results from the probe development effort to identify selective inverse agonists of the Retinoic acid receptor-related Orphan Receptors (RORA)</t>
  </si>
  <si>
    <t>G6PC</t>
  </si>
  <si>
    <t>Late stage assay provider counterscreen from the probe development effort to identify selective inverse agonists of the Retinoic acid receptor-related Orphan Receptors (RORA): luminescence-based cell-based dose response assay to identify inhibitors of glucose-6-phosphatase (G6PC)</t>
  </si>
  <si>
    <t>Uniprot: Q5SVL2</t>
  </si>
  <si>
    <t>Ac-DEVD-pNA</t>
  </si>
  <si>
    <t>405 nm</t>
  </si>
  <si>
    <t>450 nm</t>
  </si>
  <si>
    <t>Counterscreen for procaspase-3 activators: absorbance-based primary biochemical high throughput screening assay to identify activators of procaspase-7</t>
  </si>
  <si>
    <t>Paul Hergenrother</t>
  </si>
  <si>
    <t>Uniprot:P14735</t>
  </si>
  <si>
    <t>FAbetaB substrate solution</t>
  </si>
  <si>
    <t>480 nm</t>
  </si>
  <si>
    <t>540 nm</t>
  </si>
  <si>
    <t>Dose Response: Fluorescence polarization-based cell-based high throughput dose response assay for inhibitors of insulin-degrading enzyme (IDE)</t>
  </si>
  <si>
    <t>Malcolm Leissring</t>
  </si>
  <si>
    <t>DO: Alzheimer's</t>
  </si>
  <si>
    <t>Counterscreen for IDE inhibitors: Luminescence-based cell-based high throughput dose response assay to identify compounds that are cytotoxic to HEK cells</t>
  </si>
  <si>
    <t>Uniprot: P53041</t>
  </si>
  <si>
    <t>MolecularDevices M5 reader</t>
  </si>
  <si>
    <t>475 nm</t>
  </si>
  <si>
    <t>525 nm</t>
  </si>
  <si>
    <t>Late stage assay provider results from the probe development effort to identify inhibitors of PP5: fluorescence-based biochemical assay to determine activity of inhibitors on dephosphorylation of OMFP by PP5</t>
  </si>
  <si>
    <t>Richard Honkanen</t>
  </si>
  <si>
    <t>Late stage assay provider results from the probe development effort to identify inhibitors of PP5: radiolabel-based biochemical assay to determine activity of inhibitors on dephosphorylation of phosphohistone by PP5</t>
  </si>
  <si>
    <t>Late stage assay provider results from the probe development effort to identify inhibitors of PP5: radiolabel-based biochemical dose response assay to determine activity of inhibitors on dephosphorylation of phosphohistone by PP5</t>
  </si>
  <si>
    <t>Uniprot:P62140</t>
  </si>
  <si>
    <t>Late stage assay provider results from the probe development effort to identify inhibitors of PP5: radiolabel-based biochemical counterscreen assay to determine activity of inhibitors on dephosphorylation of phosphohistone by PP1</t>
  </si>
  <si>
    <t>Uniprot: Q13093</t>
  </si>
  <si>
    <t>FP-Rh probe</t>
  </si>
  <si>
    <t>Fluorescence polarization-based biochemical high throughput confirmation assay for inhibitors of the plasma platelet activating factor acetylhydrolase (pPAFAH; PLA2G7)</t>
  </si>
  <si>
    <t>Brian J. Bahnson</t>
  </si>
  <si>
    <t>DO: Atherosclerosis</t>
  </si>
  <si>
    <t>Uniprot: Q99705</t>
  </si>
  <si>
    <t>hMCHR1 HEK293T/Gqi3 cell line</t>
  </si>
  <si>
    <t>trypan red plus</t>
  </si>
  <si>
    <t>FLIPR Tetra</t>
  </si>
  <si>
    <t>470-495 nm</t>
  </si>
  <si>
    <t>515-575 nm</t>
  </si>
  <si>
    <t>Late-stage fluorescence-based counterscreen for antagonists of the G-protein coupled receptor 7 (GPR7): cell-based dose response assay to identify antagonists of the melanin-concentrating hormone receptor 1 (MCHR1)</t>
  </si>
  <si>
    <t>Olivier Civelli</t>
  </si>
  <si>
    <t>Uniprot:P48145</t>
  </si>
  <si>
    <t>Late-stage fluorescence-based dose response cell-based screening assay to identify antagonists of the G-protein coupled receptor 7 (GPR7)</t>
  </si>
  <si>
    <t>Late-stage luminescence-based cell-based dose response assay to identify antagonists of the G-protein coupled receptor 7 (GPR7): Cytotoxicity assay</t>
  </si>
  <si>
    <t>Uniprot:Q9Y5S8</t>
  </si>
  <si>
    <t>Late-stage luminescence-based cell-based dose response assay to identify inhibitors of NADPH oxidase 1 (NOX1): Cytotoxicity assay 2</t>
  </si>
  <si>
    <t>Gary Bokoch</t>
  </si>
  <si>
    <t>Uniprot: Q9Y5X4</t>
  </si>
  <si>
    <t>340 nm</t>
  </si>
  <si>
    <t>617 nm</t>
  </si>
  <si>
    <t>TR-FRET-based biochemical high throughput dose response assay to identify NR2E3 inverse agonists</t>
  </si>
  <si>
    <t>Konstantin Petrukhin</t>
  </si>
  <si>
    <t>Uniprot: P37231</t>
  </si>
  <si>
    <t>GST-PPARg</t>
  </si>
  <si>
    <t>Eu(K)-anti-GST and Streptavidin-D2</t>
  </si>
  <si>
    <t>Counterscreen for NR2E3 inverse agonists: TR-FRET-based biochemical high throughput dose response assay to identify inverse agonists of the interaction between peroxisome proliferator-activated receptor gamma (PPARg) and nuclear receptor co-repressor 2 (NCOR2)</t>
  </si>
  <si>
    <t>GenBank: ABC47431.1</t>
  </si>
  <si>
    <t>Huh-7.5</t>
  </si>
  <si>
    <t>LightCycler480</t>
  </si>
  <si>
    <t xml:space="preserve">Late stage assay provider counterscreen results for the probe development effort to identify inhibitors of Hepatitis C Virus (HCV) core protein dimerization: fluorescence-based cell-based quantitative PCR assay to identify inhibitors of HCV infectivity </t>
  </si>
  <si>
    <t>A.D. Strosberg</t>
  </si>
  <si>
    <t>DO: Hepatitis C</t>
  </si>
  <si>
    <t>Uniprot: Q9UM07</t>
  </si>
  <si>
    <t>BODIPY TMR FP</t>
  </si>
  <si>
    <t>598 nm</t>
  </si>
  <si>
    <t>Fluorescence polarization-based primary biochemical high throughput screening assay to identify inhibitors of Protein Arginine Deiminase 4 (PAD4) (1536 HTS)</t>
  </si>
  <si>
    <t>Paul Thompson</t>
  </si>
  <si>
    <t>DO: Rheumatoid arthritis</t>
  </si>
  <si>
    <t>Biotek plate reader</t>
  </si>
  <si>
    <t>Late stage assay provider counterscreen results for the probe development effort to identify inhibitors of Hepatitis C Virus (HCV) core protein dimerization: Absorbance-based cell-based assay to identify compounds that are cytotoxic to Huh-7.5 cells</t>
  </si>
  <si>
    <t>Uniprot: P29846</t>
  </si>
  <si>
    <t>Varian Cary Eclipse fluorescence spectrophotometer</t>
  </si>
  <si>
    <t>667 nm</t>
  </si>
  <si>
    <t>Late stage probe development counterscreen for inhibitors of the Hepatitis C Virus non-structural protein 3 helicase (NS3): real-time florescence-based biochemical assay to determine whether compounds inhibit the helicase encoded by one or more HCV strains</t>
  </si>
  <si>
    <t>David Frick</t>
  </si>
  <si>
    <t>Uniprot: Q13887</t>
  </si>
  <si>
    <t>643 nm</t>
  </si>
  <si>
    <t>Vincent Yang</t>
  </si>
  <si>
    <t>Late stage assay provider counterscreen results from the probe development effort to identify inhibitors of kruppel-like factor 5 (KLF5): chemiluminescence-based western blot assay for inhibitors of KLF5 protein levels</t>
  </si>
  <si>
    <t>Biotek Synergy 2 plate reader</t>
  </si>
  <si>
    <t>Late stage assay provider counterscreen results from the probe development effort to identify inhibitors of kruppel-like factor 5 (KLF5): luminescence-based cell-based dose response assay for cytotoxic compounds using the DLD-1 cell line (Round 1)</t>
  </si>
  <si>
    <t>Late-stage fluorescence-based dose response cell-based screening assay to identify antagonists of the G-protein coupled receptor 7 (GPR7): Intracellular calcium release</t>
  </si>
  <si>
    <t>Uniprot: B4E2P3</t>
  </si>
  <si>
    <t>pSport6 full-length LRH-1</t>
  </si>
  <si>
    <t>Cyp19 aromatase luciferase reporter</t>
  </si>
  <si>
    <t>BriteLite Plus</t>
  </si>
  <si>
    <t>Center Based Initiative to identify novel inverse agonists of the liver receptor homolog-1 (LRH-1; NR5A2): Luminescence-based primary assay to identify LRH1 inhibitors (3X%INH)</t>
  </si>
  <si>
    <t>Uniprot: Q9QYS9</t>
  </si>
  <si>
    <t>FITC FP filter set</t>
  </si>
  <si>
    <t>485 nm</t>
  </si>
  <si>
    <t>435 nm</t>
  </si>
  <si>
    <t>Late stage results for the probe development effort to identify inhibitors of gld-1: Fluorescence polarization-based biochemical dose response assay to identify compounds that inhibit quaking binding to RNA</t>
  </si>
  <si>
    <t>James R. Williamson</t>
  </si>
  <si>
    <t>GAL4DBD-VP16LBD</t>
  </si>
  <si>
    <t>|    Human herpesvirus 1</t>
  </si>
  <si>
    <t>Center Based Initiative to identify novel inverse agonists of the liver receptor homolog-1 (LRH1; NR5A2): Luminescence-based counterscreen assay to identify inhibitors of the human herpes virus VP16 transcriptional activator protein (VP16)</t>
  </si>
  <si>
    <t xml:space="preserve"> Patrick Griffin</t>
  </si>
  <si>
    <t>finished</t>
  </si>
  <si>
    <t>gel electrophoresis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</si>
</sst>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12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Alignment="1">
      <alignment wrapText="1"/>
    </xf>
    <xf numFmtId="0" fontId="10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12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269"/>
  <sheetViews>
    <sheetView tabSelected="1" workbookViewId="0">
      <pane xSplit="2565" ySplit="4545" topLeftCell="L13" activePane="bottomRight"/>
      <selection pane="topRight" activeCell="G2" sqref="G2"/>
      <selection pane="bottomLeft" activeCell="A39" sqref="A39"/>
      <selection pane="bottomRight" activeCell="P31" sqref="P31"/>
    </sheetView>
  </sheetViews>
  <sheetFormatPr defaultColWidth="8.85546875" defaultRowHeight="12.75" x14ac:dyDescent="0.2"/>
  <cols>
    <col min="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8" t="s">
        <v>11</v>
      </c>
      <c r="O1" s="18"/>
      <c r="P1" s="18" t="s">
        <v>12</v>
      </c>
      <c r="Q1" s="18"/>
      <c r="R1" s="18" t="s">
        <v>13</v>
      </c>
      <c r="S1" s="18"/>
      <c r="T1" s="18"/>
      <c r="U1" s="4" t="s">
        <v>14</v>
      </c>
      <c r="V1" s="18" t="s">
        <v>15</v>
      </c>
      <c r="W1" s="18"/>
      <c r="X1" s="4" t="s">
        <v>16</v>
      </c>
      <c r="Y1" s="4" t="s">
        <v>17</v>
      </c>
      <c r="Z1" s="18" t="s">
        <v>18</v>
      </c>
      <c r="AA1" s="18"/>
      <c r="AB1" s="18"/>
      <c r="AC1" s="17" t="s">
        <v>19</v>
      </c>
      <c r="AD1" s="17"/>
      <c r="AE1" s="17"/>
      <c r="AF1" s="17"/>
      <c r="AG1" s="17"/>
      <c r="AH1" s="17"/>
      <c r="AI1" s="17"/>
    </row>
    <row r="2" spans="1:54" s="4" customFormat="1" ht="57.75" customHeight="1" x14ac:dyDescent="0.2">
      <c r="A2" s="5" t="s">
        <v>20</v>
      </c>
      <c r="B2" s="5" t="s">
        <v>21</v>
      </c>
      <c r="C2" s="5" t="s">
        <v>22</v>
      </c>
      <c r="D2" s="5" t="s">
        <v>23</v>
      </c>
      <c r="E2" s="5" t="s">
        <v>1</v>
      </c>
      <c r="F2" s="5" t="s">
        <v>24</v>
      </c>
      <c r="G2" s="14" t="s">
        <v>81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2" t="s">
        <v>945</v>
      </c>
      <c r="N2" s="2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14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</row>
    <row r="3" spans="1:54" x14ac:dyDescent="0.2">
      <c r="A3">
        <v>463151</v>
      </c>
      <c r="C3" s="6" t="s">
        <v>249</v>
      </c>
      <c r="D3" t="s">
        <v>1012</v>
      </c>
      <c r="E3" t="s">
        <v>187</v>
      </c>
      <c r="F3" t="s">
        <v>171</v>
      </c>
      <c r="G3" t="s">
        <v>656</v>
      </c>
      <c r="H3" t="s">
        <v>622</v>
      </c>
      <c r="I3" s="6" t="s">
        <v>120</v>
      </c>
      <c r="J3">
        <v>10000</v>
      </c>
      <c r="K3" t="s">
        <v>515</v>
      </c>
      <c r="L3" s="9" t="s">
        <v>1013</v>
      </c>
      <c r="M3" t="s">
        <v>335</v>
      </c>
      <c r="N3" s="9" t="s">
        <v>1014</v>
      </c>
      <c r="O3" t="s">
        <v>142</v>
      </c>
      <c r="P3" t="s">
        <v>633</v>
      </c>
      <c r="Q3" s="9" t="s">
        <v>1015</v>
      </c>
      <c r="R3" t="s">
        <v>126</v>
      </c>
      <c r="S3" t="s">
        <v>231</v>
      </c>
      <c r="T3" t="s">
        <v>164</v>
      </c>
      <c r="U3" t="s">
        <v>327</v>
      </c>
      <c r="Y3" t="s">
        <v>872</v>
      </c>
      <c r="Z3" t="s">
        <v>948</v>
      </c>
      <c r="AA3">
        <v>10</v>
      </c>
      <c r="AB3" t="s">
        <v>604</v>
      </c>
      <c r="AC3" s="12" t="s">
        <v>1016</v>
      </c>
      <c r="AD3" s="9" t="s">
        <v>1017</v>
      </c>
      <c r="AE3" s="9"/>
      <c r="AF3" t="s">
        <v>132</v>
      </c>
      <c r="AG3" t="s">
        <v>114</v>
      </c>
      <c r="AH3">
        <v>10</v>
      </c>
      <c r="AI3">
        <v>2</v>
      </c>
    </row>
    <row r="4" spans="1:54" x14ac:dyDescent="0.2">
      <c r="A4">
        <v>463152</v>
      </c>
      <c r="C4" s="6" t="s">
        <v>249</v>
      </c>
      <c r="D4" t="s">
        <v>1018</v>
      </c>
      <c r="E4" t="s">
        <v>187</v>
      </c>
      <c r="F4" t="s">
        <v>171</v>
      </c>
      <c r="G4" t="s">
        <v>656</v>
      </c>
      <c r="H4" t="s">
        <v>622</v>
      </c>
      <c r="I4" s="6" t="s">
        <v>120</v>
      </c>
      <c r="J4">
        <v>10000</v>
      </c>
      <c r="K4" t="s">
        <v>515</v>
      </c>
      <c r="L4" s="9" t="s">
        <v>1013</v>
      </c>
      <c r="M4" t="s">
        <v>335</v>
      </c>
      <c r="N4" s="9" t="s">
        <v>1014</v>
      </c>
      <c r="O4" t="s">
        <v>142</v>
      </c>
      <c r="P4" t="s">
        <v>633</v>
      </c>
      <c r="Q4" s="9" t="s">
        <v>1015</v>
      </c>
      <c r="R4" t="s">
        <v>126</v>
      </c>
      <c r="S4" t="s">
        <v>231</v>
      </c>
      <c r="T4" t="s">
        <v>164</v>
      </c>
      <c r="U4" t="s">
        <v>327</v>
      </c>
      <c r="Y4" t="s">
        <v>872</v>
      </c>
      <c r="Z4" t="s">
        <v>948</v>
      </c>
      <c r="AA4">
        <v>10</v>
      </c>
      <c r="AB4" t="s">
        <v>604</v>
      </c>
      <c r="AC4" s="12" t="s">
        <v>1019</v>
      </c>
      <c r="AD4" s="9" t="s">
        <v>1017</v>
      </c>
      <c r="AE4" s="9"/>
      <c r="AF4" t="s">
        <v>132</v>
      </c>
      <c r="AG4" t="s">
        <v>114</v>
      </c>
      <c r="AH4">
        <v>10</v>
      </c>
      <c r="AI4">
        <v>2</v>
      </c>
    </row>
    <row r="5" spans="1:54" x14ac:dyDescent="0.2">
      <c r="A5">
        <v>463172</v>
      </c>
      <c r="C5" s="6" t="s">
        <v>249</v>
      </c>
      <c r="D5" t="s">
        <v>1018</v>
      </c>
      <c r="E5" t="s">
        <v>187</v>
      </c>
      <c r="F5" t="s">
        <v>171</v>
      </c>
      <c r="G5" t="s">
        <v>656</v>
      </c>
      <c r="H5" t="s">
        <v>622</v>
      </c>
      <c r="I5" s="6" t="s">
        <v>120</v>
      </c>
      <c r="J5">
        <v>10000</v>
      </c>
      <c r="K5" t="s">
        <v>515</v>
      </c>
      <c r="L5" s="9" t="s">
        <v>1020</v>
      </c>
      <c r="M5" t="s">
        <v>335</v>
      </c>
      <c r="N5" s="9" t="s">
        <v>1020</v>
      </c>
      <c r="O5" t="s">
        <v>142</v>
      </c>
      <c r="P5" t="s">
        <v>633</v>
      </c>
      <c r="Q5" s="9" t="s">
        <v>1015</v>
      </c>
      <c r="R5" t="s">
        <v>126</v>
      </c>
      <c r="S5" t="s">
        <v>231</v>
      </c>
      <c r="T5" t="s">
        <v>164</v>
      </c>
      <c r="U5" t="s">
        <v>327</v>
      </c>
      <c r="Y5" t="s">
        <v>872</v>
      </c>
      <c r="Z5" t="s">
        <v>948</v>
      </c>
      <c r="AA5">
        <v>10</v>
      </c>
      <c r="AB5" t="s">
        <v>604</v>
      </c>
      <c r="AC5" s="12" t="s">
        <v>1021</v>
      </c>
      <c r="AD5" s="9" t="s">
        <v>1017</v>
      </c>
      <c r="AE5" s="9"/>
      <c r="AF5" t="s">
        <v>132</v>
      </c>
      <c r="AG5" t="s">
        <v>114</v>
      </c>
      <c r="AH5">
        <v>10</v>
      </c>
      <c r="AI5">
        <v>2</v>
      </c>
    </row>
    <row r="6" spans="1:54" x14ac:dyDescent="0.2">
      <c r="A6">
        <v>463209</v>
      </c>
      <c r="C6" s="6"/>
      <c r="D6" s="9"/>
      <c r="H6" s="9"/>
      <c r="I6" s="9"/>
      <c r="Q6" s="9"/>
      <c r="AC6" s="10"/>
      <c r="AD6" s="9"/>
      <c r="AE6" s="9"/>
    </row>
    <row r="7" spans="1:54" x14ac:dyDescent="0.2">
      <c r="A7">
        <v>463210</v>
      </c>
      <c r="C7" s="6" t="s">
        <v>96</v>
      </c>
      <c r="D7" s="9" t="s">
        <v>1022</v>
      </c>
      <c r="E7" t="s">
        <v>97</v>
      </c>
      <c r="F7" t="s">
        <v>252</v>
      </c>
      <c r="G7" t="s">
        <v>652</v>
      </c>
      <c r="H7" t="s">
        <v>797</v>
      </c>
      <c r="I7" s="9" t="s">
        <v>1022</v>
      </c>
      <c r="J7">
        <v>2</v>
      </c>
      <c r="K7" t="s">
        <v>158</v>
      </c>
      <c r="M7" t="s">
        <v>335</v>
      </c>
      <c r="N7" s="9" t="s">
        <v>1023</v>
      </c>
      <c r="O7" t="s">
        <v>142</v>
      </c>
      <c r="P7" t="s">
        <v>178</v>
      </c>
      <c r="Q7" t="s">
        <v>447</v>
      </c>
      <c r="R7" t="s">
        <v>126</v>
      </c>
      <c r="S7" t="s">
        <v>163</v>
      </c>
      <c r="T7" t="s">
        <v>198</v>
      </c>
      <c r="U7" t="s">
        <v>294</v>
      </c>
      <c r="V7" t="s">
        <v>1024</v>
      </c>
      <c r="W7" t="s">
        <v>1025</v>
      </c>
      <c r="X7" t="s">
        <v>1024</v>
      </c>
      <c r="Y7" t="s">
        <v>907</v>
      </c>
      <c r="Z7" t="s">
        <v>948</v>
      </c>
      <c r="AA7">
        <v>8.5</v>
      </c>
      <c r="AB7" t="s">
        <v>604</v>
      </c>
      <c r="AC7" s="12" t="s">
        <v>1026</v>
      </c>
      <c r="AD7" s="9" t="s">
        <v>1027</v>
      </c>
      <c r="AE7" s="9" t="s">
        <v>967</v>
      </c>
      <c r="AF7" t="s">
        <v>113</v>
      </c>
      <c r="AG7" t="s">
        <v>151</v>
      </c>
      <c r="AH7">
        <v>1</v>
      </c>
      <c r="AI7">
        <v>2</v>
      </c>
    </row>
    <row r="8" spans="1:54" x14ac:dyDescent="0.2">
      <c r="A8">
        <v>463210</v>
      </c>
      <c r="C8" s="6"/>
      <c r="D8" s="9"/>
      <c r="G8" t="s">
        <v>353</v>
      </c>
      <c r="H8" s="9" t="s">
        <v>1023</v>
      </c>
      <c r="I8" s="9"/>
      <c r="J8">
        <v>400</v>
      </c>
      <c r="K8" t="s">
        <v>158</v>
      </c>
      <c r="Q8" s="9"/>
      <c r="AC8" s="10"/>
      <c r="AD8" s="9"/>
      <c r="AE8" s="9"/>
    </row>
    <row r="9" spans="1:54" x14ac:dyDescent="0.2">
      <c r="A9">
        <v>463220</v>
      </c>
      <c r="C9" s="6" t="s">
        <v>249</v>
      </c>
      <c r="D9" s="9" t="s">
        <v>1028</v>
      </c>
      <c r="E9" t="s">
        <v>187</v>
      </c>
      <c r="F9" t="s">
        <v>252</v>
      </c>
      <c r="G9" t="s">
        <v>656</v>
      </c>
      <c r="H9" t="s">
        <v>622</v>
      </c>
      <c r="I9" s="6" t="s">
        <v>101</v>
      </c>
      <c r="J9">
        <v>4000</v>
      </c>
      <c r="K9" t="s">
        <v>515</v>
      </c>
      <c r="M9" t="s">
        <v>335</v>
      </c>
      <c r="N9" s="9" t="s">
        <v>1029</v>
      </c>
      <c r="O9" t="s">
        <v>228</v>
      </c>
      <c r="P9" t="s">
        <v>178</v>
      </c>
      <c r="Q9" t="s">
        <v>447</v>
      </c>
      <c r="R9" t="s">
        <v>126</v>
      </c>
      <c r="S9" t="s">
        <v>163</v>
      </c>
      <c r="T9" t="s">
        <v>215</v>
      </c>
      <c r="U9" t="s">
        <v>294</v>
      </c>
      <c r="V9" t="s">
        <v>1030</v>
      </c>
      <c r="W9" t="s">
        <v>1031</v>
      </c>
      <c r="Y9" t="s">
        <v>909</v>
      </c>
      <c r="Z9" t="s">
        <v>948</v>
      </c>
      <c r="AA9">
        <v>56</v>
      </c>
      <c r="AB9" t="s">
        <v>604</v>
      </c>
      <c r="AC9" s="12" t="s">
        <v>1032</v>
      </c>
      <c r="AD9" s="9" t="s">
        <v>1033</v>
      </c>
      <c r="AE9" s="9" t="s">
        <v>1034</v>
      </c>
      <c r="AF9" t="s">
        <v>132</v>
      </c>
      <c r="AG9" t="s">
        <v>114</v>
      </c>
      <c r="AH9">
        <v>10</v>
      </c>
      <c r="AI9">
        <v>2</v>
      </c>
    </row>
    <row r="10" spans="1:54" x14ac:dyDescent="0.2">
      <c r="A10">
        <v>463220</v>
      </c>
      <c r="C10" s="6"/>
      <c r="D10" s="9"/>
      <c r="G10" t="s">
        <v>404</v>
      </c>
      <c r="H10" s="9" t="s">
        <v>1029</v>
      </c>
      <c r="I10" s="13"/>
      <c r="J10">
        <v>150</v>
      </c>
      <c r="K10" t="s">
        <v>242</v>
      </c>
      <c r="N10" s="9"/>
      <c r="Q10" s="9"/>
      <c r="AC10" s="10"/>
      <c r="AD10" s="9"/>
      <c r="AE10" s="9"/>
    </row>
    <row r="11" spans="1:54" x14ac:dyDescent="0.2">
      <c r="A11">
        <v>463221</v>
      </c>
      <c r="C11" s="6" t="s">
        <v>249</v>
      </c>
      <c r="D11" s="9" t="s">
        <v>1028</v>
      </c>
      <c r="E11" t="s">
        <v>187</v>
      </c>
      <c r="F11" t="s">
        <v>252</v>
      </c>
      <c r="G11" t="s">
        <v>656</v>
      </c>
      <c r="H11" t="s">
        <v>622</v>
      </c>
      <c r="I11" s="6" t="s">
        <v>101</v>
      </c>
      <c r="M11" t="s">
        <v>335</v>
      </c>
      <c r="N11" t="s">
        <v>311</v>
      </c>
      <c r="O11" t="s">
        <v>142</v>
      </c>
      <c r="P11" t="s">
        <v>633</v>
      </c>
      <c r="Q11" t="s">
        <v>464</v>
      </c>
      <c r="R11" t="s">
        <v>126</v>
      </c>
      <c r="S11" t="s">
        <v>231</v>
      </c>
      <c r="T11" t="s">
        <v>164</v>
      </c>
      <c r="U11" t="s">
        <v>294</v>
      </c>
      <c r="Y11" t="s">
        <v>909</v>
      </c>
      <c r="Z11" t="s">
        <v>948</v>
      </c>
      <c r="AA11">
        <v>56</v>
      </c>
      <c r="AB11" t="s">
        <v>604</v>
      </c>
      <c r="AC11" s="12" t="s">
        <v>1035</v>
      </c>
      <c r="AD11" s="9" t="s">
        <v>1033</v>
      </c>
      <c r="AE11" s="9" t="s">
        <v>1034</v>
      </c>
      <c r="AF11" t="s">
        <v>132</v>
      </c>
      <c r="AG11" t="s">
        <v>114</v>
      </c>
      <c r="AH11">
        <v>10</v>
      </c>
      <c r="AI11">
        <v>3</v>
      </c>
    </row>
    <row r="12" spans="1:54" x14ac:dyDescent="0.2">
      <c r="A12">
        <v>463221</v>
      </c>
      <c r="C12" s="6"/>
      <c r="D12" s="9"/>
      <c r="G12" t="s">
        <v>353</v>
      </c>
      <c r="H12" t="s">
        <v>311</v>
      </c>
      <c r="I12" s="13"/>
      <c r="N12" s="9"/>
      <c r="Q12" s="9"/>
      <c r="AC12" s="10"/>
      <c r="AD12" s="9"/>
      <c r="AE12" s="9"/>
    </row>
    <row r="13" spans="1:54" x14ac:dyDescent="0.2">
      <c r="A13">
        <v>463222</v>
      </c>
      <c r="C13" s="6" t="s">
        <v>220</v>
      </c>
      <c r="D13" t="s">
        <v>1036</v>
      </c>
      <c r="E13" t="s">
        <v>97</v>
      </c>
      <c r="F13" t="s">
        <v>252</v>
      </c>
      <c r="G13" t="s">
        <v>652</v>
      </c>
      <c r="H13" t="s">
        <v>797</v>
      </c>
      <c r="I13" t="s">
        <v>1036</v>
      </c>
      <c r="J13">
        <v>335</v>
      </c>
      <c r="K13" t="s">
        <v>256</v>
      </c>
      <c r="M13" t="s">
        <v>335</v>
      </c>
      <c r="O13" t="s">
        <v>142</v>
      </c>
      <c r="P13" t="s">
        <v>178</v>
      </c>
      <c r="Q13" s="9" t="s">
        <v>1037</v>
      </c>
      <c r="R13" t="s">
        <v>126</v>
      </c>
      <c r="S13" t="s">
        <v>163</v>
      </c>
      <c r="T13" t="s">
        <v>164</v>
      </c>
      <c r="U13" t="s">
        <v>360</v>
      </c>
      <c r="V13" t="s">
        <v>1038</v>
      </c>
      <c r="W13" t="s">
        <v>1039</v>
      </c>
      <c r="Y13" t="s">
        <v>909</v>
      </c>
      <c r="Z13" t="s">
        <v>948</v>
      </c>
      <c r="AA13">
        <v>6.7</v>
      </c>
      <c r="AB13" t="s">
        <v>604</v>
      </c>
      <c r="AC13" s="12" t="s">
        <v>1040</v>
      </c>
      <c r="AD13" s="9" t="s">
        <v>1041</v>
      </c>
      <c r="AE13" s="9" t="s">
        <v>967</v>
      </c>
      <c r="AF13" t="s">
        <v>132</v>
      </c>
      <c r="AG13" t="s">
        <v>114</v>
      </c>
      <c r="AH13">
        <v>1</v>
      </c>
      <c r="AI13">
        <v>4</v>
      </c>
    </row>
    <row r="14" spans="1:54" x14ac:dyDescent="0.2">
      <c r="A14">
        <v>463223</v>
      </c>
      <c r="C14" s="6" t="s">
        <v>220</v>
      </c>
      <c r="D14" t="s">
        <v>1036</v>
      </c>
      <c r="E14" t="s">
        <v>97</v>
      </c>
      <c r="F14" t="s">
        <v>252</v>
      </c>
      <c r="G14" t="s">
        <v>652</v>
      </c>
      <c r="H14" t="s">
        <v>797</v>
      </c>
      <c r="I14" t="s">
        <v>1036</v>
      </c>
      <c r="J14">
        <v>200</v>
      </c>
      <c r="K14" t="s">
        <v>256</v>
      </c>
      <c r="M14" t="s">
        <v>335</v>
      </c>
      <c r="O14" t="s">
        <v>160</v>
      </c>
      <c r="P14" t="s">
        <v>668</v>
      </c>
      <c r="Q14" s="9"/>
      <c r="R14" t="s">
        <v>126</v>
      </c>
      <c r="T14" t="s">
        <v>164</v>
      </c>
      <c r="Y14" t="s">
        <v>909</v>
      </c>
      <c r="Z14" t="s">
        <v>948</v>
      </c>
      <c r="AA14">
        <v>10</v>
      </c>
      <c r="AB14" t="s">
        <v>604</v>
      </c>
      <c r="AC14" s="12" t="s">
        <v>1042</v>
      </c>
      <c r="AD14" s="9" t="s">
        <v>1041</v>
      </c>
      <c r="AE14" s="9" t="s">
        <v>967</v>
      </c>
      <c r="AF14" t="s">
        <v>132</v>
      </c>
      <c r="AG14" t="s">
        <v>114</v>
      </c>
      <c r="AH14">
        <v>1</v>
      </c>
      <c r="AI14">
        <v>3</v>
      </c>
    </row>
    <row r="15" spans="1:54" x14ac:dyDescent="0.2">
      <c r="A15">
        <v>463224</v>
      </c>
      <c r="C15" s="6" t="s">
        <v>220</v>
      </c>
      <c r="D15" t="s">
        <v>1036</v>
      </c>
      <c r="E15" t="s">
        <v>97</v>
      </c>
      <c r="F15" t="s">
        <v>252</v>
      </c>
      <c r="G15" t="s">
        <v>652</v>
      </c>
      <c r="H15" t="s">
        <v>797</v>
      </c>
      <c r="I15" t="s">
        <v>1036</v>
      </c>
      <c r="J15">
        <v>200</v>
      </c>
      <c r="K15" t="s">
        <v>256</v>
      </c>
      <c r="M15" t="s">
        <v>335</v>
      </c>
      <c r="O15" t="s">
        <v>160</v>
      </c>
      <c r="P15" t="s">
        <v>668</v>
      </c>
      <c r="Q15" s="9"/>
      <c r="R15" t="s">
        <v>126</v>
      </c>
      <c r="T15" t="s">
        <v>164</v>
      </c>
      <c r="Y15" t="s">
        <v>909</v>
      </c>
      <c r="Z15" t="s">
        <v>948</v>
      </c>
      <c r="AA15">
        <v>1000</v>
      </c>
      <c r="AB15" t="s">
        <v>604</v>
      </c>
      <c r="AC15" s="12" t="s">
        <v>1043</v>
      </c>
      <c r="AD15" s="9" t="s">
        <v>1041</v>
      </c>
      <c r="AE15" s="9" t="s">
        <v>967</v>
      </c>
      <c r="AF15" t="s">
        <v>132</v>
      </c>
      <c r="AG15" t="s">
        <v>114</v>
      </c>
      <c r="AH15">
        <v>1</v>
      </c>
      <c r="AI15">
        <v>3</v>
      </c>
    </row>
    <row r="16" spans="1:54" x14ac:dyDescent="0.2">
      <c r="A16">
        <v>463226</v>
      </c>
      <c r="C16" s="6" t="s">
        <v>220</v>
      </c>
      <c r="D16" t="s">
        <v>1044</v>
      </c>
      <c r="E16" t="s">
        <v>97</v>
      </c>
      <c r="F16" t="s">
        <v>252</v>
      </c>
      <c r="G16" t="s">
        <v>652</v>
      </c>
      <c r="H16" t="s">
        <v>797</v>
      </c>
      <c r="I16" t="s">
        <v>1044</v>
      </c>
      <c r="J16">
        <v>133</v>
      </c>
      <c r="K16" t="s">
        <v>256</v>
      </c>
      <c r="M16" t="s">
        <v>335</v>
      </c>
      <c r="O16" t="s">
        <v>160</v>
      </c>
      <c r="P16" t="s">
        <v>668</v>
      </c>
      <c r="Q16" s="9"/>
      <c r="R16" t="s">
        <v>126</v>
      </c>
      <c r="T16" t="s">
        <v>164</v>
      </c>
      <c r="Y16" t="s">
        <v>909</v>
      </c>
      <c r="Z16" t="s">
        <v>948</v>
      </c>
      <c r="AA16">
        <v>1000</v>
      </c>
      <c r="AB16" t="s">
        <v>604</v>
      </c>
      <c r="AC16" s="12" t="s">
        <v>1045</v>
      </c>
      <c r="AD16" s="9" t="s">
        <v>1041</v>
      </c>
      <c r="AE16" s="9" t="s">
        <v>967</v>
      </c>
      <c r="AF16" t="s">
        <v>132</v>
      </c>
      <c r="AG16" t="s">
        <v>114</v>
      </c>
      <c r="AH16">
        <v>10</v>
      </c>
      <c r="AI16">
        <v>3</v>
      </c>
    </row>
    <row r="17" spans="1:35" x14ac:dyDescent="0.2">
      <c r="A17">
        <v>463230</v>
      </c>
      <c r="C17" s="6" t="s">
        <v>249</v>
      </c>
      <c r="D17" t="s">
        <v>1046</v>
      </c>
      <c r="E17" t="s">
        <v>97</v>
      </c>
      <c r="F17" t="s">
        <v>171</v>
      </c>
      <c r="G17" t="s">
        <v>652</v>
      </c>
      <c r="H17" t="s">
        <v>797</v>
      </c>
      <c r="I17" t="s">
        <v>1046</v>
      </c>
      <c r="J17">
        <v>12.5</v>
      </c>
      <c r="K17" t="s">
        <v>242</v>
      </c>
      <c r="M17" t="s">
        <v>335</v>
      </c>
      <c r="N17" s="9" t="s">
        <v>1047</v>
      </c>
      <c r="O17" t="s">
        <v>142</v>
      </c>
      <c r="P17" t="s">
        <v>178</v>
      </c>
      <c r="Q17" t="s">
        <v>464</v>
      </c>
      <c r="R17" t="s">
        <v>126</v>
      </c>
      <c r="S17" t="s">
        <v>163</v>
      </c>
      <c r="T17" t="s">
        <v>164</v>
      </c>
      <c r="Y17" t="s">
        <v>909</v>
      </c>
      <c r="Z17" t="s">
        <v>948</v>
      </c>
      <c r="AA17">
        <v>3.39</v>
      </c>
      <c r="AB17" t="s">
        <v>604</v>
      </c>
      <c r="AC17" s="12" t="s">
        <v>1048</v>
      </c>
      <c r="AD17" s="9" t="s">
        <v>1049</v>
      </c>
      <c r="AE17" s="9" t="s">
        <v>1050</v>
      </c>
      <c r="AF17" t="s">
        <v>132</v>
      </c>
      <c r="AG17" t="s">
        <v>151</v>
      </c>
      <c r="AH17">
        <v>1</v>
      </c>
      <c r="AI17">
        <v>1</v>
      </c>
    </row>
    <row r="18" spans="1:35" x14ac:dyDescent="0.2">
      <c r="A18">
        <v>463235</v>
      </c>
      <c r="C18" s="6"/>
      <c r="N18" s="9"/>
      <c r="AC18" s="10"/>
      <c r="AD18" s="9"/>
      <c r="AE18" s="9"/>
    </row>
    <row r="19" spans="1:35" x14ac:dyDescent="0.2">
      <c r="A19">
        <v>463250</v>
      </c>
      <c r="C19" s="6" t="s">
        <v>249</v>
      </c>
      <c r="D19" t="s">
        <v>1051</v>
      </c>
      <c r="E19" t="s">
        <v>187</v>
      </c>
      <c r="F19" t="s">
        <v>599</v>
      </c>
      <c r="G19" t="s">
        <v>656</v>
      </c>
      <c r="H19" t="s">
        <v>691</v>
      </c>
      <c r="I19" t="s">
        <v>120</v>
      </c>
      <c r="L19" t="s">
        <v>1052</v>
      </c>
      <c r="M19" t="s">
        <v>335</v>
      </c>
      <c r="N19" s="9" t="s">
        <v>1053</v>
      </c>
      <c r="O19" t="s">
        <v>142</v>
      </c>
      <c r="P19" t="s">
        <v>178</v>
      </c>
      <c r="Q19" t="s">
        <v>1054</v>
      </c>
      <c r="R19" t="s">
        <v>126</v>
      </c>
      <c r="S19" t="s">
        <v>163</v>
      </c>
      <c r="T19" t="s">
        <v>164</v>
      </c>
      <c r="U19" t="s">
        <v>327</v>
      </c>
      <c r="V19" t="s">
        <v>1055</v>
      </c>
      <c r="W19" t="s">
        <v>1056</v>
      </c>
      <c r="Y19" t="s">
        <v>909</v>
      </c>
      <c r="Z19" t="s">
        <v>948</v>
      </c>
      <c r="AA19">
        <v>20</v>
      </c>
      <c r="AB19" t="s">
        <v>604</v>
      </c>
      <c r="AC19" s="12" t="s">
        <v>1057</v>
      </c>
      <c r="AD19" s="9" t="s">
        <v>1058</v>
      </c>
      <c r="AE19" s="9"/>
      <c r="AF19" t="s">
        <v>132</v>
      </c>
      <c r="AG19" t="s">
        <v>114</v>
      </c>
      <c r="AH19">
        <v>8</v>
      </c>
      <c r="AI19">
        <v>3</v>
      </c>
    </row>
    <row r="20" spans="1:35" x14ac:dyDescent="0.2">
      <c r="A20">
        <v>463251</v>
      </c>
      <c r="C20" s="6" t="s">
        <v>249</v>
      </c>
      <c r="D20" t="s">
        <v>1059</v>
      </c>
      <c r="E20" t="s">
        <v>187</v>
      </c>
      <c r="F20" t="s">
        <v>599</v>
      </c>
      <c r="G20" t="s">
        <v>656</v>
      </c>
      <c r="H20" t="s">
        <v>691</v>
      </c>
      <c r="I20" t="s">
        <v>120</v>
      </c>
      <c r="L20" t="s">
        <v>1052</v>
      </c>
      <c r="M20" t="s">
        <v>335</v>
      </c>
      <c r="N20" s="9" t="s">
        <v>1053</v>
      </c>
      <c r="O20" t="s">
        <v>142</v>
      </c>
      <c r="P20" t="s">
        <v>178</v>
      </c>
      <c r="Q20" t="s">
        <v>1054</v>
      </c>
      <c r="R20" t="s">
        <v>126</v>
      </c>
      <c r="S20" t="s">
        <v>163</v>
      </c>
      <c r="T20" t="s">
        <v>164</v>
      </c>
      <c r="U20" t="s">
        <v>327</v>
      </c>
      <c r="V20" t="s">
        <v>1055</v>
      </c>
      <c r="W20" t="s">
        <v>1056</v>
      </c>
      <c r="Y20" t="s">
        <v>909</v>
      </c>
      <c r="Z20" t="s">
        <v>948</v>
      </c>
      <c r="AA20">
        <v>20</v>
      </c>
      <c r="AB20" t="s">
        <v>604</v>
      </c>
      <c r="AC20" s="12" t="s">
        <v>1060</v>
      </c>
      <c r="AD20" s="9" t="s">
        <v>1058</v>
      </c>
      <c r="AE20" s="9"/>
      <c r="AF20" t="s">
        <v>132</v>
      </c>
      <c r="AG20" t="s">
        <v>114</v>
      </c>
      <c r="AH20">
        <v>8</v>
      </c>
      <c r="AI20">
        <v>3</v>
      </c>
    </row>
    <row r="21" spans="1:35" x14ac:dyDescent="0.2">
      <c r="A21">
        <v>463253</v>
      </c>
      <c r="C21" s="6" t="s">
        <v>249</v>
      </c>
      <c r="D21" t="s">
        <v>1059</v>
      </c>
      <c r="E21" t="s">
        <v>187</v>
      </c>
      <c r="F21" t="s">
        <v>663</v>
      </c>
      <c r="G21" t="s">
        <v>656</v>
      </c>
      <c r="H21" t="s">
        <v>691</v>
      </c>
      <c r="I21" t="s">
        <v>425</v>
      </c>
      <c r="L21" t="s">
        <v>1052</v>
      </c>
      <c r="M21" t="s">
        <v>335</v>
      </c>
      <c r="N21" t="s">
        <v>311</v>
      </c>
      <c r="O21" t="s">
        <v>142</v>
      </c>
      <c r="P21" t="s">
        <v>633</v>
      </c>
      <c r="Q21" t="s">
        <v>464</v>
      </c>
      <c r="R21" t="s">
        <v>126</v>
      </c>
      <c r="S21" t="s">
        <v>231</v>
      </c>
      <c r="T21" t="s">
        <v>164</v>
      </c>
      <c r="U21" t="s">
        <v>327</v>
      </c>
      <c r="Y21" t="s">
        <v>909</v>
      </c>
      <c r="Z21" t="s">
        <v>948</v>
      </c>
      <c r="AA21">
        <v>20</v>
      </c>
      <c r="AB21" t="s">
        <v>604</v>
      </c>
      <c r="AC21" s="12" t="s">
        <v>1061</v>
      </c>
      <c r="AD21" s="9" t="s">
        <v>1058</v>
      </c>
      <c r="AE21" s="9"/>
      <c r="AF21" t="s">
        <v>132</v>
      </c>
      <c r="AG21" t="s">
        <v>114</v>
      </c>
      <c r="AH21">
        <v>7</v>
      </c>
      <c r="AI21">
        <v>4</v>
      </c>
    </row>
    <row r="22" spans="1:35" x14ac:dyDescent="0.2">
      <c r="A22">
        <v>463253</v>
      </c>
      <c r="C22" s="6"/>
      <c r="G22" t="s">
        <v>353</v>
      </c>
      <c r="H22" t="s">
        <v>311</v>
      </c>
      <c r="N22" s="9"/>
      <c r="Y22" t="s">
        <v>861</v>
      </c>
      <c r="Z22" t="s">
        <v>948</v>
      </c>
      <c r="AA22">
        <v>20</v>
      </c>
      <c r="AB22" t="s">
        <v>604</v>
      </c>
      <c r="AC22" s="12" t="s">
        <v>1061</v>
      </c>
      <c r="AD22" s="9" t="s">
        <v>1058</v>
      </c>
      <c r="AE22" s="9"/>
      <c r="AF22" t="s">
        <v>132</v>
      </c>
      <c r="AG22" t="s">
        <v>114</v>
      </c>
      <c r="AH22">
        <v>7</v>
      </c>
      <c r="AI22">
        <v>4</v>
      </c>
    </row>
    <row r="23" spans="1:35" x14ac:dyDescent="0.2">
      <c r="A23">
        <v>463255</v>
      </c>
      <c r="C23" s="6" t="s">
        <v>249</v>
      </c>
      <c r="D23" t="s">
        <v>1062</v>
      </c>
      <c r="E23" t="s">
        <v>187</v>
      </c>
      <c r="F23" t="s">
        <v>663</v>
      </c>
      <c r="G23" t="s">
        <v>656</v>
      </c>
      <c r="H23" t="s">
        <v>311</v>
      </c>
      <c r="I23" t="s">
        <v>425</v>
      </c>
      <c r="M23" t="s">
        <v>335</v>
      </c>
      <c r="N23" t="s">
        <v>311</v>
      </c>
      <c r="O23" t="s">
        <v>142</v>
      </c>
      <c r="P23" t="s">
        <v>633</v>
      </c>
      <c r="Q23" t="s">
        <v>464</v>
      </c>
      <c r="R23" t="s">
        <v>126</v>
      </c>
      <c r="S23" t="s">
        <v>231</v>
      </c>
      <c r="T23" t="s">
        <v>164</v>
      </c>
      <c r="U23" t="s">
        <v>327</v>
      </c>
      <c r="Y23" t="s">
        <v>861</v>
      </c>
      <c r="Z23" t="s">
        <v>948</v>
      </c>
      <c r="AA23">
        <v>20</v>
      </c>
      <c r="AB23" t="s">
        <v>604</v>
      </c>
      <c r="AC23" s="12" t="s">
        <v>1063</v>
      </c>
      <c r="AD23" s="9" t="s">
        <v>1064</v>
      </c>
      <c r="AE23" s="9" t="s">
        <v>967</v>
      </c>
      <c r="AF23" t="s">
        <v>132</v>
      </c>
      <c r="AG23" t="s">
        <v>114</v>
      </c>
      <c r="AH23">
        <v>7</v>
      </c>
      <c r="AI23">
        <v>4</v>
      </c>
    </row>
    <row r="24" spans="1:35" x14ac:dyDescent="0.2">
      <c r="A24">
        <v>463256</v>
      </c>
      <c r="C24" s="6" t="s">
        <v>220</v>
      </c>
      <c r="D24" t="s">
        <v>1065</v>
      </c>
      <c r="E24" t="s">
        <v>97</v>
      </c>
      <c r="F24" t="s">
        <v>171</v>
      </c>
      <c r="G24" t="s">
        <v>652</v>
      </c>
      <c r="H24" t="s">
        <v>797</v>
      </c>
      <c r="I24" t="s">
        <v>1065</v>
      </c>
      <c r="J24">
        <v>1.42</v>
      </c>
      <c r="K24" t="s">
        <v>242</v>
      </c>
      <c r="M24" t="s">
        <v>335</v>
      </c>
      <c r="N24" s="9" t="s">
        <v>1072</v>
      </c>
      <c r="O24" t="s">
        <v>142</v>
      </c>
      <c r="P24" t="s">
        <v>195</v>
      </c>
      <c r="Q24" t="s">
        <v>464</v>
      </c>
      <c r="R24" t="s">
        <v>126</v>
      </c>
      <c r="S24" t="s">
        <v>163</v>
      </c>
      <c r="T24" t="s">
        <v>215</v>
      </c>
      <c r="U24" t="s">
        <v>294</v>
      </c>
      <c r="V24" t="s">
        <v>1066</v>
      </c>
      <c r="W24" t="s">
        <v>1067</v>
      </c>
      <c r="Y24" t="s">
        <v>909</v>
      </c>
      <c r="Z24" t="s">
        <v>948</v>
      </c>
      <c r="AA24">
        <v>39.799999999999997</v>
      </c>
      <c r="AB24" t="s">
        <v>604</v>
      </c>
      <c r="AC24" s="9" t="s">
        <v>1068</v>
      </c>
      <c r="AD24" s="9" t="s">
        <v>1069</v>
      </c>
      <c r="AF24" t="s">
        <v>132</v>
      </c>
      <c r="AG24" t="s">
        <v>114</v>
      </c>
      <c r="AH24">
        <v>11</v>
      </c>
      <c r="AI24">
        <v>3</v>
      </c>
    </row>
    <row r="25" spans="1:35" x14ac:dyDescent="0.2">
      <c r="A25">
        <v>463257</v>
      </c>
      <c r="C25" s="6" t="s">
        <v>220</v>
      </c>
      <c r="D25" t="s">
        <v>1070</v>
      </c>
      <c r="E25" t="s">
        <v>97</v>
      </c>
      <c r="F25" t="s">
        <v>171</v>
      </c>
      <c r="G25" t="s">
        <v>652</v>
      </c>
      <c r="H25" t="s">
        <v>797</v>
      </c>
      <c r="I25" t="s">
        <v>1070</v>
      </c>
      <c r="J25">
        <v>7.35</v>
      </c>
      <c r="K25" t="s">
        <v>242</v>
      </c>
      <c r="L25" s="9" t="s">
        <v>1071</v>
      </c>
      <c r="M25" t="s">
        <v>335</v>
      </c>
      <c r="N25" s="9" t="s">
        <v>1072</v>
      </c>
      <c r="O25" t="s">
        <v>142</v>
      </c>
      <c r="P25" t="s">
        <v>195</v>
      </c>
      <c r="Q25" t="s">
        <v>464</v>
      </c>
      <c r="R25" t="s">
        <v>126</v>
      </c>
      <c r="S25" t="s">
        <v>163</v>
      </c>
      <c r="T25" t="s">
        <v>215</v>
      </c>
      <c r="U25" t="s">
        <v>294</v>
      </c>
      <c r="V25" t="s">
        <v>1066</v>
      </c>
      <c r="W25" t="s">
        <v>1067</v>
      </c>
      <c r="Y25" t="s">
        <v>909</v>
      </c>
      <c r="Z25" t="s">
        <v>948</v>
      </c>
      <c r="AA25">
        <v>39.799999999999997</v>
      </c>
      <c r="AB25" t="s">
        <v>604</v>
      </c>
      <c r="AC25" s="9" t="s">
        <v>1073</v>
      </c>
      <c r="AD25" s="9" t="s">
        <v>1069</v>
      </c>
      <c r="AE25" s="9"/>
      <c r="AF25" t="s">
        <v>132</v>
      </c>
      <c r="AG25" t="s">
        <v>114</v>
      </c>
      <c r="AH25">
        <v>11</v>
      </c>
      <c r="AI25">
        <v>3</v>
      </c>
    </row>
    <row r="26" spans="1:35" x14ac:dyDescent="0.2">
      <c r="A26">
        <v>485271</v>
      </c>
      <c r="C26" s="6" t="s">
        <v>96</v>
      </c>
      <c r="D26" t="s">
        <v>1074</v>
      </c>
      <c r="E26" t="s">
        <v>187</v>
      </c>
      <c r="F26" t="s">
        <v>171</v>
      </c>
      <c r="G26" t="s">
        <v>656</v>
      </c>
      <c r="H26" t="s">
        <v>622</v>
      </c>
      <c r="I26" t="s">
        <v>1075</v>
      </c>
      <c r="L26" s="9"/>
      <c r="M26" t="s">
        <v>324</v>
      </c>
      <c r="N26" s="9"/>
      <c r="O26" t="s">
        <v>142</v>
      </c>
      <c r="P26" t="s">
        <v>105</v>
      </c>
      <c r="Q26" t="s">
        <v>1076</v>
      </c>
      <c r="R26" t="s">
        <v>126</v>
      </c>
      <c r="S26" t="s">
        <v>231</v>
      </c>
      <c r="T26" t="s">
        <v>164</v>
      </c>
      <c r="U26" t="s">
        <v>360</v>
      </c>
      <c r="Y26" t="s">
        <v>872</v>
      </c>
      <c r="Z26" t="s">
        <v>948</v>
      </c>
      <c r="AA26">
        <v>100</v>
      </c>
      <c r="AB26" t="s">
        <v>604</v>
      </c>
      <c r="AC26" s="9" t="s">
        <v>1077</v>
      </c>
      <c r="AD26" s="9" t="s">
        <v>1078</v>
      </c>
      <c r="AE26" s="9" t="s">
        <v>1079</v>
      </c>
      <c r="AF26" t="s">
        <v>132</v>
      </c>
      <c r="AG26" t="s">
        <v>114</v>
      </c>
      <c r="AH26">
        <v>6</v>
      </c>
      <c r="AI26">
        <v>3</v>
      </c>
    </row>
    <row r="27" spans="1:35" x14ac:dyDescent="0.2">
      <c r="A27">
        <v>485272</v>
      </c>
      <c r="C27" s="6" t="s">
        <v>249</v>
      </c>
      <c r="D27" t="s">
        <v>1080</v>
      </c>
      <c r="E27" t="s">
        <v>97</v>
      </c>
      <c r="F27" t="s">
        <v>171</v>
      </c>
      <c r="G27" t="s">
        <v>652</v>
      </c>
      <c r="H27" t="s">
        <v>797</v>
      </c>
      <c r="I27" t="s">
        <v>1080</v>
      </c>
      <c r="J27">
        <v>1.25</v>
      </c>
      <c r="K27" t="s">
        <v>158</v>
      </c>
      <c r="L27" s="9"/>
      <c r="M27" t="s">
        <v>335</v>
      </c>
      <c r="N27" s="9" t="s">
        <v>1081</v>
      </c>
      <c r="O27" t="s">
        <v>142</v>
      </c>
      <c r="P27" t="s">
        <v>178</v>
      </c>
      <c r="Q27" t="s">
        <v>558</v>
      </c>
      <c r="R27" t="s">
        <v>126</v>
      </c>
      <c r="S27" t="s">
        <v>163</v>
      </c>
      <c r="T27" t="s">
        <v>164</v>
      </c>
      <c r="U27" t="s">
        <v>294</v>
      </c>
      <c r="V27" t="s">
        <v>1039</v>
      </c>
      <c r="W27" t="s">
        <v>1082</v>
      </c>
      <c r="Y27" t="s">
        <v>909</v>
      </c>
      <c r="Z27" t="s">
        <v>948</v>
      </c>
      <c r="AA27">
        <v>6.36</v>
      </c>
      <c r="AB27" t="s">
        <v>604</v>
      </c>
      <c r="AC27" s="9" t="s">
        <v>1083</v>
      </c>
      <c r="AD27" s="9" t="s">
        <v>1084</v>
      </c>
      <c r="AE27" s="9" t="s">
        <v>1085</v>
      </c>
      <c r="AF27" t="s">
        <v>132</v>
      </c>
      <c r="AG27" t="s">
        <v>151</v>
      </c>
      <c r="AH27">
        <v>1</v>
      </c>
      <c r="AI27">
        <v>1</v>
      </c>
    </row>
    <row r="28" spans="1:35" x14ac:dyDescent="0.2">
      <c r="A28">
        <v>485280</v>
      </c>
      <c r="C28" s="6" t="s">
        <v>96</v>
      </c>
      <c r="D28" t="s">
        <v>1074</v>
      </c>
      <c r="E28" t="s">
        <v>187</v>
      </c>
      <c r="F28" t="s">
        <v>171</v>
      </c>
      <c r="G28" t="s">
        <v>656</v>
      </c>
      <c r="H28" t="s">
        <v>622</v>
      </c>
      <c r="I28" t="s">
        <v>1075</v>
      </c>
      <c r="L28" s="9"/>
      <c r="M28" t="s">
        <v>324</v>
      </c>
      <c r="N28" s="9"/>
      <c r="O28" t="s">
        <v>142</v>
      </c>
      <c r="P28" t="s">
        <v>105</v>
      </c>
      <c r="Q28" t="s">
        <v>1086</v>
      </c>
      <c r="R28" t="s">
        <v>126</v>
      </c>
      <c r="S28" t="s">
        <v>231</v>
      </c>
      <c r="T28" t="s">
        <v>164</v>
      </c>
      <c r="U28" t="s">
        <v>360</v>
      </c>
      <c r="Y28" t="s">
        <v>872</v>
      </c>
      <c r="Z28" t="s">
        <v>948</v>
      </c>
      <c r="AA28">
        <v>320</v>
      </c>
      <c r="AB28" t="s">
        <v>604</v>
      </c>
      <c r="AC28" s="9" t="s">
        <v>1087</v>
      </c>
      <c r="AD28" s="9" t="s">
        <v>1078</v>
      </c>
      <c r="AE28" s="9" t="s">
        <v>1079</v>
      </c>
      <c r="AF28" t="s">
        <v>132</v>
      </c>
      <c r="AG28" t="s">
        <v>114</v>
      </c>
      <c r="AH28">
        <v>7</v>
      </c>
      <c r="AI28">
        <v>3</v>
      </c>
    </row>
    <row r="29" spans="1:35" x14ac:dyDescent="0.2">
      <c r="A29">
        <v>485301</v>
      </c>
      <c r="C29" s="6" t="s">
        <v>249</v>
      </c>
      <c r="D29" t="s">
        <v>1088</v>
      </c>
      <c r="E29" t="s">
        <v>97</v>
      </c>
      <c r="F29" t="s">
        <v>252</v>
      </c>
      <c r="G29" t="s">
        <v>652</v>
      </c>
      <c r="H29" t="s">
        <v>797</v>
      </c>
      <c r="I29" t="s">
        <v>1088</v>
      </c>
      <c r="J29">
        <v>12.5</v>
      </c>
      <c r="K29" t="s">
        <v>242</v>
      </c>
      <c r="L29" s="9"/>
      <c r="M29" t="s">
        <v>324</v>
      </c>
      <c r="N29" s="9"/>
      <c r="O29" t="s">
        <v>142</v>
      </c>
      <c r="P29" t="s">
        <v>681</v>
      </c>
      <c r="Q29" t="s">
        <v>1089</v>
      </c>
      <c r="R29" t="s">
        <v>126</v>
      </c>
      <c r="S29" t="s">
        <v>231</v>
      </c>
      <c r="T29" t="s">
        <v>215</v>
      </c>
      <c r="U29" t="s">
        <v>360</v>
      </c>
      <c r="V29" t="s">
        <v>1094</v>
      </c>
      <c r="W29" t="s">
        <v>1090</v>
      </c>
      <c r="Y29" t="s">
        <v>872</v>
      </c>
      <c r="AC29" s="9" t="s">
        <v>1091</v>
      </c>
      <c r="AD29" s="9" t="s">
        <v>1092</v>
      </c>
      <c r="AE29" s="9" t="s">
        <v>1079</v>
      </c>
      <c r="AF29" t="s">
        <v>132</v>
      </c>
      <c r="AG29" t="s">
        <v>114</v>
      </c>
    </row>
    <row r="30" spans="1:35" x14ac:dyDescent="0.2">
      <c r="A30">
        <v>485336</v>
      </c>
      <c r="C30" s="6" t="s">
        <v>249</v>
      </c>
      <c r="D30" t="s">
        <v>1093</v>
      </c>
      <c r="E30" t="s">
        <v>187</v>
      </c>
      <c r="F30" t="s">
        <v>171</v>
      </c>
      <c r="G30" t="s">
        <v>656</v>
      </c>
      <c r="H30" t="s">
        <v>622</v>
      </c>
      <c r="I30" t="s">
        <v>312</v>
      </c>
      <c r="L30" s="9"/>
      <c r="M30" t="s">
        <v>335</v>
      </c>
      <c r="N30" s="9"/>
      <c r="P30" t="s">
        <v>1116</v>
      </c>
      <c r="R30" t="s">
        <v>126</v>
      </c>
      <c r="S30" t="s">
        <v>231</v>
      </c>
      <c r="U30" t="s">
        <v>283</v>
      </c>
      <c r="Y30" t="s">
        <v>909</v>
      </c>
      <c r="Z30" t="s">
        <v>948</v>
      </c>
      <c r="AA30">
        <v>20</v>
      </c>
      <c r="AB30" t="s">
        <v>604</v>
      </c>
      <c r="AC30" s="9" t="s">
        <v>1096</v>
      </c>
      <c r="AD30" s="9" t="s">
        <v>1095</v>
      </c>
      <c r="AE30" s="9"/>
      <c r="AF30" t="s">
        <v>132</v>
      </c>
      <c r="AG30" t="s">
        <v>114</v>
      </c>
      <c r="AH30">
        <v>8</v>
      </c>
      <c r="AI30">
        <v>3</v>
      </c>
    </row>
    <row r="31" spans="1:35" x14ac:dyDescent="0.2">
      <c r="A31">
        <v>485338</v>
      </c>
      <c r="C31" s="6" t="s">
        <v>249</v>
      </c>
      <c r="D31" t="s">
        <v>1093</v>
      </c>
      <c r="E31" t="s">
        <v>187</v>
      </c>
      <c r="F31" t="s">
        <v>663</v>
      </c>
      <c r="G31" t="s">
        <v>656</v>
      </c>
      <c r="H31" t="s">
        <v>622</v>
      </c>
      <c r="I31" t="s">
        <v>312</v>
      </c>
      <c r="L31" s="9"/>
      <c r="M31" t="s">
        <v>335</v>
      </c>
      <c r="N31" t="s">
        <v>311</v>
      </c>
      <c r="O31" t="s">
        <v>142</v>
      </c>
      <c r="P31" t="s">
        <v>633</v>
      </c>
      <c r="Q31" t="s">
        <v>1097</v>
      </c>
      <c r="R31" t="s">
        <v>126</v>
      </c>
      <c r="S31" t="s">
        <v>231</v>
      </c>
      <c r="T31" t="s">
        <v>164</v>
      </c>
      <c r="U31" t="s">
        <v>360</v>
      </c>
      <c r="Y31" t="s">
        <v>909</v>
      </c>
      <c r="Z31" t="s">
        <v>948</v>
      </c>
      <c r="AA31">
        <v>20</v>
      </c>
      <c r="AB31" t="s">
        <v>604</v>
      </c>
      <c r="AC31" s="9" t="s">
        <v>1098</v>
      </c>
      <c r="AD31" s="9" t="s">
        <v>1095</v>
      </c>
      <c r="AE31" s="9"/>
      <c r="AF31" t="s">
        <v>132</v>
      </c>
      <c r="AG31" t="s">
        <v>114</v>
      </c>
      <c r="AH31">
        <v>5</v>
      </c>
      <c r="AI31">
        <v>3</v>
      </c>
    </row>
    <row r="32" spans="1:35" x14ac:dyDescent="0.2">
      <c r="A32">
        <v>485339</v>
      </c>
      <c r="C32" t="s">
        <v>249</v>
      </c>
      <c r="D32" t="s">
        <v>1059</v>
      </c>
      <c r="E32" t="s">
        <v>187</v>
      </c>
      <c r="F32" t="s">
        <v>599</v>
      </c>
      <c r="G32" t="s">
        <v>656</v>
      </c>
      <c r="H32" t="s">
        <v>691</v>
      </c>
      <c r="I32" t="s">
        <v>120</v>
      </c>
      <c r="L32" t="s">
        <v>1052</v>
      </c>
      <c r="M32" t="s">
        <v>335</v>
      </c>
      <c r="N32" t="s">
        <v>1053</v>
      </c>
      <c r="O32" t="s">
        <v>142</v>
      </c>
      <c r="P32" t="s">
        <v>178</v>
      </c>
      <c r="Q32" t="s">
        <v>1054</v>
      </c>
      <c r="R32" t="s">
        <v>126</v>
      </c>
      <c r="S32" t="s">
        <v>163</v>
      </c>
      <c r="T32" t="s">
        <v>164</v>
      </c>
      <c r="U32" t="s">
        <v>360</v>
      </c>
      <c r="V32" t="s">
        <v>1055</v>
      </c>
      <c r="W32" t="s">
        <v>1056</v>
      </c>
      <c r="Y32" t="s">
        <v>909</v>
      </c>
      <c r="Z32" t="s">
        <v>948</v>
      </c>
      <c r="AA32">
        <v>25</v>
      </c>
      <c r="AB32" t="s">
        <v>604</v>
      </c>
      <c r="AC32" s="9" t="s">
        <v>1099</v>
      </c>
      <c r="AD32" t="s">
        <v>1058</v>
      </c>
      <c r="AF32" t="s">
        <v>132</v>
      </c>
      <c r="AG32" t="s">
        <v>114</v>
      </c>
      <c r="AH32">
        <v>8</v>
      </c>
      <c r="AI32">
        <v>3</v>
      </c>
    </row>
    <row r="33" spans="1:35" x14ac:dyDescent="0.2">
      <c r="A33">
        <v>485348</v>
      </c>
      <c r="C33" s="6" t="s">
        <v>249</v>
      </c>
      <c r="D33" t="s">
        <v>1100</v>
      </c>
      <c r="E33" t="s">
        <v>187</v>
      </c>
      <c r="F33" t="s">
        <v>171</v>
      </c>
      <c r="G33" t="s">
        <v>656</v>
      </c>
      <c r="H33" t="s">
        <v>622</v>
      </c>
      <c r="I33" t="s">
        <v>120</v>
      </c>
      <c r="J33" s="7">
        <v>10000</v>
      </c>
      <c r="K33" t="s">
        <v>515</v>
      </c>
      <c r="L33" s="9" t="s">
        <v>1101</v>
      </c>
      <c r="M33" t="s">
        <v>335</v>
      </c>
      <c r="N33" s="9" t="s">
        <v>1102</v>
      </c>
      <c r="O33" t="s">
        <v>194</v>
      </c>
      <c r="P33" t="s">
        <v>633</v>
      </c>
      <c r="R33" t="s">
        <v>126</v>
      </c>
      <c r="S33" t="s">
        <v>231</v>
      </c>
      <c r="T33" t="s">
        <v>215</v>
      </c>
      <c r="U33" t="s">
        <v>327</v>
      </c>
      <c r="Y33" t="s">
        <v>909</v>
      </c>
      <c r="Z33" t="s">
        <v>948</v>
      </c>
      <c r="AA33">
        <v>5</v>
      </c>
      <c r="AB33" t="s">
        <v>604</v>
      </c>
      <c r="AC33" s="9" t="s">
        <v>1104</v>
      </c>
      <c r="AD33" s="9" t="s">
        <v>1017</v>
      </c>
      <c r="AE33" s="9" t="s">
        <v>967</v>
      </c>
      <c r="AF33" t="s">
        <v>132</v>
      </c>
      <c r="AH33">
        <v>1</v>
      </c>
      <c r="AI33">
        <v>3</v>
      </c>
    </row>
    <row r="34" spans="1:35" x14ac:dyDescent="0.2">
      <c r="A34">
        <v>488769</v>
      </c>
      <c r="C34" s="6"/>
      <c r="AC34" s="10"/>
      <c r="AD34" s="9"/>
    </row>
    <row r="35" spans="1:35" x14ac:dyDescent="0.2">
      <c r="A35">
        <v>488770</v>
      </c>
      <c r="C35" t="s">
        <v>115</v>
      </c>
      <c r="D35" t="s">
        <v>1105</v>
      </c>
      <c r="E35" t="s">
        <v>97</v>
      </c>
      <c r="F35" t="s">
        <v>171</v>
      </c>
      <c r="G35" t="s">
        <v>652</v>
      </c>
      <c r="H35" t="s">
        <v>797</v>
      </c>
      <c r="I35" t="s">
        <v>1105</v>
      </c>
      <c r="J35">
        <v>500</v>
      </c>
      <c r="K35" t="s">
        <v>242</v>
      </c>
      <c r="M35" t="s">
        <v>407</v>
      </c>
      <c r="N35" t="s">
        <v>1106</v>
      </c>
      <c r="O35" t="s">
        <v>194</v>
      </c>
      <c r="P35" t="s">
        <v>195</v>
      </c>
      <c r="Q35" t="s">
        <v>464</v>
      </c>
      <c r="R35" t="s">
        <v>126</v>
      </c>
      <c r="S35" t="s">
        <v>163</v>
      </c>
      <c r="T35" t="s">
        <v>164</v>
      </c>
      <c r="U35" t="s">
        <v>294</v>
      </c>
      <c r="V35" t="s">
        <v>1107</v>
      </c>
      <c r="W35" t="s">
        <v>1108</v>
      </c>
      <c r="Y35" t="s">
        <v>909</v>
      </c>
      <c r="Z35" t="s">
        <v>948</v>
      </c>
      <c r="AA35">
        <v>59.6</v>
      </c>
      <c r="AB35" t="s">
        <v>604</v>
      </c>
      <c r="AC35" s="9" t="s">
        <v>1109</v>
      </c>
      <c r="AD35" s="9" t="s">
        <v>1110</v>
      </c>
      <c r="AE35" s="9" t="s">
        <v>967</v>
      </c>
      <c r="AF35" t="s">
        <v>132</v>
      </c>
      <c r="AG35" t="s">
        <v>114</v>
      </c>
      <c r="AH35">
        <v>10</v>
      </c>
      <c r="AI35">
        <v>3</v>
      </c>
    </row>
    <row r="36" spans="1:35" x14ac:dyDescent="0.2">
      <c r="A36">
        <v>488775</v>
      </c>
      <c r="C36" s="6" t="s">
        <v>249</v>
      </c>
      <c r="E36" t="s">
        <v>187</v>
      </c>
      <c r="F36" t="s">
        <v>171</v>
      </c>
      <c r="G36" t="s">
        <v>656</v>
      </c>
      <c r="H36" t="s">
        <v>622</v>
      </c>
      <c r="I36" t="s">
        <v>120</v>
      </c>
      <c r="J36" s="7">
        <v>10000</v>
      </c>
      <c r="K36" t="s">
        <v>515</v>
      </c>
      <c r="L36" t="s">
        <v>1111</v>
      </c>
      <c r="M36" t="s">
        <v>1112</v>
      </c>
      <c r="N36" t="s">
        <v>1103</v>
      </c>
      <c r="O36" t="s">
        <v>194</v>
      </c>
      <c r="P36" t="s">
        <v>633</v>
      </c>
      <c r="R36" t="s">
        <v>126</v>
      </c>
      <c r="S36" t="s">
        <v>231</v>
      </c>
      <c r="T36" t="s">
        <v>164</v>
      </c>
      <c r="U36" t="s">
        <v>327</v>
      </c>
      <c r="Y36" t="s">
        <v>909</v>
      </c>
      <c r="Z36" t="s">
        <v>948</v>
      </c>
      <c r="AA36">
        <v>5</v>
      </c>
      <c r="AB36" t="s">
        <v>604</v>
      </c>
      <c r="AC36" s="15" t="s">
        <v>1113</v>
      </c>
      <c r="AD36" s="9" t="s">
        <v>1114</v>
      </c>
      <c r="AF36" t="s">
        <v>132</v>
      </c>
      <c r="AG36" t="s">
        <v>114</v>
      </c>
      <c r="AH36">
        <v>1</v>
      </c>
      <c r="AI36">
        <v>3</v>
      </c>
    </row>
    <row r="38" spans="1:35" x14ac:dyDescent="0.2">
      <c r="A38" s="16" t="s">
        <v>1115</v>
      </c>
      <c r="N38" s="9"/>
      <c r="AC38" s="10"/>
      <c r="AD38" s="9"/>
    </row>
    <row r="39" spans="1:35" x14ac:dyDescent="0.2">
      <c r="H39" s="9"/>
    </row>
    <row r="40" spans="1:35" x14ac:dyDescent="0.2">
      <c r="N40" s="9"/>
      <c r="AC40" s="10"/>
      <c r="AD40" s="9"/>
    </row>
    <row r="41" spans="1:35" x14ac:dyDescent="0.2">
      <c r="H41" s="9"/>
    </row>
    <row r="42" spans="1:35" x14ac:dyDescent="0.2">
      <c r="N42" s="9"/>
      <c r="AC42" s="10"/>
      <c r="AD42" s="9"/>
    </row>
    <row r="43" spans="1:35" x14ac:dyDescent="0.2">
      <c r="H43" s="9"/>
    </row>
    <row r="44" spans="1:35" x14ac:dyDescent="0.2">
      <c r="C44" s="6"/>
      <c r="AC44" s="10"/>
      <c r="AD44" s="9"/>
      <c r="AE44" s="9"/>
    </row>
    <row r="45" spans="1:35" x14ac:dyDescent="0.2">
      <c r="C45" s="6"/>
      <c r="AC45" s="10"/>
      <c r="AD45" s="9"/>
      <c r="AE45" s="9"/>
    </row>
    <row r="46" spans="1:35" x14ac:dyDescent="0.2">
      <c r="C46" s="6"/>
      <c r="O46" s="9"/>
      <c r="AC46" s="9"/>
      <c r="AD46" s="9"/>
      <c r="AE46" s="9"/>
    </row>
    <row r="47" spans="1:35" x14ac:dyDescent="0.2">
      <c r="C47" s="6"/>
      <c r="AC47" s="10"/>
      <c r="AD47" s="9"/>
      <c r="AE47" s="9"/>
    </row>
    <row r="48" spans="1:35" x14ac:dyDescent="0.2">
      <c r="AC48" s="10"/>
    </row>
    <row r="52" spans="4:31" x14ac:dyDescent="0.2">
      <c r="N52" s="9"/>
      <c r="AC52" s="10"/>
      <c r="AD52" s="9"/>
    </row>
    <row r="53" spans="4:31" x14ac:dyDescent="0.2">
      <c r="H53" s="9"/>
    </row>
    <row r="54" spans="4:31" x14ac:dyDescent="0.2">
      <c r="D54" s="11"/>
      <c r="L54" s="9"/>
      <c r="AC54" s="10"/>
    </row>
    <row r="55" spans="4:31" x14ac:dyDescent="0.2">
      <c r="N55" s="9"/>
      <c r="AC55" s="10"/>
      <c r="AD55" s="9"/>
      <c r="AE55" s="9"/>
    </row>
    <row r="56" spans="4:31" x14ac:dyDescent="0.2">
      <c r="H56" s="9"/>
    </row>
    <row r="57" spans="4:31" x14ac:dyDescent="0.2">
      <c r="AC57" s="10"/>
    </row>
    <row r="59" spans="4:31" x14ac:dyDescent="0.2">
      <c r="AC59" s="10"/>
    </row>
    <row r="61" spans="4:31" x14ac:dyDescent="0.2">
      <c r="AC61" s="10"/>
    </row>
    <row r="63" spans="4:31" x14ac:dyDescent="0.2">
      <c r="N63" s="9"/>
      <c r="AC63" s="10"/>
      <c r="AD63" s="9"/>
    </row>
    <row r="64" spans="4:31" x14ac:dyDescent="0.2">
      <c r="H64" s="9"/>
    </row>
    <row r="65" spans="8:30" x14ac:dyDescent="0.2">
      <c r="M65" s="11"/>
      <c r="N65" s="9"/>
      <c r="AC65" s="10"/>
      <c r="AD65" s="9"/>
    </row>
    <row r="66" spans="8:30" x14ac:dyDescent="0.2">
      <c r="H66" s="9"/>
      <c r="M66" s="11"/>
    </row>
    <row r="67" spans="8:30" x14ac:dyDescent="0.2">
      <c r="N67" s="9"/>
      <c r="AC67" s="10"/>
      <c r="AD67" s="9"/>
    </row>
    <row r="68" spans="8:30" x14ac:dyDescent="0.2">
      <c r="H68" s="9"/>
    </row>
    <row r="69" spans="8:30" x14ac:dyDescent="0.2">
      <c r="N69" s="9"/>
      <c r="AC69" s="10"/>
      <c r="AD69" s="9"/>
    </row>
    <row r="70" spans="8:30" x14ac:dyDescent="0.2">
      <c r="H70" s="9"/>
    </row>
    <row r="71" spans="8:30" x14ac:dyDescent="0.2">
      <c r="AC71" s="10"/>
    </row>
    <row r="73" spans="8:30" x14ac:dyDescent="0.2">
      <c r="AC73" s="10"/>
    </row>
    <row r="75" spans="8:30" x14ac:dyDescent="0.2">
      <c r="AC75" s="10"/>
    </row>
    <row r="77" spans="8:30" x14ac:dyDescent="0.2">
      <c r="AC77" s="10"/>
    </row>
    <row r="79" spans="8:30" x14ac:dyDescent="0.2">
      <c r="AC79" s="10"/>
    </row>
    <row r="81" spans="2:31" x14ac:dyDescent="0.2">
      <c r="AC81" s="10"/>
    </row>
    <row r="83" spans="2:31" x14ac:dyDescent="0.2">
      <c r="AC83" s="10"/>
    </row>
    <row r="85" spans="2:31" x14ac:dyDescent="0.2">
      <c r="AC85" s="10"/>
      <c r="AD85" s="9"/>
      <c r="AE85" s="9"/>
    </row>
    <row r="86" spans="2:31" x14ac:dyDescent="0.2">
      <c r="H86" s="9"/>
    </row>
    <row r="87" spans="2:31" x14ac:dyDescent="0.2">
      <c r="B87" t="str">
        <f>IF(OR($A85=$A87,ISBLANK($A87)),"",IF(ISERR(SEARCH("cell-based",E87)),IF(AND(ISERR(SEARCH("biochem",E87)),ISERR(SEARCH("protein",E87)),ISERR(SEARCH("nucleic",E87))),"",IF(ISERR(SEARCH("target",G87)),"Define a Target component","")),IF(ISERR(SEARCH("cell",G87)),"Define a Cell component",""))&amp;IF(ISERR(SEARCH("small-molecule",E87)),IF(ISBLANK(K87), "Need a Detector Role",""),"")&amp;IF(ISERR(SEARCH("fluorescence",L87)),"",IF(ISBLANK(S87), "Need Emission",IF(ISBLANK(R87), "Need Excitation","")))&amp;IF(ISERR(SEARCH("absorbance",L87)),"",IF(ISBLANK(T87), "Need Absorbance","")))</f>
        <v/>
      </c>
    </row>
    <row r="88" spans="2:31" x14ac:dyDescent="0.2">
      <c r="B88" t="str">
        <f t="shared" ref="B88:B147" si="0">IF(OR($A87=$A88,ISBLANK($A88)),"",IF(ISERR(SEARCH("cell-based",E88)),IF(AND(ISERR(SEARCH("biochem",E88)),ISERR(SEARCH("protein",E88)),ISERR(SEARCH("nucleic",E88))),"",IF(ISERR(SEARCH("target",G88)),"Define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</row>
    <row r="89" spans="2:31" x14ac:dyDescent="0.2">
      <c r="B89" t="str">
        <f t="shared" si="0"/>
        <v/>
      </c>
    </row>
    <row r="90" spans="2:31" x14ac:dyDescent="0.2">
      <c r="B90" t="str">
        <f t="shared" si="0"/>
        <v/>
      </c>
    </row>
    <row r="91" spans="2:31" x14ac:dyDescent="0.2">
      <c r="B91" t="str">
        <f t="shared" si="0"/>
        <v/>
      </c>
    </row>
    <row r="92" spans="2:31" x14ac:dyDescent="0.2">
      <c r="B92" t="str">
        <f t="shared" si="0"/>
        <v/>
      </c>
    </row>
    <row r="93" spans="2:31" x14ac:dyDescent="0.2">
      <c r="B93" t="str">
        <f t="shared" si="0"/>
        <v/>
      </c>
    </row>
    <row r="94" spans="2:31" x14ac:dyDescent="0.2">
      <c r="B94" t="str">
        <f t="shared" si="0"/>
        <v/>
      </c>
    </row>
    <row r="95" spans="2:31" x14ac:dyDescent="0.2">
      <c r="B95" t="str">
        <f t="shared" si="0"/>
        <v/>
      </c>
    </row>
    <row r="96" spans="2:31" x14ac:dyDescent="0.2">
      <c r="B96" t="str">
        <f t="shared" si="0"/>
        <v/>
      </c>
    </row>
    <row r="97" spans="2:2" x14ac:dyDescent="0.2">
      <c r="B97" t="str">
        <f t="shared" si="0"/>
        <v/>
      </c>
    </row>
    <row r="98" spans="2:2" x14ac:dyDescent="0.2">
      <c r="B98" t="str">
        <f t="shared" si="0"/>
        <v/>
      </c>
    </row>
    <row r="99" spans="2:2" x14ac:dyDescent="0.2">
      <c r="B99" t="str">
        <f t="shared" si="0"/>
        <v/>
      </c>
    </row>
    <row r="100" spans="2:2" x14ac:dyDescent="0.2">
      <c r="B100" t="str">
        <f t="shared" si="0"/>
        <v/>
      </c>
    </row>
    <row r="101" spans="2:2" x14ac:dyDescent="0.2">
      <c r="B101" t="str">
        <f t="shared" si="0"/>
        <v/>
      </c>
    </row>
    <row r="102" spans="2:2" x14ac:dyDescent="0.2">
      <c r="B102" t="str">
        <f t="shared" si="0"/>
        <v/>
      </c>
    </row>
    <row r="103" spans="2:2" x14ac:dyDescent="0.2">
      <c r="B103" t="str">
        <f t="shared" si="0"/>
        <v/>
      </c>
    </row>
    <row r="104" spans="2:2" x14ac:dyDescent="0.2">
      <c r="B104" t="str">
        <f t="shared" si="0"/>
        <v/>
      </c>
    </row>
    <row r="105" spans="2:2" x14ac:dyDescent="0.2">
      <c r="B105" t="str">
        <f t="shared" si="0"/>
        <v/>
      </c>
    </row>
    <row r="106" spans="2:2" x14ac:dyDescent="0.2">
      <c r="B106" t="str">
        <f t="shared" si="0"/>
        <v/>
      </c>
    </row>
    <row r="107" spans="2:2" x14ac:dyDescent="0.2">
      <c r="B107" t="str">
        <f t="shared" si="0"/>
        <v/>
      </c>
    </row>
    <row r="108" spans="2:2" x14ac:dyDescent="0.2">
      <c r="B108" t="str">
        <f t="shared" si="0"/>
        <v/>
      </c>
    </row>
    <row r="109" spans="2:2" x14ac:dyDescent="0.2">
      <c r="B109" t="str">
        <f t="shared" si="0"/>
        <v/>
      </c>
    </row>
    <row r="110" spans="2:2" x14ac:dyDescent="0.2">
      <c r="B110" t="str">
        <f t="shared" si="0"/>
        <v/>
      </c>
    </row>
    <row r="111" spans="2:2" x14ac:dyDescent="0.2">
      <c r="B111" t="str">
        <f t="shared" si="0"/>
        <v/>
      </c>
    </row>
    <row r="112" spans="2:2" x14ac:dyDescent="0.2">
      <c r="B112" t="str">
        <f t="shared" si="0"/>
        <v/>
      </c>
    </row>
    <row r="113" spans="2:2" x14ac:dyDescent="0.2">
      <c r="B113" t="str">
        <f t="shared" si="0"/>
        <v/>
      </c>
    </row>
    <row r="114" spans="2:2" x14ac:dyDescent="0.2">
      <c r="B114" t="str">
        <f t="shared" si="0"/>
        <v/>
      </c>
    </row>
    <row r="115" spans="2:2" x14ac:dyDescent="0.2">
      <c r="B115" t="str">
        <f t="shared" si="0"/>
        <v/>
      </c>
    </row>
    <row r="116" spans="2:2" x14ac:dyDescent="0.2">
      <c r="B116" t="str">
        <f t="shared" si="0"/>
        <v/>
      </c>
    </row>
    <row r="117" spans="2:2" x14ac:dyDescent="0.2">
      <c r="B117" t="str">
        <f t="shared" si="0"/>
        <v/>
      </c>
    </row>
    <row r="118" spans="2:2" x14ac:dyDescent="0.2">
      <c r="B118" t="str">
        <f t="shared" si="0"/>
        <v/>
      </c>
    </row>
    <row r="119" spans="2:2" x14ac:dyDescent="0.2">
      <c r="B119" t="str">
        <f t="shared" si="0"/>
        <v/>
      </c>
    </row>
    <row r="120" spans="2:2" x14ac:dyDescent="0.2">
      <c r="B120" t="str">
        <f t="shared" si="0"/>
        <v/>
      </c>
    </row>
    <row r="121" spans="2:2" x14ac:dyDescent="0.2">
      <c r="B121" t="str">
        <f t="shared" si="0"/>
        <v/>
      </c>
    </row>
    <row r="122" spans="2:2" x14ac:dyDescent="0.2">
      <c r="B122" t="str">
        <f t="shared" si="0"/>
        <v/>
      </c>
    </row>
    <row r="123" spans="2:2" x14ac:dyDescent="0.2">
      <c r="B123" t="str">
        <f t="shared" si="0"/>
        <v/>
      </c>
    </row>
    <row r="124" spans="2:2" x14ac:dyDescent="0.2">
      <c r="B124" t="str">
        <f t="shared" si="0"/>
        <v/>
      </c>
    </row>
    <row r="125" spans="2:2" x14ac:dyDescent="0.2">
      <c r="B125" t="str">
        <f t="shared" si="0"/>
        <v/>
      </c>
    </row>
    <row r="126" spans="2:2" x14ac:dyDescent="0.2">
      <c r="B126" t="str">
        <f t="shared" si="0"/>
        <v/>
      </c>
    </row>
    <row r="127" spans="2:2" x14ac:dyDescent="0.2">
      <c r="B127" t="str">
        <f t="shared" si="0"/>
        <v/>
      </c>
    </row>
    <row r="128" spans="2:2" x14ac:dyDescent="0.2">
      <c r="B128" t="str">
        <f t="shared" si="0"/>
        <v/>
      </c>
    </row>
    <row r="129" spans="2:2" x14ac:dyDescent="0.2">
      <c r="B129" t="str">
        <f t="shared" si="0"/>
        <v/>
      </c>
    </row>
    <row r="130" spans="2:2" x14ac:dyDescent="0.2">
      <c r="B130" t="str">
        <f t="shared" si="0"/>
        <v/>
      </c>
    </row>
    <row r="131" spans="2:2" x14ac:dyDescent="0.2">
      <c r="B131" t="str">
        <f t="shared" si="0"/>
        <v/>
      </c>
    </row>
    <row r="132" spans="2:2" x14ac:dyDescent="0.2">
      <c r="B132" t="str">
        <f t="shared" si="0"/>
        <v/>
      </c>
    </row>
    <row r="133" spans="2:2" x14ac:dyDescent="0.2">
      <c r="B133" t="str">
        <f t="shared" si="0"/>
        <v/>
      </c>
    </row>
    <row r="134" spans="2:2" x14ac:dyDescent="0.2">
      <c r="B134" t="str">
        <f t="shared" si="0"/>
        <v/>
      </c>
    </row>
    <row r="135" spans="2:2" x14ac:dyDescent="0.2">
      <c r="B135" t="str">
        <f t="shared" si="0"/>
        <v/>
      </c>
    </row>
    <row r="136" spans="2:2" x14ac:dyDescent="0.2">
      <c r="B136" t="str">
        <f t="shared" si="0"/>
        <v/>
      </c>
    </row>
    <row r="137" spans="2:2" x14ac:dyDescent="0.2">
      <c r="B137" t="str">
        <f t="shared" si="0"/>
        <v/>
      </c>
    </row>
    <row r="138" spans="2:2" x14ac:dyDescent="0.2">
      <c r="B138" t="str">
        <f t="shared" si="0"/>
        <v/>
      </c>
    </row>
    <row r="139" spans="2:2" x14ac:dyDescent="0.2">
      <c r="B139" t="str">
        <f t="shared" si="0"/>
        <v/>
      </c>
    </row>
    <row r="140" spans="2:2" x14ac:dyDescent="0.2">
      <c r="B140" t="str">
        <f t="shared" si="0"/>
        <v/>
      </c>
    </row>
    <row r="141" spans="2:2" x14ac:dyDescent="0.2">
      <c r="B141" t="str">
        <f t="shared" si="0"/>
        <v/>
      </c>
    </row>
    <row r="142" spans="2:2" x14ac:dyDescent="0.2">
      <c r="B142" t="str">
        <f t="shared" si="0"/>
        <v/>
      </c>
    </row>
    <row r="143" spans="2:2" x14ac:dyDescent="0.2">
      <c r="B143" t="str">
        <f t="shared" si="0"/>
        <v/>
      </c>
    </row>
    <row r="144" spans="2:2" x14ac:dyDescent="0.2">
      <c r="B144" t="str">
        <f t="shared" si="0"/>
        <v/>
      </c>
    </row>
    <row r="145" spans="2:2" x14ac:dyDescent="0.2">
      <c r="B145" t="str">
        <f t="shared" si="0"/>
        <v/>
      </c>
    </row>
    <row r="146" spans="2:2" x14ac:dyDescent="0.2">
      <c r="B146" t="str">
        <f t="shared" si="0"/>
        <v/>
      </c>
    </row>
    <row r="147" spans="2:2" x14ac:dyDescent="0.2">
      <c r="B147" t="str">
        <f t="shared" si="0"/>
        <v/>
      </c>
    </row>
    <row r="148" spans="2:2" x14ac:dyDescent="0.2">
      <c r="B148" t="str">
        <f t="shared" ref="B148:B211" si="1">IF(OR($A147=$A148,ISBLANK($A148)),"",IF(ISERR(SEARCH("cell-based",E148)),IF(AND(ISERR(SEARCH("biochem",E148)),ISERR(SEARCH("protein",E148)),ISERR(SEARCH("nucleic",E148))),"",IF(ISERR(SEARCH("target",G148)),"Define a Target component","")),IF(ISERR(SEARCH("cell",G148)),"Define a Cell component",""))&amp;IF(ISERR(SEARCH("small-molecule",E148)),IF(ISBLANK(K148), "Need a Detector Role",""),"")&amp;IF(ISERR(SEARCH("fluorescence",L148)),"",IF(ISBLANK(S148), "Need Emission",IF(ISBLANK(R148), "Need Excitation","")))&amp;IF(ISERR(SEARCH("absorbance",L148)),"",IF(ISBLANK(T148), "Need Absorbance","")))</f>
        <v/>
      </c>
    </row>
    <row r="149" spans="2:2" x14ac:dyDescent="0.2">
      <c r="B149" t="str">
        <f t="shared" si="1"/>
        <v/>
      </c>
    </row>
    <row r="150" spans="2:2" x14ac:dyDescent="0.2">
      <c r="B150" t="str">
        <f t="shared" si="1"/>
        <v/>
      </c>
    </row>
    <row r="151" spans="2:2" x14ac:dyDescent="0.2">
      <c r="B151" t="str">
        <f t="shared" si="1"/>
        <v/>
      </c>
    </row>
    <row r="152" spans="2:2" x14ac:dyDescent="0.2">
      <c r="B152" t="str">
        <f t="shared" si="1"/>
        <v/>
      </c>
    </row>
    <row r="153" spans="2:2" x14ac:dyDescent="0.2">
      <c r="B153" t="str">
        <f t="shared" si="1"/>
        <v/>
      </c>
    </row>
    <row r="154" spans="2:2" x14ac:dyDescent="0.2">
      <c r="B154" t="str">
        <f t="shared" si="1"/>
        <v/>
      </c>
    </row>
    <row r="155" spans="2:2" x14ac:dyDescent="0.2">
      <c r="B155" t="str">
        <f t="shared" si="1"/>
        <v/>
      </c>
    </row>
    <row r="156" spans="2:2" x14ac:dyDescent="0.2">
      <c r="B156" t="str">
        <f t="shared" si="1"/>
        <v/>
      </c>
    </row>
    <row r="157" spans="2:2" x14ac:dyDescent="0.2">
      <c r="B157" t="str">
        <f t="shared" si="1"/>
        <v/>
      </c>
    </row>
    <row r="158" spans="2:2" x14ac:dyDescent="0.2">
      <c r="B158" t="str">
        <f t="shared" si="1"/>
        <v/>
      </c>
    </row>
    <row r="159" spans="2:2" x14ac:dyDescent="0.2">
      <c r="B159" t="str">
        <f t="shared" si="1"/>
        <v/>
      </c>
    </row>
    <row r="160" spans="2:2" x14ac:dyDescent="0.2">
      <c r="B160" t="str">
        <f t="shared" si="1"/>
        <v/>
      </c>
    </row>
    <row r="161" spans="2:2" x14ac:dyDescent="0.2">
      <c r="B161" t="str">
        <f t="shared" si="1"/>
        <v/>
      </c>
    </row>
    <row r="162" spans="2:2" x14ac:dyDescent="0.2">
      <c r="B162" t="str">
        <f t="shared" si="1"/>
        <v/>
      </c>
    </row>
    <row r="163" spans="2:2" x14ac:dyDescent="0.2">
      <c r="B163" t="str">
        <f t="shared" si="1"/>
        <v/>
      </c>
    </row>
    <row r="164" spans="2:2" x14ac:dyDescent="0.2">
      <c r="B164" t="str">
        <f t="shared" si="1"/>
        <v/>
      </c>
    </row>
    <row r="165" spans="2:2" x14ac:dyDescent="0.2">
      <c r="B165" t="str">
        <f t="shared" si="1"/>
        <v/>
      </c>
    </row>
    <row r="166" spans="2:2" x14ac:dyDescent="0.2">
      <c r="B166" t="str">
        <f t="shared" si="1"/>
        <v/>
      </c>
    </row>
    <row r="167" spans="2:2" x14ac:dyDescent="0.2">
      <c r="B167" t="str">
        <f t="shared" si="1"/>
        <v/>
      </c>
    </row>
    <row r="168" spans="2:2" x14ac:dyDescent="0.2">
      <c r="B168" t="str">
        <f t="shared" si="1"/>
        <v/>
      </c>
    </row>
    <row r="169" spans="2:2" x14ac:dyDescent="0.2">
      <c r="B169" t="str">
        <f t="shared" si="1"/>
        <v/>
      </c>
    </row>
    <row r="170" spans="2:2" x14ac:dyDescent="0.2">
      <c r="B170" t="str">
        <f t="shared" si="1"/>
        <v/>
      </c>
    </row>
    <row r="171" spans="2:2" x14ac:dyDescent="0.2">
      <c r="B171" t="str">
        <f t="shared" si="1"/>
        <v/>
      </c>
    </row>
    <row r="172" spans="2:2" x14ac:dyDescent="0.2">
      <c r="B172" t="str">
        <f t="shared" si="1"/>
        <v/>
      </c>
    </row>
    <row r="173" spans="2:2" x14ac:dyDescent="0.2">
      <c r="B173" t="str">
        <f t="shared" si="1"/>
        <v/>
      </c>
    </row>
    <row r="174" spans="2:2" x14ac:dyDescent="0.2">
      <c r="B174" t="str">
        <f t="shared" si="1"/>
        <v/>
      </c>
    </row>
    <row r="175" spans="2:2" x14ac:dyDescent="0.2">
      <c r="B175" t="str">
        <f t="shared" si="1"/>
        <v/>
      </c>
    </row>
    <row r="176" spans="2:2" x14ac:dyDescent="0.2">
      <c r="B176" t="str">
        <f t="shared" si="1"/>
        <v/>
      </c>
    </row>
    <row r="177" spans="2:2" x14ac:dyDescent="0.2">
      <c r="B177" t="str">
        <f t="shared" si="1"/>
        <v/>
      </c>
    </row>
    <row r="178" spans="2:2" x14ac:dyDescent="0.2">
      <c r="B178" t="str">
        <f t="shared" si="1"/>
        <v/>
      </c>
    </row>
    <row r="179" spans="2:2" x14ac:dyDescent="0.2">
      <c r="B179" t="str">
        <f t="shared" si="1"/>
        <v/>
      </c>
    </row>
    <row r="180" spans="2:2" x14ac:dyDescent="0.2">
      <c r="B180" t="str">
        <f t="shared" si="1"/>
        <v/>
      </c>
    </row>
    <row r="181" spans="2:2" x14ac:dyDescent="0.2">
      <c r="B181" t="str">
        <f t="shared" si="1"/>
        <v/>
      </c>
    </row>
    <row r="182" spans="2:2" x14ac:dyDescent="0.2">
      <c r="B182" t="str">
        <f t="shared" si="1"/>
        <v/>
      </c>
    </row>
    <row r="183" spans="2:2" x14ac:dyDescent="0.2">
      <c r="B183" t="str">
        <f t="shared" si="1"/>
        <v/>
      </c>
    </row>
    <row r="184" spans="2:2" x14ac:dyDescent="0.2">
      <c r="B184" t="str">
        <f t="shared" si="1"/>
        <v/>
      </c>
    </row>
    <row r="185" spans="2:2" x14ac:dyDescent="0.2">
      <c r="B185" t="str">
        <f t="shared" si="1"/>
        <v/>
      </c>
    </row>
    <row r="186" spans="2:2" x14ac:dyDescent="0.2">
      <c r="B186" t="str">
        <f t="shared" si="1"/>
        <v/>
      </c>
    </row>
    <row r="187" spans="2:2" x14ac:dyDescent="0.2">
      <c r="B187" t="str">
        <f t="shared" si="1"/>
        <v/>
      </c>
    </row>
    <row r="188" spans="2:2" x14ac:dyDescent="0.2">
      <c r="B188" t="str">
        <f t="shared" si="1"/>
        <v/>
      </c>
    </row>
    <row r="189" spans="2:2" x14ac:dyDescent="0.2">
      <c r="B189" t="str">
        <f t="shared" si="1"/>
        <v/>
      </c>
    </row>
    <row r="190" spans="2:2" x14ac:dyDescent="0.2">
      <c r="B190" t="str">
        <f t="shared" si="1"/>
        <v/>
      </c>
    </row>
    <row r="191" spans="2:2" x14ac:dyDescent="0.2">
      <c r="B191" t="str">
        <f t="shared" si="1"/>
        <v/>
      </c>
    </row>
    <row r="192" spans="2:2" x14ac:dyDescent="0.2">
      <c r="B192" t="str">
        <f t="shared" si="1"/>
        <v/>
      </c>
    </row>
    <row r="193" spans="2:2" x14ac:dyDescent="0.2">
      <c r="B193" t="str">
        <f t="shared" si="1"/>
        <v/>
      </c>
    </row>
    <row r="194" spans="2:2" x14ac:dyDescent="0.2">
      <c r="B194" t="str">
        <f t="shared" si="1"/>
        <v/>
      </c>
    </row>
    <row r="195" spans="2:2" x14ac:dyDescent="0.2">
      <c r="B195" t="str">
        <f t="shared" si="1"/>
        <v/>
      </c>
    </row>
    <row r="196" spans="2:2" x14ac:dyDescent="0.2">
      <c r="B196" t="str">
        <f t="shared" si="1"/>
        <v/>
      </c>
    </row>
    <row r="197" spans="2:2" x14ac:dyDescent="0.2">
      <c r="B197" t="str">
        <f t="shared" si="1"/>
        <v/>
      </c>
    </row>
    <row r="198" spans="2:2" x14ac:dyDescent="0.2">
      <c r="B198" t="str">
        <f t="shared" si="1"/>
        <v/>
      </c>
    </row>
    <row r="199" spans="2:2" x14ac:dyDescent="0.2">
      <c r="B199" t="str">
        <f t="shared" si="1"/>
        <v/>
      </c>
    </row>
    <row r="200" spans="2:2" x14ac:dyDescent="0.2">
      <c r="B200" t="str">
        <f t="shared" si="1"/>
        <v/>
      </c>
    </row>
    <row r="201" spans="2:2" x14ac:dyDescent="0.2">
      <c r="B201" t="str">
        <f t="shared" si="1"/>
        <v/>
      </c>
    </row>
    <row r="202" spans="2:2" x14ac:dyDescent="0.2">
      <c r="B202" t="str">
        <f t="shared" si="1"/>
        <v/>
      </c>
    </row>
    <row r="203" spans="2:2" x14ac:dyDescent="0.2">
      <c r="B203" t="str">
        <f t="shared" si="1"/>
        <v/>
      </c>
    </row>
    <row r="204" spans="2:2" x14ac:dyDescent="0.2">
      <c r="B204" t="str">
        <f t="shared" si="1"/>
        <v/>
      </c>
    </row>
    <row r="205" spans="2:2" x14ac:dyDescent="0.2">
      <c r="B205" t="str">
        <f t="shared" si="1"/>
        <v/>
      </c>
    </row>
    <row r="206" spans="2:2" x14ac:dyDescent="0.2">
      <c r="B206" t="str">
        <f t="shared" si="1"/>
        <v/>
      </c>
    </row>
    <row r="207" spans="2:2" x14ac:dyDescent="0.2">
      <c r="B207" t="str">
        <f t="shared" si="1"/>
        <v/>
      </c>
    </row>
    <row r="208" spans="2:2" x14ac:dyDescent="0.2">
      <c r="B208" t="str">
        <f t="shared" si="1"/>
        <v/>
      </c>
    </row>
    <row r="209" spans="2:2" x14ac:dyDescent="0.2">
      <c r="B209" t="str">
        <f t="shared" si="1"/>
        <v/>
      </c>
    </row>
    <row r="210" spans="2:2" x14ac:dyDescent="0.2">
      <c r="B210" t="str">
        <f t="shared" si="1"/>
        <v/>
      </c>
    </row>
    <row r="211" spans="2:2" x14ac:dyDescent="0.2">
      <c r="B211" t="str">
        <f t="shared" si="1"/>
        <v/>
      </c>
    </row>
    <row r="212" spans="2:2" x14ac:dyDescent="0.2">
      <c r="B212" t="str">
        <f t="shared" ref="B212:B275" si="2">IF(OR($A211=$A212,ISBLANK($A212)),"",IF(ISERR(SEARCH("cell-based",E212)),IF(AND(ISERR(SEARCH("biochem",E212)),ISERR(SEARCH("protein",E212)),ISERR(SEARCH("nucleic",E212))),"",IF(ISERR(SEARCH("target",G212)),"Define a Target component","")),IF(ISERR(SEARCH("cell",G212)),"Define a Cell component",""))&amp;IF(ISERR(SEARCH("small-molecule",E212)),IF(ISBLANK(K212), "Need a Detector Role",""),"")&amp;IF(ISERR(SEARCH("fluorescence",L212)),"",IF(ISBLANK(S212), "Need Emission",IF(ISBLANK(R212), "Need Excitation","")))&amp;IF(ISERR(SEARCH("absorbance",L212)),"",IF(ISBLANK(T212), "Need Absorbance","")))</f>
        <v/>
      </c>
    </row>
    <row r="213" spans="2:2" x14ac:dyDescent="0.2">
      <c r="B213" t="str">
        <f t="shared" si="2"/>
        <v/>
      </c>
    </row>
    <row r="214" spans="2:2" x14ac:dyDescent="0.2">
      <c r="B214" t="str">
        <f t="shared" si="2"/>
        <v/>
      </c>
    </row>
    <row r="215" spans="2:2" x14ac:dyDescent="0.2">
      <c r="B215" t="str">
        <f t="shared" si="2"/>
        <v/>
      </c>
    </row>
    <row r="216" spans="2:2" x14ac:dyDescent="0.2">
      <c r="B216" t="str">
        <f t="shared" si="2"/>
        <v/>
      </c>
    </row>
    <row r="217" spans="2:2" x14ac:dyDescent="0.2">
      <c r="B217" t="str">
        <f t="shared" si="2"/>
        <v/>
      </c>
    </row>
    <row r="218" spans="2:2" x14ac:dyDescent="0.2">
      <c r="B218" t="str">
        <f t="shared" si="2"/>
        <v/>
      </c>
    </row>
    <row r="219" spans="2:2" x14ac:dyDescent="0.2">
      <c r="B219" t="str">
        <f t="shared" si="2"/>
        <v/>
      </c>
    </row>
    <row r="220" spans="2:2" x14ac:dyDescent="0.2">
      <c r="B220" t="str">
        <f t="shared" si="2"/>
        <v/>
      </c>
    </row>
    <row r="221" spans="2:2" x14ac:dyDescent="0.2">
      <c r="B221" t="str">
        <f t="shared" si="2"/>
        <v/>
      </c>
    </row>
    <row r="222" spans="2:2" x14ac:dyDescent="0.2">
      <c r="B222" t="str">
        <f t="shared" si="2"/>
        <v/>
      </c>
    </row>
    <row r="223" spans="2:2" x14ac:dyDescent="0.2">
      <c r="B223" t="str">
        <f t="shared" si="2"/>
        <v/>
      </c>
    </row>
    <row r="224" spans="2:2" x14ac:dyDescent="0.2">
      <c r="B224" t="str">
        <f t="shared" si="2"/>
        <v/>
      </c>
    </row>
    <row r="225" spans="2:2" x14ac:dyDescent="0.2">
      <c r="B225" t="str">
        <f t="shared" si="2"/>
        <v/>
      </c>
    </row>
    <row r="226" spans="2:2" x14ac:dyDescent="0.2">
      <c r="B226" t="str">
        <f t="shared" si="2"/>
        <v/>
      </c>
    </row>
    <row r="227" spans="2:2" x14ac:dyDescent="0.2">
      <c r="B227" t="str">
        <f t="shared" si="2"/>
        <v/>
      </c>
    </row>
    <row r="228" spans="2:2" x14ac:dyDescent="0.2">
      <c r="B228" t="str">
        <f t="shared" si="2"/>
        <v/>
      </c>
    </row>
    <row r="229" spans="2:2" x14ac:dyDescent="0.2">
      <c r="B229" t="str">
        <f t="shared" si="2"/>
        <v/>
      </c>
    </row>
    <row r="230" spans="2:2" x14ac:dyDescent="0.2">
      <c r="B230" t="str">
        <f t="shared" si="2"/>
        <v/>
      </c>
    </row>
    <row r="231" spans="2:2" x14ac:dyDescent="0.2">
      <c r="B231" t="str">
        <f t="shared" si="2"/>
        <v/>
      </c>
    </row>
    <row r="232" spans="2:2" x14ac:dyDescent="0.2">
      <c r="B232" t="str">
        <f t="shared" si="2"/>
        <v/>
      </c>
    </row>
    <row r="233" spans="2:2" x14ac:dyDescent="0.2">
      <c r="B233" t="str">
        <f t="shared" si="2"/>
        <v/>
      </c>
    </row>
    <row r="234" spans="2:2" x14ac:dyDescent="0.2">
      <c r="B234" t="str">
        <f t="shared" si="2"/>
        <v/>
      </c>
    </row>
    <row r="235" spans="2:2" x14ac:dyDescent="0.2">
      <c r="B235" t="str">
        <f t="shared" si="2"/>
        <v/>
      </c>
    </row>
    <row r="236" spans="2:2" x14ac:dyDescent="0.2">
      <c r="B236" t="str">
        <f t="shared" si="2"/>
        <v/>
      </c>
    </row>
    <row r="237" spans="2:2" x14ac:dyDescent="0.2">
      <c r="B237" t="str">
        <f t="shared" si="2"/>
        <v/>
      </c>
    </row>
    <row r="238" spans="2:2" x14ac:dyDescent="0.2">
      <c r="B238" t="str">
        <f t="shared" si="2"/>
        <v/>
      </c>
    </row>
    <row r="239" spans="2:2" x14ac:dyDescent="0.2">
      <c r="B239" t="str">
        <f t="shared" si="2"/>
        <v/>
      </c>
    </row>
    <row r="240" spans="2:2" x14ac:dyDescent="0.2">
      <c r="B240" t="str">
        <f t="shared" si="2"/>
        <v/>
      </c>
    </row>
    <row r="241" spans="2:2" x14ac:dyDescent="0.2">
      <c r="B241" t="str">
        <f t="shared" si="2"/>
        <v/>
      </c>
    </row>
    <row r="242" spans="2:2" x14ac:dyDescent="0.2">
      <c r="B242" t="str">
        <f t="shared" si="2"/>
        <v/>
      </c>
    </row>
    <row r="243" spans="2:2" x14ac:dyDescent="0.2">
      <c r="B243" t="str">
        <f t="shared" si="2"/>
        <v/>
      </c>
    </row>
    <row r="244" spans="2:2" x14ac:dyDescent="0.2">
      <c r="B244" t="str">
        <f t="shared" si="2"/>
        <v/>
      </c>
    </row>
    <row r="245" spans="2:2" x14ac:dyDescent="0.2">
      <c r="B245" t="str">
        <f t="shared" si="2"/>
        <v/>
      </c>
    </row>
    <row r="246" spans="2:2" x14ac:dyDescent="0.2">
      <c r="B246" t="str">
        <f t="shared" si="2"/>
        <v/>
      </c>
    </row>
    <row r="247" spans="2:2" x14ac:dyDescent="0.2">
      <c r="B247" t="str">
        <f t="shared" si="2"/>
        <v/>
      </c>
    </row>
    <row r="248" spans="2:2" x14ac:dyDescent="0.2">
      <c r="B248" t="str">
        <f t="shared" si="2"/>
        <v/>
      </c>
    </row>
    <row r="249" spans="2:2" x14ac:dyDescent="0.2">
      <c r="B249" t="str">
        <f t="shared" si="2"/>
        <v/>
      </c>
    </row>
    <row r="250" spans="2:2" x14ac:dyDescent="0.2">
      <c r="B250" t="str">
        <f t="shared" si="2"/>
        <v/>
      </c>
    </row>
    <row r="251" spans="2:2" x14ac:dyDescent="0.2">
      <c r="B251" t="str">
        <f t="shared" si="2"/>
        <v/>
      </c>
    </row>
    <row r="252" spans="2:2" x14ac:dyDescent="0.2">
      <c r="B252" t="str">
        <f t="shared" si="2"/>
        <v/>
      </c>
    </row>
    <row r="253" spans="2:2" x14ac:dyDescent="0.2">
      <c r="B253" t="str">
        <f t="shared" si="2"/>
        <v/>
      </c>
    </row>
    <row r="254" spans="2:2" x14ac:dyDescent="0.2">
      <c r="B254" t="str">
        <f t="shared" si="2"/>
        <v/>
      </c>
    </row>
    <row r="255" spans="2:2" x14ac:dyDescent="0.2">
      <c r="B255" t="str">
        <f t="shared" si="2"/>
        <v/>
      </c>
    </row>
    <row r="256" spans="2:2" x14ac:dyDescent="0.2">
      <c r="B256" t="str">
        <f t="shared" si="2"/>
        <v/>
      </c>
    </row>
    <row r="257" spans="2:2" x14ac:dyDescent="0.2">
      <c r="B257" t="str">
        <f t="shared" si="2"/>
        <v/>
      </c>
    </row>
    <row r="258" spans="2:2" x14ac:dyDescent="0.2">
      <c r="B258" t="str">
        <f t="shared" si="2"/>
        <v/>
      </c>
    </row>
    <row r="259" spans="2:2" x14ac:dyDescent="0.2">
      <c r="B259" t="str">
        <f t="shared" si="2"/>
        <v/>
      </c>
    </row>
    <row r="260" spans="2:2" x14ac:dyDescent="0.2">
      <c r="B260" t="str">
        <f t="shared" si="2"/>
        <v/>
      </c>
    </row>
    <row r="261" spans="2:2" x14ac:dyDescent="0.2">
      <c r="B261" t="str">
        <f t="shared" si="2"/>
        <v/>
      </c>
    </row>
    <row r="262" spans="2:2" x14ac:dyDescent="0.2">
      <c r="B262" t="str">
        <f t="shared" si="2"/>
        <v/>
      </c>
    </row>
    <row r="263" spans="2:2" x14ac:dyDescent="0.2">
      <c r="B263" t="str">
        <f t="shared" si="2"/>
        <v/>
      </c>
    </row>
    <row r="264" spans="2:2" x14ac:dyDescent="0.2">
      <c r="B264" t="str">
        <f t="shared" si="2"/>
        <v/>
      </c>
    </row>
    <row r="265" spans="2:2" x14ac:dyDescent="0.2">
      <c r="B265" t="str">
        <f t="shared" si="2"/>
        <v/>
      </c>
    </row>
    <row r="266" spans="2:2" x14ac:dyDescent="0.2">
      <c r="B266" t="str">
        <f t="shared" si="2"/>
        <v/>
      </c>
    </row>
    <row r="267" spans="2:2" x14ac:dyDescent="0.2">
      <c r="B267" t="str">
        <f t="shared" si="2"/>
        <v/>
      </c>
    </row>
    <row r="268" spans="2:2" x14ac:dyDescent="0.2">
      <c r="B268" t="str">
        <f t="shared" si="2"/>
        <v/>
      </c>
    </row>
    <row r="269" spans="2:2" x14ac:dyDescent="0.2">
      <c r="B269" t="str">
        <f t="shared" si="2"/>
        <v/>
      </c>
    </row>
    <row r="270" spans="2:2" x14ac:dyDescent="0.2">
      <c r="B270" t="str">
        <f t="shared" si="2"/>
        <v/>
      </c>
    </row>
    <row r="271" spans="2:2" x14ac:dyDescent="0.2">
      <c r="B271" t="str">
        <f t="shared" si="2"/>
        <v/>
      </c>
    </row>
    <row r="272" spans="2:2" x14ac:dyDescent="0.2">
      <c r="B272" t="str">
        <f t="shared" si="2"/>
        <v/>
      </c>
    </row>
    <row r="273" spans="2:2" x14ac:dyDescent="0.2">
      <c r="B273" t="str">
        <f t="shared" si="2"/>
        <v/>
      </c>
    </row>
    <row r="274" spans="2:2" x14ac:dyDescent="0.2">
      <c r="B274" t="str">
        <f t="shared" si="2"/>
        <v/>
      </c>
    </row>
    <row r="275" spans="2:2" x14ac:dyDescent="0.2">
      <c r="B275" t="str">
        <f t="shared" si="2"/>
        <v/>
      </c>
    </row>
    <row r="276" spans="2:2" x14ac:dyDescent="0.2">
      <c r="B276" t="str">
        <f t="shared" ref="B276:B339" si="3">IF(OR($A275=$A276,ISBLANK($A276)),"",IF(ISERR(SEARCH("cell-based",E276)),IF(AND(ISERR(SEARCH("biochem",E276)),ISERR(SEARCH("protein",E276)),ISERR(SEARCH("nucleic",E276))),"",IF(ISERR(SEARCH("target",G276)),"Define a Target component","")),IF(ISERR(SEARCH("cell",G276)),"Define a Cell component",""))&amp;IF(ISERR(SEARCH("small-molecule",E276)),IF(ISBLANK(K276), "Need a Detector Role",""),"")&amp;IF(ISERR(SEARCH("fluorescence",L276)),"",IF(ISBLANK(S276), "Need Emission",IF(ISBLANK(R276), "Need Excitation","")))&amp;IF(ISERR(SEARCH("absorbance",L276)),"",IF(ISBLANK(T276), "Need Absorbance","")))</f>
        <v/>
      </c>
    </row>
    <row r="277" spans="2:2" x14ac:dyDescent="0.2">
      <c r="B277" t="str">
        <f t="shared" si="3"/>
        <v/>
      </c>
    </row>
    <row r="278" spans="2:2" x14ac:dyDescent="0.2">
      <c r="B278" t="str">
        <f t="shared" si="3"/>
        <v/>
      </c>
    </row>
    <row r="279" spans="2:2" x14ac:dyDescent="0.2">
      <c r="B279" t="str">
        <f t="shared" si="3"/>
        <v/>
      </c>
    </row>
    <row r="280" spans="2:2" x14ac:dyDescent="0.2">
      <c r="B280" t="str">
        <f t="shared" si="3"/>
        <v/>
      </c>
    </row>
    <row r="281" spans="2:2" x14ac:dyDescent="0.2">
      <c r="B281" t="str">
        <f t="shared" si="3"/>
        <v/>
      </c>
    </row>
    <row r="282" spans="2:2" x14ac:dyDescent="0.2">
      <c r="B282" t="str">
        <f t="shared" si="3"/>
        <v/>
      </c>
    </row>
    <row r="283" spans="2:2" x14ac:dyDescent="0.2">
      <c r="B283" t="str">
        <f t="shared" si="3"/>
        <v/>
      </c>
    </row>
    <row r="284" spans="2:2" x14ac:dyDescent="0.2">
      <c r="B284" t="str">
        <f t="shared" si="3"/>
        <v/>
      </c>
    </row>
    <row r="285" spans="2:2" x14ac:dyDescent="0.2">
      <c r="B285" t="str">
        <f t="shared" si="3"/>
        <v/>
      </c>
    </row>
    <row r="286" spans="2:2" x14ac:dyDescent="0.2">
      <c r="B286" t="str">
        <f t="shared" si="3"/>
        <v/>
      </c>
    </row>
    <row r="287" spans="2:2" x14ac:dyDescent="0.2">
      <c r="B287" t="str">
        <f t="shared" si="3"/>
        <v/>
      </c>
    </row>
    <row r="288" spans="2:2" x14ac:dyDescent="0.2">
      <c r="B288" t="str">
        <f t="shared" si="3"/>
        <v/>
      </c>
    </row>
    <row r="289" spans="2:2" x14ac:dyDescent="0.2">
      <c r="B289" t="str">
        <f t="shared" si="3"/>
        <v/>
      </c>
    </row>
    <row r="290" spans="2:2" x14ac:dyDescent="0.2">
      <c r="B290" t="str">
        <f t="shared" si="3"/>
        <v/>
      </c>
    </row>
    <row r="291" spans="2:2" x14ac:dyDescent="0.2">
      <c r="B291" t="str">
        <f t="shared" si="3"/>
        <v/>
      </c>
    </row>
    <row r="292" spans="2:2" x14ac:dyDescent="0.2">
      <c r="B292" t="str">
        <f t="shared" si="3"/>
        <v/>
      </c>
    </row>
    <row r="293" spans="2:2" x14ac:dyDescent="0.2">
      <c r="B293" t="str">
        <f t="shared" si="3"/>
        <v/>
      </c>
    </row>
    <row r="294" spans="2:2" x14ac:dyDescent="0.2">
      <c r="B294" t="str">
        <f t="shared" si="3"/>
        <v/>
      </c>
    </row>
    <row r="295" spans="2:2" x14ac:dyDescent="0.2">
      <c r="B295" t="str">
        <f t="shared" si="3"/>
        <v/>
      </c>
    </row>
    <row r="296" spans="2:2" x14ac:dyDescent="0.2">
      <c r="B296" t="str">
        <f t="shared" si="3"/>
        <v/>
      </c>
    </row>
    <row r="297" spans="2:2" x14ac:dyDescent="0.2">
      <c r="B297" t="str">
        <f t="shared" si="3"/>
        <v/>
      </c>
    </row>
    <row r="298" spans="2:2" x14ac:dyDescent="0.2">
      <c r="B298" t="str">
        <f t="shared" si="3"/>
        <v/>
      </c>
    </row>
    <row r="299" spans="2:2" x14ac:dyDescent="0.2">
      <c r="B299" t="str">
        <f t="shared" si="3"/>
        <v/>
      </c>
    </row>
    <row r="300" spans="2:2" x14ac:dyDescent="0.2">
      <c r="B300" t="str">
        <f t="shared" si="3"/>
        <v/>
      </c>
    </row>
    <row r="301" spans="2:2" x14ac:dyDescent="0.2">
      <c r="B301" t="str">
        <f t="shared" si="3"/>
        <v/>
      </c>
    </row>
    <row r="302" spans="2:2" x14ac:dyDescent="0.2">
      <c r="B302" t="str">
        <f t="shared" si="3"/>
        <v/>
      </c>
    </row>
    <row r="303" spans="2:2" x14ac:dyDescent="0.2">
      <c r="B303" t="str">
        <f t="shared" si="3"/>
        <v/>
      </c>
    </row>
    <row r="304" spans="2:2" x14ac:dyDescent="0.2">
      <c r="B304" t="str">
        <f t="shared" si="3"/>
        <v/>
      </c>
    </row>
    <row r="305" spans="2:2" x14ac:dyDescent="0.2">
      <c r="B305" t="str">
        <f t="shared" si="3"/>
        <v/>
      </c>
    </row>
    <row r="306" spans="2:2" x14ac:dyDescent="0.2">
      <c r="B306" t="str">
        <f t="shared" si="3"/>
        <v/>
      </c>
    </row>
    <row r="307" spans="2:2" x14ac:dyDescent="0.2">
      <c r="B307" t="str">
        <f t="shared" si="3"/>
        <v/>
      </c>
    </row>
    <row r="308" spans="2:2" x14ac:dyDescent="0.2">
      <c r="B308" t="str">
        <f t="shared" si="3"/>
        <v/>
      </c>
    </row>
    <row r="309" spans="2:2" x14ac:dyDescent="0.2">
      <c r="B309" t="str">
        <f t="shared" si="3"/>
        <v/>
      </c>
    </row>
    <row r="310" spans="2:2" x14ac:dyDescent="0.2">
      <c r="B310" t="str">
        <f t="shared" si="3"/>
        <v/>
      </c>
    </row>
    <row r="311" spans="2:2" x14ac:dyDescent="0.2">
      <c r="B311" t="str">
        <f t="shared" si="3"/>
        <v/>
      </c>
    </row>
    <row r="312" spans="2:2" x14ac:dyDescent="0.2">
      <c r="B312" t="str">
        <f t="shared" si="3"/>
        <v/>
      </c>
    </row>
    <row r="313" spans="2:2" x14ac:dyDescent="0.2">
      <c r="B313" t="str">
        <f t="shared" si="3"/>
        <v/>
      </c>
    </row>
    <row r="314" spans="2:2" x14ac:dyDescent="0.2">
      <c r="B314" t="str">
        <f t="shared" si="3"/>
        <v/>
      </c>
    </row>
    <row r="315" spans="2:2" x14ac:dyDescent="0.2">
      <c r="B315" t="str">
        <f t="shared" si="3"/>
        <v/>
      </c>
    </row>
    <row r="316" spans="2:2" x14ac:dyDescent="0.2">
      <c r="B316" t="str">
        <f t="shared" si="3"/>
        <v/>
      </c>
    </row>
    <row r="317" spans="2:2" x14ac:dyDescent="0.2">
      <c r="B317" t="str">
        <f t="shared" si="3"/>
        <v/>
      </c>
    </row>
    <row r="318" spans="2:2" x14ac:dyDescent="0.2">
      <c r="B318" t="str">
        <f t="shared" si="3"/>
        <v/>
      </c>
    </row>
    <row r="319" spans="2:2" x14ac:dyDescent="0.2">
      <c r="B319" t="str">
        <f t="shared" si="3"/>
        <v/>
      </c>
    </row>
    <row r="320" spans="2:2" x14ac:dyDescent="0.2">
      <c r="B320" t="str">
        <f t="shared" si="3"/>
        <v/>
      </c>
    </row>
    <row r="321" spans="2:2" x14ac:dyDescent="0.2">
      <c r="B321" t="str">
        <f t="shared" si="3"/>
        <v/>
      </c>
    </row>
    <row r="322" spans="2:2" x14ac:dyDescent="0.2">
      <c r="B322" t="str">
        <f t="shared" si="3"/>
        <v/>
      </c>
    </row>
    <row r="323" spans="2:2" x14ac:dyDescent="0.2">
      <c r="B323" t="str">
        <f t="shared" si="3"/>
        <v/>
      </c>
    </row>
    <row r="324" spans="2:2" x14ac:dyDescent="0.2">
      <c r="B324" t="str">
        <f t="shared" si="3"/>
        <v/>
      </c>
    </row>
    <row r="325" spans="2:2" x14ac:dyDescent="0.2">
      <c r="B325" t="str">
        <f t="shared" si="3"/>
        <v/>
      </c>
    </row>
    <row r="326" spans="2:2" x14ac:dyDescent="0.2">
      <c r="B326" t="str">
        <f t="shared" si="3"/>
        <v/>
      </c>
    </row>
    <row r="327" spans="2:2" x14ac:dyDescent="0.2">
      <c r="B327" t="str">
        <f t="shared" si="3"/>
        <v/>
      </c>
    </row>
    <row r="328" spans="2:2" x14ac:dyDescent="0.2">
      <c r="B328" t="str">
        <f t="shared" si="3"/>
        <v/>
      </c>
    </row>
    <row r="329" spans="2:2" x14ac:dyDescent="0.2">
      <c r="B329" t="str">
        <f t="shared" si="3"/>
        <v/>
      </c>
    </row>
    <row r="330" spans="2:2" x14ac:dyDescent="0.2">
      <c r="B330" t="str">
        <f t="shared" si="3"/>
        <v/>
      </c>
    </row>
    <row r="331" spans="2:2" x14ac:dyDescent="0.2">
      <c r="B331" t="str">
        <f t="shared" si="3"/>
        <v/>
      </c>
    </row>
    <row r="332" spans="2:2" x14ac:dyDescent="0.2">
      <c r="B332" t="str">
        <f t="shared" si="3"/>
        <v/>
      </c>
    </row>
    <row r="333" spans="2:2" x14ac:dyDescent="0.2">
      <c r="B333" t="str">
        <f t="shared" si="3"/>
        <v/>
      </c>
    </row>
    <row r="334" spans="2:2" x14ac:dyDescent="0.2">
      <c r="B334" t="str">
        <f t="shared" si="3"/>
        <v/>
      </c>
    </row>
    <row r="335" spans="2:2" x14ac:dyDescent="0.2">
      <c r="B335" t="str">
        <f t="shared" si="3"/>
        <v/>
      </c>
    </row>
    <row r="336" spans="2:2" x14ac:dyDescent="0.2">
      <c r="B336" t="str">
        <f t="shared" si="3"/>
        <v/>
      </c>
    </row>
    <row r="337" spans="2:2" x14ac:dyDescent="0.2">
      <c r="B337" t="str">
        <f t="shared" si="3"/>
        <v/>
      </c>
    </row>
    <row r="338" spans="2:2" x14ac:dyDescent="0.2">
      <c r="B338" t="str">
        <f t="shared" si="3"/>
        <v/>
      </c>
    </row>
    <row r="339" spans="2:2" x14ac:dyDescent="0.2">
      <c r="B339" t="str">
        <f t="shared" si="3"/>
        <v/>
      </c>
    </row>
    <row r="340" spans="2:2" x14ac:dyDescent="0.2">
      <c r="B340" t="str">
        <f t="shared" ref="B340:B403" si="4">IF(OR($A339=$A340,ISBLANK($A340)),"",IF(ISERR(SEARCH("cell-based",E340)),IF(AND(ISERR(SEARCH("biochem",E340)),ISERR(SEARCH("protein",E340)),ISERR(SEARCH("nucleic",E340))),"",IF(ISERR(SEARCH("target",G340)),"Define a Target component","")),IF(ISERR(SEARCH("cell",G340)),"Define a Cell component",""))&amp;IF(ISERR(SEARCH("small-molecule",E340)),IF(ISBLANK(K340), "Need a Detector Role",""),"")&amp;IF(ISERR(SEARCH("fluorescence",L340)),"",IF(ISBLANK(S340), "Need Emission",IF(ISBLANK(R340), "Need Excitation","")))&amp;IF(ISERR(SEARCH("absorbance",L340)),"",IF(ISBLANK(T340), "Need Absorbance","")))</f>
        <v/>
      </c>
    </row>
    <row r="341" spans="2:2" x14ac:dyDescent="0.2">
      <c r="B341" t="str">
        <f t="shared" si="4"/>
        <v/>
      </c>
    </row>
    <row r="342" spans="2:2" x14ac:dyDescent="0.2">
      <c r="B342" t="str">
        <f t="shared" si="4"/>
        <v/>
      </c>
    </row>
    <row r="343" spans="2:2" x14ac:dyDescent="0.2">
      <c r="B343" t="str">
        <f t="shared" si="4"/>
        <v/>
      </c>
    </row>
    <row r="344" spans="2:2" x14ac:dyDescent="0.2">
      <c r="B344" t="str">
        <f t="shared" si="4"/>
        <v/>
      </c>
    </row>
    <row r="345" spans="2:2" x14ac:dyDescent="0.2">
      <c r="B345" t="str">
        <f t="shared" si="4"/>
        <v/>
      </c>
    </row>
    <row r="346" spans="2:2" x14ac:dyDescent="0.2">
      <c r="B346" t="str">
        <f t="shared" si="4"/>
        <v/>
      </c>
    </row>
    <row r="347" spans="2:2" x14ac:dyDescent="0.2">
      <c r="B347" t="str">
        <f t="shared" si="4"/>
        <v/>
      </c>
    </row>
    <row r="348" spans="2:2" x14ac:dyDescent="0.2">
      <c r="B348" t="str">
        <f t="shared" si="4"/>
        <v/>
      </c>
    </row>
    <row r="349" spans="2:2" x14ac:dyDescent="0.2">
      <c r="B349" t="str">
        <f t="shared" si="4"/>
        <v/>
      </c>
    </row>
    <row r="350" spans="2:2" x14ac:dyDescent="0.2">
      <c r="B350" t="str">
        <f t="shared" si="4"/>
        <v/>
      </c>
    </row>
    <row r="351" spans="2:2" x14ac:dyDescent="0.2">
      <c r="B351" t="str">
        <f t="shared" si="4"/>
        <v/>
      </c>
    </row>
    <row r="352" spans="2:2" x14ac:dyDescent="0.2">
      <c r="B352" t="str">
        <f t="shared" si="4"/>
        <v/>
      </c>
    </row>
    <row r="353" spans="2:2" x14ac:dyDescent="0.2">
      <c r="B353" t="str">
        <f t="shared" si="4"/>
        <v/>
      </c>
    </row>
    <row r="354" spans="2:2" x14ac:dyDescent="0.2">
      <c r="B354" t="str">
        <f t="shared" si="4"/>
        <v/>
      </c>
    </row>
    <row r="355" spans="2:2" x14ac:dyDescent="0.2">
      <c r="B355" t="str">
        <f t="shared" si="4"/>
        <v/>
      </c>
    </row>
    <row r="356" spans="2:2" x14ac:dyDescent="0.2">
      <c r="B356" t="str">
        <f t="shared" si="4"/>
        <v/>
      </c>
    </row>
    <row r="357" spans="2:2" x14ac:dyDescent="0.2">
      <c r="B357" t="str">
        <f t="shared" si="4"/>
        <v/>
      </c>
    </row>
    <row r="358" spans="2:2" x14ac:dyDescent="0.2">
      <c r="B358" t="str">
        <f t="shared" si="4"/>
        <v/>
      </c>
    </row>
    <row r="359" spans="2:2" x14ac:dyDescent="0.2">
      <c r="B359" t="str">
        <f t="shared" si="4"/>
        <v/>
      </c>
    </row>
    <row r="360" spans="2:2" x14ac:dyDescent="0.2">
      <c r="B360" t="str">
        <f t="shared" si="4"/>
        <v/>
      </c>
    </row>
    <row r="361" spans="2:2" x14ac:dyDescent="0.2">
      <c r="B361" t="str">
        <f t="shared" si="4"/>
        <v/>
      </c>
    </row>
    <row r="362" spans="2:2" x14ac:dyDescent="0.2">
      <c r="B362" t="str">
        <f t="shared" si="4"/>
        <v/>
      </c>
    </row>
    <row r="363" spans="2:2" x14ac:dyDescent="0.2">
      <c r="B363" t="str">
        <f t="shared" si="4"/>
        <v/>
      </c>
    </row>
    <row r="364" spans="2:2" x14ac:dyDescent="0.2">
      <c r="B364" t="str">
        <f t="shared" si="4"/>
        <v/>
      </c>
    </row>
    <row r="365" spans="2:2" x14ac:dyDescent="0.2">
      <c r="B365" t="str">
        <f t="shared" si="4"/>
        <v/>
      </c>
    </row>
    <row r="366" spans="2:2" x14ac:dyDescent="0.2">
      <c r="B366" t="str">
        <f t="shared" si="4"/>
        <v/>
      </c>
    </row>
    <row r="367" spans="2:2" x14ac:dyDescent="0.2">
      <c r="B367" t="str">
        <f t="shared" si="4"/>
        <v/>
      </c>
    </row>
    <row r="368" spans="2:2" x14ac:dyDescent="0.2">
      <c r="B368" t="str">
        <f t="shared" si="4"/>
        <v/>
      </c>
    </row>
    <row r="369" spans="2:2" x14ac:dyDescent="0.2">
      <c r="B369" t="str">
        <f t="shared" si="4"/>
        <v/>
      </c>
    </row>
    <row r="370" spans="2:2" x14ac:dyDescent="0.2">
      <c r="B370" t="str">
        <f t="shared" si="4"/>
        <v/>
      </c>
    </row>
    <row r="371" spans="2:2" x14ac:dyDescent="0.2">
      <c r="B371" t="str">
        <f t="shared" si="4"/>
        <v/>
      </c>
    </row>
    <row r="372" spans="2:2" x14ac:dyDescent="0.2">
      <c r="B372" t="str">
        <f t="shared" si="4"/>
        <v/>
      </c>
    </row>
    <row r="373" spans="2:2" x14ac:dyDescent="0.2">
      <c r="B373" t="str">
        <f t="shared" si="4"/>
        <v/>
      </c>
    </row>
    <row r="374" spans="2:2" x14ac:dyDescent="0.2">
      <c r="B374" t="str">
        <f t="shared" si="4"/>
        <v/>
      </c>
    </row>
    <row r="375" spans="2:2" x14ac:dyDescent="0.2">
      <c r="B375" t="str">
        <f t="shared" si="4"/>
        <v/>
      </c>
    </row>
    <row r="376" spans="2:2" x14ac:dyDescent="0.2">
      <c r="B376" t="str">
        <f t="shared" si="4"/>
        <v/>
      </c>
    </row>
    <row r="377" spans="2:2" x14ac:dyDescent="0.2">
      <c r="B377" t="str">
        <f t="shared" si="4"/>
        <v/>
      </c>
    </row>
    <row r="378" spans="2:2" x14ac:dyDescent="0.2">
      <c r="B378" t="str">
        <f t="shared" si="4"/>
        <v/>
      </c>
    </row>
    <row r="379" spans="2:2" x14ac:dyDescent="0.2">
      <c r="B379" t="str">
        <f t="shared" si="4"/>
        <v/>
      </c>
    </row>
    <row r="380" spans="2:2" x14ac:dyDescent="0.2">
      <c r="B380" t="str">
        <f t="shared" si="4"/>
        <v/>
      </c>
    </row>
    <row r="381" spans="2:2" x14ac:dyDescent="0.2">
      <c r="B381" t="str">
        <f t="shared" si="4"/>
        <v/>
      </c>
    </row>
    <row r="382" spans="2:2" x14ac:dyDescent="0.2">
      <c r="B382" t="str">
        <f t="shared" si="4"/>
        <v/>
      </c>
    </row>
    <row r="383" spans="2:2" x14ac:dyDescent="0.2">
      <c r="B383" t="str">
        <f t="shared" si="4"/>
        <v/>
      </c>
    </row>
    <row r="384" spans="2:2" x14ac:dyDescent="0.2">
      <c r="B384" t="str">
        <f t="shared" si="4"/>
        <v/>
      </c>
    </row>
    <row r="385" spans="2:2" x14ac:dyDescent="0.2">
      <c r="B385" t="str">
        <f t="shared" si="4"/>
        <v/>
      </c>
    </row>
    <row r="386" spans="2:2" x14ac:dyDescent="0.2">
      <c r="B386" t="str">
        <f t="shared" si="4"/>
        <v/>
      </c>
    </row>
    <row r="387" spans="2:2" x14ac:dyDescent="0.2">
      <c r="B387" t="str">
        <f t="shared" si="4"/>
        <v/>
      </c>
    </row>
    <row r="388" spans="2:2" x14ac:dyDescent="0.2">
      <c r="B388" t="str">
        <f t="shared" si="4"/>
        <v/>
      </c>
    </row>
    <row r="389" spans="2:2" x14ac:dyDescent="0.2">
      <c r="B389" t="str">
        <f t="shared" si="4"/>
        <v/>
      </c>
    </row>
    <row r="390" spans="2:2" x14ac:dyDescent="0.2">
      <c r="B390" t="str">
        <f t="shared" si="4"/>
        <v/>
      </c>
    </row>
    <row r="391" spans="2:2" x14ac:dyDescent="0.2">
      <c r="B391" t="str">
        <f t="shared" si="4"/>
        <v/>
      </c>
    </row>
    <row r="392" spans="2:2" x14ac:dyDescent="0.2">
      <c r="B392" t="str">
        <f t="shared" si="4"/>
        <v/>
      </c>
    </row>
    <row r="393" spans="2:2" x14ac:dyDescent="0.2">
      <c r="B393" t="str">
        <f t="shared" si="4"/>
        <v/>
      </c>
    </row>
    <row r="394" spans="2:2" x14ac:dyDescent="0.2">
      <c r="B394" t="str">
        <f t="shared" si="4"/>
        <v/>
      </c>
    </row>
    <row r="395" spans="2:2" x14ac:dyDescent="0.2">
      <c r="B395" t="str">
        <f t="shared" si="4"/>
        <v/>
      </c>
    </row>
    <row r="396" spans="2:2" x14ac:dyDescent="0.2">
      <c r="B396" t="str">
        <f t="shared" si="4"/>
        <v/>
      </c>
    </row>
    <row r="397" spans="2:2" x14ac:dyDescent="0.2">
      <c r="B397" t="str">
        <f t="shared" si="4"/>
        <v/>
      </c>
    </row>
    <row r="398" spans="2:2" x14ac:dyDescent="0.2">
      <c r="B398" t="str">
        <f t="shared" si="4"/>
        <v/>
      </c>
    </row>
    <row r="399" spans="2:2" x14ac:dyDescent="0.2">
      <c r="B399" t="str">
        <f t="shared" si="4"/>
        <v/>
      </c>
    </row>
    <row r="400" spans="2:2" x14ac:dyDescent="0.2">
      <c r="B400" t="str">
        <f t="shared" si="4"/>
        <v/>
      </c>
    </row>
    <row r="401" spans="2:2" x14ac:dyDescent="0.2">
      <c r="B401" t="str">
        <f t="shared" si="4"/>
        <v/>
      </c>
    </row>
    <row r="402" spans="2:2" x14ac:dyDescent="0.2">
      <c r="B402" t="str">
        <f t="shared" si="4"/>
        <v/>
      </c>
    </row>
    <row r="403" spans="2:2" x14ac:dyDescent="0.2">
      <c r="B403" t="str">
        <f t="shared" si="4"/>
        <v/>
      </c>
    </row>
    <row r="404" spans="2:2" x14ac:dyDescent="0.2">
      <c r="B404" t="str">
        <f t="shared" ref="B404:B467" si="5">IF(OR($A403=$A404,ISBLANK($A404)),"",IF(ISERR(SEARCH("cell-based",E404)),IF(AND(ISERR(SEARCH("biochem",E404)),ISERR(SEARCH("protein",E404)),ISERR(SEARCH("nucleic",E404))),"",IF(ISERR(SEARCH("target",G404)),"Define a Target component","")),IF(ISERR(SEARCH("cell",G404)),"Define a Cell component",""))&amp;IF(ISERR(SEARCH("small-molecule",E404)),IF(ISBLANK(K404), "Need a Detector Role",""),"")&amp;IF(ISERR(SEARCH("fluorescence",L404)),"",IF(ISBLANK(S404), "Need Emission",IF(ISBLANK(R404), "Need Excitation","")))&amp;IF(ISERR(SEARCH("absorbance",L404)),"",IF(ISBLANK(T404), "Need Absorbance","")))</f>
        <v/>
      </c>
    </row>
    <row r="405" spans="2:2" x14ac:dyDescent="0.2">
      <c r="B405" t="str">
        <f t="shared" si="5"/>
        <v/>
      </c>
    </row>
    <row r="406" spans="2:2" x14ac:dyDescent="0.2">
      <c r="B406" t="str">
        <f t="shared" si="5"/>
        <v/>
      </c>
    </row>
    <row r="407" spans="2:2" x14ac:dyDescent="0.2">
      <c r="B407" t="str">
        <f t="shared" si="5"/>
        <v/>
      </c>
    </row>
    <row r="408" spans="2:2" x14ac:dyDescent="0.2">
      <c r="B408" t="str">
        <f t="shared" si="5"/>
        <v/>
      </c>
    </row>
    <row r="409" spans="2:2" x14ac:dyDescent="0.2">
      <c r="B409" t="str">
        <f t="shared" si="5"/>
        <v/>
      </c>
    </row>
    <row r="410" spans="2:2" x14ac:dyDescent="0.2">
      <c r="B410" t="str">
        <f t="shared" si="5"/>
        <v/>
      </c>
    </row>
    <row r="411" spans="2:2" x14ac:dyDescent="0.2">
      <c r="B411" t="str">
        <f t="shared" si="5"/>
        <v/>
      </c>
    </row>
    <row r="412" spans="2:2" x14ac:dyDescent="0.2">
      <c r="B412" t="str">
        <f t="shared" si="5"/>
        <v/>
      </c>
    </row>
    <row r="413" spans="2:2" x14ac:dyDescent="0.2">
      <c r="B413" t="str">
        <f t="shared" si="5"/>
        <v/>
      </c>
    </row>
    <row r="414" spans="2:2" x14ac:dyDescent="0.2">
      <c r="B414" t="str">
        <f t="shared" si="5"/>
        <v/>
      </c>
    </row>
    <row r="415" spans="2:2" x14ac:dyDescent="0.2">
      <c r="B415" t="str">
        <f t="shared" si="5"/>
        <v/>
      </c>
    </row>
    <row r="416" spans="2:2" x14ac:dyDescent="0.2">
      <c r="B416" t="str">
        <f t="shared" si="5"/>
        <v/>
      </c>
    </row>
    <row r="417" spans="2:2" x14ac:dyDescent="0.2">
      <c r="B417" t="str">
        <f t="shared" si="5"/>
        <v/>
      </c>
    </row>
    <row r="418" spans="2:2" x14ac:dyDescent="0.2">
      <c r="B418" t="str">
        <f t="shared" si="5"/>
        <v/>
      </c>
    </row>
    <row r="419" spans="2:2" x14ac:dyDescent="0.2">
      <c r="B419" t="str">
        <f t="shared" si="5"/>
        <v/>
      </c>
    </row>
    <row r="420" spans="2:2" x14ac:dyDescent="0.2">
      <c r="B420" t="str">
        <f t="shared" si="5"/>
        <v/>
      </c>
    </row>
    <row r="421" spans="2:2" x14ac:dyDescent="0.2">
      <c r="B421" t="str">
        <f t="shared" si="5"/>
        <v/>
      </c>
    </row>
    <row r="422" spans="2:2" x14ac:dyDescent="0.2">
      <c r="B422" t="str">
        <f t="shared" si="5"/>
        <v/>
      </c>
    </row>
    <row r="423" spans="2:2" x14ac:dyDescent="0.2">
      <c r="B423" t="str">
        <f t="shared" si="5"/>
        <v/>
      </c>
    </row>
    <row r="424" spans="2:2" x14ac:dyDescent="0.2">
      <c r="B424" t="str">
        <f t="shared" si="5"/>
        <v/>
      </c>
    </row>
    <row r="425" spans="2:2" x14ac:dyDescent="0.2">
      <c r="B425" t="str">
        <f t="shared" si="5"/>
        <v/>
      </c>
    </row>
    <row r="426" spans="2:2" x14ac:dyDescent="0.2">
      <c r="B426" t="str">
        <f t="shared" si="5"/>
        <v/>
      </c>
    </row>
    <row r="427" spans="2:2" x14ac:dyDescent="0.2">
      <c r="B427" t="str">
        <f t="shared" si="5"/>
        <v/>
      </c>
    </row>
    <row r="428" spans="2:2" x14ac:dyDescent="0.2">
      <c r="B428" t="str">
        <f t="shared" si="5"/>
        <v/>
      </c>
    </row>
    <row r="429" spans="2:2" x14ac:dyDescent="0.2">
      <c r="B429" t="str">
        <f t="shared" si="5"/>
        <v/>
      </c>
    </row>
    <row r="430" spans="2:2" x14ac:dyDescent="0.2">
      <c r="B430" t="str">
        <f t="shared" si="5"/>
        <v/>
      </c>
    </row>
    <row r="431" spans="2:2" x14ac:dyDescent="0.2">
      <c r="B431" t="str">
        <f t="shared" si="5"/>
        <v/>
      </c>
    </row>
    <row r="432" spans="2:2" x14ac:dyDescent="0.2">
      <c r="B432" t="str">
        <f t="shared" si="5"/>
        <v/>
      </c>
    </row>
    <row r="433" spans="2:2" x14ac:dyDescent="0.2">
      <c r="B433" t="str">
        <f t="shared" si="5"/>
        <v/>
      </c>
    </row>
    <row r="434" spans="2:2" x14ac:dyDescent="0.2">
      <c r="B434" t="str">
        <f t="shared" si="5"/>
        <v/>
      </c>
    </row>
    <row r="435" spans="2:2" x14ac:dyDescent="0.2">
      <c r="B435" t="str">
        <f t="shared" si="5"/>
        <v/>
      </c>
    </row>
    <row r="436" spans="2:2" x14ac:dyDescent="0.2">
      <c r="B436" t="str">
        <f t="shared" si="5"/>
        <v/>
      </c>
    </row>
    <row r="437" spans="2:2" x14ac:dyDescent="0.2">
      <c r="B437" t="str">
        <f t="shared" si="5"/>
        <v/>
      </c>
    </row>
    <row r="438" spans="2:2" x14ac:dyDescent="0.2">
      <c r="B438" t="str">
        <f t="shared" si="5"/>
        <v/>
      </c>
    </row>
    <row r="439" spans="2:2" x14ac:dyDescent="0.2">
      <c r="B439" t="str">
        <f t="shared" si="5"/>
        <v/>
      </c>
    </row>
    <row r="440" spans="2:2" x14ac:dyDescent="0.2">
      <c r="B440" t="str">
        <f t="shared" si="5"/>
        <v/>
      </c>
    </row>
    <row r="441" spans="2:2" x14ac:dyDescent="0.2">
      <c r="B441" t="str">
        <f t="shared" si="5"/>
        <v/>
      </c>
    </row>
    <row r="442" spans="2:2" x14ac:dyDescent="0.2">
      <c r="B442" t="str">
        <f t="shared" si="5"/>
        <v/>
      </c>
    </row>
    <row r="443" spans="2:2" x14ac:dyDescent="0.2">
      <c r="B443" t="str">
        <f t="shared" si="5"/>
        <v/>
      </c>
    </row>
    <row r="444" spans="2:2" x14ac:dyDescent="0.2">
      <c r="B444" t="str">
        <f t="shared" si="5"/>
        <v/>
      </c>
    </row>
    <row r="445" spans="2:2" x14ac:dyDescent="0.2">
      <c r="B445" t="str">
        <f t="shared" si="5"/>
        <v/>
      </c>
    </row>
    <row r="446" spans="2:2" x14ac:dyDescent="0.2">
      <c r="B446" t="str">
        <f t="shared" si="5"/>
        <v/>
      </c>
    </row>
    <row r="447" spans="2:2" x14ac:dyDescent="0.2">
      <c r="B447" t="str">
        <f t="shared" si="5"/>
        <v/>
      </c>
    </row>
    <row r="448" spans="2:2" x14ac:dyDescent="0.2">
      <c r="B448" t="str">
        <f t="shared" si="5"/>
        <v/>
      </c>
    </row>
    <row r="449" spans="2:2" x14ac:dyDescent="0.2">
      <c r="B449" t="str">
        <f t="shared" si="5"/>
        <v/>
      </c>
    </row>
    <row r="450" spans="2:2" x14ac:dyDescent="0.2">
      <c r="B450" t="str">
        <f t="shared" si="5"/>
        <v/>
      </c>
    </row>
    <row r="451" spans="2:2" x14ac:dyDescent="0.2">
      <c r="B451" t="str">
        <f t="shared" si="5"/>
        <v/>
      </c>
    </row>
    <row r="452" spans="2:2" x14ac:dyDescent="0.2">
      <c r="B452" t="str">
        <f t="shared" si="5"/>
        <v/>
      </c>
    </row>
    <row r="453" spans="2:2" x14ac:dyDescent="0.2">
      <c r="B453" t="str">
        <f t="shared" si="5"/>
        <v/>
      </c>
    </row>
    <row r="454" spans="2:2" x14ac:dyDescent="0.2">
      <c r="B454" t="str">
        <f t="shared" si="5"/>
        <v/>
      </c>
    </row>
    <row r="455" spans="2:2" x14ac:dyDescent="0.2">
      <c r="B455" t="str">
        <f t="shared" si="5"/>
        <v/>
      </c>
    </row>
    <row r="456" spans="2:2" x14ac:dyDescent="0.2">
      <c r="B456" t="str">
        <f t="shared" si="5"/>
        <v/>
      </c>
    </row>
    <row r="457" spans="2:2" x14ac:dyDescent="0.2">
      <c r="B457" t="str">
        <f t="shared" si="5"/>
        <v/>
      </c>
    </row>
    <row r="458" spans="2:2" x14ac:dyDescent="0.2">
      <c r="B458" t="str">
        <f t="shared" si="5"/>
        <v/>
      </c>
    </row>
    <row r="459" spans="2:2" x14ac:dyDescent="0.2">
      <c r="B459" t="str">
        <f t="shared" si="5"/>
        <v/>
      </c>
    </row>
    <row r="460" spans="2:2" x14ac:dyDescent="0.2">
      <c r="B460" t="str">
        <f t="shared" si="5"/>
        <v/>
      </c>
    </row>
    <row r="461" spans="2:2" x14ac:dyDescent="0.2">
      <c r="B461" t="str">
        <f t="shared" si="5"/>
        <v/>
      </c>
    </row>
    <row r="462" spans="2:2" x14ac:dyDescent="0.2">
      <c r="B462" t="str">
        <f t="shared" si="5"/>
        <v/>
      </c>
    </row>
    <row r="463" spans="2:2" x14ac:dyDescent="0.2">
      <c r="B463" t="str">
        <f t="shared" si="5"/>
        <v/>
      </c>
    </row>
    <row r="464" spans="2:2" x14ac:dyDescent="0.2">
      <c r="B464" t="str">
        <f t="shared" si="5"/>
        <v/>
      </c>
    </row>
    <row r="465" spans="2:2" x14ac:dyDescent="0.2">
      <c r="B465" t="str">
        <f t="shared" si="5"/>
        <v/>
      </c>
    </row>
    <row r="466" spans="2:2" x14ac:dyDescent="0.2">
      <c r="B466" t="str">
        <f t="shared" si="5"/>
        <v/>
      </c>
    </row>
    <row r="467" spans="2:2" x14ac:dyDescent="0.2">
      <c r="B467" t="str">
        <f t="shared" si="5"/>
        <v/>
      </c>
    </row>
    <row r="468" spans="2:2" x14ac:dyDescent="0.2">
      <c r="B468" t="str">
        <f t="shared" ref="B468:B507" si="6">IF(OR($A467=$A468,ISBLANK($A468)),"",IF(ISERR(SEARCH("cell-based",E468)),IF(AND(ISERR(SEARCH("biochem",E468)),ISERR(SEARCH("protein",E468)),ISERR(SEARCH("nucleic",E468))),"",IF(ISERR(SEARCH("target",G468)),"Define a Target component","")),IF(ISERR(SEARCH("cell",G468)),"Define a Cell component",""))&amp;IF(ISERR(SEARCH("small-molecule",E468)),IF(ISBLANK(K468), "Need a Detector Role",""),"")&amp;IF(ISERR(SEARCH("fluorescence",L468)),"",IF(ISBLANK(S468), "Need Emission",IF(ISBLANK(R468), "Need Excitation","")))&amp;IF(ISERR(SEARCH("absorbance",L468)),"",IF(ISBLANK(T468), "Need Absorbance","")))</f>
        <v/>
      </c>
    </row>
    <row r="469" spans="2:2" x14ac:dyDescent="0.2">
      <c r="B469" t="str">
        <f t="shared" si="6"/>
        <v/>
      </c>
    </row>
    <row r="470" spans="2:2" x14ac:dyDescent="0.2">
      <c r="B470" t="str">
        <f t="shared" si="6"/>
        <v/>
      </c>
    </row>
    <row r="471" spans="2:2" x14ac:dyDescent="0.2">
      <c r="B471" t="str">
        <f t="shared" si="6"/>
        <v/>
      </c>
    </row>
    <row r="472" spans="2:2" x14ac:dyDescent="0.2">
      <c r="B472" t="str">
        <f t="shared" si="6"/>
        <v/>
      </c>
    </row>
    <row r="473" spans="2:2" x14ac:dyDescent="0.2">
      <c r="B473" t="str">
        <f t="shared" si="6"/>
        <v/>
      </c>
    </row>
    <row r="474" spans="2:2" x14ac:dyDescent="0.2">
      <c r="B474" t="str">
        <f t="shared" si="6"/>
        <v/>
      </c>
    </row>
    <row r="475" spans="2:2" x14ac:dyDescent="0.2">
      <c r="B475" t="str">
        <f t="shared" si="6"/>
        <v/>
      </c>
    </row>
    <row r="476" spans="2:2" x14ac:dyDescent="0.2">
      <c r="B476" t="str">
        <f t="shared" si="6"/>
        <v/>
      </c>
    </row>
    <row r="477" spans="2:2" x14ac:dyDescent="0.2">
      <c r="B477" t="str">
        <f t="shared" si="6"/>
        <v/>
      </c>
    </row>
    <row r="478" spans="2:2" x14ac:dyDescent="0.2">
      <c r="B478" t="str">
        <f t="shared" si="6"/>
        <v/>
      </c>
    </row>
    <row r="479" spans="2:2" x14ac:dyDescent="0.2">
      <c r="B479" t="str">
        <f t="shared" si="6"/>
        <v/>
      </c>
    </row>
    <row r="480" spans="2:2" x14ac:dyDescent="0.2">
      <c r="B480" t="str">
        <f t="shared" si="6"/>
        <v/>
      </c>
    </row>
    <row r="481" spans="2:2" x14ac:dyDescent="0.2">
      <c r="B481" t="str">
        <f t="shared" si="6"/>
        <v/>
      </c>
    </row>
    <row r="482" spans="2:2" x14ac:dyDescent="0.2">
      <c r="B482" t="str">
        <f t="shared" si="6"/>
        <v/>
      </c>
    </row>
    <row r="483" spans="2:2" x14ac:dyDescent="0.2">
      <c r="B483" t="str">
        <f t="shared" si="6"/>
        <v/>
      </c>
    </row>
    <row r="484" spans="2:2" x14ac:dyDescent="0.2">
      <c r="B484" t="str">
        <f t="shared" si="6"/>
        <v/>
      </c>
    </row>
    <row r="485" spans="2:2" x14ac:dyDescent="0.2">
      <c r="B485" t="str">
        <f t="shared" si="6"/>
        <v/>
      </c>
    </row>
    <row r="486" spans="2:2" x14ac:dyDescent="0.2">
      <c r="B486" t="str">
        <f t="shared" si="6"/>
        <v/>
      </c>
    </row>
    <row r="487" spans="2:2" x14ac:dyDescent="0.2">
      <c r="B487" t="str">
        <f t="shared" si="6"/>
        <v/>
      </c>
    </row>
    <row r="488" spans="2:2" x14ac:dyDescent="0.2">
      <c r="B488" t="str">
        <f t="shared" si="6"/>
        <v/>
      </c>
    </row>
    <row r="489" spans="2:2" x14ac:dyDescent="0.2">
      <c r="B489" t="str">
        <f t="shared" si="6"/>
        <v/>
      </c>
    </row>
    <row r="490" spans="2:2" x14ac:dyDescent="0.2">
      <c r="B490" t="str">
        <f t="shared" si="6"/>
        <v/>
      </c>
    </row>
    <row r="491" spans="2:2" x14ac:dyDescent="0.2">
      <c r="B491" t="str">
        <f t="shared" si="6"/>
        <v/>
      </c>
    </row>
    <row r="492" spans="2:2" x14ac:dyDescent="0.2">
      <c r="B492" t="str">
        <f t="shared" si="6"/>
        <v/>
      </c>
    </row>
    <row r="493" spans="2:2" x14ac:dyDescent="0.2">
      <c r="B493" t="str">
        <f t="shared" si="6"/>
        <v/>
      </c>
    </row>
    <row r="494" spans="2:2" x14ac:dyDescent="0.2">
      <c r="B494" t="str">
        <f t="shared" si="6"/>
        <v/>
      </c>
    </row>
    <row r="495" spans="2:2" x14ac:dyDescent="0.2">
      <c r="B495" t="str">
        <f t="shared" si="6"/>
        <v/>
      </c>
    </row>
    <row r="496" spans="2:2" x14ac:dyDescent="0.2">
      <c r="B496" t="str">
        <f t="shared" si="6"/>
        <v/>
      </c>
    </row>
    <row r="497" spans="2:2" x14ac:dyDescent="0.2">
      <c r="B497" t="str">
        <f t="shared" si="6"/>
        <v/>
      </c>
    </row>
    <row r="498" spans="2:2" x14ac:dyDescent="0.2">
      <c r="B498" t="str">
        <f t="shared" si="6"/>
        <v/>
      </c>
    </row>
    <row r="499" spans="2:2" x14ac:dyDescent="0.2">
      <c r="B499" t="str">
        <f t="shared" si="6"/>
        <v/>
      </c>
    </row>
    <row r="500" spans="2:2" x14ac:dyDescent="0.2">
      <c r="B500" t="str">
        <f t="shared" si="6"/>
        <v/>
      </c>
    </row>
    <row r="501" spans="2:2" x14ac:dyDescent="0.2">
      <c r="B501" t="str">
        <f t="shared" si="6"/>
        <v/>
      </c>
    </row>
    <row r="502" spans="2:2" x14ac:dyDescent="0.2">
      <c r="B502" t="str">
        <f t="shared" si="6"/>
        <v/>
      </c>
    </row>
    <row r="503" spans="2:2" x14ac:dyDescent="0.2">
      <c r="B503" t="str">
        <f t="shared" si="6"/>
        <v/>
      </c>
    </row>
    <row r="504" spans="2:2" x14ac:dyDescent="0.2">
      <c r="B504" t="str">
        <f t="shared" si="6"/>
        <v/>
      </c>
    </row>
    <row r="505" spans="2:2" x14ac:dyDescent="0.2">
      <c r="B505" t="str">
        <f t="shared" si="6"/>
        <v/>
      </c>
    </row>
    <row r="506" spans="2:2" x14ac:dyDescent="0.2">
      <c r="B506" t="str">
        <f t="shared" si="6"/>
        <v/>
      </c>
    </row>
    <row r="507" spans="2:2" x14ac:dyDescent="0.2">
      <c r="B507" t="str">
        <f t="shared" si="6"/>
        <v/>
      </c>
    </row>
    <row r="508" spans="2:2" x14ac:dyDescent="0.2">
      <c r="B508" t="str">
        <f>IF(OR($A61=$A508,ISBLANK($A508)),"",IF(ISERR(SEARCH("cell-based",E508)),IF(AND(ISERR(SEARCH("biochem",E508)),ISERR(SEARCH("protein",E508)),ISERR(SEARCH("nucleic",E508))),"",IF(ISERR(SEARCH("target",G508)),"Define a Target component","")),IF(ISERR(SEARCH("cell",G508)),"Define a Cell component",""))&amp;IF(ISERR(SEARCH("small-molecule",E508)),IF(ISBLANK(K508), "Need a Detector Role",""),"")&amp;IF(ISERR(SEARCH("fluorescence",L508)),"",IF(ISBLANK(S508), "Need Emission",IF(ISBLANK(R508), "Need Excitation","")))&amp;IF(ISERR(SEARCH("absorbance",L508)),"",IF(ISBLANK(T508), "Need Absorbance","")))</f>
        <v/>
      </c>
    </row>
    <row r="509" spans="2:2" x14ac:dyDescent="0.2">
      <c r="B509" t="str">
        <f t="shared" ref="B509:B556" si="7">IF(OR($A508=$A509,ISBLANK($A509)),"",IF(ISERR(SEARCH("cell-based",E509)),IF(AND(ISERR(SEARCH("biochem",E509)),ISERR(SEARCH("protein",E509)),ISERR(SEARCH("nucleic",E509))),"",IF(ISERR(SEARCH("target",G509)),"Define a Target component","")),IF(ISERR(SEARCH("cell",G509)),"Define a Cell component",""))&amp;IF(ISERR(SEARCH("small-molecule",E509)),IF(ISBLANK(K509), "Need a Detector Role",""),"")&amp;IF(ISERR(SEARCH("fluorescence",L509)),"",IF(ISBLANK(S509), "Need Emission",IF(ISBLANK(R509), "Need Excitation","")))&amp;IF(ISERR(SEARCH("absorbance",L509)),"",IF(ISBLANK(T509), "Need Absorbance","")))</f>
        <v/>
      </c>
    </row>
    <row r="510" spans="2:2" x14ac:dyDescent="0.2">
      <c r="B510" t="str">
        <f t="shared" si="7"/>
        <v/>
      </c>
    </row>
    <row r="511" spans="2:2" x14ac:dyDescent="0.2">
      <c r="B511" t="str">
        <f t="shared" si="7"/>
        <v/>
      </c>
    </row>
    <row r="512" spans="2:2" x14ac:dyDescent="0.2">
      <c r="B512" t="str">
        <f t="shared" si="7"/>
        <v/>
      </c>
    </row>
    <row r="513" spans="2:2" x14ac:dyDescent="0.2">
      <c r="B513" t="str">
        <f t="shared" si="7"/>
        <v/>
      </c>
    </row>
    <row r="514" spans="2:2" x14ac:dyDescent="0.2">
      <c r="B514" t="str">
        <f t="shared" si="7"/>
        <v/>
      </c>
    </row>
    <row r="515" spans="2:2" x14ac:dyDescent="0.2">
      <c r="B515" t="str">
        <f t="shared" si="7"/>
        <v/>
      </c>
    </row>
    <row r="516" spans="2:2" x14ac:dyDescent="0.2">
      <c r="B516" t="str">
        <f t="shared" si="7"/>
        <v/>
      </c>
    </row>
    <row r="517" spans="2:2" x14ac:dyDescent="0.2">
      <c r="B517" t="str">
        <f t="shared" si="7"/>
        <v/>
      </c>
    </row>
    <row r="518" spans="2:2" x14ac:dyDescent="0.2">
      <c r="B518" t="str">
        <f t="shared" si="7"/>
        <v/>
      </c>
    </row>
    <row r="519" spans="2:2" x14ac:dyDescent="0.2">
      <c r="B519" t="str">
        <f t="shared" si="7"/>
        <v/>
      </c>
    </row>
    <row r="520" spans="2:2" x14ac:dyDescent="0.2">
      <c r="B520" t="str">
        <f t="shared" si="7"/>
        <v/>
      </c>
    </row>
    <row r="521" spans="2:2" x14ac:dyDescent="0.2">
      <c r="B521" t="str">
        <f t="shared" si="7"/>
        <v/>
      </c>
    </row>
    <row r="522" spans="2:2" x14ac:dyDescent="0.2">
      <c r="B522" t="str">
        <f t="shared" si="7"/>
        <v/>
      </c>
    </row>
    <row r="523" spans="2:2" x14ac:dyDescent="0.2">
      <c r="B523" t="str">
        <f t="shared" si="7"/>
        <v/>
      </c>
    </row>
    <row r="524" spans="2:2" x14ac:dyDescent="0.2">
      <c r="B524" t="str">
        <f t="shared" si="7"/>
        <v/>
      </c>
    </row>
    <row r="525" spans="2:2" x14ac:dyDescent="0.2">
      <c r="B525" t="str">
        <f t="shared" si="7"/>
        <v/>
      </c>
    </row>
    <row r="526" spans="2:2" x14ac:dyDescent="0.2">
      <c r="B526" t="str">
        <f t="shared" si="7"/>
        <v/>
      </c>
    </row>
    <row r="527" spans="2:2" x14ac:dyDescent="0.2">
      <c r="B527" t="str">
        <f t="shared" si="7"/>
        <v/>
      </c>
    </row>
    <row r="528" spans="2:2" x14ac:dyDescent="0.2">
      <c r="B528" t="str">
        <f t="shared" si="7"/>
        <v/>
      </c>
    </row>
    <row r="529" spans="2:2" x14ac:dyDescent="0.2">
      <c r="B529" t="str">
        <f t="shared" si="7"/>
        <v/>
      </c>
    </row>
    <row r="530" spans="2:2" x14ac:dyDescent="0.2">
      <c r="B530" t="str">
        <f t="shared" si="7"/>
        <v/>
      </c>
    </row>
    <row r="531" spans="2:2" x14ac:dyDescent="0.2">
      <c r="B531" t="str">
        <f t="shared" si="7"/>
        <v/>
      </c>
    </row>
    <row r="532" spans="2:2" x14ac:dyDescent="0.2">
      <c r="B532" t="str">
        <f t="shared" si="7"/>
        <v/>
      </c>
    </row>
    <row r="533" spans="2:2" x14ac:dyDescent="0.2">
      <c r="B533" t="str">
        <f t="shared" si="7"/>
        <v/>
      </c>
    </row>
    <row r="534" spans="2:2" x14ac:dyDescent="0.2">
      <c r="B534" t="str">
        <f t="shared" si="7"/>
        <v/>
      </c>
    </row>
    <row r="535" spans="2:2" x14ac:dyDescent="0.2">
      <c r="B535" t="str">
        <f t="shared" si="7"/>
        <v/>
      </c>
    </row>
    <row r="536" spans="2:2" x14ac:dyDescent="0.2">
      <c r="B536" t="str">
        <f t="shared" si="7"/>
        <v/>
      </c>
    </row>
    <row r="537" spans="2:2" x14ac:dyDescent="0.2">
      <c r="B537" t="str">
        <f t="shared" si="7"/>
        <v/>
      </c>
    </row>
    <row r="538" spans="2:2" x14ac:dyDescent="0.2">
      <c r="B538" t="str">
        <f t="shared" si="7"/>
        <v/>
      </c>
    </row>
    <row r="539" spans="2:2" x14ac:dyDescent="0.2">
      <c r="B539" t="str">
        <f t="shared" si="7"/>
        <v/>
      </c>
    </row>
    <row r="540" spans="2:2" x14ac:dyDescent="0.2">
      <c r="B540" t="str">
        <f t="shared" si="7"/>
        <v/>
      </c>
    </row>
    <row r="541" spans="2:2" x14ac:dyDescent="0.2">
      <c r="B541" t="str">
        <f t="shared" si="7"/>
        <v/>
      </c>
    </row>
    <row r="542" spans="2:2" x14ac:dyDescent="0.2">
      <c r="B542" t="str">
        <f t="shared" si="7"/>
        <v/>
      </c>
    </row>
    <row r="543" spans="2:2" x14ac:dyDescent="0.2">
      <c r="B543" t="str">
        <f t="shared" si="7"/>
        <v/>
      </c>
    </row>
    <row r="544" spans="2:2" x14ac:dyDescent="0.2">
      <c r="B544" t="str">
        <f t="shared" si="7"/>
        <v/>
      </c>
    </row>
    <row r="545" spans="2:35" x14ac:dyDescent="0.2">
      <c r="B545" t="str">
        <f t="shared" si="7"/>
        <v/>
      </c>
    </row>
    <row r="546" spans="2:35" x14ac:dyDescent="0.2">
      <c r="B546" t="str">
        <f t="shared" si="7"/>
        <v/>
      </c>
    </row>
    <row r="547" spans="2:35" x14ac:dyDescent="0.2">
      <c r="B547" t="str">
        <f t="shared" si="7"/>
        <v/>
      </c>
    </row>
    <row r="548" spans="2:35" x14ac:dyDescent="0.2">
      <c r="B548" t="str">
        <f t="shared" si="7"/>
        <v/>
      </c>
    </row>
    <row r="549" spans="2:35" x14ac:dyDescent="0.2">
      <c r="B549" t="str">
        <f t="shared" si="7"/>
        <v/>
      </c>
    </row>
    <row r="550" spans="2:35" x14ac:dyDescent="0.2">
      <c r="B550" t="str">
        <f t="shared" si="7"/>
        <v/>
      </c>
    </row>
    <row r="551" spans="2:35" x14ac:dyDescent="0.2">
      <c r="B551" t="str">
        <f t="shared" si="7"/>
        <v/>
      </c>
    </row>
    <row r="552" spans="2:35" x14ac:dyDescent="0.2">
      <c r="B552" t="str">
        <f t="shared" si="7"/>
        <v/>
      </c>
    </row>
    <row r="553" spans="2:35" x14ac:dyDescent="0.2">
      <c r="B553" t="str">
        <f t="shared" si="7"/>
        <v/>
      </c>
    </row>
    <row r="554" spans="2:35" x14ac:dyDescent="0.2">
      <c r="B554" t="str">
        <f t="shared" si="7"/>
        <v/>
      </c>
    </row>
    <row r="555" spans="2:35" x14ac:dyDescent="0.2">
      <c r="B555" t="str">
        <f t="shared" si="7"/>
        <v/>
      </c>
    </row>
    <row r="556" spans="2:35" x14ac:dyDescent="0.2">
      <c r="B556" t="str">
        <f t="shared" si="7"/>
        <v/>
      </c>
    </row>
    <row r="557" spans="2:35" x14ac:dyDescent="0.2">
      <c r="B557" t="str">
        <f>IF(OR($A556=$A557,ISBLANK($A557)),"",IF(ISERR(SEARCH("cell-based",E557)),IF(AND(ISERR(SEARCH("biochem",E557)),ISERR(SEARCH("protein",E557)),ISERR(SEARCH("nucleic",E557))),"",IF(ISERR(SEARCH("target",G557)),"Define a Target component","")),IF(ISERR(SEARCH("cell",G557)),"Define a Cell component",""))&amp;IF(ISERR(SEARCH("small-molecule",E557)),IF(ISBLANK(K557), "Need a Detector Role",""),"")&amp;IF(ISERR(SEARCH("fluorescence",L557)),"",IF(ISBLANK(S557), "Need Emission",IF(ISBLANK(R557), "Need Excitation","")))&amp;IF(ISERR(SEARCH("absorbance",L557)),"",IF(ISBLANK(T557), "Need Absorbance","")))</f>
        <v/>
      </c>
      <c r="C557" t="s">
        <v>115</v>
      </c>
      <c r="D557" t="s">
        <v>946</v>
      </c>
      <c r="E557" t="s">
        <v>97</v>
      </c>
      <c r="F557" t="s">
        <v>265</v>
      </c>
      <c r="G557" t="s">
        <v>652</v>
      </c>
      <c r="H557" t="s">
        <v>797</v>
      </c>
      <c r="I557" t="s">
        <v>946</v>
      </c>
      <c r="J557">
        <v>1.25</v>
      </c>
      <c r="K557" t="s">
        <v>242</v>
      </c>
      <c r="M557" t="s">
        <v>556</v>
      </c>
      <c r="N557" t="s">
        <v>947</v>
      </c>
      <c r="O557" t="s">
        <v>142</v>
      </c>
      <c r="P557" t="s">
        <v>642</v>
      </c>
      <c r="Q557" t="s">
        <v>464</v>
      </c>
      <c r="R557" t="s">
        <v>126</v>
      </c>
      <c r="S557" t="s">
        <v>231</v>
      </c>
      <c r="T557" t="s">
        <v>215</v>
      </c>
      <c r="U557" t="s">
        <v>294</v>
      </c>
      <c r="Y557" s="6" t="s">
        <v>868</v>
      </c>
      <c r="Z557" s="6" t="s">
        <v>948</v>
      </c>
      <c r="AA557" s="6">
        <v>57.5</v>
      </c>
      <c r="AB557" s="6" t="s">
        <v>604</v>
      </c>
      <c r="AC557" s="6" t="s">
        <v>962</v>
      </c>
      <c r="AD557" t="s">
        <v>961</v>
      </c>
      <c r="AE557" t="s">
        <v>963</v>
      </c>
      <c r="AF557" t="s">
        <v>132</v>
      </c>
      <c r="AG557" t="s">
        <v>114</v>
      </c>
      <c r="AH557">
        <v>7</v>
      </c>
      <c r="AI557">
        <v>2</v>
      </c>
    </row>
    <row r="558" spans="2:35" x14ac:dyDescent="0.2">
      <c r="E558" t="s">
        <v>170</v>
      </c>
      <c r="G558" t="s">
        <v>561</v>
      </c>
      <c r="H558" t="s">
        <v>809</v>
      </c>
      <c r="J558">
        <v>100</v>
      </c>
      <c r="K558" s="6" t="s">
        <v>226</v>
      </c>
      <c r="Y558" t="s">
        <v>909</v>
      </c>
      <c r="AE558" t="s">
        <v>946</v>
      </c>
    </row>
    <row r="559" spans="2:35" x14ac:dyDescent="0.2">
      <c r="G559" t="s">
        <v>353</v>
      </c>
      <c r="H559" t="s">
        <v>459</v>
      </c>
      <c r="K559" s="6"/>
      <c r="Y559" t="s">
        <v>893</v>
      </c>
    </row>
    <row r="560" spans="2:35" x14ac:dyDescent="0.2">
      <c r="B560" t="str">
        <f>IF(OR($A557=$A560,ISBLANK($A560)),"",IF(ISERR(SEARCH("cell-based",E560)),IF(AND(ISERR(SEARCH("biochem",E560)),ISERR(SEARCH("protein",E560)),ISERR(SEARCH("nucleic",E560))),"",IF(ISERR(SEARCH("target",G561)),"Define a Target component","")),IF(ISERR(SEARCH("cell",G561)),"Define a Cell component",""))&amp;IF(ISERR(SEARCH("small-molecule",E560)),IF(ISBLANK(K560), "Need a Detector Role",""),"")&amp;IF(ISERR(SEARCH("fluorescence",L560)),"",IF(ISBLANK(S560), "Need Emission",IF(ISBLANK(R560), "Need Excitation","")))&amp;IF(ISERR(SEARCH("absorbance",L560)),"",IF(ISBLANK(T560), "Need Absorbance","")))</f>
        <v/>
      </c>
    </row>
    <row r="561" spans="2:35" x14ac:dyDescent="0.2">
      <c r="B561" t="str">
        <f t="shared" ref="B561:B574" si="8">IF(OR($A560=$A561,ISBLANK($A561)),"",IF(ISERR(SEARCH("cell-based",E561)),IF(AND(ISERR(SEARCH("biochem",E561)),ISERR(SEARCH("protein",E561)),ISERR(SEARCH("nucleic",E561))),"",IF(ISERR(SEARCH("target",G562)),"Define a Target component","")),IF(ISERR(SEARCH("cell",G562)),"Define a Cell component",""))&amp;IF(ISERR(SEARCH("small-molecule",E561)),IF(ISBLANK(K561), "Need a Detector Role",""),"")&amp;IF(ISERR(SEARCH("fluorescence",L561)),"",IF(ISBLANK(S561), "Need Emission",IF(ISBLANK(R561), "Need Excitation","")))&amp;IF(ISERR(SEARCH("absorbance",L561)),"",IF(ISBLANK(T561), "Need Absorbance","")))</f>
        <v/>
      </c>
    </row>
    <row r="562" spans="2:35" x14ac:dyDescent="0.2">
      <c r="B562" t="str">
        <f t="shared" si="8"/>
        <v/>
      </c>
    </row>
    <row r="563" spans="2:35" x14ac:dyDescent="0.2">
      <c r="B563" t="str">
        <f t="shared" si="8"/>
        <v/>
      </c>
    </row>
    <row r="564" spans="2:35" x14ac:dyDescent="0.2">
      <c r="B564" t="str">
        <f t="shared" si="8"/>
        <v/>
      </c>
    </row>
    <row r="565" spans="2:35" x14ac:dyDescent="0.2">
      <c r="B565" t="str">
        <f t="shared" si="8"/>
        <v/>
      </c>
    </row>
    <row r="566" spans="2:35" x14ac:dyDescent="0.2">
      <c r="B566" t="str">
        <f t="shared" si="8"/>
        <v/>
      </c>
    </row>
    <row r="567" spans="2:35" x14ac:dyDescent="0.2">
      <c r="B567" t="str">
        <f t="shared" si="8"/>
        <v/>
      </c>
    </row>
    <row r="568" spans="2:35" x14ac:dyDescent="0.2">
      <c r="B568" t="str">
        <f t="shared" si="8"/>
        <v/>
      </c>
    </row>
    <row r="569" spans="2:35" x14ac:dyDescent="0.2">
      <c r="B569" t="str">
        <f t="shared" si="8"/>
        <v/>
      </c>
    </row>
    <row r="570" spans="2:35" x14ac:dyDescent="0.2">
      <c r="B570" t="str">
        <f t="shared" si="8"/>
        <v/>
      </c>
    </row>
    <row r="571" spans="2:35" x14ac:dyDescent="0.2">
      <c r="B571" t="str">
        <f t="shared" si="8"/>
        <v/>
      </c>
    </row>
    <row r="572" spans="2:35" x14ac:dyDescent="0.2">
      <c r="B572" t="str">
        <f t="shared" si="8"/>
        <v/>
      </c>
    </row>
    <row r="573" spans="2:35" x14ac:dyDescent="0.2">
      <c r="B573" t="str">
        <f t="shared" si="8"/>
        <v/>
      </c>
    </row>
    <row r="574" spans="2:35" x14ac:dyDescent="0.2">
      <c r="B574" t="str">
        <f t="shared" si="8"/>
        <v/>
      </c>
    </row>
    <row r="575" spans="2:35" x14ac:dyDescent="0.2">
      <c r="B575" t="str">
        <f>IF(OR($A574=$A575,ISBLANK($A575)),"",IF(ISERR(SEARCH("cell-based",E575)),IF(AND(ISERR(SEARCH("biochem",E575)),ISERR(SEARCH("protein",E575)),ISERR(SEARCH("nucleic",E575))),"",IF(ISERR(SEARCH("target",G576)),"Define a Target component","")),IF(ISERR(SEARCH("cell",G576)),"Define a Cell component",""))&amp;IF(ISERR(SEARCH("small-molecule",E575)),IF(ISBLANK(K575), "Need a Detector Role",""),"")&amp;IF(ISERR(SEARCH("fluorescence",L575)),"",IF(ISBLANK(S575), "Need Emission",IF(ISBLANK(R575), "Need Excitation","")))&amp;IF(ISERR(SEARCH("absorbance",L575)),"",IF(ISBLANK(T575), "Need Absorbance","")))</f>
        <v/>
      </c>
    </row>
    <row r="576" spans="2:35" x14ac:dyDescent="0.2">
      <c r="B576" t="str">
        <f>IF(OR($A575=$A576,ISBLANK($A576)),"",IF(ISERR(SEARCH("cell-based",E576)),IF(AND(ISERR(SEARCH("biochem",E576)),ISERR(SEARCH("protein",E576)),ISERR(SEARCH("nucleic",E576))),"",IF(ISERR(SEARCH("target",G579)),"Define a Target component","")),IF(ISERR(SEARCH("cell",G579)),"Define a Cell component",""))&amp;IF(ISERR(SEARCH("small-molecule",E576)),IF(ISBLANK(K576), "Need a Detector Role",""),"")&amp;IF(ISERR(SEARCH("fluorescence",L576)),"",IF(ISBLANK(S576), "Need Emission",IF(ISBLANK(R576), "Need Excitation","")))&amp;IF(ISERR(SEARCH("absorbance",L576)),"",IF(ISBLANK(T576), "Need Absorbance","")))</f>
        <v/>
      </c>
      <c r="C576" t="s">
        <v>115</v>
      </c>
      <c r="D576" t="s">
        <v>949</v>
      </c>
      <c r="E576" t="s">
        <v>135</v>
      </c>
      <c r="F576" t="s">
        <v>265</v>
      </c>
      <c r="G576" t="s">
        <v>652</v>
      </c>
      <c r="H576" t="s">
        <v>797</v>
      </c>
      <c r="I576" t="s">
        <v>949</v>
      </c>
      <c r="M576" t="s">
        <v>556</v>
      </c>
      <c r="N576" t="s">
        <v>459</v>
      </c>
      <c r="O576" t="s">
        <v>142</v>
      </c>
      <c r="P576" t="s">
        <v>642</v>
      </c>
      <c r="Q576" t="s">
        <v>464</v>
      </c>
      <c r="R576" t="s">
        <v>126</v>
      </c>
      <c r="S576" t="s">
        <v>231</v>
      </c>
      <c r="T576" t="s">
        <v>215</v>
      </c>
      <c r="U576" t="s">
        <v>294</v>
      </c>
      <c r="Y576" s="6" t="s">
        <v>868</v>
      </c>
      <c r="Z576" s="6" t="s">
        <v>948</v>
      </c>
      <c r="AA576" s="6">
        <v>57.5</v>
      </c>
      <c r="AB576" s="6" t="s">
        <v>604</v>
      </c>
      <c r="AC576" s="6" t="s">
        <v>962</v>
      </c>
      <c r="AD576" t="s">
        <v>961</v>
      </c>
      <c r="AE576" t="s">
        <v>963</v>
      </c>
      <c r="AF576" t="s">
        <v>132</v>
      </c>
      <c r="AG576" t="s">
        <v>114</v>
      </c>
      <c r="AH576">
        <v>7</v>
      </c>
      <c r="AI576">
        <v>2</v>
      </c>
    </row>
    <row r="577" spans="2:35" x14ac:dyDescent="0.2">
      <c r="G577" t="s">
        <v>606</v>
      </c>
      <c r="H577" t="s">
        <v>809</v>
      </c>
      <c r="I577" t="s">
        <v>950</v>
      </c>
      <c r="J577">
        <v>100</v>
      </c>
      <c r="K577" t="s">
        <v>242</v>
      </c>
      <c r="Y577" t="s">
        <v>909</v>
      </c>
      <c r="AE577" t="s">
        <v>949</v>
      </c>
    </row>
    <row r="578" spans="2:35" x14ac:dyDescent="0.2">
      <c r="G578" t="s">
        <v>353</v>
      </c>
      <c r="H578" t="s">
        <v>459</v>
      </c>
      <c r="K578" s="6"/>
      <c r="Y578" t="s">
        <v>893</v>
      </c>
    </row>
    <row r="579" spans="2:35" x14ac:dyDescent="0.2">
      <c r="B579" t="str">
        <f>IF(OR($A576=$A579,ISBLANK($A579)),"",IF(ISERR(SEARCH("cell-based",E579)),IF(AND(ISERR(SEARCH("biochem",E579)),ISERR(SEARCH("protein",E579)),ISERR(SEARCH("nucleic",E579))),"",IF(ISERR(SEARCH("target",G580)),"Define a Target component","")),IF(ISERR(SEARCH("cell",G580)),"Define a Cell component",""))&amp;IF(ISERR(SEARCH("small-molecule",E579)),IF(ISBLANK(K579), "Need a Detector Role",""),"")&amp;IF(ISERR(SEARCH("fluorescence",L579)),"",IF(ISBLANK(S579), "Need Emission",IF(ISBLANK(R579), "Need Excitation","")))&amp;IF(ISERR(SEARCH("absorbance",L579)),"",IF(ISBLANK(T579), "Need Absorbance","")))</f>
        <v/>
      </c>
    </row>
    <row r="580" spans="2:35" x14ac:dyDescent="0.2">
      <c r="B580" t="str">
        <f>IF(OR($A579=$A580,ISBLANK($A580)),"",IF(ISERR(SEARCH("cell-based",E580)),IF(AND(ISERR(SEARCH("biochem",E580)),ISERR(SEARCH("protein",E580)),ISERR(SEARCH("nucleic",E580))),"",IF(ISERR(SEARCH("target",G583)),"Define a Target component","")),IF(ISERR(SEARCH("cell",G583)),"Define a Cell component",""))&amp;IF(ISERR(SEARCH("small-molecule",E580)),IF(ISBLANK(K580), "Need a Detector Role",""),"")&amp;IF(ISERR(SEARCH("fluorescence",L580)),"",IF(ISBLANK(S580), "Need Emission",IF(ISBLANK(R580), "Need Excitation","")))&amp;IF(ISERR(SEARCH("absorbance",L580)),"",IF(ISBLANK(T580), "Need Absorbance","")))</f>
        <v/>
      </c>
      <c r="C580" t="s">
        <v>115</v>
      </c>
      <c r="D580" t="s">
        <v>949</v>
      </c>
      <c r="E580" t="s">
        <v>135</v>
      </c>
      <c r="F580" t="s">
        <v>265</v>
      </c>
      <c r="G580" t="s">
        <v>652</v>
      </c>
      <c r="H580" t="s">
        <v>797</v>
      </c>
      <c r="I580" t="s">
        <v>949</v>
      </c>
      <c r="M580" t="s">
        <v>556</v>
      </c>
      <c r="N580" t="s">
        <v>459</v>
      </c>
      <c r="O580" t="s">
        <v>142</v>
      </c>
      <c r="P580" t="s">
        <v>642</v>
      </c>
      <c r="Q580" t="s">
        <v>464</v>
      </c>
      <c r="R580" t="s">
        <v>126</v>
      </c>
      <c r="S580" t="s">
        <v>231</v>
      </c>
      <c r="T580" t="s">
        <v>164</v>
      </c>
      <c r="U580" t="s">
        <v>294</v>
      </c>
      <c r="Y580" s="6" t="s">
        <v>868</v>
      </c>
      <c r="Z580" s="6" t="s">
        <v>948</v>
      </c>
      <c r="AA580" s="6">
        <v>57.5</v>
      </c>
      <c r="AB580" s="6" t="s">
        <v>604</v>
      </c>
      <c r="AC580" s="6" t="s">
        <v>962</v>
      </c>
      <c r="AD580" t="s">
        <v>961</v>
      </c>
      <c r="AE580" t="s">
        <v>963</v>
      </c>
      <c r="AF580" t="s">
        <v>132</v>
      </c>
      <c r="AG580" t="s">
        <v>114</v>
      </c>
      <c r="AH580">
        <v>4</v>
      </c>
      <c r="AI580">
        <v>2</v>
      </c>
    </row>
    <row r="581" spans="2:35" x14ac:dyDescent="0.2">
      <c r="G581" t="s">
        <v>606</v>
      </c>
      <c r="H581" t="s">
        <v>809</v>
      </c>
      <c r="I581" t="s">
        <v>960</v>
      </c>
      <c r="J581">
        <v>100</v>
      </c>
      <c r="K581" t="s">
        <v>242</v>
      </c>
      <c r="Y581" t="s">
        <v>909</v>
      </c>
      <c r="AE581" t="s">
        <v>949</v>
      </c>
    </row>
    <row r="582" spans="2:35" x14ac:dyDescent="0.2">
      <c r="G582" t="s">
        <v>353</v>
      </c>
      <c r="H582" t="s">
        <v>459</v>
      </c>
      <c r="K582" s="6"/>
      <c r="Y582" t="s">
        <v>893</v>
      </c>
    </row>
    <row r="583" spans="2:35" x14ac:dyDescent="0.2">
      <c r="B583" t="str">
        <f>IF(OR($A580=$A583,ISBLANK($A583)),"",IF(ISERR(SEARCH("cell-based",E583)),IF(AND(ISERR(SEARCH("biochem",E583)),ISERR(SEARCH("protein",E583)),ISERR(SEARCH("nucleic",E583))),"",IF(ISERR(SEARCH("target",G585)),"Define a Target component","")),IF(ISERR(SEARCH("cell",G585)),"Define a Cell component",""))&amp;IF(ISERR(SEARCH("small-molecule",E583)),IF(ISBLANK(K583), "Need a Detector Role",""),"")&amp;IF(ISERR(SEARCH("fluorescence",L583)),"",IF(ISBLANK(S583), "Need Emission",IF(ISBLANK(R583), "Need Excitation","")))&amp;IF(ISERR(SEARCH("absorbance",L583)),"",IF(ISBLANK(T583), "Need Absorbance","")))</f>
        <v/>
      </c>
      <c r="C583" t="s">
        <v>96</v>
      </c>
      <c r="D583" t="s">
        <v>953</v>
      </c>
      <c r="E583" t="s">
        <v>187</v>
      </c>
      <c r="F583" t="s">
        <v>136</v>
      </c>
      <c r="G583" t="s">
        <v>656</v>
      </c>
      <c r="H583" t="s">
        <v>622</v>
      </c>
      <c r="I583" t="s">
        <v>377</v>
      </c>
      <c r="J583">
        <v>140000</v>
      </c>
      <c r="K583" t="s">
        <v>397</v>
      </c>
      <c r="L583" t="s">
        <v>951</v>
      </c>
      <c r="M583" t="s">
        <v>335</v>
      </c>
      <c r="N583" t="s">
        <v>952</v>
      </c>
      <c r="O583" t="s">
        <v>142</v>
      </c>
      <c r="P583" t="s">
        <v>161</v>
      </c>
      <c r="Q583" t="s">
        <v>527</v>
      </c>
      <c r="R583" t="s">
        <v>126</v>
      </c>
      <c r="S583" t="s">
        <v>231</v>
      </c>
      <c r="T583" t="s">
        <v>215</v>
      </c>
      <c r="V583" t="s">
        <v>954</v>
      </c>
      <c r="W583" t="s">
        <v>955</v>
      </c>
      <c r="Y583" t="s">
        <v>869</v>
      </c>
      <c r="Z583" t="s">
        <v>948</v>
      </c>
      <c r="AA583">
        <v>46.1</v>
      </c>
      <c r="AB583" t="s">
        <v>604</v>
      </c>
      <c r="AC583" t="s">
        <v>1005</v>
      </c>
      <c r="AD583" t="s">
        <v>1006</v>
      </c>
      <c r="AE583" t="s">
        <v>968</v>
      </c>
      <c r="AF583" t="s">
        <v>132</v>
      </c>
      <c r="AG583" t="s">
        <v>114</v>
      </c>
      <c r="AH583">
        <v>8</v>
      </c>
      <c r="AI583">
        <v>2</v>
      </c>
    </row>
    <row r="584" spans="2:35" x14ac:dyDescent="0.2">
      <c r="Y584" t="s">
        <v>909</v>
      </c>
    </row>
    <row r="585" spans="2:35" x14ac:dyDescent="0.2">
      <c r="B585" t="e">
        <f>IF(OR($A583=#REF!,ISBLANK(#REF!)),"",IF(ISERR(SEARCH("cell-based",E585)),IF(AND(ISERR(SEARCH("biochem",E585)),ISERR(SEARCH("protein",E585)),ISERR(SEARCH("nucleic",E585))),"",IF(ISERR(SEARCH("target",G587)),"Define a Target component","")),IF(ISERR(SEARCH("cell",G587)),"Define a Cell component",""))&amp;IF(ISERR(SEARCH("small-molecule",E585)),IF(ISBLANK(K585), "Need a Detector Role",""),"")&amp;IF(ISERR(SEARCH("fluorescence",L585)),"",IF(ISBLANK(S585), "Need Emission",IF(ISBLANK(R585), "Need Excitation","")))&amp;IF(ISERR(SEARCH("absorbance",L585)),"",IF(ISBLANK(T585), "Need Absorbance","")))</f>
        <v>#REF!</v>
      </c>
      <c r="C585" t="s">
        <v>96</v>
      </c>
      <c r="D585" t="s">
        <v>953</v>
      </c>
      <c r="E585" t="s">
        <v>187</v>
      </c>
      <c r="F585" t="s">
        <v>136</v>
      </c>
      <c r="G585" t="s">
        <v>656</v>
      </c>
      <c r="H585" t="s">
        <v>622</v>
      </c>
      <c r="I585" t="s">
        <v>377</v>
      </c>
      <c r="J585">
        <v>140000</v>
      </c>
      <c r="K585" t="s">
        <v>397</v>
      </c>
      <c r="L585" t="s">
        <v>957</v>
      </c>
      <c r="M585" t="s">
        <v>335</v>
      </c>
      <c r="N585" t="s">
        <v>952</v>
      </c>
      <c r="O585" t="s">
        <v>142</v>
      </c>
      <c r="P585" t="s">
        <v>161</v>
      </c>
      <c r="Q585" t="s">
        <v>527</v>
      </c>
      <c r="R585" t="s">
        <v>126</v>
      </c>
      <c r="S585" t="s">
        <v>231</v>
      </c>
      <c r="T585" t="s">
        <v>215</v>
      </c>
      <c r="V585" t="s">
        <v>954</v>
      </c>
      <c r="W585" t="s">
        <v>955</v>
      </c>
      <c r="Y585" t="s">
        <v>869</v>
      </c>
      <c r="Z585" t="s">
        <v>948</v>
      </c>
      <c r="AA585">
        <v>92.2</v>
      </c>
      <c r="AB585" t="s">
        <v>604</v>
      </c>
      <c r="AC585" t="s">
        <v>1007</v>
      </c>
      <c r="AD585" t="s">
        <v>1006</v>
      </c>
      <c r="AE585" t="s">
        <v>968</v>
      </c>
      <c r="AF585" t="s">
        <v>132</v>
      </c>
      <c r="AG585" t="s">
        <v>114</v>
      </c>
      <c r="AH585">
        <v>14</v>
      </c>
      <c r="AI585">
        <v>2</v>
      </c>
    </row>
    <row r="586" spans="2:35" x14ac:dyDescent="0.2">
      <c r="Y586" t="s">
        <v>909</v>
      </c>
    </row>
    <row r="587" spans="2:35" x14ac:dyDescent="0.2">
      <c r="B587" t="e">
        <f>IF(OR(#REF!=$A585,ISBLANK($A585)),"",IF(ISERR(SEARCH("cell-based",E587)),IF(AND(ISERR(SEARCH("biochem",E587)),ISERR(SEARCH("protein",E587)),ISERR(SEARCH("nucleic",E587))),"",IF(ISERR(SEARCH("target",G589)),"Define a Target component","")),IF(ISERR(SEARCH("cell",G589)),"Define a Cell component",""))&amp;IF(ISERR(SEARCH("small-molecule",E587)),IF(ISBLANK(K587), "Need a Detector Role",""),"")&amp;IF(ISERR(SEARCH("fluorescence",L587)),"",IF(ISBLANK(S587), "Need Emission",IF(ISBLANK(R587), "Need Excitation","")))&amp;IF(ISERR(SEARCH("absorbance",L587)),"",IF(ISBLANK(T587), "Need Absorbance","")))</f>
        <v>#REF!</v>
      </c>
      <c r="C587" t="s">
        <v>96</v>
      </c>
      <c r="D587" t="s">
        <v>953</v>
      </c>
      <c r="E587" t="s">
        <v>187</v>
      </c>
      <c r="F587" t="s">
        <v>136</v>
      </c>
      <c r="G587" t="s">
        <v>656</v>
      </c>
      <c r="H587" t="s">
        <v>622</v>
      </c>
      <c r="I587" t="s">
        <v>377</v>
      </c>
      <c r="J587">
        <v>140000</v>
      </c>
      <c r="K587" t="s">
        <v>397</v>
      </c>
      <c r="L587" t="s">
        <v>956</v>
      </c>
      <c r="M587" t="s">
        <v>335</v>
      </c>
      <c r="N587" t="s">
        <v>952</v>
      </c>
      <c r="O587" t="s">
        <v>142</v>
      </c>
      <c r="P587" t="s">
        <v>161</v>
      </c>
      <c r="Q587" t="s">
        <v>527</v>
      </c>
      <c r="R587" t="s">
        <v>126</v>
      </c>
      <c r="S587" t="s">
        <v>231</v>
      </c>
      <c r="T587" t="s">
        <v>215</v>
      </c>
      <c r="V587" t="s">
        <v>954</v>
      </c>
      <c r="W587" t="s">
        <v>955</v>
      </c>
      <c r="Y587" t="s">
        <v>869</v>
      </c>
      <c r="Z587" t="s">
        <v>948</v>
      </c>
      <c r="AA587">
        <v>46.1</v>
      </c>
      <c r="AB587" t="s">
        <v>604</v>
      </c>
      <c r="AC587" t="s">
        <v>1008</v>
      </c>
      <c r="AD587" t="s">
        <v>1006</v>
      </c>
      <c r="AE587" t="s">
        <v>968</v>
      </c>
      <c r="AF587" t="s">
        <v>132</v>
      </c>
      <c r="AG587" t="s">
        <v>114</v>
      </c>
      <c r="AH587">
        <v>4</v>
      </c>
      <c r="AI587">
        <v>2</v>
      </c>
    </row>
    <row r="588" spans="2:35" x14ac:dyDescent="0.2">
      <c r="Y588" t="s">
        <v>909</v>
      </c>
    </row>
    <row r="589" spans="2:35" x14ac:dyDescent="0.2">
      <c r="B589" t="str">
        <f>IF(OR($A585=$A587,ISBLANK($A587)),"",IF(ISERR(SEARCH("cell-based",E589)),IF(AND(ISERR(SEARCH("biochem",E589)),ISERR(SEARCH("protein",E589)),ISERR(SEARCH("nucleic",E589))),"",IF(ISERR(SEARCH("target",G590)),"Define a Target component","")),IF(ISERR(SEARCH("cell",G590)),"Define a Cell component",""))&amp;IF(ISERR(SEARCH("small-molecule",E589)),IF(ISBLANK(K589), "Need a Detector Role",""),"")&amp;IF(ISERR(SEARCH("fluorescence",L589)),"",IF(ISBLANK(S589), "Need Emission",IF(ISBLANK(R589), "Need Excitation","")))&amp;IF(ISERR(SEARCH("absorbance",L589)),"",IF(ISBLANK(T589), "Need Absorbance","")))</f>
        <v/>
      </c>
    </row>
    <row r="590" spans="2:35" x14ac:dyDescent="0.2">
      <c r="B590" t="str">
        <f>IF(OR($A587=$A589,ISBLANK($A589)),"",IF(ISERR(SEARCH("cell-based",E590)),IF(AND(ISERR(SEARCH("biochem",E590)),ISERR(SEARCH("protein",E590)),ISERR(SEARCH("nucleic",E590))),"",IF(ISERR(SEARCH("target",G592)),"Define a Target component","")),IF(ISERR(SEARCH("cell",G592)),"Define a Cell component",""))&amp;IF(ISERR(SEARCH("small-molecule",E590)),IF(ISBLANK(K590), "Need a Detector Role",""),"")&amp;IF(ISERR(SEARCH("fluorescence",L590)),"",IF(ISBLANK(S590), "Need Emission",IF(ISBLANK(R590), "Need Excitation","")))&amp;IF(ISERR(SEARCH("absorbance",L590)),"",IF(ISBLANK(T590), "Need Absorbance","")))</f>
        <v/>
      </c>
      <c r="C590" t="s">
        <v>96</v>
      </c>
      <c r="D590" t="s">
        <v>959</v>
      </c>
      <c r="E590" t="s">
        <v>187</v>
      </c>
      <c r="F590" t="s">
        <v>171</v>
      </c>
      <c r="G590" t="s">
        <v>656</v>
      </c>
      <c r="H590" t="s">
        <v>622</v>
      </c>
      <c r="I590" t="s">
        <v>958</v>
      </c>
      <c r="J590">
        <v>1000</v>
      </c>
      <c r="K590" t="s">
        <v>515</v>
      </c>
      <c r="M590" t="s">
        <v>335</v>
      </c>
      <c r="N590" t="s">
        <v>576</v>
      </c>
      <c r="O590" t="s">
        <v>142</v>
      </c>
      <c r="P590" t="s">
        <v>642</v>
      </c>
      <c r="Q590" t="s">
        <v>558</v>
      </c>
      <c r="R590" t="s">
        <v>126</v>
      </c>
      <c r="S590" t="s">
        <v>231</v>
      </c>
      <c r="T590" t="s">
        <v>198</v>
      </c>
      <c r="U590" t="s">
        <v>294</v>
      </c>
      <c r="Y590" t="s">
        <v>869</v>
      </c>
      <c r="Z590" t="s">
        <v>948</v>
      </c>
      <c r="AA590">
        <v>46.1</v>
      </c>
      <c r="AB590" t="s">
        <v>604</v>
      </c>
      <c r="AC590" t="s">
        <v>1009</v>
      </c>
      <c r="AD590" t="s">
        <v>75</v>
      </c>
      <c r="AE590" t="s">
        <v>974</v>
      </c>
      <c r="AF590" t="s">
        <v>113</v>
      </c>
      <c r="AG590" t="s">
        <v>114</v>
      </c>
      <c r="AH590">
        <v>7</v>
      </c>
      <c r="AI590">
        <v>2</v>
      </c>
    </row>
    <row r="591" spans="2:35" x14ac:dyDescent="0.2">
      <c r="G591" t="s">
        <v>353</v>
      </c>
      <c r="H591" t="s">
        <v>576</v>
      </c>
      <c r="K591" s="6"/>
      <c r="AE591" t="s">
        <v>1010</v>
      </c>
    </row>
    <row r="592" spans="2:35" x14ac:dyDescent="0.2">
      <c r="B592" t="str">
        <f>IF(OR($A589=$A590,ISBLANK($A590)),"",IF(ISERR(SEARCH("cell-based",E592)),IF(AND(ISERR(SEARCH("biochem",E592)),ISERR(SEARCH("protein",E592)),ISERR(SEARCH("nucleic",E592))),"",IF(ISERR(SEARCH("target",G593)),"Define a Target component","")),IF(ISERR(SEARCH("cell",G593)),"Define a Cell component",""))&amp;IF(ISERR(SEARCH("small-molecule",E592)),IF(ISBLANK(K592), "Need a Detector Role",""),"")&amp;IF(ISERR(SEARCH("fluorescence",L592)),"",IF(ISBLANK(S592), "Need Emission",IF(ISBLANK(R592), "Need Excitation","")))&amp;IF(ISERR(SEARCH("absorbance",L592)),"",IF(ISBLANK(T592), "Need Absorbance","")))</f>
        <v/>
      </c>
    </row>
    <row r="593" spans="2:35" x14ac:dyDescent="0.2">
      <c r="B593" t="str">
        <f>IF(OR($A590=$A592,ISBLANK($A592)),"",IF(ISERR(SEARCH("cell-based",E593)),IF(AND(ISERR(SEARCH("biochem",E593)),ISERR(SEARCH("protein",E593)),ISERR(SEARCH("nucleic",E593))),"",IF(ISERR(SEARCH("target",G595)),"Define a Target component","")),IF(ISERR(SEARCH("cell",G595)),"Define a Cell component",""))&amp;IF(ISERR(SEARCH("small-molecule",E593)),IF(ISBLANK(K593), "Need a Detector Role",""),"")&amp;IF(ISERR(SEARCH("fluorescence",L593)),"",IF(ISBLANK(S593), "Need Emission",IF(ISBLANK(R593), "Need Excitation","")))&amp;IF(ISERR(SEARCH("absorbance",L593)),"",IF(ISBLANK(T593), "Need Absorbance","")))</f>
        <v/>
      </c>
      <c r="C593" t="s">
        <v>96</v>
      </c>
      <c r="D593" t="s">
        <v>959</v>
      </c>
      <c r="E593" t="s">
        <v>187</v>
      </c>
      <c r="F593" t="s">
        <v>171</v>
      </c>
      <c r="G593" t="s">
        <v>656</v>
      </c>
      <c r="H593" t="s">
        <v>622</v>
      </c>
      <c r="I593" t="s">
        <v>958</v>
      </c>
      <c r="J593">
        <v>1000</v>
      </c>
      <c r="K593" t="s">
        <v>515</v>
      </c>
      <c r="M593" t="s">
        <v>335</v>
      </c>
      <c r="N593" t="s">
        <v>576</v>
      </c>
      <c r="O593" t="s">
        <v>142</v>
      </c>
      <c r="P593" t="s">
        <v>642</v>
      </c>
      <c r="Q593" t="s">
        <v>558</v>
      </c>
      <c r="R593" t="s">
        <v>126</v>
      </c>
      <c r="S593" t="s">
        <v>231</v>
      </c>
      <c r="T593" t="s">
        <v>198</v>
      </c>
      <c r="U593" t="s">
        <v>294</v>
      </c>
      <c r="Y593" t="s">
        <v>869</v>
      </c>
      <c r="Z593" t="s">
        <v>948</v>
      </c>
      <c r="AA593">
        <v>46.1</v>
      </c>
      <c r="AB593" t="s">
        <v>604</v>
      </c>
      <c r="AC593" t="s">
        <v>1011</v>
      </c>
      <c r="AD593" t="s">
        <v>75</v>
      </c>
      <c r="AE593" t="s">
        <v>974</v>
      </c>
      <c r="AF593" t="s">
        <v>113</v>
      </c>
      <c r="AG593" t="s">
        <v>114</v>
      </c>
      <c r="AH593">
        <v>4</v>
      </c>
      <c r="AI593">
        <v>2</v>
      </c>
    </row>
    <row r="594" spans="2:35" x14ac:dyDescent="0.2">
      <c r="G594" t="s">
        <v>353</v>
      </c>
      <c r="H594" t="s">
        <v>576</v>
      </c>
      <c r="K594" s="6"/>
      <c r="AE594" t="s">
        <v>1010</v>
      </c>
    </row>
    <row r="595" spans="2:35" x14ac:dyDescent="0.2">
      <c r="B595" t="str">
        <f>IF(OR($A592=$A593,ISBLANK($A593)),"",IF(ISERR(SEARCH("cell-based",E595)),IF(AND(ISERR(SEARCH("biochem",E595)),ISERR(SEARCH("protein",E595)),ISERR(SEARCH("nucleic",E595))),"",IF(ISERR(SEARCH("target",G596)),"Define a Target component","")),IF(ISERR(SEARCH("cell",G596)),"Define a Cell component",""))&amp;IF(ISERR(SEARCH("small-molecule",E595)),IF(ISBLANK(K595), "Need a Detector Role",""),"")&amp;IF(ISERR(SEARCH("fluorescence",L595)),"",IF(ISBLANK(S595), "Need Emission",IF(ISBLANK(R595), "Need Excitation","")))&amp;IF(ISERR(SEARCH("absorbance",L595)),"",IF(ISBLANK(T595), "Need Absorbance","")))</f>
        <v/>
      </c>
    </row>
    <row r="596" spans="2:35" x14ac:dyDescent="0.2">
      <c r="B596" t="str">
        <f>IF(OR($A593=$A595,ISBLANK($A595)),"",IF(ISERR(SEARCH("cell-based",E596)),IF(AND(ISERR(SEARCH("biochem",E596)),ISERR(SEARCH("protein",E596)),ISERR(SEARCH("nucleic",E596))),"",IF(ISERR(SEARCH("target",G597)),"Define a Target component","")),IF(ISERR(SEARCH("cell",G597)),"Define a Cell component",""))&amp;IF(ISERR(SEARCH("small-molecule",E596)),IF(ISBLANK(K596), "Need a Detector Role",""),"")&amp;IF(ISERR(SEARCH("fluorescence",L596)),"",IF(ISBLANK(S596), "Need Emission",IF(ISBLANK(R596), "Need Excitation","")))&amp;IF(ISERR(SEARCH("absorbance",L596)),"",IF(ISBLANK(T596), "Need Absorbance","")))</f>
        <v/>
      </c>
    </row>
    <row r="597" spans="2:35" x14ac:dyDescent="0.2">
      <c r="B597" t="str">
        <f t="shared" ref="B597:B670" si="9">IF(OR($A595=$A596,ISBLANK($A596)),"",IF(ISERR(SEARCH("cell-based",E597)),IF(AND(ISERR(SEARCH("biochem",E597)),ISERR(SEARCH("protein",E597)),ISERR(SEARCH("nucleic",E597))),"",IF(ISERR(SEARCH("target",G598)),"Define a Target component","")),IF(ISERR(SEARCH("cell",G598)),"Define a Cell component",""))&amp;IF(ISERR(SEARCH("small-molecule",E597)),IF(ISBLANK(K597), "Need a Detector Role",""),"")&amp;IF(ISERR(SEARCH("fluorescence",L597)),"",IF(ISBLANK(S597), "Need Emission",IF(ISBLANK(R597), "Need Excitation","")))&amp;IF(ISERR(SEARCH("absorbance",L597)),"",IF(ISBLANK(T597), "Need Absorbance","")))</f>
        <v/>
      </c>
    </row>
    <row r="598" spans="2:35" x14ac:dyDescent="0.2">
      <c r="B598" t="str">
        <f t="shared" si="9"/>
        <v/>
      </c>
    </row>
    <row r="599" spans="2:35" x14ac:dyDescent="0.2">
      <c r="B599" t="str">
        <f t="shared" si="9"/>
        <v/>
      </c>
    </row>
    <row r="600" spans="2:35" x14ac:dyDescent="0.2">
      <c r="B600" t="str">
        <f t="shared" si="9"/>
        <v/>
      </c>
    </row>
    <row r="601" spans="2:35" x14ac:dyDescent="0.2">
      <c r="B601" t="str">
        <f t="shared" si="9"/>
        <v/>
      </c>
    </row>
    <row r="602" spans="2:35" x14ac:dyDescent="0.2">
      <c r="B602" t="str">
        <f t="shared" si="9"/>
        <v/>
      </c>
    </row>
    <row r="603" spans="2:35" x14ac:dyDescent="0.2">
      <c r="B603" t="str">
        <f t="shared" si="9"/>
        <v/>
      </c>
    </row>
    <row r="604" spans="2:35" x14ac:dyDescent="0.2">
      <c r="B604" t="str">
        <f t="shared" si="9"/>
        <v/>
      </c>
    </row>
    <row r="605" spans="2:35" x14ac:dyDescent="0.2">
      <c r="B605" t="str">
        <f t="shared" si="9"/>
        <v/>
      </c>
    </row>
    <row r="606" spans="2:35" x14ac:dyDescent="0.2">
      <c r="B606" t="str">
        <f t="shared" si="9"/>
        <v/>
      </c>
    </row>
    <row r="607" spans="2:35" x14ac:dyDescent="0.2">
      <c r="B607" t="str">
        <f t="shared" si="9"/>
        <v/>
      </c>
    </row>
    <row r="608" spans="2:35" x14ac:dyDescent="0.2">
      <c r="B608" t="str">
        <f t="shared" si="9"/>
        <v/>
      </c>
    </row>
    <row r="609" spans="2:2" x14ac:dyDescent="0.2">
      <c r="B609" t="str">
        <f t="shared" si="9"/>
        <v/>
      </c>
    </row>
    <row r="610" spans="2:2" x14ac:dyDescent="0.2">
      <c r="B610" t="str">
        <f t="shared" si="9"/>
        <v/>
      </c>
    </row>
    <row r="611" spans="2:2" x14ac:dyDescent="0.2">
      <c r="B611" t="str">
        <f t="shared" si="9"/>
        <v/>
      </c>
    </row>
    <row r="612" spans="2:2" x14ac:dyDescent="0.2">
      <c r="B612" t="str">
        <f t="shared" si="9"/>
        <v/>
      </c>
    </row>
    <row r="613" spans="2:2" x14ac:dyDescent="0.2">
      <c r="B613" t="str">
        <f t="shared" si="9"/>
        <v/>
      </c>
    </row>
    <row r="614" spans="2:2" x14ac:dyDescent="0.2">
      <c r="B614" t="str">
        <f t="shared" si="9"/>
        <v/>
      </c>
    </row>
    <row r="615" spans="2:2" x14ac:dyDescent="0.2">
      <c r="B615" t="str">
        <f t="shared" si="9"/>
        <v/>
      </c>
    </row>
    <row r="616" spans="2:2" x14ac:dyDescent="0.2">
      <c r="B616" t="str">
        <f t="shared" si="9"/>
        <v/>
      </c>
    </row>
    <row r="617" spans="2:2" x14ac:dyDescent="0.2">
      <c r="B617" t="str">
        <f t="shared" si="9"/>
        <v/>
      </c>
    </row>
    <row r="618" spans="2:2" x14ac:dyDescent="0.2">
      <c r="B618" t="str">
        <f t="shared" si="9"/>
        <v/>
      </c>
    </row>
    <row r="619" spans="2:2" x14ac:dyDescent="0.2">
      <c r="B619" t="str">
        <f t="shared" si="9"/>
        <v/>
      </c>
    </row>
    <row r="620" spans="2:2" x14ac:dyDescent="0.2">
      <c r="B620" t="str">
        <f t="shared" si="9"/>
        <v/>
      </c>
    </row>
    <row r="621" spans="2:2" x14ac:dyDescent="0.2">
      <c r="B621" t="str">
        <f t="shared" si="9"/>
        <v/>
      </c>
    </row>
    <row r="622" spans="2:2" x14ac:dyDescent="0.2">
      <c r="B622" t="str">
        <f t="shared" si="9"/>
        <v/>
      </c>
    </row>
    <row r="623" spans="2:2" x14ac:dyDescent="0.2">
      <c r="B623" t="str">
        <f t="shared" si="9"/>
        <v/>
      </c>
    </row>
    <row r="624" spans="2:2" x14ac:dyDescent="0.2">
      <c r="B624" t="str">
        <f t="shared" si="9"/>
        <v/>
      </c>
    </row>
    <row r="625" spans="2:35" x14ac:dyDescent="0.2">
      <c r="B625" t="str">
        <f>IF(OR($A623=$A624,ISBLANK($A624)),"",IF(ISERR(SEARCH("cell-based",E625)),IF(AND(ISERR(SEARCH("biochem",E625)),ISERR(SEARCH("protein",E625)),ISERR(SEARCH("nucleic",E625))),"",IF(ISERR(SEARCH("target",G628)),"Define a Target component","")),IF(ISERR(SEARCH("cell",G628)),"Define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/>
      </c>
      <c r="C625" t="s">
        <v>220</v>
      </c>
      <c r="D625" t="s">
        <v>964</v>
      </c>
      <c r="E625" t="s">
        <v>97</v>
      </c>
      <c r="F625" t="s">
        <v>252</v>
      </c>
      <c r="G625" t="s">
        <v>652</v>
      </c>
      <c r="H625" t="s">
        <v>797</v>
      </c>
      <c r="I625" t="s">
        <v>964</v>
      </c>
      <c r="J625">
        <v>1</v>
      </c>
      <c r="K625" t="s">
        <v>226</v>
      </c>
      <c r="M625" t="s">
        <v>335</v>
      </c>
      <c r="N625" t="s">
        <v>190</v>
      </c>
      <c r="O625" t="s">
        <v>142</v>
      </c>
      <c r="P625" t="s">
        <v>105</v>
      </c>
      <c r="Q625" t="s">
        <v>558</v>
      </c>
      <c r="R625" t="s">
        <v>126</v>
      </c>
      <c r="S625" t="s">
        <v>231</v>
      </c>
      <c r="T625" t="s">
        <v>215</v>
      </c>
      <c r="U625" t="s">
        <v>294</v>
      </c>
      <c r="Y625" t="s">
        <v>869</v>
      </c>
      <c r="Z625" t="s">
        <v>948</v>
      </c>
      <c r="AA625">
        <v>46.1</v>
      </c>
      <c r="AB625" t="s">
        <v>158</v>
      </c>
      <c r="AC625" t="s">
        <v>966</v>
      </c>
      <c r="AD625" t="s">
        <v>965</v>
      </c>
      <c r="AE625" t="s">
        <v>964</v>
      </c>
      <c r="AF625" t="s">
        <v>132</v>
      </c>
      <c r="AG625" t="s">
        <v>114</v>
      </c>
      <c r="AH625">
        <v>5</v>
      </c>
      <c r="AI625">
        <v>2</v>
      </c>
    </row>
    <row r="626" spans="2:35" x14ac:dyDescent="0.2">
      <c r="G626" t="s">
        <v>353</v>
      </c>
      <c r="H626" t="s">
        <v>190</v>
      </c>
      <c r="Y626" t="s">
        <v>909</v>
      </c>
      <c r="AE626" t="s">
        <v>967</v>
      </c>
    </row>
    <row r="627" spans="2:35" x14ac:dyDescent="0.2">
      <c r="G627" t="s">
        <v>606</v>
      </c>
      <c r="H627" t="s">
        <v>809</v>
      </c>
      <c r="I627" t="s">
        <v>969</v>
      </c>
      <c r="J627">
        <v>45</v>
      </c>
      <c r="K627" t="s">
        <v>226</v>
      </c>
      <c r="AE627" t="s">
        <v>968</v>
      </c>
    </row>
    <row r="628" spans="2:35" x14ac:dyDescent="0.2">
      <c r="B628" t="str">
        <f>IF(OR($A624=$A625,ISBLANK($A625)),"",IF(ISERR(SEARCH("cell-based",E628)),IF(AND(ISERR(SEARCH("biochem",E628)),ISERR(SEARCH("protein",E628)),ISERR(SEARCH("nucleic",E628))),"",IF(ISERR(SEARCH("target",G629)),"Define a Target component","")),IF(ISERR(SEARCH("cell",G629)),"Define a Cell component",""))&amp;IF(ISERR(SEARCH("small-molecule",E628)),IF(ISBLANK(K628), "Need a Detector Role",""),"")&amp;IF(ISERR(SEARCH("fluorescence",L628)),"",IF(ISBLANK(S628), "Need Emission",IF(ISBLANK(R628), "Need Excitation","")))&amp;IF(ISERR(SEARCH("absorbance",L628)),"",IF(ISBLANK(T628), "Need Absorbance","")))</f>
        <v/>
      </c>
    </row>
    <row r="629" spans="2:35" x14ac:dyDescent="0.2">
      <c r="B629" t="str">
        <f>IF(OR($A625=$A628,ISBLANK($A628)),"",IF(ISERR(SEARCH("cell-based",E629)),IF(AND(ISERR(SEARCH("biochem",E629)),ISERR(SEARCH("protein",E629)),ISERR(SEARCH("nucleic",E629))),"",IF(ISERR(SEARCH("target",G632)),"Define a Target component","")),IF(ISERR(SEARCH("cell",G632)),"Define a Cell component",""))&amp;IF(ISERR(SEARCH("small-molecule",E629)),IF(ISBLANK(K629), "Need a Detector Role",""),"")&amp;IF(ISERR(SEARCH("fluorescence",L629)),"",IF(ISBLANK(S629), "Need Emission",IF(ISBLANK(R629), "Need Excitation","")))&amp;IF(ISERR(SEARCH("absorbance",L629)),"",IF(ISBLANK(T629), "Need Absorbance","")))</f>
        <v/>
      </c>
      <c r="C629" t="s">
        <v>220</v>
      </c>
      <c r="D629" t="s">
        <v>964</v>
      </c>
      <c r="E629" t="s">
        <v>97</v>
      </c>
      <c r="F629" t="s">
        <v>252</v>
      </c>
      <c r="G629" t="s">
        <v>652</v>
      </c>
      <c r="H629" t="s">
        <v>797</v>
      </c>
      <c r="I629" t="s">
        <v>964</v>
      </c>
      <c r="J629">
        <v>1</v>
      </c>
      <c r="K629" t="s">
        <v>226</v>
      </c>
      <c r="M629" t="s">
        <v>335</v>
      </c>
      <c r="N629" t="s">
        <v>190</v>
      </c>
      <c r="O629" t="s">
        <v>142</v>
      </c>
      <c r="P629" t="s">
        <v>105</v>
      </c>
      <c r="Q629" t="s">
        <v>558</v>
      </c>
      <c r="R629" t="s">
        <v>126</v>
      </c>
      <c r="S629" t="s">
        <v>231</v>
      </c>
      <c r="T629" t="s">
        <v>215</v>
      </c>
      <c r="U629" t="s">
        <v>294</v>
      </c>
      <c r="Y629" t="s">
        <v>869</v>
      </c>
      <c r="Z629" t="s">
        <v>948</v>
      </c>
      <c r="AA629">
        <v>231</v>
      </c>
      <c r="AB629" t="s">
        <v>158</v>
      </c>
      <c r="AC629" t="s">
        <v>966</v>
      </c>
      <c r="AD629" t="s">
        <v>965</v>
      </c>
      <c r="AE629" t="s">
        <v>964</v>
      </c>
      <c r="AF629" t="s">
        <v>132</v>
      </c>
      <c r="AG629" t="s">
        <v>114</v>
      </c>
      <c r="AH629">
        <v>21</v>
      </c>
      <c r="AI629">
        <v>2</v>
      </c>
    </row>
    <row r="630" spans="2:35" x14ac:dyDescent="0.2">
      <c r="G630" t="s">
        <v>353</v>
      </c>
      <c r="H630" t="s">
        <v>190</v>
      </c>
      <c r="Y630" t="s">
        <v>909</v>
      </c>
      <c r="AE630" t="s">
        <v>967</v>
      </c>
    </row>
    <row r="631" spans="2:35" x14ac:dyDescent="0.2">
      <c r="G631" t="s">
        <v>606</v>
      </c>
      <c r="H631" t="s">
        <v>809</v>
      </c>
      <c r="I631" t="s">
        <v>969</v>
      </c>
      <c r="J631">
        <v>45</v>
      </c>
      <c r="K631" t="s">
        <v>226</v>
      </c>
      <c r="AE631" t="s">
        <v>968</v>
      </c>
    </row>
    <row r="632" spans="2:35" x14ac:dyDescent="0.2">
      <c r="B632" t="str">
        <f>IF(OR($A628=$A629,ISBLANK($A629)),"",IF(ISERR(SEARCH("cell-based",E632)),IF(AND(ISERR(SEARCH("biochem",E632)),ISERR(SEARCH("protein",E632)),ISERR(SEARCH("nucleic",E632))),"",IF(ISERR(SEARCH("target",G635)),"Define a Target component","")),IF(ISERR(SEARCH("cell",G635)),"Define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/>
      </c>
      <c r="C632" t="s">
        <v>220</v>
      </c>
      <c r="D632" t="s">
        <v>964</v>
      </c>
      <c r="E632" t="s">
        <v>97</v>
      </c>
      <c r="F632" t="s">
        <v>252</v>
      </c>
      <c r="G632" t="s">
        <v>652</v>
      </c>
      <c r="H632" t="s">
        <v>797</v>
      </c>
      <c r="I632" t="s">
        <v>964</v>
      </c>
      <c r="J632">
        <v>1</v>
      </c>
      <c r="K632" t="s">
        <v>226</v>
      </c>
      <c r="M632" t="s">
        <v>335</v>
      </c>
      <c r="N632" t="s">
        <v>190</v>
      </c>
      <c r="O632" t="s">
        <v>142</v>
      </c>
      <c r="P632" t="s">
        <v>105</v>
      </c>
      <c r="Q632" t="s">
        <v>558</v>
      </c>
      <c r="R632" t="s">
        <v>126</v>
      </c>
      <c r="S632" t="s">
        <v>231</v>
      </c>
      <c r="T632" t="s">
        <v>215</v>
      </c>
      <c r="U632" t="s">
        <v>294</v>
      </c>
      <c r="Y632" t="s">
        <v>869</v>
      </c>
      <c r="Z632" t="s">
        <v>948</v>
      </c>
      <c r="AA632">
        <v>92.2</v>
      </c>
      <c r="AB632" t="s">
        <v>158</v>
      </c>
      <c r="AC632" t="s">
        <v>966</v>
      </c>
      <c r="AD632" t="s">
        <v>965</v>
      </c>
      <c r="AE632" t="s">
        <v>964</v>
      </c>
      <c r="AF632" t="s">
        <v>132</v>
      </c>
      <c r="AG632" t="s">
        <v>114</v>
      </c>
      <c r="AH632">
        <v>17</v>
      </c>
      <c r="AI632">
        <v>2</v>
      </c>
    </row>
    <row r="633" spans="2:35" x14ac:dyDescent="0.2">
      <c r="G633" t="s">
        <v>353</v>
      </c>
      <c r="H633" t="s">
        <v>190</v>
      </c>
      <c r="Y633" t="s">
        <v>909</v>
      </c>
      <c r="AE633" t="s">
        <v>967</v>
      </c>
    </row>
    <row r="634" spans="2:35" x14ac:dyDescent="0.2">
      <c r="G634" t="s">
        <v>606</v>
      </c>
      <c r="H634" t="s">
        <v>809</v>
      </c>
      <c r="I634" t="s">
        <v>969</v>
      </c>
      <c r="J634">
        <v>45</v>
      </c>
      <c r="K634" t="s">
        <v>226</v>
      </c>
      <c r="AE634" t="s">
        <v>968</v>
      </c>
    </row>
    <row r="635" spans="2:35" x14ac:dyDescent="0.2">
      <c r="B635" t="str">
        <f>IF(OR($A629=$A632,ISBLANK($A632)),"",IF(ISERR(SEARCH("cell-based",E635)),IF(AND(ISERR(SEARCH("biochem",E635)),ISERR(SEARCH("protein",E635)),ISERR(SEARCH("nucleic",E635))),"",IF(ISERR(SEARCH("target",G638)),"Define a Target component","")),IF(ISERR(SEARCH("cell",G638)),"Define a Cell component",""))&amp;IF(ISERR(SEARCH("small-molecule",E635)),IF(ISBLANK(K635), "Need a Detector Role",""),"")&amp;IF(ISERR(SEARCH("fluorescence",L635)),"",IF(ISBLANK(S635), "Need Emission",IF(ISBLANK(R635), "Need Excitation","")))&amp;IF(ISERR(SEARCH("absorbance",L635)),"",IF(ISBLANK(T635), "Need Absorbance","")))</f>
        <v/>
      </c>
      <c r="C635" t="s">
        <v>220</v>
      </c>
      <c r="D635" t="s">
        <v>964</v>
      </c>
      <c r="E635" t="s">
        <v>97</v>
      </c>
      <c r="F635" t="s">
        <v>252</v>
      </c>
      <c r="G635" t="s">
        <v>652</v>
      </c>
      <c r="H635" t="s">
        <v>797</v>
      </c>
      <c r="I635" t="s">
        <v>964</v>
      </c>
      <c r="J635">
        <v>1</v>
      </c>
      <c r="K635" t="s">
        <v>226</v>
      </c>
      <c r="M635" t="s">
        <v>335</v>
      </c>
      <c r="N635" t="s">
        <v>190</v>
      </c>
      <c r="O635" t="s">
        <v>142</v>
      </c>
      <c r="P635" t="s">
        <v>105</v>
      </c>
      <c r="Q635" t="s">
        <v>558</v>
      </c>
      <c r="R635" t="s">
        <v>126</v>
      </c>
      <c r="S635" t="s">
        <v>231</v>
      </c>
      <c r="T635" t="s">
        <v>215</v>
      </c>
      <c r="U635" t="s">
        <v>294</v>
      </c>
      <c r="Y635" t="s">
        <v>869</v>
      </c>
      <c r="Z635" t="s">
        <v>948</v>
      </c>
      <c r="AA635">
        <v>92.2</v>
      </c>
      <c r="AB635" t="s">
        <v>158</v>
      </c>
      <c r="AC635" t="s">
        <v>966</v>
      </c>
      <c r="AD635" t="s">
        <v>965</v>
      </c>
      <c r="AE635" t="s">
        <v>964</v>
      </c>
      <c r="AF635" t="s">
        <v>132</v>
      </c>
      <c r="AG635" t="s">
        <v>114</v>
      </c>
      <c r="AH635">
        <v>17</v>
      </c>
      <c r="AI635">
        <v>2</v>
      </c>
    </row>
    <row r="636" spans="2:35" x14ac:dyDescent="0.2">
      <c r="G636" t="s">
        <v>353</v>
      </c>
      <c r="H636" t="s">
        <v>190</v>
      </c>
      <c r="Y636" t="s">
        <v>909</v>
      </c>
      <c r="AE636" t="s">
        <v>967</v>
      </c>
    </row>
    <row r="637" spans="2:35" x14ac:dyDescent="0.2">
      <c r="G637" t="s">
        <v>606</v>
      </c>
      <c r="H637" t="s">
        <v>809</v>
      </c>
      <c r="I637" t="s">
        <v>969</v>
      </c>
      <c r="J637">
        <v>45</v>
      </c>
      <c r="K637" t="s">
        <v>226</v>
      </c>
      <c r="AE637" t="s">
        <v>968</v>
      </c>
    </row>
    <row r="638" spans="2:35" x14ac:dyDescent="0.2">
      <c r="B638" t="str">
        <f>IF(OR($A632=$A635,ISBLANK($A635)),"",IF(ISERR(SEARCH("cell-based",E638)),IF(AND(ISERR(SEARCH("biochem",E638)),ISERR(SEARCH("protein",E638)),ISERR(SEARCH("nucleic",E638))),"",IF(ISERR(SEARCH("target",G641)),"Define a Target component","")),IF(ISERR(SEARCH("cell",G641)),"Define a Cell component",""))&amp;IF(ISERR(SEARCH("small-molecule",E638)),IF(ISBLANK(K638), "Need a Detector Role",""),"")&amp;IF(ISERR(SEARCH("fluorescence",L638)),"",IF(ISBLANK(S638), "Need Emission",IF(ISBLANK(R638), "Need Excitation","")))&amp;IF(ISERR(SEARCH("absorbance",L638)),"",IF(ISBLANK(T638), "Need Absorbance","")))</f>
        <v/>
      </c>
      <c r="C638" t="s">
        <v>220</v>
      </c>
      <c r="E638" t="s">
        <v>187</v>
      </c>
      <c r="F638" t="s">
        <v>663</v>
      </c>
      <c r="G638" t="s">
        <v>656</v>
      </c>
      <c r="H638" t="s">
        <v>622</v>
      </c>
      <c r="I638" t="s">
        <v>970</v>
      </c>
      <c r="J638" s="7">
        <v>120000</v>
      </c>
      <c r="K638" t="s">
        <v>397</v>
      </c>
      <c r="M638" t="s">
        <v>335</v>
      </c>
      <c r="N638" t="s">
        <v>311</v>
      </c>
      <c r="O638" t="s">
        <v>142</v>
      </c>
      <c r="P638" t="s">
        <v>642</v>
      </c>
      <c r="Q638" t="s">
        <v>464</v>
      </c>
      <c r="R638" t="s">
        <v>126</v>
      </c>
      <c r="S638" t="s">
        <v>231</v>
      </c>
      <c r="T638" t="s">
        <v>198</v>
      </c>
      <c r="U638" t="s">
        <v>294</v>
      </c>
      <c r="Y638" t="s">
        <v>869</v>
      </c>
      <c r="Z638" t="s">
        <v>948</v>
      </c>
      <c r="AA638">
        <v>92.2</v>
      </c>
      <c r="AB638" t="s">
        <v>604</v>
      </c>
      <c r="AC638" t="s">
        <v>77</v>
      </c>
      <c r="AD638" t="s">
        <v>965</v>
      </c>
      <c r="AE638" t="s">
        <v>964</v>
      </c>
      <c r="AF638" t="s">
        <v>113</v>
      </c>
      <c r="AG638" t="s">
        <v>114</v>
      </c>
      <c r="AH638">
        <v>17</v>
      </c>
      <c r="AI638">
        <v>2</v>
      </c>
    </row>
    <row r="639" spans="2:35" x14ac:dyDescent="0.2">
      <c r="G639" t="s">
        <v>353</v>
      </c>
      <c r="H639" t="s">
        <v>311</v>
      </c>
      <c r="Y639" t="s">
        <v>925</v>
      </c>
      <c r="AE639" t="s">
        <v>967</v>
      </c>
    </row>
    <row r="640" spans="2:35" x14ac:dyDescent="0.2">
      <c r="AE640" t="s">
        <v>968</v>
      </c>
    </row>
    <row r="641" spans="2:35" x14ac:dyDescent="0.2">
      <c r="B641" t="str">
        <f>IF(OR($A635=$A638,ISBLANK($A638)),"",IF(ISERR(SEARCH("cell-based",E641)),IF(AND(ISERR(SEARCH("biochem",E641)),ISERR(SEARCH("protein",E641)),ISERR(SEARCH("nucleic",E641))),"",IF(ISERR(SEARCH("target",G644)),"Define a Target component","")),IF(ISERR(SEARCH("cell",G644)),"Define a Cell component",""))&amp;IF(ISERR(SEARCH("small-molecule",E641)),IF(ISBLANK(K643), "Need a Detector Role",""),"")&amp;IF(ISERR(SEARCH("fluorescence",L641)),"",IF(ISBLANK(S641), "Need Emission",IF(ISBLANK(R641), "Need Excitation","")))&amp;IF(ISERR(SEARCH("absorbance",L641)),"",IF(ISBLANK(T641), "Need Absorbance","")))</f>
        <v/>
      </c>
      <c r="C641" t="s">
        <v>96</v>
      </c>
      <c r="D641" t="s">
        <v>971</v>
      </c>
      <c r="E641" t="s">
        <v>97</v>
      </c>
      <c r="F641" t="s">
        <v>188</v>
      </c>
      <c r="G641" t="s">
        <v>652</v>
      </c>
      <c r="H641" t="s">
        <v>804</v>
      </c>
      <c r="I641" t="s">
        <v>971</v>
      </c>
      <c r="J641">
        <v>0.25</v>
      </c>
      <c r="K641" t="s">
        <v>158</v>
      </c>
      <c r="M641" t="s">
        <v>335</v>
      </c>
      <c r="O641" t="s">
        <v>142</v>
      </c>
      <c r="P641" t="s">
        <v>195</v>
      </c>
      <c r="Q641" t="s">
        <v>230</v>
      </c>
      <c r="R641" t="s">
        <v>126</v>
      </c>
      <c r="S641" t="s">
        <v>231</v>
      </c>
      <c r="T641" t="s">
        <v>164</v>
      </c>
      <c r="U641" t="s">
        <v>294</v>
      </c>
      <c r="Y641" t="s">
        <v>869</v>
      </c>
      <c r="Z641" t="s">
        <v>948</v>
      </c>
      <c r="AA641">
        <v>92.6</v>
      </c>
      <c r="AB641" t="s">
        <v>604</v>
      </c>
      <c r="AC641" t="s">
        <v>987</v>
      </c>
      <c r="AD641" t="s">
        <v>986</v>
      </c>
      <c r="AE641" t="s">
        <v>967</v>
      </c>
      <c r="AF641" t="s">
        <v>132</v>
      </c>
      <c r="AG641" t="s">
        <v>114</v>
      </c>
      <c r="AH641">
        <v>6</v>
      </c>
      <c r="AI641">
        <v>2</v>
      </c>
    </row>
    <row r="642" spans="2:35" x14ac:dyDescent="0.2">
      <c r="D642" t="s">
        <v>983</v>
      </c>
      <c r="G642" t="s">
        <v>652</v>
      </c>
      <c r="H642" t="s">
        <v>790</v>
      </c>
      <c r="I642" t="s">
        <v>983</v>
      </c>
      <c r="M642" t="s">
        <v>335</v>
      </c>
      <c r="Y642" t="s">
        <v>909</v>
      </c>
    </row>
    <row r="643" spans="2:35" x14ac:dyDescent="0.2">
      <c r="D643" t="s">
        <v>984</v>
      </c>
      <c r="G643" t="s">
        <v>652</v>
      </c>
      <c r="H643" t="s">
        <v>804</v>
      </c>
      <c r="I643" t="s">
        <v>984</v>
      </c>
      <c r="J643">
        <v>0.6</v>
      </c>
      <c r="K643" t="s">
        <v>158</v>
      </c>
      <c r="M643" t="s">
        <v>335</v>
      </c>
    </row>
    <row r="644" spans="2:35" x14ac:dyDescent="0.2">
      <c r="B644" t="str">
        <f>IF(OR($A638=$A641,ISBLANK($A641)),"",IF(ISERR(SEARCH("cell-based",E644)),IF(AND(ISERR(SEARCH("biochem",E644)),ISERR(SEARCH("protein",E644)),ISERR(SEARCH("nucleic",E644))),"",IF(ISERR(SEARCH("target",G645)),"Define a Target component","")),IF(ISERR(SEARCH("cell",G645)),"Define a Cell component",""))&amp;IF(ISERR(SEARCH("small-molecule",E644)),IF(ISBLANK(K644), "Need a Detector Role",""),"")&amp;IF(ISERR(SEARCH("fluorescence",L644)),"",IF(ISBLANK(S644), "Need Emission",IF(ISBLANK(R644), "Need Excitation","")))&amp;IF(ISERR(SEARCH("absorbance",L644)),"",IF(ISBLANK(T644), "Need Absorbance","")))</f>
        <v/>
      </c>
    </row>
    <row r="645" spans="2:35" x14ac:dyDescent="0.2">
      <c r="B645" t="str">
        <f>IF(OR($A641=$A644,ISBLANK($A644)),"",IF(ISERR(SEARCH("cell-based",E645)),IF(AND(ISERR(SEARCH("biochem",E645)),ISERR(SEARCH("protein",E645)),ISERR(SEARCH("nucleic",E645))),"",IF(ISERR(SEARCH("target",G646)),"Define a Target component","")),IF(ISERR(SEARCH("cell",G646)),"Define a Cell component",""))&amp;IF(ISERR(SEARCH("small-molecule",E645)),IF(ISBLANK(K645), "Need a Detector Role",""),"")&amp;IF(ISERR(SEARCH("fluorescence",L645)),"",IF(ISBLANK(S645), "Need Emission",IF(ISBLANK(R645), "Need Excitation","")))&amp;IF(ISERR(SEARCH("absorbance",L645)),"",IF(ISBLANK(T645), "Need Absorbance","")))</f>
        <v/>
      </c>
    </row>
    <row r="646" spans="2:35" x14ac:dyDescent="0.2">
      <c r="B646" t="str">
        <f t="shared" si="9"/>
        <v/>
      </c>
    </row>
    <row r="647" spans="2:35" x14ac:dyDescent="0.2">
      <c r="B647" t="str">
        <f t="shared" si="9"/>
        <v/>
      </c>
    </row>
    <row r="648" spans="2:35" x14ac:dyDescent="0.2">
      <c r="B648" t="str">
        <f t="shared" si="9"/>
        <v/>
      </c>
    </row>
    <row r="649" spans="2:35" x14ac:dyDescent="0.2">
      <c r="B649" t="str">
        <f t="shared" si="9"/>
        <v/>
      </c>
    </row>
    <row r="650" spans="2:35" x14ac:dyDescent="0.2">
      <c r="B650" t="str">
        <f t="shared" si="9"/>
        <v/>
      </c>
    </row>
    <row r="651" spans="2:35" x14ac:dyDescent="0.2">
      <c r="B651" t="str">
        <f t="shared" si="9"/>
        <v/>
      </c>
    </row>
    <row r="652" spans="2:35" x14ac:dyDescent="0.2">
      <c r="B652" t="str">
        <f t="shared" si="9"/>
        <v/>
      </c>
    </row>
    <row r="653" spans="2:35" x14ac:dyDescent="0.2">
      <c r="B653" t="str">
        <f t="shared" si="9"/>
        <v/>
      </c>
    </row>
    <row r="654" spans="2:35" x14ac:dyDescent="0.2">
      <c r="B654" t="str">
        <f t="shared" si="9"/>
        <v/>
      </c>
    </row>
    <row r="655" spans="2:35" x14ac:dyDescent="0.2">
      <c r="B655" t="str">
        <f t="shared" si="9"/>
        <v/>
      </c>
    </row>
    <row r="656" spans="2:35" x14ac:dyDescent="0.2">
      <c r="B656" t="str">
        <f t="shared" si="9"/>
        <v/>
      </c>
    </row>
    <row r="657" spans="2:2" x14ac:dyDescent="0.2">
      <c r="B657" t="str">
        <f t="shared" si="9"/>
        <v/>
      </c>
    </row>
    <row r="658" spans="2:2" x14ac:dyDescent="0.2">
      <c r="B658" t="str">
        <f t="shared" si="9"/>
        <v/>
      </c>
    </row>
    <row r="659" spans="2:2" x14ac:dyDescent="0.2">
      <c r="B659" t="str">
        <f t="shared" si="9"/>
        <v/>
      </c>
    </row>
    <row r="660" spans="2:2" x14ac:dyDescent="0.2">
      <c r="B660" t="str">
        <f t="shared" si="9"/>
        <v/>
      </c>
    </row>
    <row r="661" spans="2:2" x14ac:dyDescent="0.2">
      <c r="B661" t="str">
        <f t="shared" si="9"/>
        <v/>
      </c>
    </row>
    <row r="662" spans="2:2" x14ac:dyDescent="0.2">
      <c r="B662" t="str">
        <f t="shared" si="9"/>
        <v/>
      </c>
    </row>
    <row r="663" spans="2:2" x14ac:dyDescent="0.2">
      <c r="B663" t="str">
        <f t="shared" si="9"/>
        <v/>
      </c>
    </row>
    <row r="664" spans="2:2" x14ac:dyDescent="0.2">
      <c r="B664" t="str">
        <f t="shared" si="9"/>
        <v/>
      </c>
    </row>
    <row r="665" spans="2:2" x14ac:dyDescent="0.2">
      <c r="B665" t="str">
        <f t="shared" si="9"/>
        <v/>
      </c>
    </row>
    <row r="666" spans="2:2" x14ac:dyDescent="0.2">
      <c r="B666" t="str">
        <f t="shared" si="9"/>
        <v/>
      </c>
    </row>
    <row r="667" spans="2:2" x14ac:dyDescent="0.2">
      <c r="B667" t="str">
        <f t="shared" si="9"/>
        <v/>
      </c>
    </row>
    <row r="668" spans="2:2" x14ac:dyDescent="0.2">
      <c r="B668" t="str">
        <f t="shared" si="9"/>
        <v/>
      </c>
    </row>
    <row r="669" spans="2:2" x14ac:dyDescent="0.2">
      <c r="B669" t="str">
        <f t="shared" si="9"/>
        <v/>
      </c>
    </row>
    <row r="670" spans="2:2" x14ac:dyDescent="0.2">
      <c r="B670" t="str">
        <f t="shared" si="9"/>
        <v/>
      </c>
    </row>
    <row r="671" spans="2:2" x14ac:dyDescent="0.2">
      <c r="B671" t="str">
        <f t="shared" ref="B671:B755" si="10">IF(OR($A669=$A670,ISBLANK($A670)),"",IF(ISERR(SEARCH("cell-based",E671)),IF(AND(ISERR(SEARCH("biochem",E671)),ISERR(SEARCH("protein",E671)),ISERR(SEARCH("nucleic",E671))),"",IF(ISERR(SEARCH("target",G672)),"Define a Target component","")),IF(ISERR(SEARCH("cell",G672)),"Define a Cell component",""))&amp;IF(ISERR(SEARCH("small-molecule",E671)),IF(ISBLANK(K671), "Need a Detector Role",""),"")&amp;IF(ISERR(SEARCH("fluorescence",L671)),"",IF(ISBLANK(S671), "Need Emission",IF(ISBLANK(R671), "Need Excitation","")))&amp;IF(ISERR(SEARCH("absorbance",L671)),"",IF(ISBLANK(T671), "Need Absorbance","")))</f>
        <v/>
      </c>
    </row>
    <row r="672" spans="2:2" x14ac:dyDescent="0.2">
      <c r="B672" t="str">
        <f t="shared" si="10"/>
        <v/>
      </c>
    </row>
    <row r="673" spans="2:35" x14ac:dyDescent="0.2">
      <c r="B673" t="str">
        <f t="shared" si="10"/>
        <v/>
      </c>
    </row>
    <row r="674" spans="2:35" x14ac:dyDescent="0.2">
      <c r="B674" t="str">
        <f>IF(OR($A672=$A673,ISBLANK($A673)),"",IF(ISERR(SEARCH("cell-based",E674)),IF(AND(ISERR(SEARCH("biochem",E674)),ISERR(SEARCH("protein",E674)),ISERR(SEARCH("nucleic",E674))),"",IF(ISERR(SEARCH("target",G676)),"Define a Target component","")),IF(ISERR(SEARCH("cell",G676)),"Define a Cell component",""))&amp;IF(ISERR(SEARCH("small-molecule",E674)),IF(ISBLANK(K674), "Need a Detector Role",""),"")&amp;IF(ISERR(SEARCH("fluorescence",L674)),"",IF(ISBLANK(S674), "Need Emission",IF(ISBLANK(R674), "Need Excitation","")))&amp;IF(ISERR(SEARCH("absorbance",L674)),"",IF(ISBLANK(T674), "Need Absorbance","")))</f>
        <v/>
      </c>
      <c r="C674" t="s">
        <v>249</v>
      </c>
      <c r="D674" t="s">
        <v>985</v>
      </c>
      <c r="E674" t="s">
        <v>187</v>
      </c>
      <c r="F674" t="s">
        <v>171</v>
      </c>
      <c r="G674" t="s">
        <v>656</v>
      </c>
      <c r="H674" t="s">
        <v>703</v>
      </c>
      <c r="I674" t="s">
        <v>972</v>
      </c>
      <c r="M674" t="s">
        <v>335</v>
      </c>
      <c r="N674" t="s">
        <v>289</v>
      </c>
      <c r="O674" t="s">
        <v>142</v>
      </c>
      <c r="P674" t="s">
        <v>642</v>
      </c>
      <c r="Q674" t="s">
        <v>558</v>
      </c>
      <c r="R674" t="s">
        <v>126</v>
      </c>
      <c r="S674" t="s">
        <v>231</v>
      </c>
      <c r="T674" t="s">
        <v>164</v>
      </c>
      <c r="U674" t="s">
        <v>294</v>
      </c>
      <c r="Y674" t="s">
        <v>869</v>
      </c>
      <c r="Z674" t="s">
        <v>948</v>
      </c>
      <c r="AA674">
        <v>46.1</v>
      </c>
      <c r="AB674" t="s">
        <v>158</v>
      </c>
      <c r="AC674" t="s">
        <v>989</v>
      </c>
      <c r="AD674" t="s">
        <v>74</v>
      </c>
      <c r="AE674" t="s">
        <v>974</v>
      </c>
      <c r="AF674" t="s">
        <v>132</v>
      </c>
      <c r="AG674" t="s">
        <v>114</v>
      </c>
      <c r="AH674">
        <v>7</v>
      </c>
      <c r="AI674">
        <v>2</v>
      </c>
    </row>
    <row r="675" spans="2:35" x14ac:dyDescent="0.2">
      <c r="G675" t="s">
        <v>353</v>
      </c>
      <c r="H675" t="s">
        <v>289</v>
      </c>
    </row>
    <row r="676" spans="2:35" x14ac:dyDescent="0.2">
      <c r="B676" t="str">
        <f>IF(OR($A673=$A674,ISBLANK($A674)),"",IF(ISERR(SEARCH("cell-based",E676)),IF(AND(ISERR(SEARCH("biochem",E676)),ISERR(SEARCH("protein",E676)),ISERR(SEARCH("nucleic",E676))),"",IF(ISERR(SEARCH("target",G677)),"Define a Target component","")),IF(ISERR(SEARCH("cell",G677)),"Define a Cell component",""))&amp;IF(ISERR(SEARCH("small-molecule",E676)),IF(ISBLANK(K676), "Need a Detector Role",""),"")&amp;IF(ISERR(SEARCH("fluorescence",L676)),"",IF(ISBLANK(S676), "Need Emission",IF(ISBLANK(R676), "Need Excitation","")))&amp;IF(ISERR(SEARCH("absorbance",L676)),"",IF(ISBLANK(T676), "Need Absorbance","")))</f>
        <v/>
      </c>
    </row>
    <row r="677" spans="2:35" x14ac:dyDescent="0.2">
      <c r="B677" t="str">
        <f>IF(OR($A674=$A676,ISBLANK($A676)),"",IF(ISERR(SEARCH("cell-based",E677)),IF(AND(ISERR(SEARCH("biochem",E677)),ISERR(SEARCH("protein",E677)),ISERR(SEARCH("nucleic",E677))),"",IF(ISERR(SEARCH("target",G679)),"Define a Target component","")),IF(ISERR(SEARCH("cell",G679)),"Define a Cell component",""))&amp;IF(ISERR(SEARCH("small-molecule",E677)),IF(ISBLANK(K677), "Need a Detector Role",""),"")&amp;IF(ISERR(SEARCH("fluorescence",L677)),"",IF(ISBLANK(S677), "Need Emission",IF(ISBLANK(R677), "Need Excitation","")))&amp;IF(ISERR(SEARCH("absorbance",L677)),"",IF(ISBLANK(T677), "Need Absorbance","")))</f>
        <v/>
      </c>
      <c r="C677" t="s">
        <v>249</v>
      </c>
      <c r="D677" t="s">
        <v>985</v>
      </c>
      <c r="E677" t="s">
        <v>187</v>
      </c>
      <c r="F677" t="s">
        <v>171</v>
      </c>
      <c r="G677" t="s">
        <v>656</v>
      </c>
      <c r="H677" t="s">
        <v>703</v>
      </c>
      <c r="I677" t="s">
        <v>972</v>
      </c>
      <c r="M677" t="s">
        <v>335</v>
      </c>
      <c r="N677" t="s">
        <v>289</v>
      </c>
      <c r="O677" t="s">
        <v>142</v>
      </c>
      <c r="P677" t="s">
        <v>642</v>
      </c>
      <c r="Q677" t="s">
        <v>558</v>
      </c>
      <c r="R677" t="s">
        <v>126</v>
      </c>
      <c r="S677" t="s">
        <v>231</v>
      </c>
      <c r="T677" t="s">
        <v>164</v>
      </c>
      <c r="U677" t="s">
        <v>294</v>
      </c>
      <c r="Y677" t="s">
        <v>869</v>
      </c>
      <c r="Z677" t="s">
        <v>948</v>
      </c>
      <c r="AA677">
        <v>231</v>
      </c>
      <c r="AB677" t="s">
        <v>158</v>
      </c>
      <c r="AC677" t="s">
        <v>973</v>
      </c>
      <c r="AD677" t="s">
        <v>74</v>
      </c>
      <c r="AE677" t="s">
        <v>974</v>
      </c>
      <c r="AF677" t="s">
        <v>132</v>
      </c>
      <c r="AG677" t="s">
        <v>114</v>
      </c>
      <c r="AH677">
        <v>19</v>
      </c>
      <c r="AI677">
        <v>2</v>
      </c>
    </row>
    <row r="678" spans="2:35" x14ac:dyDescent="0.2">
      <c r="G678" t="s">
        <v>353</v>
      </c>
      <c r="H678" t="s">
        <v>289</v>
      </c>
    </row>
    <row r="679" spans="2:35" x14ac:dyDescent="0.2">
      <c r="B679" t="str">
        <f>IF(OR($A676=$A677,ISBLANK($A677)),"",IF(ISERR(SEARCH("cell-based",E679)),IF(AND(ISERR(SEARCH("biochem",E679)),ISERR(SEARCH("protein",E679)),ISERR(SEARCH("nucleic",E679))),"",IF(ISERR(SEARCH("target",G681)),"Define a Target component","")),IF(ISERR(SEARCH("cell",G681)),"Define a Cell component",""))&amp;IF(ISERR(SEARCH("small-molecule",E679)),IF(ISBLANK(K679), "Need a Detector Role",""),"")&amp;IF(ISERR(SEARCH("fluorescence",L679)),"",IF(ISBLANK(S679), "Need Emission",IF(ISBLANK(R679), "Need Excitation","")))&amp;IF(ISERR(SEARCH("absorbance",L679)),"",IF(ISBLANK(T679), "Need Absorbance","")))</f>
        <v/>
      </c>
      <c r="C679" t="s">
        <v>249</v>
      </c>
      <c r="D679" t="s">
        <v>985</v>
      </c>
      <c r="E679" t="s">
        <v>187</v>
      </c>
      <c r="F679" t="s">
        <v>171</v>
      </c>
      <c r="G679" t="s">
        <v>656</v>
      </c>
      <c r="H679" t="s">
        <v>703</v>
      </c>
      <c r="I679" t="s">
        <v>972</v>
      </c>
      <c r="J679" s="7">
        <v>120000</v>
      </c>
      <c r="K679" t="s">
        <v>397</v>
      </c>
      <c r="M679" t="s">
        <v>335</v>
      </c>
      <c r="N679" t="s">
        <v>289</v>
      </c>
      <c r="O679" t="s">
        <v>142</v>
      </c>
      <c r="P679" t="s">
        <v>642</v>
      </c>
      <c r="Q679" t="s">
        <v>558</v>
      </c>
      <c r="R679" t="s">
        <v>126</v>
      </c>
      <c r="S679" t="s">
        <v>231</v>
      </c>
      <c r="T679" t="s">
        <v>164</v>
      </c>
      <c r="U679" t="s">
        <v>294</v>
      </c>
      <c r="Y679" t="s">
        <v>869</v>
      </c>
      <c r="Z679" t="s">
        <v>948</v>
      </c>
      <c r="AA679">
        <v>38.299999999999997</v>
      </c>
      <c r="AB679" t="s">
        <v>158</v>
      </c>
      <c r="AC679" t="s">
        <v>988</v>
      </c>
      <c r="AD679" t="s">
        <v>74</v>
      </c>
      <c r="AE679" t="s">
        <v>974</v>
      </c>
      <c r="AF679" t="s">
        <v>132</v>
      </c>
      <c r="AG679" t="s">
        <v>114</v>
      </c>
      <c r="AH679">
        <v>4</v>
      </c>
      <c r="AI679">
        <v>2</v>
      </c>
    </row>
    <row r="680" spans="2:35" x14ac:dyDescent="0.2">
      <c r="G680" t="s">
        <v>353</v>
      </c>
      <c r="H680" t="s">
        <v>289</v>
      </c>
    </row>
    <row r="681" spans="2:35" x14ac:dyDescent="0.2">
      <c r="B681" t="str">
        <f>IF(OR($A677=$A679,ISBLANK($A679)),"",IF(ISERR(SEARCH("cell-based",E681)),IF(AND(ISERR(SEARCH("biochem",E681)),ISERR(SEARCH("protein",E681)),ISERR(SEARCH("nucleic",E681))),"",IF(ISERR(SEARCH("target",G682)),"Define a Target component","")),IF(ISERR(SEARCH("cell",G682)),"Define a Cell component",""))&amp;IF(ISERR(SEARCH("small-molecule",E681)),IF(ISBLANK(K681), "Need a Detector Role",""),"")&amp;IF(ISERR(SEARCH("fluorescence",L681)),"",IF(ISBLANK(S681), "Need Emission",IF(ISBLANK(R681), "Need Excitation","")))&amp;IF(ISERR(SEARCH("absorbance",L681)),"",IF(ISBLANK(T681), "Need Absorbance","")))</f>
        <v/>
      </c>
    </row>
    <row r="682" spans="2:35" x14ac:dyDescent="0.2">
      <c r="B682" t="str">
        <f>IF(OR($A679=$A681,ISBLANK($A681)),"",IF(ISERR(SEARCH("cell-based",E682)),IF(AND(ISERR(SEARCH("biochem",E682)),ISERR(SEARCH("protein",E682)),ISERR(SEARCH("nucleic",E682))),"",IF(ISERR(SEARCH("target",G683)),"Define a Target component","")),IF(ISERR(SEARCH("cell",G683)),"Define a Cell component",""))&amp;IF(ISERR(SEARCH("small-molecule",E682)),IF(ISBLANK(K682), "Need a Detector Role",""),"")&amp;IF(ISERR(SEARCH("fluorescence",L682)),"",IF(ISBLANK(S682), "Need Emission",IF(ISBLANK(R682), "Need Excitation","")))&amp;IF(ISERR(SEARCH("absorbance",L682)),"",IF(ISBLANK(T682), "Need Absorbance","")))</f>
        <v/>
      </c>
    </row>
    <row r="683" spans="2:35" x14ac:dyDescent="0.2">
      <c r="B683" t="str">
        <f>IF(OR($A681=$A682,ISBLANK($A682)),"",IF(ISERR(SEARCH("cell-based",E683)),IF(AND(ISERR(SEARCH("biochem",E683)),ISERR(SEARCH("protein",E683)),ISERR(SEARCH("nucleic",E683))),"",IF(ISERR(SEARCH("target",G686)),"Define a Target component","")),IF(ISERR(SEARCH("cell",G686)),"Define a Cell component",""))&amp;IF(ISERR(SEARCH("small-molecule",E683)),IF(ISBLANK(K683), "Need a Detector Role",""),"")&amp;IF(ISERR(SEARCH("fluorescence",L683)),"",IF(ISBLANK(S683), "Need Emission",IF(ISBLANK(R683), "Need Excitation","")))&amp;IF(ISERR(SEARCH("absorbance",L683)),"",IF(ISBLANK(T683), "Need Absorbance","")))</f>
        <v/>
      </c>
      <c r="C683" t="s">
        <v>115</v>
      </c>
      <c r="D683" t="s">
        <v>949</v>
      </c>
      <c r="E683" t="s">
        <v>135</v>
      </c>
      <c r="F683" t="s">
        <v>265</v>
      </c>
      <c r="G683" t="s">
        <v>652</v>
      </c>
      <c r="H683" t="s">
        <v>790</v>
      </c>
      <c r="I683" t="s">
        <v>949</v>
      </c>
      <c r="M683" t="s">
        <v>556</v>
      </c>
      <c r="N683" t="s">
        <v>459</v>
      </c>
      <c r="O683" t="s">
        <v>142</v>
      </c>
      <c r="P683" t="s">
        <v>642</v>
      </c>
      <c r="Q683" t="s">
        <v>550</v>
      </c>
      <c r="R683" t="s">
        <v>126</v>
      </c>
      <c r="S683" t="s">
        <v>231</v>
      </c>
      <c r="T683" t="s">
        <v>215</v>
      </c>
      <c r="U683" t="s">
        <v>294</v>
      </c>
      <c r="Y683" t="s">
        <v>869</v>
      </c>
      <c r="Z683" t="s">
        <v>948</v>
      </c>
      <c r="AA683">
        <v>92.2</v>
      </c>
      <c r="AB683" t="s">
        <v>604</v>
      </c>
      <c r="AC683" t="s">
        <v>73</v>
      </c>
      <c r="AD683" t="s">
        <v>961</v>
      </c>
      <c r="AE683" t="s">
        <v>975</v>
      </c>
      <c r="AF683" t="s">
        <v>132</v>
      </c>
      <c r="AG683" t="s">
        <v>114</v>
      </c>
      <c r="AH683">
        <v>18</v>
      </c>
      <c r="AI683">
        <v>2</v>
      </c>
    </row>
    <row r="684" spans="2:35" x14ac:dyDescent="0.2">
      <c r="G684" t="s">
        <v>353</v>
      </c>
      <c r="H684" t="s">
        <v>459</v>
      </c>
      <c r="Y684" t="s">
        <v>909</v>
      </c>
    </row>
    <row r="685" spans="2:35" x14ac:dyDescent="0.2">
      <c r="G685" t="s">
        <v>606</v>
      </c>
      <c r="H685" t="s">
        <v>809</v>
      </c>
      <c r="I685" t="s">
        <v>976</v>
      </c>
      <c r="J685">
        <v>130</v>
      </c>
      <c r="K685" t="s">
        <v>158</v>
      </c>
    </row>
    <row r="686" spans="2:35" x14ac:dyDescent="0.2">
      <c r="B686" t="str">
        <f>IF(OR($A682=$A683,ISBLANK($A683)),"",IF(ISERR(SEARCH("cell-based",E686)),IF(AND(ISERR(SEARCH("biochem",E686)),ISERR(SEARCH("protein",E686)),ISERR(SEARCH("nucleic",E686))),"",IF(ISERR(SEARCH("target",G687)),"Define a Target component","")),IF(ISERR(SEARCH("cell",G687)),"Define a Cell component",""))&amp;IF(ISERR(SEARCH("small-molecule",E686)),IF(ISBLANK(K686), "Need a Detector Role",""),"")&amp;IF(ISERR(SEARCH("fluorescence",L686)),"",IF(ISBLANK(S686), "Need Emission",IF(ISBLANK(R686), "Need Excitation","")))&amp;IF(ISERR(SEARCH("absorbance",L686)),"",IF(ISBLANK(T686), "Need Absorbance","")))</f>
        <v/>
      </c>
    </row>
    <row r="687" spans="2:35" x14ac:dyDescent="0.2">
      <c r="B687" t="str">
        <f>IF(OR($A683=$A686,ISBLANK($A686)),"",IF(ISERR(SEARCH("cell-based",E687)),IF(AND(ISERR(SEARCH("biochem",E687)),ISERR(SEARCH("protein",E687)),ISERR(SEARCH("nucleic",E687))),"",IF(ISERR(SEARCH("target",G690)),"Define a Target component","")),IF(ISERR(SEARCH("cell",G690)),"Define a Cell component",""))&amp;IF(ISERR(SEARCH("small-molecule",E687)),IF(ISBLANK(K687), "Need a Detector Role",""),"")&amp;IF(ISERR(SEARCH("fluorescence",L687)),"",IF(ISBLANK(S687), "Need Emission",IF(ISBLANK(R687), "Need Excitation","")))&amp;IF(ISERR(SEARCH("absorbance",L687)),"",IF(ISBLANK(T687), "Need Absorbance","")))</f>
        <v/>
      </c>
      <c r="C687" t="s">
        <v>115</v>
      </c>
      <c r="D687" t="s">
        <v>949</v>
      </c>
      <c r="E687" t="s">
        <v>135</v>
      </c>
      <c r="F687" t="s">
        <v>265</v>
      </c>
      <c r="G687" t="s">
        <v>652</v>
      </c>
      <c r="H687" t="s">
        <v>790</v>
      </c>
      <c r="I687" t="s">
        <v>949</v>
      </c>
      <c r="M687" t="s">
        <v>556</v>
      </c>
      <c r="N687" t="s">
        <v>459</v>
      </c>
      <c r="O687" t="s">
        <v>142</v>
      </c>
      <c r="P687" t="s">
        <v>642</v>
      </c>
      <c r="Q687" t="s">
        <v>550</v>
      </c>
      <c r="R687" t="s">
        <v>126</v>
      </c>
      <c r="S687" t="s">
        <v>231</v>
      </c>
      <c r="T687" t="s">
        <v>215</v>
      </c>
      <c r="U687" t="s">
        <v>294</v>
      </c>
      <c r="Y687" t="s">
        <v>869</v>
      </c>
      <c r="Z687" t="s">
        <v>948</v>
      </c>
      <c r="AA687">
        <v>386</v>
      </c>
      <c r="AB687" t="s">
        <v>604</v>
      </c>
      <c r="AC687" t="s">
        <v>73</v>
      </c>
      <c r="AD687" t="s">
        <v>961</v>
      </c>
      <c r="AE687" t="s">
        <v>975</v>
      </c>
      <c r="AF687" t="s">
        <v>132</v>
      </c>
      <c r="AG687" t="s">
        <v>114</v>
      </c>
      <c r="AH687">
        <v>26</v>
      </c>
      <c r="AI687">
        <v>2</v>
      </c>
    </row>
    <row r="688" spans="2:35" x14ac:dyDescent="0.2">
      <c r="G688" t="s">
        <v>353</v>
      </c>
      <c r="H688" t="s">
        <v>459</v>
      </c>
      <c r="Y688" t="s">
        <v>909</v>
      </c>
    </row>
    <row r="689" spans="2:35" x14ac:dyDescent="0.2">
      <c r="G689" t="s">
        <v>606</v>
      </c>
      <c r="H689" t="s">
        <v>809</v>
      </c>
      <c r="I689" t="s">
        <v>976</v>
      </c>
      <c r="J689">
        <v>130</v>
      </c>
      <c r="K689" t="s">
        <v>158</v>
      </c>
    </row>
    <row r="690" spans="2:35" x14ac:dyDescent="0.2">
      <c r="B690" t="str">
        <f>IF(OR($A686=$A687,ISBLANK($A687)),"",IF(ISERR(SEARCH("cell-based",E690)),IF(AND(ISERR(SEARCH("biochem",E690)),ISERR(SEARCH("protein",E690)),ISERR(SEARCH("nucleic",E690))),"",IF(ISERR(SEARCH("target",G691)),"Define a Target component","")),IF(ISERR(SEARCH("cell",G691)),"Define a Cell component",""))&amp;IF(ISERR(SEARCH("small-molecule",E690)),IF(ISBLANK(K690), "Need a Detector Role",""),"")&amp;IF(ISERR(SEARCH("fluorescence",L690)),"",IF(ISBLANK(S690), "Need Emission",IF(ISBLANK(R690), "Need Excitation","")))&amp;IF(ISERR(SEARCH("absorbance",L690)),"",IF(ISBLANK(T690), "Need Absorbance","")))</f>
        <v/>
      </c>
    </row>
    <row r="691" spans="2:35" x14ac:dyDescent="0.2">
      <c r="B691" t="str">
        <f>IF(OR($A687=$A690,ISBLANK($A690)),"",IF(ISERR(SEARCH("cell-based",E691)),IF(AND(ISERR(SEARCH("biochem",E691)),ISERR(SEARCH("protein",E691)),ISERR(SEARCH("nucleic",E691))),"",IF(ISERR(SEARCH("target",G692)),"Define a Target component","")),IF(ISERR(SEARCH("cell",G692)),"Define a Cell component",""))&amp;IF(ISERR(SEARCH("small-molecule",E691)),IF(ISBLANK(K691), "Need a Detector Role",""),"")&amp;IF(ISERR(SEARCH("fluorescence",L691)),"",IF(ISBLANK(S691), "Need Emission",IF(ISBLANK(R691), "Need Excitation","")))&amp;IF(ISERR(SEARCH("absorbance",L691)),"",IF(ISBLANK(T691), "Need Absorbance","")))</f>
        <v/>
      </c>
    </row>
    <row r="692" spans="2:35" x14ac:dyDescent="0.2">
      <c r="B692" t="str">
        <f t="shared" si="10"/>
        <v/>
      </c>
    </row>
    <row r="693" spans="2:35" x14ac:dyDescent="0.2">
      <c r="B693" t="str">
        <f t="shared" si="10"/>
        <v/>
      </c>
    </row>
    <row r="694" spans="2:35" x14ac:dyDescent="0.2">
      <c r="B694" t="str">
        <f t="shared" si="10"/>
        <v/>
      </c>
    </row>
    <row r="695" spans="2:35" x14ac:dyDescent="0.2">
      <c r="B695" t="str">
        <f t="shared" si="10"/>
        <v/>
      </c>
    </row>
    <row r="696" spans="2:35" x14ac:dyDescent="0.2">
      <c r="B696" t="str">
        <f t="shared" si="10"/>
        <v/>
      </c>
    </row>
    <row r="697" spans="2:35" x14ac:dyDescent="0.2">
      <c r="B697" t="str">
        <f>IF(OR($A695=$A696,ISBLANK($A696)),"",IF(ISERR(SEARCH("cell-based",E697)),IF(AND(ISERR(SEARCH("biochem",E697)),ISERR(SEARCH("protein",E697)),ISERR(SEARCH("nucleic",E697))),"",IF(ISERR(SEARCH("target",G701)),"Define a Target component","")),IF(ISERR(SEARCH("cell",G701)),"Define a Cell component",""))&amp;IF(ISERR(SEARCH("small-molecule",E697)),IF(ISBLANK(K697), "Need a Detector Role",""),"")&amp;IF(ISERR(SEARCH("fluorescence",L697)),"",IF(ISBLANK(S697), "Need Emission",IF(ISBLANK(R697), "Need Excitation","")))&amp;IF(ISERR(SEARCH("absorbance",L697)),"",IF(ISBLANK(T697), "Need Absorbance","")))</f>
        <v/>
      </c>
      <c r="C697" t="s">
        <v>96</v>
      </c>
      <c r="D697" t="s">
        <v>977</v>
      </c>
      <c r="E697" t="s">
        <v>97</v>
      </c>
      <c r="F697" t="s">
        <v>265</v>
      </c>
      <c r="G697" t="s">
        <v>652</v>
      </c>
      <c r="H697" t="s">
        <v>804</v>
      </c>
      <c r="I697" t="s">
        <v>977</v>
      </c>
      <c r="J697">
        <v>0.1</v>
      </c>
      <c r="K697" t="s">
        <v>242</v>
      </c>
      <c r="M697" t="s">
        <v>335</v>
      </c>
      <c r="N697" t="s">
        <v>451</v>
      </c>
      <c r="O697" t="s">
        <v>142</v>
      </c>
      <c r="P697" t="s">
        <v>642</v>
      </c>
      <c r="Q697" t="s">
        <v>464</v>
      </c>
      <c r="R697" t="s">
        <v>126</v>
      </c>
      <c r="S697" t="s">
        <v>231</v>
      </c>
      <c r="T697" t="s">
        <v>198</v>
      </c>
      <c r="U697" t="s">
        <v>294</v>
      </c>
      <c r="Y697" t="s">
        <v>869</v>
      </c>
      <c r="Z697" t="s">
        <v>948</v>
      </c>
      <c r="AA697">
        <v>57.47</v>
      </c>
      <c r="AB697" t="s">
        <v>604</v>
      </c>
      <c r="AC697" t="s">
        <v>72</v>
      </c>
      <c r="AD697" t="s">
        <v>70</v>
      </c>
      <c r="AE697" t="s">
        <v>967</v>
      </c>
      <c r="AF697" t="s">
        <v>113</v>
      </c>
      <c r="AG697" t="s">
        <v>114</v>
      </c>
      <c r="AH697">
        <v>19</v>
      </c>
      <c r="AI697">
        <v>2</v>
      </c>
    </row>
    <row r="698" spans="2:35" x14ac:dyDescent="0.2">
      <c r="G698" t="s">
        <v>606</v>
      </c>
      <c r="H698" t="s">
        <v>809</v>
      </c>
      <c r="I698" t="s">
        <v>976</v>
      </c>
      <c r="J698">
        <v>0.1</v>
      </c>
      <c r="K698" t="s">
        <v>226</v>
      </c>
    </row>
    <row r="699" spans="2:35" x14ac:dyDescent="0.2">
      <c r="G699" t="s">
        <v>606</v>
      </c>
      <c r="H699" t="s">
        <v>809</v>
      </c>
      <c r="I699" t="s">
        <v>980</v>
      </c>
      <c r="J699">
        <v>0.5</v>
      </c>
      <c r="K699" t="s">
        <v>226</v>
      </c>
    </row>
    <row r="700" spans="2:35" x14ac:dyDescent="0.2">
      <c r="G700" t="s">
        <v>353</v>
      </c>
      <c r="H700" t="s">
        <v>451</v>
      </c>
    </row>
    <row r="701" spans="2:35" x14ac:dyDescent="0.2">
      <c r="B701" t="str">
        <f>IF(OR($A696=$A697,ISBLANK($A697)),"",IF(ISERR(SEARCH("cell-based",E701)),IF(AND(ISERR(SEARCH("biochem",E701)),ISERR(SEARCH("protein",E701)),ISERR(SEARCH("nucleic",E701))),"",IF(ISERR(SEARCH("target",G702)),"Define a Target component","")),IF(ISERR(SEARCH("cell",G702)),"Define a Cell component",""))&amp;IF(ISERR(SEARCH("small-molecule",E701)),IF(ISBLANK(K701), "Need a Detector Role",""),"")&amp;IF(ISERR(SEARCH("fluorescence",L701)),"",IF(ISBLANK(S701), "Need Emission",IF(ISBLANK(R701), "Need Excitation","")))&amp;IF(ISERR(SEARCH("absorbance",L701)),"",IF(ISBLANK(T701), "Need Absorbance","")))</f>
        <v/>
      </c>
    </row>
    <row r="702" spans="2:35" x14ac:dyDescent="0.2">
      <c r="B702" t="str">
        <f>IF(OR($A697=$A701,ISBLANK($A701)),"",IF(ISERR(SEARCH("cell-based",E702)),IF(AND(ISERR(SEARCH("biochem",E702)),ISERR(SEARCH("protein",E702)),ISERR(SEARCH("nucleic",E702))),"",IF(ISERR(SEARCH("target",G706)),"Define a Target component","")),IF(ISERR(SEARCH("cell",G706)),"Define a Cell component",""))&amp;IF(ISERR(SEARCH("small-molecule",E702)),IF(ISBLANK(K702), "Need a Detector Role",""),"")&amp;IF(ISERR(SEARCH("fluorescence",L702)),"",IF(ISBLANK(S702), "Need Emission",IF(ISBLANK(R702), "Need Excitation","")))&amp;IF(ISERR(SEARCH("absorbance",L702)),"",IF(ISBLANK(T702), "Need Absorbance","")))</f>
        <v/>
      </c>
      <c r="C702" t="s">
        <v>96</v>
      </c>
      <c r="D702" t="s">
        <v>977</v>
      </c>
      <c r="E702" t="s">
        <v>97</v>
      </c>
      <c r="F702" t="s">
        <v>265</v>
      </c>
      <c r="G702" t="s">
        <v>652</v>
      </c>
      <c r="H702" t="s">
        <v>804</v>
      </c>
      <c r="I702" t="s">
        <v>977</v>
      </c>
      <c r="J702">
        <v>0.1</v>
      </c>
      <c r="K702" t="s">
        <v>242</v>
      </c>
      <c r="M702" t="s">
        <v>335</v>
      </c>
      <c r="N702" t="s">
        <v>451</v>
      </c>
      <c r="O702" t="s">
        <v>142</v>
      </c>
      <c r="P702" t="s">
        <v>642</v>
      </c>
      <c r="Q702" t="s">
        <v>464</v>
      </c>
      <c r="R702" t="s">
        <v>126</v>
      </c>
      <c r="S702" t="s">
        <v>231</v>
      </c>
      <c r="T702" t="s">
        <v>198</v>
      </c>
      <c r="U702" t="s">
        <v>294</v>
      </c>
      <c r="Y702" t="s">
        <v>869</v>
      </c>
      <c r="Z702" t="s">
        <v>948</v>
      </c>
      <c r="AA702">
        <v>82.76</v>
      </c>
      <c r="AB702" t="s">
        <v>604</v>
      </c>
      <c r="AC702" t="s">
        <v>72</v>
      </c>
      <c r="AD702" t="s">
        <v>70</v>
      </c>
      <c r="AE702" t="s">
        <v>967</v>
      </c>
      <c r="AF702" t="s">
        <v>113</v>
      </c>
      <c r="AG702" t="s">
        <v>114</v>
      </c>
      <c r="AH702">
        <v>25</v>
      </c>
      <c r="AI702">
        <v>2</v>
      </c>
    </row>
    <row r="703" spans="2:35" x14ac:dyDescent="0.2">
      <c r="B703">
        <v>602383</v>
      </c>
      <c r="G703" t="s">
        <v>606</v>
      </c>
      <c r="H703" t="s">
        <v>809</v>
      </c>
      <c r="I703" t="s">
        <v>976</v>
      </c>
      <c r="J703">
        <v>0.1</v>
      </c>
      <c r="K703" t="s">
        <v>226</v>
      </c>
    </row>
    <row r="704" spans="2:35" x14ac:dyDescent="0.2">
      <c r="B704">
        <v>602383</v>
      </c>
      <c r="G704" t="s">
        <v>606</v>
      </c>
      <c r="H704" t="s">
        <v>809</v>
      </c>
      <c r="I704" t="s">
        <v>980</v>
      </c>
      <c r="J704">
        <v>0.5</v>
      </c>
      <c r="K704" t="s">
        <v>226</v>
      </c>
    </row>
    <row r="705" spans="2:35" x14ac:dyDescent="0.2">
      <c r="B705">
        <v>602383</v>
      </c>
      <c r="G705" t="s">
        <v>353</v>
      </c>
      <c r="H705" t="s">
        <v>451</v>
      </c>
    </row>
    <row r="706" spans="2:35" x14ac:dyDescent="0.2">
      <c r="B706" t="str">
        <f>IF(OR($A701=$A702,ISBLANK($A702)),"",IF(ISERR(SEARCH("cell-based",E706)),IF(AND(ISERR(SEARCH("biochem",E706)),ISERR(SEARCH("protein",E706)),ISERR(SEARCH("nucleic",E706))),"",IF(ISERR(SEARCH("target",G707)),"Define a Target component","")),IF(ISERR(SEARCH("cell",G707)),"Define a Cell component",""))&amp;IF(ISERR(SEARCH("small-molecule",E706)),IF(ISBLANK(K706), "Need a Detector Role",""),"")&amp;IF(ISERR(SEARCH("fluorescence",L706)),"",IF(ISBLANK(S706), "Need Emission",IF(ISBLANK(R706), "Need Excitation","")))&amp;IF(ISERR(SEARCH("absorbance",L706)),"",IF(ISBLANK(T706), "Need Absorbance","")))</f>
        <v/>
      </c>
    </row>
    <row r="707" spans="2:35" x14ac:dyDescent="0.2">
      <c r="B707" t="str">
        <f>IF(OR($A702=$A706,ISBLANK($A706)),"",IF(ISERR(SEARCH("cell-based",E707)),IF(AND(ISERR(SEARCH("biochem",E707)),ISERR(SEARCH("protein",E707)),ISERR(SEARCH("nucleic",E707))),"",IF(ISERR(SEARCH("target",G711)),"Define a Target component","")),IF(ISERR(SEARCH("cell",G711)),"Define a Cell component",""))&amp;IF(ISERR(SEARCH("small-molecule",E707)),IF(ISBLANK(K707), "Need a Detector Role",""),"")&amp;IF(ISERR(SEARCH("fluorescence",L707)),"",IF(ISBLANK(S707), "Need Emission",IF(ISBLANK(R707), "Need Excitation","")))&amp;IF(ISERR(SEARCH("absorbance",L707)),"",IF(ISBLANK(T707), "Need Absorbance","")))</f>
        <v/>
      </c>
      <c r="C707" t="s">
        <v>96</v>
      </c>
      <c r="D707" t="s">
        <v>981</v>
      </c>
      <c r="E707" t="s">
        <v>97</v>
      </c>
      <c r="F707" t="s">
        <v>265</v>
      </c>
      <c r="G707" t="s">
        <v>652</v>
      </c>
      <c r="H707" t="s">
        <v>804</v>
      </c>
      <c r="I707" t="s">
        <v>981</v>
      </c>
      <c r="J707">
        <v>0.1</v>
      </c>
      <c r="K707" t="s">
        <v>242</v>
      </c>
      <c r="M707" t="s">
        <v>335</v>
      </c>
      <c r="N707" t="s">
        <v>451</v>
      </c>
      <c r="O707" t="s">
        <v>142</v>
      </c>
      <c r="P707" t="s">
        <v>642</v>
      </c>
      <c r="Q707" t="s">
        <v>464</v>
      </c>
      <c r="R707" t="s">
        <v>126</v>
      </c>
      <c r="S707" t="s">
        <v>231</v>
      </c>
      <c r="T707" t="s">
        <v>198</v>
      </c>
      <c r="U707" t="s">
        <v>294</v>
      </c>
      <c r="Y707" t="s">
        <v>869</v>
      </c>
      <c r="Z707" t="s">
        <v>948</v>
      </c>
      <c r="AA707">
        <v>57.33</v>
      </c>
      <c r="AB707" t="s">
        <v>604</v>
      </c>
      <c r="AC707" t="s">
        <v>982</v>
      </c>
      <c r="AD707" t="s">
        <v>70</v>
      </c>
      <c r="AE707" t="s">
        <v>967</v>
      </c>
      <c r="AF707" t="s">
        <v>113</v>
      </c>
      <c r="AG707" t="s">
        <v>114</v>
      </c>
      <c r="AH707">
        <v>25</v>
      </c>
      <c r="AI707">
        <v>2</v>
      </c>
    </row>
    <row r="708" spans="2:35" x14ac:dyDescent="0.2">
      <c r="G708" t="s">
        <v>606</v>
      </c>
      <c r="H708" t="s">
        <v>809</v>
      </c>
      <c r="I708" t="s">
        <v>976</v>
      </c>
      <c r="J708">
        <v>0.1</v>
      </c>
      <c r="K708" t="s">
        <v>226</v>
      </c>
    </row>
    <row r="709" spans="2:35" x14ac:dyDescent="0.2">
      <c r="G709" t="s">
        <v>606</v>
      </c>
      <c r="H709" t="s">
        <v>809</v>
      </c>
      <c r="I709" t="s">
        <v>980</v>
      </c>
      <c r="J709">
        <v>0.5</v>
      </c>
      <c r="K709" t="s">
        <v>226</v>
      </c>
    </row>
    <row r="710" spans="2:35" x14ac:dyDescent="0.2">
      <c r="G710" t="s">
        <v>353</v>
      </c>
      <c r="H710" t="s">
        <v>451</v>
      </c>
    </row>
    <row r="711" spans="2:35" x14ac:dyDescent="0.2">
      <c r="B711" t="str">
        <f>IF(OR($A706=$A707,ISBLANK($A707)),"",IF(ISERR(SEARCH("cell-based",E711)),IF(AND(ISERR(SEARCH("biochem",E711)),ISERR(SEARCH("protein",E711)),ISERR(SEARCH("nucleic",E711))),"",IF(ISERR(SEARCH("target",G712)),"Define a Target component","")),IF(ISERR(SEARCH("cell",G712)),"Define a Cell component",""))&amp;IF(ISERR(SEARCH("small-molecule",E711)),IF(ISBLANK(K711), "Need a Detector Role",""),"")&amp;IF(ISERR(SEARCH("fluorescence",L711)),"",IF(ISBLANK(S711), "Need Emission",IF(ISBLANK(R711), "Need Excitation","")))&amp;IF(ISERR(SEARCH("absorbance",L711)),"",IF(ISBLANK(T711), "Need Absorbance","")))</f>
        <v/>
      </c>
    </row>
    <row r="712" spans="2:35" x14ac:dyDescent="0.2">
      <c r="B712" t="str">
        <f>IF(OR($A707=$A711,ISBLANK($A711)),"",IF(ISERR(SEARCH("cell-based",E712)),IF(AND(ISERR(SEARCH("biochem",E712)),ISERR(SEARCH("protein",E712)),ISERR(SEARCH("nucleic",E712))),"",IF(ISERR(SEARCH("target",G716)),"Define a Target component","")),IF(ISERR(SEARCH("cell",G716)),"Define a Cell component",""))&amp;IF(ISERR(SEARCH("small-molecule",E712)),IF(ISBLANK(K712), "Need a Detector Role",""),"")&amp;IF(ISERR(SEARCH("fluorescence",L712)),"",IF(ISBLANK(S712), "Need Emission",IF(ISBLANK(R712), "Need Excitation","")))&amp;IF(ISERR(SEARCH("absorbance",L712)),"",IF(ISBLANK(T712), "Need Absorbance","")))</f>
        <v/>
      </c>
      <c r="C712" t="s">
        <v>96</v>
      </c>
      <c r="D712" t="s">
        <v>981</v>
      </c>
      <c r="E712" t="s">
        <v>97</v>
      </c>
      <c r="F712" t="s">
        <v>265</v>
      </c>
      <c r="G712" t="s">
        <v>652</v>
      </c>
      <c r="H712" t="s">
        <v>804</v>
      </c>
      <c r="I712" t="s">
        <v>981</v>
      </c>
      <c r="J712">
        <v>0.1</v>
      </c>
      <c r="K712" t="s">
        <v>242</v>
      </c>
      <c r="M712" t="s">
        <v>335</v>
      </c>
      <c r="N712" t="s">
        <v>451</v>
      </c>
      <c r="O712" t="s">
        <v>142</v>
      </c>
      <c r="P712" t="s">
        <v>642</v>
      </c>
      <c r="Q712" t="s">
        <v>464</v>
      </c>
      <c r="R712" t="s">
        <v>126</v>
      </c>
      <c r="S712" t="s">
        <v>231</v>
      </c>
      <c r="T712" t="s">
        <v>198</v>
      </c>
      <c r="U712" t="s">
        <v>294</v>
      </c>
      <c r="Y712" t="s">
        <v>869</v>
      </c>
      <c r="Z712" t="s">
        <v>948</v>
      </c>
      <c r="AA712">
        <v>57.33</v>
      </c>
      <c r="AB712" t="s">
        <v>604</v>
      </c>
      <c r="AC712" t="s">
        <v>982</v>
      </c>
      <c r="AD712" t="s">
        <v>70</v>
      </c>
      <c r="AE712" t="s">
        <v>967</v>
      </c>
      <c r="AF712" t="s">
        <v>113</v>
      </c>
      <c r="AG712" t="s">
        <v>114</v>
      </c>
      <c r="AH712">
        <v>25</v>
      </c>
      <c r="AI712">
        <v>2</v>
      </c>
    </row>
    <row r="713" spans="2:35" x14ac:dyDescent="0.2">
      <c r="G713" t="s">
        <v>606</v>
      </c>
      <c r="H713" t="s">
        <v>809</v>
      </c>
      <c r="I713" t="s">
        <v>976</v>
      </c>
      <c r="J713">
        <v>0.1</v>
      </c>
      <c r="K713" t="s">
        <v>226</v>
      </c>
    </row>
    <row r="714" spans="2:35" x14ac:dyDescent="0.2">
      <c r="G714" t="s">
        <v>606</v>
      </c>
      <c r="H714" t="s">
        <v>809</v>
      </c>
      <c r="I714" t="s">
        <v>980</v>
      </c>
      <c r="J714">
        <v>0.5</v>
      </c>
      <c r="K714" t="s">
        <v>226</v>
      </c>
    </row>
    <row r="715" spans="2:35" x14ac:dyDescent="0.2">
      <c r="G715" t="s">
        <v>353</v>
      </c>
      <c r="H715" t="s">
        <v>451</v>
      </c>
    </row>
    <row r="716" spans="2:35" x14ac:dyDescent="0.2">
      <c r="B716" t="str">
        <f>IF(OR($A711=$A712,ISBLANK($A712)),"",IF(ISERR(SEARCH("cell-based",E716)),IF(AND(ISERR(SEARCH("biochem",E716)),ISERR(SEARCH("protein",E716)),ISERR(SEARCH("nucleic",E716))),"",IF(ISERR(SEARCH("target",G717)),"Define a Target component","")),IF(ISERR(SEARCH("cell",G717)),"Define a Cell component",""))&amp;IF(ISERR(SEARCH("small-molecule",E716)),IF(ISBLANK(K716), "Need a Detector Role",""),"")&amp;IF(ISERR(SEARCH("fluorescence",L716)),"",IF(ISBLANK(S716), "Need Emission",IF(ISBLANK(R716), "Need Excitation","")))&amp;IF(ISERR(SEARCH("absorbance",L716)),"",IF(ISBLANK(T716), "Need Absorbance","")))</f>
        <v/>
      </c>
    </row>
    <row r="717" spans="2:35" x14ac:dyDescent="0.2">
      <c r="B717" t="str">
        <f>IF(OR($A712=$A716,ISBLANK($A716)),"",IF(ISERR(SEARCH("cell-based",E717)),IF(AND(ISERR(SEARCH("biochem",E717)),ISERR(SEARCH("protein",E717)),ISERR(SEARCH("nucleic",E717))),"",IF(ISERR(SEARCH("target",G719)),"Define a Target component","")),IF(ISERR(SEARCH("cell",G719)),"Define a Cell component",""))&amp;IF(ISERR(SEARCH("small-molecule",E717)),IF(ISBLANK(K717), "Need a Detector Role",""),"")&amp;IF(ISERR(SEARCH("fluorescence",L717)),"",IF(ISBLANK(S717), "Need Emission",IF(ISBLANK(R717), "Need Excitation","")))&amp;IF(ISERR(SEARCH("absorbance",L717)),"",IF(ISBLANK(T717), "Need Absorbance","")))</f>
        <v/>
      </c>
      <c r="C717" t="s">
        <v>96</v>
      </c>
      <c r="D717" t="s">
        <v>977</v>
      </c>
      <c r="E717" t="s">
        <v>97</v>
      </c>
      <c r="F717" t="s">
        <v>265</v>
      </c>
      <c r="G717" t="s">
        <v>652</v>
      </c>
      <c r="H717" t="s">
        <v>804</v>
      </c>
      <c r="I717" t="s">
        <v>977</v>
      </c>
      <c r="J717">
        <v>10</v>
      </c>
      <c r="K717" t="s">
        <v>242</v>
      </c>
      <c r="M717" t="s">
        <v>335</v>
      </c>
      <c r="N717" t="s">
        <v>979</v>
      </c>
      <c r="O717" t="s">
        <v>142</v>
      </c>
      <c r="P717" t="s">
        <v>105</v>
      </c>
      <c r="Q717" t="s">
        <v>464</v>
      </c>
      <c r="R717" t="s">
        <v>126</v>
      </c>
      <c r="S717" t="s">
        <v>231</v>
      </c>
      <c r="T717" t="s">
        <v>198</v>
      </c>
      <c r="U717" t="s">
        <v>294</v>
      </c>
      <c r="Y717" t="s">
        <v>869</v>
      </c>
      <c r="Z717" t="s">
        <v>948</v>
      </c>
      <c r="AA717">
        <v>82.76</v>
      </c>
      <c r="AB717" t="s">
        <v>604</v>
      </c>
      <c r="AC717" t="s">
        <v>71</v>
      </c>
      <c r="AD717" t="s">
        <v>70</v>
      </c>
      <c r="AE717" t="s">
        <v>967</v>
      </c>
      <c r="AF717" t="s">
        <v>113</v>
      </c>
      <c r="AG717" t="s">
        <v>114</v>
      </c>
      <c r="AH717">
        <v>22</v>
      </c>
      <c r="AI717">
        <v>2</v>
      </c>
    </row>
    <row r="718" spans="2:35" x14ac:dyDescent="0.2">
      <c r="G718" t="s">
        <v>606</v>
      </c>
      <c r="H718" t="s">
        <v>809</v>
      </c>
      <c r="I718" t="s">
        <v>978</v>
      </c>
      <c r="J718">
        <v>1</v>
      </c>
      <c r="K718" t="s">
        <v>158</v>
      </c>
    </row>
    <row r="719" spans="2:35" x14ac:dyDescent="0.2">
      <c r="B719" t="str">
        <f>IF(OR($A716=$A717,ISBLANK($A717)),"",IF(ISERR(SEARCH("cell-based",E719)),IF(AND(ISERR(SEARCH("biochem",E719)),ISERR(SEARCH("protein",E719)),ISERR(SEARCH("nucleic",E719))),"",IF(ISERR(SEARCH("target",G720)),"Define a Target component","")),IF(ISERR(SEARCH("cell",G720)),"Define a Cell component",""))&amp;IF(ISERR(SEARCH("small-molecule",E719)),IF(ISBLANK(K719), "Need a Detector Role",""),"")&amp;IF(ISERR(SEARCH("fluorescence",L719)),"",IF(ISBLANK(S719), "Need Emission",IF(ISBLANK(R719), "Need Excitation","")))&amp;IF(ISERR(SEARCH("absorbance",L719)),"",IF(ISBLANK(T719), "Need Absorbance","")))</f>
        <v/>
      </c>
    </row>
    <row r="720" spans="2:35" x14ac:dyDescent="0.2">
      <c r="B720" t="str">
        <f>IF(OR($A717=$A719,ISBLANK($A719)),"",IF(ISERR(SEARCH("cell-based",E720)),IF(AND(ISERR(SEARCH("biochem",E720)),ISERR(SEARCH("protein",E720)),ISERR(SEARCH("nucleic",E720))),"",IF(ISERR(SEARCH("target",G721)),"Define a Target component","")),IF(ISERR(SEARCH("cell",G721)),"Define a Cell component",""))&amp;IF(ISERR(SEARCH("small-molecule",E720)),IF(ISBLANK(K720), "Need a Detector Role",""),"")&amp;IF(ISERR(SEARCH("fluorescence",L720)),"",IF(ISBLANK(S720), "Need Emission",IF(ISBLANK(R720), "Need Excitation","")))&amp;IF(ISERR(SEARCH("absorbance",L720)),"",IF(ISBLANK(T720), "Need Absorbance","")))</f>
        <v/>
      </c>
    </row>
    <row r="721" spans="2:35" x14ac:dyDescent="0.2">
      <c r="B721" t="str">
        <f t="shared" si="10"/>
        <v/>
      </c>
    </row>
    <row r="722" spans="2:35" x14ac:dyDescent="0.2">
      <c r="B722" t="str">
        <f>IF(OR($A720=$A721,ISBLANK($A721)),"",IF(ISERR(SEARCH("cell-based",E722)),IF(AND(ISERR(SEARCH("biochem",E722)),ISERR(SEARCH("protein",E722)),ISERR(SEARCH("nucleic",E722))),"",IF(ISERR(SEARCH("target",G724)),"Define a Target component","")),IF(ISERR(SEARCH("cell",G724)),"Define a Cell component",""))&amp;IF(ISERR(SEARCH("small-molecule",E722)),IF(ISBLANK(K722), "Need a Detector Role",""),"")&amp;IF(ISERR(SEARCH("fluorescence",L722)),"",IF(ISBLANK(S722), "Need Emission",IF(ISBLANK(R722), "Need Excitation","")))&amp;IF(ISERR(SEARCH("absorbance",L722)),"",IF(ISBLANK(T722), "Need Absorbance","")))</f>
        <v/>
      </c>
      <c r="C722" t="s">
        <v>249</v>
      </c>
      <c r="D722" t="s">
        <v>990</v>
      </c>
      <c r="E722" t="s">
        <v>187</v>
      </c>
      <c r="F722" t="s">
        <v>171</v>
      </c>
      <c r="G722" t="s">
        <v>656</v>
      </c>
      <c r="H722" t="s">
        <v>622</v>
      </c>
      <c r="I722" t="s">
        <v>377</v>
      </c>
      <c r="J722">
        <v>150000</v>
      </c>
      <c r="K722" t="s">
        <v>397</v>
      </c>
      <c r="M722" t="s">
        <v>335</v>
      </c>
      <c r="O722" t="s">
        <v>142</v>
      </c>
      <c r="P722" t="s">
        <v>161</v>
      </c>
      <c r="Q722" s="8" t="s">
        <v>991</v>
      </c>
      <c r="R722" t="s">
        <v>126</v>
      </c>
      <c r="S722" t="s">
        <v>231</v>
      </c>
      <c r="T722" t="s">
        <v>198</v>
      </c>
      <c r="U722" t="s">
        <v>294</v>
      </c>
      <c r="Y722" t="s">
        <v>869</v>
      </c>
      <c r="Z722" t="s">
        <v>948</v>
      </c>
      <c r="AA722">
        <v>153</v>
      </c>
      <c r="AB722" t="s">
        <v>604</v>
      </c>
      <c r="AC722" t="s">
        <v>993</v>
      </c>
      <c r="AD722" t="s">
        <v>76</v>
      </c>
      <c r="AE722" t="s">
        <v>992</v>
      </c>
      <c r="AF722" t="s">
        <v>113</v>
      </c>
      <c r="AG722" t="s">
        <v>114</v>
      </c>
      <c r="AH722">
        <v>19</v>
      </c>
      <c r="AI722">
        <v>2</v>
      </c>
    </row>
    <row r="723" spans="2:35" x14ac:dyDescent="0.2">
      <c r="O723" t="s">
        <v>211</v>
      </c>
      <c r="Y723" t="s">
        <v>909</v>
      </c>
    </row>
    <row r="724" spans="2:35" x14ac:dyDescent="0.2">
      <c r="B724" t="str">
        <f>IF(OR($A721=$A722,ISBLANK($A722)),"",IF(ISERR(SEARCH("cell-based",E724)),IF(AND(ISERR(SEARCH("biochem",E724)),ISERR(SEARCH("protein",E724)),ISERR(SEARCH("nucleic",E724))),"",IF(ISERR(SEARCH("target",G725)),"Define a Target component","")),IF(ISERR(SEARCH("cell",G725)),"Define a Cell component",""))&amp;IF(ISERR(SEARCH("small-molecule",E724)),IF(ISBLANK(K724), "Need a Detector Role",""),"")&amp;IF(ISERR(SEARCH("fluorescence",L724)),"",IF(ISBLANK(S724), "Need Emission",IF(ISBLANK(R724), "Need Excitation","")))&amp;IF(ISERR(SEARCH("absorbance",L724)),"",IF(ISBLANK(T724), "Need Absorbance","")))</f>
        <v/>
      </c>
    </row>
    <row r="725" spans="2:35" x14ac:dyDescent="0.2">
      <c r="B725" t="str">
        <f>IF(OR($A722=$A724,ISBLANK($A724)),"",IF(ISERR(SEARCH("cell-based",E725)),IF(AND(ISERR(SEARCH("biochem",E725)),ISERR(SEARCH("protein",E725)),ISERR(SEARCH("nucleic",E725))),"",IF(ISERR(SEARCH("target",G726)),"Define a Target component","")),IF(ISERR(SEARCH("cell",G726)),"Define a Cell component",""))&amp;IF(ISERR(SEARCH("small-molecule",E725)),IF(ISBLANK(K725), "Need a Detector Role",""),"")&amp;IF(ISERR(SEARCH("fluorescence",L725)),"",IF(ISBLANK(S725), "Need Emission",IF(ISBLANK(R725), "Need Excitation","")))&amp;IF(ISERR(SEARCH("absorbance",L725)),"",IF(ISBLANK(T725), "Need Absorbance","")))</f>
        <v/>
      </c>
    </row>
    <row r="726" spans="2:35" x14ac:dyDescent="0.2">
      <c r="B726" t="str">
        <f t="shared" si="10"/>
        <v/>
      </c>
    </row>
    <row r="727" spans="2:35" x14ac:dyDescent="0.2">
      <c r="B727" t="str">
        <f t="shared" si="10"/>
        <v/>
      </c>
    </row>
    <row r="728" spans="2:35" x14ac:dyDescent="0.2">
      <c r="B728" t="str">
        <f t="shared" si="10"/>
        <v/>
      </c>
    </row>
    <row r="729" spans="2:35" x14ac:dyDescent="0.2">
      <c r="B729" t="str">
        <f t="shared" si="10"/>
        <v/>
      </c>
    </row>
    <row r="730" spans="2:35" x14ac:dyDescent="0.2">
      <c r="B730" t="str">
        <f t="shared" si="10"/>
        <v/>
      </c>
    </row>
    <row r="731" spans="2:35" x14ac:dyDescent="0.2">
      <c r="B731" t="str">
        <f t="shared" si="10"/>
        <v/>
      </c>
    </row>
    <row r="732" spans="2:35" x14ac:dyDescent="0.2">
      <c r="B732" t="str">
        <f t="shared" si="10"/>
        <v/>
      </c>
    </row>
    <row r="733" spans="2:35" x14ac:dyDescent="0.2">
      <c r="B733" t="str">
        <f t="shared" si="10"/>
        <v/>
      </c>
    </row>
    <row r="734" spans="2:35" x14ac:dyDescent="0.2">
      <c r="B734" t="str">
        <f t="shared" si="10"/>
        <v/>
      </c>
    </row>
    <row r="735" spans="2:35" x14ac:dyDescent="0.2">
      <c r="B735" t="str">
        <f t="shared" si="10"/>
        <v/>
      </c>
    </row>
    <row r="736" spans="2:35" x14ac:dyDescent="0.2">
      <c r="B736" t="str">
        <f t="shared" si="10"/>
        <v/>
      </c>
    </row>
    <row r="737" spans="2:2" x14ac:dyDescent="0.2">
      <c r="B737" t="str">
        <f t="shared" si="10"/>
        <v/>
      </c>
    </row>
    <row r="738" spans="2:2" x14ac:dyDescent="0.2">
      <c r="B738" t="str">
        <f t="shared" si="10"/>
        <v/>
      </c>
    </row>
    <row r="739" spans="2:2" x14ac:dyDescent="0.2">
      <c r="B739" t="str">
        <f t="shared" si="10"/>
        <v/>
      </c>
    </row>
    <row r="740" spans="2:2" x14ac:dyDescent="0.2">
      <c r="B740" t="str">
        <f t="shared" si="10"/>
        <v/>
      </c>
    </row>
    <row r="741" spans="2:2" x14ac:dyDescent="0.2">
      <c r="B741" t="str">
        <f t="shared" si="10"/>
        <v/>
      </c>
    </row>
    <row r="742" spans="2:2" x14ac:dyDescent="0.2">
      <c r="B742" t="str">
        <f t="shared" si="10"/>
        <v/>
      </c>
    </row>
    <row r="743" spans="2:2" x14ac:dyDescent="0.2">
      <c r="B743" t="str">
        <f t="shared" si="10"/>
        <v/>
      </c>
    </row>
    <row r="744" spans="2:2" x14ac:dyDescent="0.2">
      <c r="B744" t="str">
        <f t="shared" si="10"/>
        <v/>
      </c>
    </row>
    <row r="745" spans="2:2" x14ac:dyDescent="0.2">
      <c r="B745" t="str">
        <f t="shared" si="10"/>
        <v/>
      </c>
    </row>
    <row r="746" spans="2:2" x14ac:dyDescent="0.2">
      <c r="B746" t="str">
        <f t="shared" si="10"/>
        <v/>
      </c>
    </row>
    <row r="747" spans="2:2" x14ac:dyDescent="0.2">
      <c r="B747" t="str">
        <f t="shared" si="10"/>
        <v/>
      </c>
    </row>
    <row r="748" spans="2:2" x14ac:dyDescent="0.2">
      <c r="B748" t="str">
        <f t="shared" si="10"/>
        <v/>
      </c>
    </row>
    <row r="749" spans="2:2" x14ac:dyDescent="0.2">
      <c r="B749" t="str">
        <f t="shared" si="10"/>
        <v/>
      </c>
    </row>
    <row r="750" spans="2:2" x14ac:dyDescent="0.2">
      <c r="B750" t="str">
        <f t="shared" si="10"/>
        <v/>
      </c>
    </row>
    <row r="751" spans="2:2" x14ac:dyDescent="0.2">
      <c r="B751" t="str">
        <f t="shared" si="10"/>
        <v/>
      </c>
    </row>
    <row r="752" spans="2:2" x14ac:dyDescent="0.2">
      <c r="B752" t="str">
        <f t="shared" si="10"/>
        <v/>
      </c>
    </row>
    <row r="753" spans="2:35" x14ac:dyDescent="0.2">
      <c r="B753" t="str">
        <f t="shared" si="10"/>
        <v/>
      </c>
    </row>
    <row r="754" spans="2:35" x14ac:dyDescent="0.2">
      <c r="B754" t="str">
        <f t="shared" si="10"/>
        <v/>
      </c>
    </row>
    <row r="755" spans="2:35" x14ac:dyDescent="0.2">
      <c r="B755" t="str">
        <f t="shared" si="10"/>
        <v/>
      </c>
    </row>
    <row r="756" spans="2:35" x14ac:dyDescent="0.2">
      <c r="B756" t="str">
        <f t="shared" ref="B756:B821" si="11">IF(OR($A754=$A755,ISBLANK($A755)),"",IF(ISERR(SEARCH("cell-based",E756)),IF(AND(ISERR(SEARCH("biochem",E756)),ISERR(SEARCH("protein",E756)),ISERR(SEARCH("nucleic",E756))),"",IF(ISERR(SEARCH("target",G757)),"Define a Target component","")),IF(ISERR(SEARCH("cell",G757)),"Define a Cell component",""))&amp;IF(ISERR(SEARCH("small-molecule",E756)),IF(ISBLANK(K756), "Need a Detector Role",""),"")&amp;IF(ISERR(SEARCH("fluorescence",L756)),"",IF(ISBLANK(S756), "Need Emission",IF(ISBLANK(R756), "Need Excitation","")))&amp;IF(ISERR(SEARCH("absorbance",L756)),"",IF(ISBLANK(T756), "Need Absorbance","")))</f>
        <v/>
      </c>
    </row>
    <row r="757" spans="2:35" x14ac:dyDescent="0.2">
      <c r="B757" t="str">
        <f t="shared" si="11"/>
        <v/>
      </c>
    </row>
    <row r="758" spans="2:35" x14ac:dyDescent="0.2">
      <c r="B758" t="str">
        <f t="shared" si="11"/>
        <v/>
      </c>
    </row>
    <row r="759" spans="2:35" x14ac:dyDescent="0.2">
      <c r="B759" t="str">
        <f t="shared" si="11"/>
        <v/>
      </c>
    </row>
    <row r="760" spans="2:35" x14ac:dyDescent="0.2">
      <c r="B760" t="str">
        <f t="shared" si="11"/>
        <v/>
      </c>
    </row>
    <row r="761" spans="2:35" x14ac:dyDescent="0.2">
      <c r="B761" t="str">
        <f t="shared" si="11"/>
        <v/>
      </c>
    </row>
    <row r="762" spans="2:35" x14ac:dyDescent="0.2">
      <c r="B762" t="str">
        <f t="shared" si="11"/>
        <v/>
      </c>
    </row>
    <row r="763" spans="2:35" x14ac:dyDescent="0.2">
      <c r="B763" t="str">
        <f>IF(OR($A761=$A762,ISBLANK($A762)),"",IF(ISERR(SEARCH("cell-based",E763)),IF(AND(ISERR(SEARCH("biochem",E763)),ISERR(SEARCH("protein",E763)),ISERR(SEARCH("nucleic",E763))),"",IF(ISERR(SEARCH("target",G765)),"Define a Target component","")),IF(ISERR(SEARCH("cell",G765)),"Define a Cell component",""))&amp;IF(ISERR(SEARCH("small-molecule",E763)),IF(ISBLANK(K763), "Need a Detector Role",""),"")&amp;IF(ISERR(SEARCH("fluorescence",L763)),"",IF(ISBLANK(S763), "Need Emission",IF(ISBLANK(R763), "Need Excitation","")))&amp;IF(ISERR(SEARCH("absorbance",L763)),"",IF(ISBLANK(T763), "Need Absorbance","")))</f>
        <v/>
      </c>
      <c r="C763" t="s">
        <v>249</v>
      </c>
      <c r="E763" t="s">
        <v>187</v>
      </c>
      <c r="F763" t="s">
        <v>287</v>
      </c>
      <c r="G763" t="s">
        <v>656</v>
      </c>
      <c r="H763" t="s">
        <v>622</v>
      </c>
      <c r="I763" t="s">
        <v>999</v>
      </c>
      <c r="J763">
        <v>150000</v>
      </c>
      <c r="K763" t="s">
        <v>397</v>
      </c>
      <c r="L763" t="s">
        <v>998</v>
      </c>
      <c r="M763" t="s">
        <v>407</v>
      </c>
      <c r="N763" t="s">
        <v>240</v>
      </c>
      <c r="O763" t="s">
        <v>142</v>
      </c>
      <c r="P763" t="s">
        <v>642</v>
      </c>
      <c r="Q763" t="s">
        <v>464</v>
      </c>
      <c r="R763" t="s">
        <v>126</v>
      </c>
      <c r="S763" t="s">
        <v>231</v>
      </c>
      <c r="T763" t="s">
        <v>198</v>
      </c>
      <c r="U763" t="s">
        <v>294</v>
      </c>
      <c r="Y763" t="s">
        <v>868</v>
      </c>
      <c r="Z763" t="s">
        <v>948</v>
      </c>
      <c r="AA763">
        <v>97.3</v>
      </c>
      <c r="AB763" t="s">
        <v>604</v>
      </c>
      <c r="AC763" t="s">
        <v>1002</v>
      </c>
      <c r="AD763" t="s">
        <v>1000</v>
      </c>
      <c r="AE763" t="s">
        <v>1001</v>
      </c>
      <c r="AF763" t="s">
        <v>113</v>
      </c>
      <c r="AG763" t="s">
        <v>114</v>
      </c>
      <c r="AH763">
        <v>24</v>
      </c>
      <c r="AI763">
        <v>2</v>
      </c>
    </row>
    <row r="764" spans="2:35" x14ac:dyDescent="0.2">
      <c r="G764" t="s">
        <v>353</v>
      </c>
      <c r="H764" t="s">
        <v>240</v>
      </c>
    </row>
    <row r="765" spans="2:35" x14ac:dyDescent="0.2">
      <c r="B765" t="str">
        <f>IF(OR($A762=$A763,ISBLANK($A763)),"",IF(ISERR(SEARCH("cell-based",E765)),IF(AND(ISERR(SEARCH("biochem",E765)),ISERR(SEARCH("protein",E765)),ISERR(SEARCH("nucleic",E765))),"",IF(ISERR(SEARCH("target",G766)),"Define a Target component","")),IF(ISERR(SEARCH("cell",G766)),"Define a Cell component",""))&amp;IF(ISERR(SEARCH("small-molecule",E765)),IF(ISBLANK(K765), "Need a Detector Role",""),"")&amp;IF(ISERR(SEARCH("fluorescence",L765)),"",IF(ISBLANK(S765), "Need Emission",IF(ISBLANK(R765), "Need Excitation","")))&amp;IF(ISERR(SEARCH("absorbance",L765)),"",IF(ISBLANK(T765), "Need Absorbance","")))</f>
        <v/>
      </c>
    </row>
    <row r="766" spans="2:35" x14ac:dyDescent="0.2">
      <c r="B766" t="str">
        <f>IF(OR($A763=$A765,ISBLANK($A765)),"",IF(ISERR(SEARCH("cell-based",E766)),IF(AND(ISERR(SEARCH("biochem",E766)),ISERR(SEARCH("protein",E766)),ISERR(SEARCH("nucleic",E766))),"",IF(ISERR(SEARCH("target",G767)),"Define a Target component","")),IF(ISERR(SEARCH("cell",G767)),"Define a Cell component",""))&amp;IF(ISERR(SEARCH("small-molecule",E766)),IF(ISBLANK(K766), "Need a Detector Role",""),"")&amp;IF(ISERR(SEARCH("fluorescence",L766)),"",IF(ISBLANK(S766), "Need Emission",IF(ISBLANK(R766), "Need Excitation","")))&amp;IF(ISERR(SEARCH("absorbance",L766)),"",IF(ISBLANK(T766), "Need Absorbance","")))</f>
        <v/>
      </c>
    </row>
    <row r="767" spans="2:35" x14ac:dyDescent="0.2">
      <c r="B767" t="str">
        <f t="shared" si="11"/>
        <v/>
      </c>
    </row>
    <row r="768" spans="2:35" x14ac:dyDescent="0.2">
      <c r="B768" t="str">
        <f t="shared" si="11"/>
        <v/>
      </c>
    </row>
    <row r="769" spans="2:35" x14ac:dyDescent="0.2">
      <c r="B769" t="str">
        <f t="shared" si="11"/>
        <v/>
      </c>
    </row>
    <row r="770" spans="2:35" x14ac:dyDescent="0.2">
      <c r="B770" t="str">
        <f t="shared" si="11"/>
        <v/>
      </c>
    </row>
    <row r="771" spans="2:35" x14ac:dyDescent="0.2">
      <c r="B771" t="str">
        <f>IF(OR($A769=$A770,ISBLANK($A770)),"",IF(ISERR(SEARCH("cell-based",E771)),IF(AND(ISERR(SEARCH("biochem",E771)),ISERR(SEARCH("protein",E771)),ISERR(SEARCH("nucleic",E771))),"",IF(ISERR(SEARCH("target",G773)),"Define a Target component","")),IF(ISERR(SEARCH("cell",G773)),"Define a Cell component",""))&amp;IF(ISERR(SEARCH("small-molecule",E771)),IF(ISBLANK(K771), "Need a Detector Role",""),"")&amp;IF(ISERR(SEARCH("fluorescence",L771)),"",IF(ISBLANK(S771), "Need Emission",IF(ISBLANK(R771), "Need Excitation","")))&amp;IF(ISERR(SEARCH("absorbance",L771)),"",IF(ISBLANK(T771), "Need Absorbance","")))</f>
        <v/>
      </c>
      <c r="C771" t="s">
        <v>96</v>
      </c>
      <c r="E771" t="s">
        <v>187</v>
      </c>
      <c r="F771" t="s">
        <v>188</v>
      </c>
      <c r="G771" t="s">
        <v>656</v>
      </c>
      <c r="H771" t="s">
        <v>622</v>
      </c>
      <c r="I771" t="s">
        <v>377</v>
      </c>
      <c r="J771">
        <v>300000</v>
      </c>
      <c r="K771" t="s">
        <v>397</v>
      </c>
      <c r="M771" t="s">
        <v>335</v>
      </c>
      <c r="N771" t="s">
        <v>1003</v>
      </c>
      <c r="O771" t="s">
        <v>211</v>
      </c>
      <c r="P771" t="s">
        <v>281</v>
      </c>
      <c r="Q771" s="8" t="s">
        <v>991</v>
      </c>
      <c r="R771" t="s">
        <v>126</v>
      </c>
      <c r="S771" t="s">
        <v>231</v>
      </c>
      <c r="T771" t="s">
        <v>215</v>
      </c>
      <c r="U771" t="s">
        <v>294</v>
      </c>
      <c r="Y771" t="s">
        <v>869</v>
      </c>
      <c r="Z771" t="s">
        <v>948</v>
      </c>
      <c r="AA771">
        <v>38.299999999999997</v>
      </c>
      <c r="AB771" t="s">
        <v>604</v>
      </c>
      <c r="AC771" t="s">
        <v>1004</v>
      </c>
      <c r="AE771" t="s">
        <v>967</v>
      </c>
      <c r="AF771" t="s">
        <v>132</v>
      </c>
      <c r="AG771" t="s">
        <v>114</v>
      </c>
      <c r="AH771">
        <v>7</v>
      </c>
      <c r="AI771">
        <v>2</v>
      </c>
    </row>
    <row r="772" spans="2:35" x14ac:dyDescent="0.2">
      <c r="G772" t="s">
        <v>394</v>
      </c>
      <c r="H772" t="s">
        <v>1003</v>
      </c>
    </row>
    <row r="773" spans="2:35" x14ac:dyDescent="0.2">
      <c r="B773" t="str">
        <f>IF(OR($A770=$A771,ISBLANK($A771)),"",IF(ISERR(SEARCH("cell-based",E773)),IF(AND(ISERR(SEARCH("biochem",E773)),ISERR(SEARCH("protein",E773)),ISERR(SEARCH("nucleic",E773))),"",IF(ISERR(SEARCH("target",G774)),"Define a Target component","")),IF(ISERR(SEARCH("cell",G774)),"Define a Cell component",""))&amp;IF(ISERR(SEARCH("small-molecule",E773)),IF(ISBLANK(K773), "Need a Detector Role",""),"")&amp;IF(ISERR(SEARCH("fluorescence",L773)),"",IF(ISBLANK(S773), "Need Emission",IF(ISBLANK(R773), "Need Excitation","")))&amp;IF(ISERR(SEARCH("absorbance",L773)),"",IF(ISBLANK(T773), "Need Absorbance","")))</f>
        <v/>
      </c>
    </row>
    <row r="774" spans="2:35" x14ac:dyDescent="0.2">
      <c r="B774" t="str">
        <f>IF(OR($A771=$A773,ISBLANK($A773)),"",IF(ISERR(SEARCH("cell-based",E774)),IF(AND(ISERR(SEARCH("biochem",E774)),ISERR(SEARCH("protein",E774)),ISERR(SEARCH("nucleic",E774))),"",IF(ISERR(SEARCH("target",G775)),"Define a Target component","")),IF(ISERR(SEARCH("cell",G775)),"Define a Cell component",""))&amp;IF(ISERR(SEARCH("small-molecule",E774)),IF(ISBLANK(K774), "Need a Detector Role",""),"")&amp;IF(ISERR(SEARCH("fluorescence",L774)),"",IF(ISBLANK(S774), "Need Emission",IF(ISBLANK(R774), "Need Excitation","")))&amp;IF(ISERR(SEARCH("absorbance",L774)),"",IF(ISBLANK(T774), "Need Absorbance","")))</f>
        <v/>
      </c>
    </row>
    <row r="775" spans="2:35" x14ac:dyDescent="0.2">
      <c r="B775" t="str">
        <f t="shared" si="11"/>
        <v/>
      </c>
    </row>
    <row r="776" spans="2:35" x14ac:dyDescent="0.2">
      <c r="B776" t="str">
        <f t="shared" si="11"/>
        <v/>
      </c>
    </row>
    <row r="777" spans="2:35" x14ac:dyDescent="0.2">
      <c r="B777" t="str">
        <f t="shared" si="11"/>
        <v/>
      </c>
    </row>
    <row r="778" spans="2:35" x14ac:dyDescent="0.2">
      <c r="B778" t="str">
        <f t="shared" si="11"/>
        <v/>
      </c>
    </row>
    <row r="779" spans="2:35" x14ac:dyDescent="0.2">
      <c r="B779" t="str">
        <f t="shared" si="11"/>
        <v/>
      </c>
    </row>
    <row r="780" spans="2:35" x14ac:dyDescent="0.2">
      <c r="B780" t="str">
        <f t="shared" si="11"/>
        <v/>
      </c>
    </row>
    <row r="781" spans="2:35" x14ac:dyDescent="0.2">
      <c r="B781" t="str">
        <f t="shared" si="11"/>
        <v/>
      </c>
    </row>
    <row r="782" spans="2:35" x14ac:dyDescent="0.2">
      <c r="B782" t="str">
        <f t="shared" si="11"/>
        <v/>
      </c>
    </row>
    <row r="783" spans="2:35" x14ac:dyDescent="0.2">
      <c r="B783" t="str">
        <f t="shared" si="11"/>
        <v/>
      </c>
    </row>
    <row r="784" spans="2:35" x14ac:dyDescent="0.2">
      <c r="B784" t="str">
        <f t="shared" si="11"/>
        <v/>
      </c>
    </row>
    <row r="785" spans="2:2" x14ac:dyDescent="0.2">
      <c r="B785" t="str">
        <f t="shared" si="11"/>
        <v/>
      </c>
    </row>
    <row r="786" spans="2:2" x14ac:dyDescent="0.2">
      <c r="B786" t="str">
        <f t="shared" si="11"/>
        <v/>
      </c>
    </row>
    <row r="787" spans="2:2" x14ac:dyDescent="0.2">
      <c r="B787" t="str">
        <f t="shared" si="11"/>
        <v/>
      </c>
    </row>
    <row r="788" spans="2:2" x14ac:dyDescent="0.2">
      <c r="B788" t="str">
        <f t="shared" si="11"/>
        <v/>
      </c>
    </row>
    <row r="789" spans="2:2" x14ac:dyDescent="0.2">
      <c r="B789" t="str">
        <f t="shared" si="11"/>
        <v/>
      </c>
    </row>
    <row r="790" spans="2:2" x14ac:dyDescent="0.2">
      <c r="B790" t="str">
        <f t="shared" si="11"/>
        <v/>
      </c>
    </row>
    <row r="791" spans="2:2" x14ac:dyDescent="0.2">
      <c r="B791" t="str">
        <f t="shared" si="11"/>
        <v/>
      </c>
    </row>
    <row r="792" spans="2:2" x14ac:dyDescent="0.2">
      <c r="B792" t="str">
        <f t="shared" si="11"/>
        <v/>
      </c>
    </row>
    <row r="793" spans="2:2" x14ac:dyDescent="0.2">
      <c r="B793" t="str">
        <f t="shared" si="11"/>
        <v/>
      </c>
    </row>
    <row r="794" spans="2:2" x14ac:dyDescent="0.2">
      <c r="B794" t="str">
        <f t="shared" si="11"/>
        <v/>
      </c>
    </row>
    <row r="795" spans="2:2" x14ac:dyDescent="0.2">
      <c r="B795" t="str">
        <f t="shared" si="11"/>
        <v/>
      </c>
    </row>
    <row r="796" spans="2:2" x14ac:dyDescent="0.2">
      <c r="B796" t="str">
        <f t="shared" si="11"/>
        <v/>
      </c>
    </row>
    <row r="797" spans="2:2" x14ac:dyDescent="0.2">
      <c r="B797" t="str">
        <f t="shared" si="11"/>
        <v/>
      </c>
    </row>
    <row r="798" spans="2:2" x14ac:dyDescent="0.2">
      <c r="B798" t="str">
        <f t="shared" si="11"/>
        <v/>
      </c>
    </row>
    <row r="799" spans="2:2" x14ac:dyDescent="0.2">
      <c r="B799" t="str">
        <f t="shared" si="11"/>
        <v/>
      </c>
    </row>
    <row r="800" spans="2:2" x14ac:dyDescent="0.2">
      <c r="B800" t="str">
        <f t="shared" si="11"/>
        <v/>
      </c>
    </row>
    <row r="801" spans="2:2" x14ac:dyDescent="0.2">
      <c r="B801" t="str">
        <f t="shared" si="11"/>
        <v/>
      </c>
    </row>
    <row r="802" spans="2:2" x14ac:dyDescent="0.2">
      <c r="B802" t="str">
        <f t="shared" si="11"/>
        <v/>
      </c>
    </row>
    <row r="803" spans="2:2" x14ac:dyDescent="0.2">
      <c r="B803" t="str">
        <f t="shared" si="11"/>
        <v/>
      </c>
    </row>
    <row r="804" spans="2:2" x14ac:dyDescent="0.2">
      <c r="B804" t="str">
        <f t="shared" si="11"/>
        <v/>
      </c>
    </row>
    <row r="805" spans="2:2" x14ac:dyDescent="0.2">
      <c r="B805" t="str">
        <f t="shared" si="11"/>
        <v/>
      </c>
    </row>
    <row r="806" spans="2:2" x14ac:dyDescent="0.2">
      <c r="B806" t="str">
        <f t="shared" si="11"/>
        <v/>
      </c>
    </row>
    <row r="807" spans="2:2" x14ac:dyDescent="0.2">
      <c r="B807" t="str">
        <f t="shared" si="11"/>
        <v/>
      </c>
    </row>
    <row r="808" spans="2:2" x14ac:dyDescent="0.2">
      <c r="B808" t="str">
        <f t="shared" si="11"/>
        <v/>
      </c>
    </row>
    <row r="809" spans="2:2" x14ac:dyDescent="0.2">
      <c r="B809" t="str">
        <f t="shared" si="11"/>
        <v/>
      </c>
    </row>
    <row r="810" spans="2:2" x14ac:dyDescent="0.2">
      <c r="B810" t="str">
        <f t="shared" si="11"/>
        <v/>
      </c>
    </row>
    <row r="811" spans="2:2" x14ac:dyDescent="0.2">
      <c r="B811" t="str">
        <f t="shared" si="11"/>
        <v/>
      </c>
    </row>
    <row r="812" spans="2:2" x14ac:dyDescent="0.2">
      <c r="B812" t="str">
        <f t="shared" si="11"/>
        <v/>
      </c>
    </row>
    <row r="813" spans="2:2" x14ac:dyDescent="0.2">
      <c r="B813" t="str">
        <f t="shared" si="11"/>
        <v/>
      </c>
    </row>
    <row r="814" spans="2:2" x14ac:dyDescent="0.2">
      <c r="B814" t="str">
        <f t="shared" si="11"/>
        <v/>
      </c>
    </row>
    <row r="815" spans="2:2" x14ac:dyDescent="0.2">
      <c r="B815" t="str">
        <f t="shared" si="11"/>
        <v/>
      </c>
    </row>
    <row r="816" spans="2:2" x14ac:dyDescent="0.2">
      <c r="B816" t="str">
        <f t="shared" si="11"/>
        <v/>
      </c>
    </row>
    <row r="817" spans="2:2" x14ac:dyDescent="0.2">
      <c r="B817" t="str">
        <f t="shared" si="11"/>
        <v/>
      </c>
    </row>
    <row r="818" spans="2:2" x14ac:dyDescent="0.2">
      <c r="B818" t="str">
        <f t="shared" si="11"/>
        <v/>
      </c>
    </row>
    <row r="819" spans="2:2" x14ac:dyDescent="0.2">
      <c r="B819" t="str">
        <f t="shared" si="11"/>
        <v/>
      </c>
    </row>
    <row r="820" spans="2:2" x14ac:dyDescent="0.2">
      <c r="B820" t="str">
        <f t="shared" si="11"/>
        <v/>
      </c>
    </row>
    <row r="821" spans="2:2" x14ac:dyDescent="0.2">
      <c r="B821" t="str">
        <f t="shared" si="11"/>
        <v/>
      </c>
    </row>
    <row r="822" spans="2:2" x14ac:dyDescent="0.2">
      <c r="B822" t="str">
        <f t="shared" ref="B822:B873" si="12">IF(OR($A820=$A821,ISBLANK($A821)),"",IF(ISERR(SEARCH("cell-based",E822)),IF(AND(ISERR(SEARCH("biochem",E822)),ISERR(SEARCH("protein",E822)),ISERR(SEARCH("nucleic",E822))),"",IF(ISERR(SEARCH("target",G823)),"Define a Target component","")),IF(ISERR(SEARCH("cell",G823)),"Define a Cell component",""))&amp;IF(ISERR(SEARCH("small-molecule",E822)),IF(ISBLANK(K822), "Need a Detector Role",""),"")&amp;IF(ISERR(SEARCH("fluorescence",L822)),"",IF(ISBLANK(S822), "Need Emission",IF(ISBLANK(R822), "Need Excitation","")))&amp;IF(ISERR(SEARCH("absorbance",L822)),"",IF(ISBLANK(T822), "Need Absorbance","")))</f>
        <v/>
      </c>
    </row>
    <row r="823" spans="2:2" x14ac:dyDescent="0.2">
      <c r="B823" t="str">
        <f t="shared" si="12"/>
        <v/>
      </c>
    </row>
    <row r="824" spans="2:2" x14ac:dyDescent="0.2">
      <c r="B824" t="str">
        <f t="shared" si="12"/>
        <v/>
      </c>
    </row>
    <row r="825" spans="2:2" x14ac:dyDescent="0.2">
      <c r="B825" t="str">
        <f t="shared" si="12"/>
        <v/>
      </c>
    </row>
    <row r="826" spans="2:2" x14ac:dyDescent="0.2">
      <c r="B826" t="str">
        <f t="shared" si="12"/>
        <v/>
      </c>
    </row>
    <row r="827" spans="2:2" x14ac:dyDescent="0.2">
      <c r="B827" t="str">
        <f t="shared" si="12"/>
        <v/>
      </c>
    </row>
    <row r="828" spans="2:2" x14ac:dyDescent="0.2">
      <c r="B828" t="str">
        <f t="shared" si="12"/>
        <v/>
      </c>
    </row>
    <row r="829" spans="2:2" x14ac:dyDescent="0.2">
      <c r="B829" t="str">
        <f t="shared" si="12"/>
        <v/>
      </c>
    </row>
    <row r="830" spans="2:2" x14ac:dyDescent="0.2">
      <c r="B830" t="str">
        <f t="shared" si="12"/>
        <v/>
      </c>
    </row>
    <row r="831" spans="2:2" x14ac:dyDescent="0.2">
      <c r="B831" t="str">
        <f t="shared" si="12"/>
        <v/>
      </c>
    </row>
    <row r="832" spans="2:2" x14ac:dyDescent="0.2">
      <c r="B832" t="str">
        <f t="shared" si="12"/>
        <v/>
      </c>
    </row>
    <row r="833" spans="2:2" x14ac:dyDescent="0.2">
      <c r="B833" t="str">
        <f t="shared" si="12"/>
        <v/>
      </c>
    </row>
    <row r="834" spans="2:2" x14ac:dyDescent="0.2">
      <c r="B834" t="str">
        <f t="shared" si="12"/>
        <v/>
      </c>
    </row>
    <row r="835" spans="2:2" x14ac:dyDescent="0.2">
      <c r="B835" t="str">
        <f t="shared" si="12"/>
        <v/>
      </c>
    </row>
    <row r="836" spans="2:2" x14ac:dyDescent="0.2">
      <c r="B836" t="str">
        <f t="shared" si="12"/>
        <v/>
      </c>
    </row>
    <row r="837" spans="2:2" x14ac:dyDescent="0.2">
      <c r="B837" t="str">
        <f t="shared" si="12"/>
        <v/>
      </c>
    </row>
    <row r="838" spans="2:2" x14ac:dyDescent="0.2">
      <c r="B838" t="str">
        <f t="shared" si="12"/>
        <v/>
      </c>
    </row>
    <row r="839" spans="2:2" x14ac:dyDescent="0.2">
      <c r="B839" t="str">
        <f t="shared" si="12"/>
        <v/>
      </c>
    </row>
    <row r="840" spans="2:2" x14ac:dyDescent="0.2">
      <c r="B840" t="str">
        <f t="shared" si="12"/>
        <v/>
      </c>
    </row>
    <row r="841" spans="2:2" x14ac:dyDescent="0.2">
      <c r="B841" t="str">
        <f t="shared" si="12"/>
        <v/>
      </c>
    </row>
    <row r="842" spans="2:2" x14ac:dyDescent="0.2">
      <c r="B842" t="str">
        <f t="shared" si="12"/>
        <v/>
      </c>
    </row>
    <row r="843" spans="2:2" x14ac:dyDescent="0.2">
      <c r="B843" t="str">
        <f t="shared" si="12"/>
        <v/>
      </c>
    </row>
    <row r="844" spans="2:2" x14ac:dyDescent="0.2">
      <c r="B844" t="str">
        <f t="shared" si="12"/>
        <v/>
      </c>
    </row>
    <row r="845" spans="2:2" x14ac:dyDescent="0.2">
      <c r="B845" t="str">
        <f t="shared" si="12"/>
        <v/>
      </c>
    </row>
    <row r="846" spans="2:2" x14ac:dyDescent="0.2">
      <c r="B846" t="str">
        <f t="shared" si="12"/>
        <v/>
      </c>
    </row>
    <row r="847" spans="2:2" x14ac:dyDescent="0.2">
      <c r="B847" t="str">
        <f t="shared" si="12"/>
        <v/>
      </c>
    </row>
    <row r="848" spans="2:2" x14ac:dyDescent="0.2">
      <c r="B848" t="str">
        <f t="shared" si="12"/>
        <v/>
      </c>
    </row>
    <row r="849" spans="2:2" x14ac:dyDescent="0.2">
      <c r="B849" t="str">
        <f t="shared" si="12"/>
        <v/>
      </c>
    </row>
    <row r="850" spans="2:2" x14ac:dyDescent="0.2">
      <c r="B850" t="str">
        <f t="shared" si="12"/>
        <v/>
      </c>
    </row>
    <row r="851" spans="2:2" x14ac:dyDescent="0.2">
      <c r="B851" t="str">
        <f t="shared" si="12"/>
        <v/>
      </c>
    </row>
    <row r="852" spans="2:2" x14ac:dyDescent="0.2">
      <c r="B852" t="str">
        <f t="shared" si="12"/>
        <v/>
      </c>
    </row>
    <row r="853" spans="2:2" x14ac:dyDescent="0.2">
      <c r="B853" t="str">
        <f t="shared" si="12"/>
        <v/>
      </c>
    </row>
    <row r="854" spans="2:2" x14ac:dyDescent="0.2">
      <c r="B854" t="str">
        <f t="shared" si="12"/>
        <v/>
      </c>
    </row>
    <row r="855" spans="2:2" x14ac:dyDescent="0.2">
      <c r="B855" t="str">
        <f t="shared" si="12"/>
        <v/>
      </c>
    </row>
    <row r="856" spans="2:2" x14ac:dyDescent="0.2">
      <c r="B856" t="str">
        <f t="shared" si="12"/>
        <v/>
      </c>
    </row>
    <row r="857" spans="2:2" x14ac:dyDescent="0.2">
      <c r="B857" t="str">
        <f t="shared" si="12"/>
        <v/>
      </c>
    </row>
    <row r="858" spans="2:2" x14ac:dyDescent="0.2">
      <c r="B858" t="str">
        <f t="shared" si="12"/>
        <v/>
      </c>
    </row>
    <row r="859" spans="2:2" x14ac:dyDescent="0.2">
      <c r="B859" t="str">
        <f t="shared" si="12"/>
        <v/>
      </c>
    </row>
    <row r="860" spans="2:2" x14ac:dyDescent="0.2">
      <c r="B860" t="str">
        <f t="shared" si="12"/>
        <v/>
      </c>
    </row>
    <row r="861" spans="2:2" x14ac:dyDescent="0.2">
      <c r="B861" t="str">
        <f t="shared" si="12"/>
        <v/>
      </c>
    </row>
    <row r="862" spans="2:2" x14ac:dyDescent="0.2">
      <c r="B862" t="str">
        <f t="shared" si="12"/>
        <v/>
      </c>
    </row>
    <row r="863" spans="2:2" x14ac:dyDescent="0.2">
      <c r="B863" t="str">
        <f t="shared" si="12"/>
        <v/>
      </c>
    </row>
    <row r="864" spans="2:2" x14ac:dyDescent="0.2">
      <c r="B864" t="str">
        <f t="shared" si="12"/>
        <v/>
      </c>
    </row>
    <row r="865" spans="2:2" x14ac:dyDescent="0.2">
      <c r="B865" t="str">
        <f t="shared" si="12"/>
        <v/>
      </c>
    </row>
    <row r="866" spans="2:2" x14ac:dyDescent="0.2">
      <c r="B866" t="str">
        <f t="shared" si="12"/>
        <v/>
      </c>
    </row>
    <row r="867" spans="2:2" x14ac:dyDescent="0.2">
      <c r="B867" t="str">
        <f t="shared" si="12"/>
        <v/>
      </c>
    </row>
    <row r="868" spans="2:2" x14ac:dyDescent="0.2">
      <c r="B868" t="str">
        <f t="shared" si="12"/>
        <v/>
      </c>
    </row>
    <row r="869" spans="2:2" x14ac:dyDescent="0.2">
      <c r="B869" t="str">
        <f t="shared" si="12"/>
        <v/>
      </c>
    </row>
    <row r="870" spans="2:2" x14ac:dyDescent="0.2">
      <c r="B870" t="str">
        <f t="shared" si="12"/>
        <v/>
      </c>
    </row>
    <row r="871" spans="2:2" x14ac:dyDescent="0.2">
      <c r="B871" t="str">
        <f t="shared" si="12"/>
        <v/>
      </c>
    </row>
    <row r="872" spans="2:2" x14ac:dyDescent="0.2">
      <c r="B872" t="str">
        <f t="shared" si="12"/>
        <v/>
      </c>
    </row>
    <row r="873" spans="2:2" x14ac:dyDescent="0.2">
      <c r="B873" t="str">
        <f t="shared" si="12"/>
        <v/>
      </c>
    </row>
    <row r="874" spans="2:2" x14ac:dyDescent="0.2">
      <c r="B874" t="str">
        <f>IF(OR($A52=$A873,ISBLANK($A873)),"",IF(ISERR(SEARCH("cell-based",E874)),IF(AND(ISERR(SEARCH("biochem",E874)),ISERR(SEARCH("protein",E874)),ISERR(SEARCH("nucleic",E874))),"",IF(ISERR(SEARCH("target",G875)),"Define a Target component","")),IF(ISERR(SEARCH("cell",G875)),"Define a Cell component",""))&amp;IF(ISERR(SEARCH("small-molecule",E874)),IF(ISBLANK(K874), "Need a Detector Role",""),"")&amp;IF(ISERR(SEARCH("fluorescence",L874)),"",IF(ISBLANK(S874), "Need Emission",IF(ISBLANK(R874), "Need Excitation","")))&amp;IF(ISERR(SEARCH("absorbance",L874)),"",IF(ISBLANK(T874), "Need Absorbance","")))</f>
        <v/>
      </c>
    </row>
    <row r="875" spans="2:2" x14ac:dyDescent="0.2">
      <c r="B875" t="str">
        <f t="shared" ref="B875:B907" si="13">IF(OR($A873=$A874,ISBLANK($A874)),"",IF(ISERR(SEARCH("cell-based",E875)),IF(AND(ISERR(SEARCH("biochem",E875)),ISERR(SEARCH("protein",E875)),ISERR(SEARCH("nucleic",E875))),"",IF(ISERR(SEARCH("target",G876)),"Define a Target component","")),IF(ISERR(SEARCH("cell",G876)),"Define a Cell component",""))&amp;IF(ISERR(SEARCH("small-molecule",E875)),IF(ISBLANK(K875), "Need a Detector Role",""),"")&amp;IF(ISERR(SEARCH("fluorescence",L875)),"",IF(ISBLANK(S875), "Need Emission",IF(ISBLANK(R875), "Need Excitation","")))&amp;IF(ISERR(SEARCH("absorbance",L875)),"",IF(ISBLANK(T875), "Need Absorbance","")))</f>
        <v/>
      </c>
    </row>
    <row r="876" spans="2:2" x14ac:dyDescent="0.2">
      <c r="B876" t="str">
        <f t="shared" si="13"/>
        <v/>
      </c>
    </row>
    <row r="877" spans="2:2" x14ac:dyDescent="0.2">
      <c r="B877" t="str">
        <f t="shared" si="13"/>
        <v/>
      </c>
    </row>
    <row r="878" spans="2:2" x14ac:dyDescent="0.2">
      <c r="B878" t="str">
        <f t="shared" si="13"/>
        <v/>
      </c>
    </row>
    <row r="879" spans="2:2" x14ac:dyDescent="0.2">
      <c r="B879" t="str">
        <f t="shared" si="13"/>
        <v/>
      </c>
    </row>
    <row r="880" spans="2:2" x14ac:dyDescent="0.2">
      <c r="B880" t="str">
        <f t="shared" si="13"/>
        <v/>
      </c>
    </row>
    <row r="881" spans="2:2" x14ac:dyDescent="0.2">
      <c r="B881" t="str">
        <f t="shared" si="13"/>
        <v/>
      </c>
    </row>
    <row r="882" spans="2:2" x14ac:dyDescent="0.2">
      <c r="B882" t="str">
        <f t="shared" si="13"/>
        <v/>
      </c>
    </row>
    <row r="883" spans="2:2" x14ac:dyDescent="0.2">
      <c r="B883" t="str">
        <f t="shared" si="13"/>
        <v/>
      </c>
    </row>
    <row r="884" spans="2:2" x14ac:dyDescent="0.2">
      <c r="B884" t="str">
        <f t="shared" si="13"/>
        <v/>
      </c>
    </row>
    <row r="885" spans="2:2" x14ac:dyDescent="0.2">
      <c r="B885" t="str">
        <f t="shared" si="13"/>
        <v/>
      </c>
    </row>
    <row r="886" spans="2:2" x14ac:dyDescent="0.2">
      <c r="B886" t="str">
        <f t="shared" si="13"/>
        <v/>
      </c>
    </row>
    <row r="887" spans="2:2" x14ac:dyDescent="0.2">
      <c r="B887" t="str">
        <f t="shared" si="13"/>
        <v/>
      </c>
    </row>
    <row r="888" spans="2:2" x14ac:dyDescent="0.2">
      <c r="B888" t="str">
        <f t="shared" si="13"/>
        <v/>
      </c>
    </row>
    <row r="889" spans="2:2" x14ac:dyDescent="0.2">
      <c r="B889" t="str">
        <f t="shared" si="13"/>
        <v/>
      </c>
    </row>
    <row r="890" spans="2:2" x14ac:dyDescent="0.2">
      <c r="B890" t="str">
        <f t="shared" si="13"/>
        <v/>
      </c>
    </row>
    <row r="891" spans="2:2" x14ac:dyDescent="0.2">
      <c r="B891" t="str">
        <f t="shared" si="13"/>
        <v/>
      </c>
    </row>
    <row r="892" spans="2:2" x14ac:dyDescent="0.2">
      <c r="B892" t="str">
        <f t="shared" si="13"/>
        <v/>
      </c>
    </row>
    <row r="893" spans="2:2" x14ac:dyDescent="0.2">
      <c r="B893" t="str">
        <f t="shared" si="13"/>
        <v/>
      </c>
    </row>
    <row r="894" spans="2:2" x14ac:dyDescent="0.2">
      <c r="B894" t="str">
        <f t="shared" si="13"/>
        <v/>
      </c>
    </row>
    <row r="895" spans="2:2" x14ac:dyDescent="0.2">
      <c r="B895" t="str">
        <f t="shared" si="13"/>
        <v/>
      </c>
    </row>
    <row r="896" spans="2:2" x14ac:dyDescent="0.2">
      <c r="B896" t="str">
        <f t="shared" si="13"/>
        <v/>
      </c>
    </row>
    <row r="897" spans="2:2" x14ac:dyDescent="0.2">
      <c r="B897" t="str">
        <f t="shared" si="13"/>
        <v/>
      </c>
    </row>
    <row r="898" spans="2:2" x14ac:dyDescent="0.2">
      <c r="B898" t="str">
        <f t="shared" si="13"/>
        <v/>
      </c>
    </row>
    <row r="899" spans="2:2" x14ac:dyDescent="0.2">
      <c r="B899" t="str">
        <f t="shared" si="13"/>
        <v/>
      </c>
    </row>
    <row r="900" spans="2:2" x14ac:dyDescent="0.2">
      <c r="B900" t="str">
        <f t="shared" si="13"/>
        <v/>
      </c>
    </row>
    <row r="901" spans="2:2" x14ac:dyDescent="0.2">
      <c r="B901" t="str">
        <f t="shared" si="13"/>
        <v/>
      </c>
    </row>
    <row r="902" spans="2:2" x14ac:dyDescent="0.2">
      <c r="B902" t="str">
        <f t="shared" si="13"/>
        <v/>
      </c>
    </row>
    <row r="903" spans="2:2" x14ac:dyDescent="0.2">
      <c r="B903" t="str">
        <f t="shared" si="13"/>
        <v/>
      </c>
    </row>
    <row r="904" spans="2:2" x14ac:dyDescent="0.2">
      <c r="B904" t="str">
        <f t="shared" si="13"/>
        <v/>
      </c>
    </row>
    <row r="905" spans="2:2" x14ac:dyDescent="0.2">
      <c r="B905" t="str">
        <f t="shared" si="13"/>
        <v/>
      </c>
    </row>
    <row r="906" spans="2:2" x14ac:dyDescent="0.2">
      <c r="B906" t="str">
        <f t="shared" si="13"/>
        <v/>
      </c>
    </row>
    <row r="907" spans="2:2" x14ac:dyDescent="0.2">
      <c r="B907" t="str">
        <f t="shared" si="13"/>
        <v/>
      </c>
    </row>
    <row r="908" spans="2:2" x14ac:dyDescent="0.2">
      <c r="B908" t="str">
        <f>IF(OR($A77=$A907,ISBLANK($A907)),"",IF(ISERR(SEARCH("cell-based",E908)),IF(AND(ISERR(SEARCH("biochem",E908)),ISERR(SEARCH("protein",E908)),ISERR(SEARCH("nucleic",E908))),"",IF(ISERR(SEARCH("target",G909)),"Define a Target component","")),IF(ISERR(SEARCH("cell",G909)),"Define a Cell component",""))&amp;IF(ISERR(SEARCH("small-molecule",E908)),IF(ISBLANK(K908), "Need a Detector Role",""),"")&amp;IF(ISERR(SEARCH("fluorescence",L908)),"",IF(ISBLANK(S908), "Need Emission",IF(ISBLANK(R908), "Need Excitation","")))&amp;IF(ISERR(SEARCH("absorbance",L908)),"",IF(ISBLANK(T908), "Need Absorbance","")))</f>
        <v/>
      </c>
    </row>
    <row r="909" spans="2:2" x14ac:dyDescent="0.2">
      <c r="B909" t="str">
        <f t="shared" ref="B909:B972" si="14">IF(OR($A907=$A908,ISBLANK($A908)),"",IF(ISERR(SEARCH("cell-based",E909)),IF(AND(ISERR(SEARCH("biochem",E909)),ISERR(SEARCH("protein",E909)),ISERR(SEARCH("nucleic",E909))),"",IF(ISERR(SEARCH("target",G910)),"Define a Target component","")),IF(ISERR(SEARCH("cell",G910)),"Define a Cell component",""))&amp;IF(ISERR(SEARCH("small-molecule",E909)),IF(ISBLANK(K909), "Need a Detector Role",""),"")&amp;IF(ISERR(SEARCH("fluorescence",L909)),"",IF(ISBLANK(S909), "Need Emission",IF(ISBLANK(R909), "Need Excitation","")))&amp;IF(ISERR(SEARCH("absorbance",L909)),"",IF(ISBLANK(T909), "Need Absorbance","")))</f>
        <v/>
      </c>
    </row>
    <row r="910" spans="2:2" x14ac:dyDescent="0.2">
      <c r="B910" t="str">
        <f t="shared" si="14"/>
        <v/>
      </c>
    </row>
    <row r="911" spans="2:2" x14ac:dyDescent="0.2">
      <c r="B911" t="str">
        <f t="shared" si="14"/>
        <v/>
      </c>
    </row>
    <row r="912" spans="2:2" x14ac:dyDescent="0.2">
      <c r="B912" t="str">
        <f t="shared" si="14"/>
        <v/>
      </c>
    </row>
    <row r="913" spans="2:2" x14ac:dyDescent="0.2">
      <c r="B913" t="str">
        <f t="shared" si="14"/>
        <v/>
      </c>
    </row>
    <row r="914" spans="2:2" x14ac:dyDescent="0.2">
      <c r="B914" t="str">
        <f t="shared" si="14"/>
        <v/>
      </c>
    </row>
    <row r="915" spans="2:2" x14ac:dyDescent="0.2">
      <c r="B915" t="str">
        <f t="shared" si="14"/>
        <v/>
      </c>
    </row>
    <row r="916" spans="2:2" x14ac:dyDescent="0.2">
      <c r="B916" t="str">
        <f t="shared" si="14"/>
        <v/>
      </c>
    </row>
    <row r="917" spans="2:2" x14ac:dyDescent="0.2">
      <c r="B917" t="str">
        <f t="shared" si="14"/>
        <v/>
      </c>
    </row>
    <row r="918" spans="2:2" x14ac:dyDescent="0.2">
      <c r="B918" t="str">
        <f t="shared" si="14"/>
        <v/>
      </c>
    </row>
    <row r="919" spans="2:2" x14ac:dyDescent="0.2">
      <c r="B919" t="str">
        <f t="shared" si="14"/>
        <v/>
      </c>
    </row>
    <row r="920" spans="2:2" x14ac:dyDescent="0.2">
      <c r="B920" t="str">
        <f t="shared" si="14"/>
        <v/>
      </c>
    </row>
    <row r="921" spans="2:2" x14ac:dyDescent="0.2">
      <c r="B921" t="str">
        <f t="shared" si="14"/>
        <v/>
      </c>
    </row>
    <row r="922" spans="2:2" x14ac:dyDescent="0.2">
      <c r="B922" t="str">
        <f t="shared" si="14"/>
        <v/>
      </c>
    </row>
    <row r="923" spans="2:2" x14ac:dyDescent="0.2">
      <c r="B923" t="str">
        <f t="shared" si="14"/>
        <v/>
      </c>
    </row>
    <row r="924" spans="2:2" x14ac:dyDescent="0.2">
      <c r="B924" t="str">
        <f t="shared" si="14"/>
        <v/>
      </c>
    </row>
    <row r="925" spans="2:2" x14ac:dyDescent="0.2">
      <c r="B925" t="str">
        <f t="shared" si="14"/>
        <v/>
      </c>
    </row>
    <row r="926" spans="2:2" x14ac:dyDescent="0.2">
      <c r="B926" t="str">
        <f t="shared" si="14"/>
        <v/>
      </c>
    </row>
    <row r="927" spans="2:2" x14ac:dyDescent="0.2">
      <c r="B927" t="str">
        <f t="shared" si="14"/>
        <v/>
      </c>
    </row>
    <row r="928" spans="2:2" x14ac:dyDescent="0.2">
      <c r="B928" t="str">
        <f t="shared" si="14"/>
        <v/>
      </c>
    </row>
    <row r="929" spans="2:2" x14ac:dyDescent="0.2">
      <c r="B929" t="str">
        <f t="shared" si="14"/>
        <v/>
      </c>
    </row>
    <row r="930" spans="2:2" x14ac:dyDescent="0.2">
      <c r="B930" t="str">
        <f t="shared" si="14"/>
        <v/>
      </c>
    </row>
    <row r="931" spans="2:2" x14ac:dyDescent="0.2">
      <c r="B931" t="str">
        <f t="shared" si="14"/>
        <v/>
      </c>
    </row>
    <row r="932" spans="2:2" x14ac:dyDescent="0.2">
      <c r="B932" t="str">
        <f t="shared" si="14"/>
        <v/>
      </c>
    </row>
    <row r="933" spans="2:2" x14ac:dyDescent="0.2">
      <c r="B933" t="str">
        <f t="shared" si="14"/>
        <v/>
      </c>
    </row>
    <row r="934" spans="2:2" x14ac:dyDescent="0.2">
      <c r="B934" t="str">
        <f t="shared" si="14"/>
        <v/>
      </c>
    </row>
    <row r="935" spans="2:2" x14ac:dyDescent="0.2">
      <c r="B935" t="str">
        <f t="shared" si="14"/>
        <v/>
      </c>
    </row>
    <row r="936" spans="2:2" x14ac:dyDescent="0.2">
      <c r="B936" t="str">
        <f t="shared" si="14"/>
        <v/>
      </c>
    </row>
    <row r="937" spans="2:2" x14ac:dyDescent="0.2">
      <c r="B937" t="str">
        <f t="shared" si="14"/>
        <v/>
      </c>
    </row>
    <row r="938" spans="2:2" x14ac:dyDescent="0.2">
      <c r="B938" t="str">
        <f t="shared" si="14"/>
        <v/>
      </c>
    </row>
    <row r="939" spans="2:2" x14ac:dyDescent="0.2">
      <c r="B939" t="str">
        <f t="shared" si="14"/>
        <v/>
      </c>
    </row>
    <row r="940" spans="2:2" x14ac:dyDescent="0.2">
      <c r="B940" t="str">
        <f t="shared" si="14"/>
        <v/>
      </c>
    </row>
    <row r="941" spans="2:2" x14ac:dyDescent="0.2">
      <c r="B941" t="str">
        <f t="shared" si="14"/>
        <v/>
      </c>
    </row>
    <row r="942" spans="2:2" x14ac:dyDescent="0.2">
      <c r="B942" t="str">
        <f t="shared" si="14"/>
        <v/>
      </c>
    </row>
    <row r="943" spans="2:2" x14ac:dyDescent="0.2">
      <c r="B943" t="str">
        <f t="shared" si="14"/>
        <v/>
      </c>
    </row>
    <row r="944" spans="2:2" x14ac:dyDescent="0.2">
      <c r="B944" t="str">
        <f t="shared" si="14"/>
        <v/>
      </c>
    </row>
    <row r="945" spans="2:2" x14ac:dyDescent="0.2">
      <c r="B945" t="str">
        <f t="shared" si="14"/>
        <v/>
      </c>
    </row>
    <row r="946" spans="2:2" x14ac:dyDescent="0.2">
      <c r="B946" t="str">
        <f t="shared" si="14"/>
        <v/>
      </c>
    </row>
    <row r="947" spans="2:2" x14ac:dyDescent="0.2">
      <c r="B947" t="str">
        <f t="shared" si="14"/>
        <v/>
      </c>
    </row>
    <row r="948" spans="2:2" x14ac:dyDescent="0.2">
      <c r="B948" t="str">
        <f t="shared" si="14"/>
        <v/>
      </c>
    </row>
    <row r="949" spans="2:2" x14ac:dyDescent="0.2">
      <c r="B949" t="str">
        <f t="shared" si="14"/>
        <v/>
      </c>
    </row>
    <row r="950" spans="2:2" x14ac:dyDescent="0.2">
      <c r="B950" t="str">
        <f t="shared" si="14"/>
        <v/>
      </c>
    </row>
    <row r="951" spans="2:2" x14ac:dyDescent="0.2">
      <c r="B951" t="str">
        <f t="shared" si="14"/>
        <v/>
      </c>
    </row>
    <row r="952" spans="2:2" x14ac:dyDescent="0.2">
      <c r="B952" t="str">
        <f t="shared" si="14"/>
        <v/>
      </c>
    </row>
    <row r="953" spans="2:2" x14ac:dyDescent="0.2">
      <c r="B953" t="str">
        <f t="shared" si="14"/>
        <v/>
      </c>
    </row>
    <row r="954" spans="2:2" x14ac:dyDescent="0.2">
      <c r="B954" t="str">
        <f t="shared" si="14"/>
        <v/>
      </c>
    </row>
    <row r="955" spans="2:2" x14ac:dyDescent="0.2">
      <c r="B955" t="str">
        <f t="shared" si="14"/>
        <v/>
      </c>
    </row>
    <row r="956" spans="2:2" x14ac:dyDescent="0.2">
      <c r="B956" t="str">
        <f t="shared" si="14"/>
        <v/>
      </c>
    </row>
    <row r="957" spans="2:2" x14ac:dyDescent="0.2">
      <c r="B957" t="str">
        <f t="shared" si="14"/>
        <v/>
      </c>
    </row>
    <row r="958" spans="2:2" x14ac:dyDescent="0.2">
      <c r="B958" t="str">
        <f t="shared" si="14"/>
        <v/>
      </c>
    </row>
    <row r="959" spans="2:2" x14ac:dyDescent="0.2">
      <c r="B959" t="str">
        <f t="shared" si="14"/>
        <v/>
      </c>
    </row>
    <row r="960" spans="2:2" x14ac:dyDescent="0.2">
      <c r="B960" t="str">
        <f t="shared" si="14"/>
        <v/>
      </c>
    </row>
    <row r="961" spans="2:2" x14ac:dyDescent="0.2">
      <c r="B961" t="str">
        <f t="shared" si="14"/>
        <v/>
      </c>
    </row>
    <row r="962" spans="2:2" x14ac:dyDescent="0.2">
      <c r="B962" t="str">
        <f t="shared" si="14"/>
        <v/>
      </c>
    </row>
    <row r="963" spans="2:2" x14ac:dyDescent="0.2">
      <c r="B963" t="str">
        <f t="shared" si="14"/>
        <v/>
      </c>
    </row>
    <row r="964" spans="2:2" x14ac:dyDescent="0.2">
      <c r="B964" t="str">
        <f t="shared" si="14"/>
        <v/>
      </c>
    </row>
    <row r="965" spans="2:2" x14ac:dyDescent="0.2">
      <c r="B965" t="str">
        <f t="shared" si="14"/>
        <v/>
      </c>
    </row>
    <row r="966" spans="2:2" x14ac:dyDescent="0.2">
      <c r="B966" t="str">
        <f t="shared" si="14"/>
        <v/>
      </c>
    </row>
    <row r="967" spans="2:2" x14ac:dyDescent="0.2">
      <c r="B967" t="str">
        <f t="shared" si="14"/>
        <v/>
      </c>
    </row>
    <row r="968" spans="2:2" x14ac:dyDescent="0.2">
      <c r="B968" t="str">
        <f t="shared" si="14"/>
        <v/>
      </c>
    </row>
    <row r="969" spans="2:2" x14ac:dyDescent="0.2">
      <c r="B969" t="str">
        <f t="shared" si="14"/>
        <v/>
      </c>
    </row>
    <row r="970" spans="2:2" x14ac:dyDescent="0.2">
      <c r="B970" t="str">
        <f t="shared" si="14"/>
        <v/>
      </c>
    </row>
    <row r="971" spans="2:2" x14ac:dyDescent="0.2">
      <c r="B971" t="str">
        <f t="shared" si="14"/>
        <v/>
      </c>
    </row>
    <row r="972" spans="2:2" x14ac:dyDescent="0.2">
      <c r="B972" t="str">
        <f t="shared" si="14"/>
        <v/>
      </c>
    </row>
    <row r="973" spans="2:2" x14ac:dyDescent="0.2">
      <c r="B973" t="str">
        <f t="shared" ref="B973:B1036" si="15">IF(OR($A971=$A972,ISBLANK($A972)),"",IF(ISERR(SEARCH("cell-based",E973)),IF(AND(ISERR(SEARCH("biochem",E973)),ISERR(SEARCH("protein",E973)),ISERR(SEARCH("nucleic",E973))),"",IF(ISERR(SEARCH("target",G974)),"Define a Target component","")),IF(ISERR(SEARCH("cell",G974)),"Define a Cell component",""))&amp;IF(ISERR(SEARCH("small-molecule",E973)),IF(ISBLANK(K973), "Need a Detector Role",""),"")&amp;IF(ISERR(SEARCH("fluorescence",L973)),"",IF(ISBLANK(S973), "Need Emission",IF(ISBLANK(R973), "Need Excitation","")))&amp;IF(ISERR(SEARCH("absorbance",L973)),"",IF(ISBLANK(T973), "Need Absorbance","")))</f>
        <v/>
      </c>
    </row>
    <row r="974" spans="2:2" x14ac:dyDescent="0.2">
      <c r="B974" t="str">
        <f t="shared" si="15"/>
        <v/>
      </c>
    </row>
    <row r="975" spans="2:2" x14ac:dyDescent="0.2">
      <c r="B975" t="str">
        <f t="shared" si="15"/>
        <v/>
      </c>
    </row>
    <row r="976" spans="2:2" x14ac:dyDescent="0.2">
      <c r="B976" t="str">
        <f t="shared" si="15"/>
        <v/>
      </c>
    </row>
    <row r="977" spans="2:2" x14ac:dyDescent="0.2">
      <c r="B977" t="str">
        <f t="shared" si="15"/>
        <v/>
      </c>
    </row>
    <row r="978" spans="2:2" x14ac:dyDescent="0.2">
      <c r="B978" t="str">
        <f t="shared" si="15"/>
        <v/>
      </c>
    </row>
    <row r="979" spans="2:2" x14ac:dyDescent="0.2">
      <c r="B979" t="str">
        <f t="shared" si="15"/>
        <v/>
      </c>
    </row>
    <row r="980" spans="2:2" x14ac:dyDescent="0.2">
      <c r="B980" t="str">
        <f t="shared" si="15"/>
        <v/>
      </c>
    </row>
    <row r="981" spans="2:2" x14ac:dyDescent="0.2">
      <c r="B981" t="str">
        <f t="shared" si="15"/>
        <v/>
      </c>
    </row>
    <row r="982" spans="2:2" x14ac:dyDescent="0.2">
      <c r="B982" t="str">
        <f t="shared" si="15"/>
        <v/>
      </c>
    </row>
    <row r="983" spans="2:2" x14ac:dyDescent="0.2">
      <c r="B983" t="str">
        <f t="shared" si="15"/>
        <v/>
      </c>
    </row>
    <row r="984" spans="2:2" x14ac:dyDescent="0.2">
      <c r="B984" t="str">
        <f t="shared" si="15"/>
        <v/>
      </c>
    </row>
    <row r="985" spans="2:2" x14ac:dyDescent="0.2">
      <c r="B985" t="str">
        <f t="shared" si="15"/>
        <v/>
      </c>
    </row>
    <row r="986" spans="2:2" x14ac:dyDescent="0.2">
      <c r="B986" t="str">
        <f t="shared" si="15"/>
        <v/>
      </c>
    </row>
    <row r="987" spans="2:2" x14ac:dyDescent="0.2">
      <c r="B987" t="str">
        <f t="shared" si="15"/>
        <v/>
      </c>
    </row>
    <row r="988" spans="2:2" x14ac:dyDescent="0.2">
      <c r="B988" t="str">
        <f t="shared" si="15"/>
        <v/>
      </c>
    </row>
    <row r="989" spans="2:2" x14ac:dyDescent="0.2">
      <c r="B989" t="str">
        <f t="shared" si="15"/>
        <v/>
      </c>
    </row>
    <row r="990" spans="2:2" x14ac:dyDescent="0.2">
      <c r="B990" t="str">
        <f t="shared" si="15"/>
        <v/>
      </c>
    </row>
    <row r="991" spans="2:2" x14ac:dyDescent="0.2">
      <c r="B991" t="str">
        <f t="shared" si="15"/>
        <v/>
      </c>
    </row>
    <row r="992" spans="2:2" x14ac:dyDescent="0.2">
      <c r="B992" t="str">
        <f t="shared" si="15"/>
        <v/>
      </c>
    </row>
    <row r="993" spans="2:2" x14ac:dyDescent="0.2">
      <c r="B993" t="str">
        <f t="shared" si="15"/>
        <v/>
      </c>
    </row>
    <row r="994" spans="2:2" x14ac:dyDescent="0.2">
      <c r="B994" t="str">
        <f t="shared" si="15"/>
        <v/>
      </c>
    </row>
    <row r="995" spans="2:2" x14ac:dyDescent="0.2">
      <c r="B995" t="str">
        <f t="shared" si="15"/>
        <v/>
      </c>
    </row>
    <row r="996" spans="2:2" x14ac:dyDescent="0.2">
      <c r="B996" t="str">
        <f t="shared" si="15"/>
        <v/>
      </c>
    </row>
    <row r="997" spans="2:2" x14ac:dyDescent="0.2">
      <c r="B997" t="str">
        <f t="shared" si="15"/>
        <v/>
      </c>
    </row>
    <row r="998" spans="2:2" x14ac:dyDescent="0.2">
      <c r="B998" t="str">
        <f t="shared" si="15"/>
        <v/>
      </c>
    </row>
    <row r="999" spans="2:2" x14ac:dyDescent="0.2">
      <c r="B999" t="str">
        <f t="shared" si="15"/>
        <v/>
      </c>
    </row>
    <row r="1000" spans="2:2" x14ac:dyDescent="0.2">
      <c r="B1000" t="str">
        <f t="shared" si="15"/>
        <v/>
      </c>
    </row>
    <row r="1001" spans="2:2" x14ac:dyDescent="0.2">
      <c r="B1001" t="str">
        <f t="shared" si="15"/>
        <v/>
      </c>
    </row>
    <row r="1002" spans="2:2" x14ac:dyDescent="0.2">
      <c r="B1002" t="str">
        <f t="shared" si="15"/>
        <v/>
      </c>
    </row>
    <row r="1003" spans="2:2" x14ac:dyDescent="0.2">
      <c r="B1003" t="str">
        <f t="shared" si="15"/>
        <v/>
      </c>
    </row>
    <row r="1004" spans="2:2" x14ac:dyDescent="0.2">
      <c r="B1004" t="str">
        <f t="shared" si="15"/>
        <v/>
      </c>
    </row>
    <row r="1005" spans="2:2" x14ac:dyDescent="0.2">
      <c r="B1005" t="str">
        <f t="shared" si="15"/>
        <v/>
      </c>
    </row>
    <row r="1006" spans="2:2" x14ac:dyDescent="0.2">
      <c r="B1006" t="str">
        <f t="shared" si="15"/>
        <v/>
      </c>
    </row>
    <row r="1007" spans="2:2" x14ac:dyDescent="0.2">
      <c r="B1007" t="str">
        <f t="shared" si="15"/>
        <v/>
      </c>
    </row>
    <row r="1008" spans="2:2" x14ac:dyDescent="0.2">
      <c r="B1008" t="str">
        <f t="shared" si="15"/>
        <v/>
      </c>
    </row>
    <row r="1009" spans="2:2" x14ac:dyDescent="0.2">
      <c r="B1009" t="str">
        <f t="shared" si="15"/>
        <v/>
      </c>
    </row>
    <row r="1010" spans="2:2" x14ac:dyDescent="0.2">
      <c r="B1010" t="str">
        <f t="shared" si="15"/>
        <v/>
      </c>
    </row>
    <row r="1011" spans="2:2" x14ac:dyDescent="0.2">
      <c r="B1011" t="str">
        <f t="shared" si="15"/>
        <v/>
      </c>
    </row>
    <row r="1012" spans="2:2" x14ac:dyDescent="0.2">
      <c r="B1012" t="str">
        <f t="shared" si="15"/>
        <v/>
      </c>
    </row>
    <row r="1013" spans="2:2" x14ac:dyDescent="0.2">
      <c r="B1013" t="str">
        <f t="shared" si="15"/>
        <v/>
      </c>
    </row>
    <row r="1014" spans="2:2" x14ac:dyDescent="0.2">
      <c r="B1014" t="str">
        <f t="shared" si="15"/>
        <v/>
      </c>
    </row>
    <row r="1015" spans="2:2" x14ac:dyDescent="0.2">
      <c r="B1015" t="str">
        <f t="shared" si="15"/>
        <v/>
      </c>
    </row>
    <row r="1016" spans="2:2" x14ac:dyDescent="0.2">
      <c r="B1016" t="str">
        <f t="shared" si="15"/>
        <v/>
      </c>
    </row>
    <row r="1017" spans="2:2" x14ac:dyDescent="0.2">
      <c r="B1017" t="str">
        <f t="shared" si="15"/>
        <v/>
      </c>
    </row>
    <row r="1018" spans="2:2" x14ac:dyDescent="0.2">
      <c r="B1018" t="str">
        <f t="shared" si="15"/>
        <v/>
      </c>
    </row>
    <row r="1019" spans="2:2" x14ac:dyDescent="0.2">
      <c r="B1019" t="str">
        <f t="shared" si="15"/>
        <v/>
      </c>
    </row>
    <row r="1020" spans="2:2" x14ac:dyDescent="0.2">
      <c r="B1020" t="str">
        <f t="shared" si="15"/>
        <v/>
      </c>
    </row>
    <row r="1021" spans="2:2" x14ac:dyDescent="0.2">
      <c r="B1021" t="str">
        <f t="shared" si="15"/>
        <v/>
      </c>
    </row>
    <row r="1022" spans="2:2" x14ac:dyDescent="0.2">
      <c r="B1022" t="str">
        <f t="shared" si="15"/>
        <v/>
      </c>
    </row>
    <row r="1023" spans="2:2" x14ac:dyDescent="0.2">
      <c r="B1023" t="str">
        <f t="shared" si="15"/>
        <v/>
      </c>
    </row>
    <row r="1024" spans="2:2" x14ac:dyDescent="0.2">
      <c r="B1024" t="str">
        <f t="shared" si="15"/>
        <v/>
      </c>
    </row>
    <row r="1025" spans="2:2" x14ac:dyDescent="0.2">
      <c r="B1025" t="str">
        <f t="shared" si="15"/>
        <v/>
      </c>
    </row>
    <row r="1026" spans="2:2" x14ac:dyDescent="0.2">
      <c r="B1026" t="str">
        <f t="shared" si="15"/>
        <v/>
      </c>
    </row>
    <row r="1027" spans="2:2" x14ac:dyDescent="0.2">
      <c r="B1027" t="str">
        <f t="shared" si="15"/>
        <v/>
      </c>
    </row>
    <row r="1028" spans="2:2" x14ac:dyDescent="0.2">
      <c r="B1028" t="str">
        <f t="shared" si="15"/>
        <v/>
      </c>
    </row>
    <row r="1029" spans="2:2" x14ac:dyDescent="0.2">
      <c r="B1029" t="str">
        <f t="shared" si="15"/>
        <v/>
      </c>
    </row>
    <row r="1030" spans="2:2" x14ac:dyDescent="0.2">
      <c r="B1030" t="str">
        <f t="shared" si="15"/>
        <v/>
      </c>
    </row>
    <row r="1031" spans="2:2" x14ac:dyDescent="0.2">
      <c r="B1031" t="str">
        <f t="shared" si="15"/>
        <v/>
      </c>
    </row>
    <row r="1032" spans="2:2" x14ac:dyDescent="0.2">
      <c r="B1032" t="str">
        <f t="shared" si="15"/>
        <v/>
      </c>
    </row>
    <row r="1033" spans="2:2" x14ac:dyDescent="0.2">
      <c r="B1033" t="str">
        <f t="shared" si="15"/>
        <v/>
      </c>
    </row>
    <row r="1034" spans="2:2" x14ac:dyDescent="0.2">
      <c r="B1034" t="str">
        <f t="shared" si="15"/>
        <v/>
      </c>
    </row>
    <row r="1035" spans="2:2" x14ac:dyDescent="0.2">
      <c r="B1035" t="str">
        <f t="shared" si="15"/>
        <v/>
      </c>
    </row>
    <row r="1036" spans="2:2" x14ac:dyDescent="0.2">
      <c r="B1036" t="str">
        <f t="shared" si="15"/>
        <v/>
      </c>
    </row>
    <row r="1037" spans="2:2" x14ac:dyDescent="0.2">
      <c r="B1037" t="str">
        <f t="shared" ref="B1037:B1100" si="16">IF(OR($A1035=$A1036,ISBLANK($A1036)),"",IF(ISERR(SEARCH("cell-based",E1037)),IF(AND(ISERR(SEARCH("biochem",E1037)),ISERR(SEARCH("protein",E1037)),ISERR(SEARCH("nucleic",E1037))),"",IF(ISERR(SEARCH("target",G1038)),"Define a Target component","")),IF(ISERR(SEARCH("cell",G1038)),"Define a Cell component",""))&amp;IF(ISERR(SEARCH("small-molecule",E1037)),IF(ISBLANK(K1037), "Need a Detector Role",""),"")&amp;IF(ISERR(SEARCH("fluorescence",L1037)),"",IF(ISBLANK(S1037), "Need Emission",IF(ISBLANK(R1037), "Need Excitation","")))&amp;IF(ISERR(SEARCH("absorbance",L1037)),"",IF(ISBLANK(T1037), "Need Absorbance","")))</f>
        <v/>
      </c>
    </row>
    <row r="1038" spans="2:2" x14ac:dyDescent="0.2">
      <c r="B1038" t="str">
        <f t="shared" si="16"/>
        <v/>
      </c>
    </row>
    <row r="1039" spans="2:2" x14ac:dyDescent="0.2">
      <c r="B1039" t="str">
        <f t="shared" si="16"/>
        <v/>
      </c>
    </row>
    <row r="1040" spans="2:2" x14ac:dyDescent="0.2">
      <c r="B1040" t="str">
        <f t="shared" si="16"/>
        <v/>
      </c>
    </row>
    <row r="1041" spans="2:2" x14ac:dyDescent="0.2">
      <c r="B1041" t="str">
        <f t="shared" si="16"/>
        <v/>
      </c>
    </row>
    <row r="1042" spans="2:2" x14ac:dyDescent="0.2">
      <c r="B1042" t="str">
        <f t="shared" si="16"/>
        <v/>
      </c>
    </row>
    <row r="1043" spans="2:2" x14ac:dyDescent="0.2">
      <c r="B1043" t="str">
        <f t="shared" si="16"/>
        <v/>
      </c>
    </row>
    <row r="1044" spans="2:2" x14ac:dyDescent="0.2">
      <c r="B1044" t="str">
        <f t="shared" si="16"/>
        <v/>
      </c>
    </row>
    <row r="1045" spans="2:2" x14ac:dyDescent="0.2">
      <c r="B1045" t="str">
        <f t="shared" si="16"/>
        <v/>
      </c>
    </row>
    <row r="1046" spans="2:2" x14ac:dyDescent="0.2">
      <c r="B1046" t="str">
        <f t="shared" si="16"/>
        <v/>
      </c>
    </row>
    <row r="1047" spans="2:2" x14ac:dyDescent="0.2">
      <c r="B1047" t="str">
        <f t="shared" si="16"/>
        <v/>
      </c>
    </row>
    <row r="1048" spans="2:2" x14ac:dyDescent="0.2">
      <c r="B1048" t="str">
        <f t="shared" si="16"/>
        <v/>
      </c>
    </row>
    <row r="1049" spans="2:2" x14ac:dyDescent="0.2">
      <c r="B1049" t="str">
        <f t="shared" si="16"/>
        <v/>
      </c>
    </row>
    <row r="1050" spans="2:2" x14ac:dyDescent="0.2">
      <c r="B1050" t="str">
        <f t="shared" si="16"/>
        <v/>
      </c>
    </row>
    <row r="1051" spans="2:2" x14ac:dyDescent="0.2">
      <c r="B1051" t="str">
        <f t="shared" si="16"/>
        <v/>
      </c>
    </row>
    <row r="1052" spans="2:2" x14ac:dyDescent="0.2">
      <c r="B1052" t="str">
        <f t="shared" si="16"/>
        <v/>
      </c>
    </row>
    <row r="1053" spans="2:2" x14ac:dyDescent="0.2">
      <c r="B1053" t="str">
        <f t="shared" si="16"/>
        <v/>
      </c>
    </row>
    <row r="1054" spans="2:2" x14ac:dyDescent="0.2">
      <c r="B1054" t="str">
        <f t="shared" si="16"/>
        <v/>
      </c>
    </row>
    <row r="1055" spans="2:2" x14ac:dyDescent="0.2">
      <c r="B1055" t="str">
        <f t="shared" si="16"/>
        <v/>
      </c>
    </row>
    <row r="1056" spans="2:2" x14ac:dyDescent="0.2">
      <c r="B1056" t="str">
        <f t="shared" si="16"/>
        <v/>
      </c>
    </row>
    <row r="1057" spans="2:2" x14ac:dyDescent="0.2">
      <c r="B1057" t="str">
        <f t="shared" si="16"/>
        <v/>
      </c>
    </row>
    <row r="1058" spans="2:2" x14ac:dyDescent="0.2">
      <c r="B1058" t="str">
        <f t="shared" si="16"/>
        <v/>
      </c>
    </row>
    <row r="1059" spans="2:2" x14ac:dyDescent="0.2">
      <c r="B1059" t="str">
        <f t="shared" si="16"/>
        <v/>
      </c>
    </row>
    <row r="1060" spans="2:2" x14ac:dyDescent="0.2">
      <c r="B1060" t="str">
        <f t="shared" si="16"/>
        <v/>
      </c>
    </row>
    <row r="1061" spans="2:2" x14ac:dyDescent="0.2">
      <c r="B1061" t="str">
        <f t="shared" si="16"/>
        <v/>
      </c>
    </row>
    <row r="1062" spans="2:2" x14ac:dyDescent="0.2">
      <c r="B1062" t="str">
        <f t="shared" si="16"/>
        <v/>
      </c>
    </row>
    <row r="1063" spans="2:2" x14ac:dyDescent="0.2">
      <c r="B1063" t="str">
        <f t="shared" si="16"/>
        <v/>
      </c>
    </row>
    <row r="1064" spans="2:2" x14ac:dyDescent="0.2">
      <c r="B1064" t="str">
        <f t="shared" si="16"/>
        <v/>
      </c>
    </row>
    <row r="1065" spans="2:2" x14ac:dyDescent="0.2">
      <c r="B1065" t="str">
        <f t="shared" si="16"/>
        <v/>
      </c>
    </row>
    <row r="1066" spans="2:2" x14ac:dyDescent="0.2">
      <c r="B1066" t="str">
        <f t="shared" si="16"/>
        <v/>
      </c>
    </row>
    <row r="1067" spans="2:2" x14ac:dyDescent="0.2">
      <c r="B1067" t="str">
        <f t="shared" si="16"/>
        <v/>
      </c>
    </row>
    <row r="1068" spans="2:2" x14ac:dyDescent="0.2">
      <c r="B1068" t="str">
        <f t="shared" si="16"/>
        <v/>
      </c>
    </row>
    <row r="1069" spans="2:2" x14ac:dyDescent="0.2">
      <c r="B1069" t="str">
        <f t="shared" si="16"/>
        <v/>
      </c>
    </row>
    <row r="1070" spans="2:2" x14ac:dyDescent="0.2">
      <c r="B1070" t="str">
        <f t="shared" si="16"/>
        <v/>
      </c>
    </row>
    <row r="1071" spans="2:2" x14ac:dyDescent="0.2">
      <c r="B1071" t="str">
        <f t="shared" si="16"/>
        <v/>
      </c>
    </row>
    <row r="1072" spans="2:2" x14ac:dyDescent="0.2">
      <c r="B1072" t="str">
        <f t="shared" si="16"/>
        <v/>
      </c>
    </row>
    <row r="1073" spans="2:2" x14ac:dyDescent="0.2">
      <c r="B1073" t="str">
        <f t="shared" si="16"/>
        <v/>
      </c>
    </row>
    <row r="1074" spans="2:2" x14ac:dyDescent="0.2">
      <c r="B1074" t="str">
        <f t="shared" si="16"/>
        <v/>
      </c>
    </row>
    <row r="1075" spans="2:2" x14ac:dyDescent="0.2">
      <c r="B1075" t="str">
        <f t="shared" si="16"/>
        <v/>
      </c>
    </row>
    <row r="1076" spans="2:2" x14ac:dyDescent="0.2">
      <c r="B1076" t="str">
        <f t="shared" si="16"/>
        <v/>
      </c>
    </row>
    <row r="1077" spans="2:2" x14ac:dyDescent="0.2">
      <c r="B1077" t="str">
        <f t="shared" si="16"/>
        <v/>
      </c>
    </row>
    <row r="1078" spans="2:2" x14ac:dyDescent="0.2">
      <c r="B1078" t="str">
        <f t="shared" si="16"/>
        <v/>
      </c>
    </row>
    <row r="1079" spans="2:2" x14ac:dyDescent="0.2">
      <c r="B1079" t="str">
        <f t="shared" si="16"/>
        <v/>
      </c>
    </row>
    <row r="1080" spans="2:2" x14ac:dyDescent="0.2">
      <c r="B1080" t="str">
        <f t="shared" si="16"/>
        <v/>
      </c>
    </row>
    <row r="1081" spans="2:2" x14ac:dyDescent="0.2">
      <c r="B1081" t="str">
        <f t="shared" si="16"/>
        <v/>
      </c>
    </row>
    <row r="1082" spans="2:2" x14ac:dyDescent="0.2">
      <c r="B1082" t="str">
        <f t="shared" si="16"/>
        <v/>
      </c>
    </row>
    <row r="1083" spans="2:2" x14ac:dyDescent="0.2">
      <c r="B1083" t="str">
        <f t="shared" si="16"/>
        <v/>
      </c>
    </row>
    <row r="1084" spans="2:2" x14ac:dyDescent="0.2">
      <c r="B1084" t="str">
        <f t="shared" si="16"/>
        <v/>
      </c>
    </row>
    <row r="1085" spans="2:2" x14ac:dyDescent="0.2">
      <c r="B1085" t="str">
        <f t="shared" si="16"/>
        <v/>
      </c>
    </row>
    <row r="1086" spans="2:2" x14ac:dyDescent="0.2">
      <c r="B1086" t="str">
        <f t="shared" si="16"/>
        <v/>
      </c>
    </row>
    <row r="1087" spans="2:2" x14ac:dyDescent="0.2">
      <c r="B1087" t="str">
        <f t="shared" si="16"/>
        <v/>
      </c>
    </row>
    <row r="1088" spans="2:2" x14ac:dyDescent="0.2">
      <c r="B1088" t="str">
        <f t="shared" si="16"/>
        <v/>
      </c>
    </row>
    <row r="1089" spans="2:2" x14ac:dyDescent="0.2">
      <c r="B1089" t="str">
        <f t="shared" si="16"/>
        <v/>
      </c>
    </row>
    <row r="1090" spans="2:2" x14ac:dyDescent="0.2">
      <c r="B1090" t="str">
        <f t="shared" si="16"/>
        <v/>
      </c>
    </row>
    <row r="1091" spans="2:2" x14ac:dyDescent="0.2">
      <c r="B1091" t="str">
        <f t="shared" si="16"/>
        <v/>
      </c>
    </row>
    <row r="1092" spans="2:2" x14ac:dyDescent="0.2">
      <c r="B1092" t="str">
        <f t="shared" si="16"/>
        <v/>
      </c>
    </row>
    <row r="1093" spans="2:2" x14ac:dyDescent="0.2">
      <c r="B1093" t="str">
        <f t="shared" si="16"/>
        <v/>
      </c>
    </row>
    <row r="1094" spans="2:2" x14ac:dyDescent="0.2">
      <c r="B1094" t="str">
        <f t="shared" si="16"/>
        <v/>
      </c>
    </row>
    <row r="1095" spans="2:2" x14ac:dyDescent="0.2">
      <c r="B1095" t="str">
        <f t="shared" si="16"/>
        <v/>
      </c>
    </row>
    <row r="1096" spans="2:2" x14ac:dyDescent="0.2">
      <c r="B1096" t="str">
        <f t="shared" si="16"/>
        <v/>
      </c>
    </row>
    <row r="1097" spans="2:2" x14ac:dyDescent="0.2">
      <c r="B1097" t="str">
        <f t="shared" si="16"/>
        <v/>
      </c>
    </row>
    <row r="1098" spans="2:2" x14ac:dyDescent="0.2">
      <c r="B1098" t="str">
        <f t="shared" si="16"/>
        <v/>
      </c>
    </row>
    <row r="1099" spans="2:2" x14ac:dyDescent="0.2">
      <c r="B1099" t="str">
        <f t="shared" si="16"/>
        <v/>
      </c>
    </row>
    <row r="1100" spans="2:2" x14ac:dyDescent="0.2">
      <c r="B1100" t="str">
        <f t="shared" si="16"/>
        <v/>
      </c>
    </row>
    <row r="1101" spans="2:2" x14ac:dyDescent="0.2">
      <c r="B1101" t="str">
        <f t="shared" ref="B1101:B1164" si="17">IF(OR($A1099=$A1100,ISBLANK($A1100)),"",IF(ISERR(SEARCH("cell-based",E1101)),IF(AND(ISERR(SEARCH("biochem",E1101)),ISERR(SEARCH("protein",E1101)),ISERR(SEARCH("nucleic",E1101))),"",IF(ISERR(SEARCH("target",G1102)),"Define a Target component","")),IF(ISERR(SEARCH("cell",G1102)),"Define a Cell component",""))&amp;IF(ISERR(SEARCH("small-molecule",E1101)),IF(ISBLANK(K1101), "Need a Detector Role",""),"")&amp;IF(ISERR(SEARCH("fluorescence",L1101)),"",IF(ISBLANK(S1101), "Need Emission",IF(ISBLANK(R1101), "Need Excitation","")))&amp;IF(ISERR(SEARCH("absorbance",L1101)),"",IF(ISBLANK(T1101), "Need Absorbance","")))</f>
        <v/>
      </c>
    </row>
    <row r="1102" spans="2:2" x14ac:dyDescent="0.2">
      <c r="B1102" t="str">
        <f t="shared" si="17"/>
        <v/>
      </c>
    </row>
    <row r="1103" spans="2:2" x14ac:dyDescent="0.2">
      <c r="B1103" t="str">
        <f t="shared" si="17"/>
        <v/>
      </c>
    </row>
    <row r="1104" spans="2:2" x14ac:dyDescent="0.2">
      <c r="B1104" t="str">
        <f t="shared" si="17"/>
        <v/>
      </c>
    </row>
    <row r="1105" spans="2:2" x14ac:dyDescent="0.2">
      <c r="B1105" t="str">
        <f t="shared" si="17"/>
        <v/>
      </c>
    </row>
    <row r="1106" spans="2:2" x14ac:dyDescent="0.2">
      <c r="B1106" t="str">
        <f t="shared" si="17"/>
        <v/>
      </c>
    </row>
    <row r="1107" spans="2:2" x14ac:dyDescent="0.2">
      <c r="B1107" t="str">
        <f t="shared" si="17"/>
        <v/>
      </c>
    </row>
    <row r="1108" spans="2:2" x14ac:dyDescent="0.2">
      <c r="B1108" t="str">
        <f t="shared" si="17"/>
        <v/>
      </c>
    </row>
    <row r="1109" spans="2:2" x14ac:dyDescent="0.2">
      <c r="B1109" t="str">
        <f t="shared" si="17"/>
        <v/>
      </c>
    </row>
    <row r="1110" spans="2:2" x14ac:dyDescent="0.2">
      <c r="B1110" t="str">
        <f t="shared" si="17"/>
        <v/>
      </c>
    </row>
    <row r="1111" spans="2:2" x14ac:dyDescent="0.2">
      <c r="B1111" t="str">
        <f t="shared" si="17"/>
        <v/>
      </c>
    </row>
    <row r="1112" spans="2:2" x14ac:dyDescent="0.2">
      <c r="B1112" t="str">
        <f t="shared" si="17"/>
        <v/>
      </c>
    </row>
    <row r="1113" spans="2:2" x14ac:dyDescent="0.2">
      <c r="B1113" t="str">
        <f t="shared" si="17"/>
        <v/>
      </c>
    </row>
    <row r="1114" spans="2:2" x14ac:dyDescent="0.2">
      <c r="B1114" t="str">
        <f t="shared" si="17"/>
        <v/>
      </c>
    </row>
    <row r="1115" spans="2:2" x14ac:dyDescent="0.2">
      <c r="B1115" t="str">
        <f t="shared" si="17"/>
        <v/>
      </c>
    </row>
    <row r="1116" spans="2:2" x14ac:dyDescent="0.2">
      <c r="B1116" t="str">
        <f t="shared" si="17"/>
        <v/>
      </c>
    </row>
    <row r="1117" spans="2:2" x14ac:dyDescent="0.2">
      <c r="B1117" t="str">
        <f t="shared" si="17"/>
        <v/>
      </c>
    </row>
    <row r="1118" spans="2:2" x14ac:dyDescent="0.2">
      <c r="B1118" t="str">
        <f t="shared" si="17"/>
        <v/>
      </c>
    </row>
    <row r="1119" spans="2:2" x14ac:dyDescent="0.2">
      <c r="B1119" t="str">
        <f t="shared" si="17"/>
        <v/>
      </c>
    </row>
    <row r="1120" spans="2:2" x14ac:dyDescent="0.2">
      <c r="B1120" t="str">
        <f t="shared" si="17"/>
        <v/>
      </c>
    </row>
    <row r="1121" spans="2:2" x14ac:dyDescent="0.2">
      <c r="B1121" t="str">
        <f t="shared" si="17"/>
        <v/>
      </c>
    </row>
    <row r="1122" spans="2:2" x14ac:dyDescent="0.2">
      <c r="B1122" t="str">
        <f t="shared" si="17"/>
        <v/>
      </c>
    </row>
    <row r="1123" spans="2:2" x14ac:dyDescent="0.2">
      <c r="B1123" t="str">
        <f t="shared" si="17"/>
        <v/>
      </c>
    </row>
    <row r="1124" spans="2:2" x14ac:dyDescent="0.2">
      <c r="B1124" t="str">
        <f t="shared" si="17"/>
        <v/>
      </c>
    </row>
    <row r="1125" spans="2:2" x14ac:dyDescent="0.2">
      <c r="B1125" t="str">
        <f t="shared" si="17"/>
        <v/>
      </c>
    </row>
    <row r="1126" spans="2:2" x14ac:dyDescent="0.2">
      <c r="B1126" t="str">
        <f t="shared" si="17"/>
        <v/>
      </c>
    </row>
    <row r="1127" spans="2:2" x14ac:dyDescent="0.2">
      <c r="B1127" t="str">
        <f t="shared" si="17"/>
        <v/>
      </c>
    </row>
    <row r="1128" spans="2:2" x14ac:dyDescent="0.2">
      <c r="B1128" t="str">
        <f t="shared" si="17"/>
        <v/>
      </c>
    </row>
    <row r="1129" spans="2:2" x14ac:dyDescent="0.2">
      <c r="B1129" t="str">
        <f t="shared" si="17"/>
        <v/>
      </c>
    </row>
    <row r="1130" spans="2:2" x14ac:dyDescent="0.2">
      <c r="B1130" t="str">
        <f t="shared" si="17"/>
        <v/>
      </c>
    </row>
    <row r="1131" spans="2:2" x14ac:dyDescent="0.2">
      <c r="B1131" t="str">
        <f t="shared" si="17"/>
        <v/>
      </c>
    </row>
    <row r="1132" spans="2:2" x14ac:dyDescent="0.2">
      <c r="B1132" t="str">
        <f t="shared" si="17"/>
        <v/>
      </c>
    </row>
    <row r="1133" spans="2:2" x14ac:dyDescent="0.2">
      <c r="B1133" t="str">
        <f t="shared" si="17"/>
        <v/>
      </c>
    </row>
    <row r="1134" spans="2:2" x14ac:dyDescent="0.2">
      <c r="B1134" t="str">
        <f t="shared" si="17"/>
        <v/>
      </c>
    </row>
    <row r="1135" spans="2:2" x14ac:dyDescent="0.2">
      <c r="B1135" t="str">
        <f t="shared" si="17"/>
        <v/>
      </c>
    </row>
    <row r="1136" spans="2:2" x14ac:dyDescent="0.2">
      <c r="B1136" t="str">
        <f t="shared" si="17"/>
        <v/>
      </c>
    </row>
    <row r="1137" spans="2:2" x14ac:dyDescent="0.2">
      <c r="B1137" t="str">
        <f t="shared" si="17"/>
        <v/>
      </c>
    </row>
    <row r="1138" spans="2:2" x14ac:dyDescent="0.2">
      <c r="B1138" t="str">
        <f t="shared" si="17"/>
        <v/>
      </c>
    </row>
    <row r="1139" spans="2:2" x14ac:dyDescent="0.2">
      <c r="B1139" t="str">
        <f t="shared" si="17"/>
        <v/>
      </c>
    </row>
    <row r="1140" spans="2:2" x14ac:dyDescent="0.2">
      <c r="B1140" t="str">
        <f t="shared" si="17"/>
        <v/>
      </c>
    </row>
    <row r="1141" spans="2:2" x14ac:dyDescent="0.2">
      <c r="B1141" t="str">
        <f t="shared" si="17"/>
        <v/>
      </c>
    </row>
    <row r="1142" spans="2:2" x14ac:dyDescent="0.2">
      <c r="B1142" t="str">
        <f t="shared" si="17"/>
        <v/>
      </c>
    </row>
    <row r="1143" spans="2:2" x14ac:dyDescent="0.2">
      <c r="B1143" t="str">
        <f t="shared" si="17"/>
        <v/>
      </c>
    </row>
    <row r="1144" spans="2:2" x14ac:dyDescent="0.2">
      <c r="B1144" t="str">
        <f t="shared" si="17"/>
        <v/>
      </c>
    </row>
    <row r="1145" spans="2:2" x14ac:dyDescent="0.2">
      <c r="B1145" t="str">
        <f t="shared" si="17"/>
        <v/>
      </c>
    </row>
    <row r="1146" spans="2:2" x14ac:dyDescent="0.2">
      <c r="B1146" t="str">
        <f t="shared" si="17"/>
        <v/>
      </c>
    </row>
    <row r="1147" spans="2:2" x14ac:dyDescent="0.2">
      <c r="B1147" t="str">
        <f t="shared" si="17"/>
        <v/>
      </c>
    </row>
    <row r="1148" spans="2:2" x14ac:dyDescent="0.2">
      <c r="B1148" t="str">
        <f t="shared" si="17"/>
        <v/>
      </c>
    </row>
    <row r="1149" spans="2:2" x14ac:dyDescent="0.2">
      <c r="B1149" t="str">
        <f t="shared" si="17"/>
        <v/>
      </c>
    </row>
    <row r="1150" spans="2:2" x14ac:dyDescent="0.2">
      <c r="B1150" t="str">
        <f t="shared" si="17"/>
        <v/>
      </c>
    </row>
    <row r="1151" spans="2:2" x14ac:dyDescent="0.2">
      <c r="B1151" t="str">
        <f t="shared" si="17"/>
        <v/>
      </c>
    </row>
    <row r="1152" spans="2:2" x14ac:dyDescent="0.2">
      <c r="B1152" t="str">
        <f t="shared" si="17"/>
        <v/>
      </c>
    </row>
    <row r="1153" spans="2:2" x14ac:dyDescent="0.2">
      <c r="B1153" t="str">
        <f t="shared" si="17"/>
        <v/>
      </c>
    </row>
    <row r="1154" spans="2:2" x14ac:dyDescent="0.2">
      <c r="B1154" t="str">
        <f t="shared" si="17"/>
        <v/>
      </c>
    </row>
    <row r="1155" spans="2:2" x14ac:dyDescent="0.2">
      <c r="B1155" t="str">
        <f t="shared" si="17"/>
        <v/>
      </c>
    </row>
    <row r="1156" spans="2:2" x14ac:dyDescent="0.2">
      <c r="B1156" t="str">
        <f t="shared" si="17"/>
        <v/>
      </c>
    </row>
    <row r="1157" spans="2:2" x14ac:dyDescent="0.2">
      <c r="B1157" t="str">
        <f t="shared" si="17"/>
        <v/>
      </c>
    </row>
    <row r="1158" spans="2:2" x14ac:dyDescent="0.2">
      <c r="B1158" t="str">
        <f t="shared" si="17"/>
        <v/>
      </c>
    </row>
    <row r="1159" spans="2:2" x14ac:dyDescent="0.2">
      <c r="B1159" t="str">
        <f t="shared" si="17"/>
        <v/>
      </c>
    </row>
    <row r="1160" spans="2:2" x14ac:dyDescent="0.2">
      <c r="B1160" t="str">
        <f t="shared" si="17"/>
        <v/>
      </c>
    </row>
    <row r="1161" spans="2:2" x14ac:dyDescent="0.2">
      <c r="B1161" t="str">
        <f t="shared" si="17"/>
        <v/>
      </c>
    </row>
    <row r="1162" spans="2:2" x14ac:dyDescent="0.2">
      <c r="B1162" t="str">
        <f t="shared" si="17"/>
        <v/>
      </c>
    </row>
    <row r="1163" spans="2:2" x14ac:dyDescent="0.2">
      <c r="B1163" t="str">
        <f t="shared" si="17"/>
        <v/>
      </c>
    </row>
    <row r="1164" spans="2:2" x14ac:dyDescent="0.2">
      <c r="B1164" t="str">
        <f t="shared" si="17"/>
        <v/>
      </c>
    </row>
    <row r="1165" spans="2:2" x14ac:dyDescent="0.2">
      <c r="B1165" t="str">
        <f t="shared" ref="B1165:B1228" si="18">IF(OR($A1163=$A1164,ISBLANK($A1164)),"",IF(ISERR(SEARCH("cell-based",E1165)),IF(AND(ISERR(SEARCH("biochem",E1165)),ISERR(SEARCH("protein",E1165)),ISERR(SEARCH("nucleic",E1165))),"",IF(ISERR(SEARCH("target",G1166)),"Define a Target component","")),IF(ISERR(SEARCH("cell",G1166)),"Define a Cell component",""))&amp;IF(ISERR(SEARCH("small-molecule",E1165)),IF(ISBLANK(K1165), "Need a Detector Role",""),"")&amp;IF(ISERR(SEARCH("fluorescence",L1165)),"",IF(ISBLANK(S1165), "Need Emission",IF(ISBLANK(R1165), "Need Excitation","")))&amp;IF(ISERR(SEARCH("absorbance",L1165)),"",IF(ISBLANK(T1165), "Need Absorbance","")))</f>
        <v/>
      </c>
    </row>
    <row r="1166" spans="2:2" x14ac:dyDescent="0.2">
      <c r="B1166" t="str">
        <f t="shared" si="18"/>
        <v/>
      </c>
    </row>
    <row r="1167" spans="2:2" x14ac:dyDescent="0.2">
      <c r="B1167" t="str">
        <f t="shared" si="18"/>
        <v/>
      </c>
    </row>
    <row r="1168" spans="2:2" x14ac:dyDescent="0.2">
      <c r="B1168" t="str">
        <f t="shared" si="18"/>
        <v/>
      </c>
    </row>
    <row r="1169" spans="2:2" x14ac:dyDescent="0.2">
      <c r="B1169" t="str">
        <f t="shared" si="18"/>
        <v/>
      </c>
    </row>
    <row r="1170" spans="2:2" x14ac:dyDescent="0.2">
      <c r="B1170" t="str">
        <f t="shared" si="18"/>
        <v/>
      </c>
    </row>
    <row r="1171" spans="2:2" x14ac:dyDescent="0.2">
      <c r="B1171" t="str">
        <f t="shared" si="18"/>
        <v/>
      </c>
    </row>
    <row r="1172" spans="2:2" x14ac:dyDescent="0.2">
      <c r="B1172" t="str">
        <f t="shared" si="18"/>
        <v/>
      </c>
    </row>
    <row r="1173" spans="2:2" x14ac:dyDescent="0.2">
      <c r="B1173" t="str">
        <f t="shared" si="18"/>
        <v/>
      </c>
    </row>
    <row r="1174" spans="2:2" x14ac:dyDescent="0.2">
      <c r="B1174" t="str">
        <f t="shared" si="18"/>
        <v/>
      </c>
    </row>
    <row r="1175" spans="2:2" x14ac:dyDescent="0.2">
      <c r="B1175" t="str">
        <f t="shared" si="18"/>
        <v/>
      </c>
    </row>
    <row r="1176" spans="2:2" x14ac:dyDescent="0.2">
      <c r="B1176" t="str">
        <f t="shared" si="18"/>
        <v/>
      </c>
    </row>
    <row r="1177" spans="2:2" x14ac:dyDescent="0.2">
      <c r="B1177" t="str">
        <f t="shared" si="18"/>
        <v/>
      </c>
    </row>
    <row r="1178" spans="2:2" x14ac:dyDescent="0.2">
      <c r="B1178" t="str">
        <f t="shared" si="18"/>
        <v/>
      </c>
    </row>
    <row r="1179" spans="2:2" x14ac:dyDescent="0.2">
      <c r="B1179" t="str">
        <f t="shared" si="18"/>
        <v/>
      </c>
    </row>
    <row r="1180" spans="2:2" x14ac:dyDescent="0.2">
      <c r="B1180" t="str">
        <f t="shared" si="18"/>
        <v/>
      </c>
    </row>
    <row r="1181" spans="2:2" x14ac:dyDescent="0.2">
      <c r="B1181" t="str">
        <f t="shared" si="18"/>
        <v/>
      </c>
    </row>
    <row r="1182" spans="2:2" x14ac:dyDescent="0.2">
      <c r="B1182" t="str">
        <f t="shared" si="18"/>
        <v/>
      </c>
    </row>
    <row r="1183" spans="2:2" x14ac:dyDescent="0.2">
      <c r="B1183" t="str">
        <f t="shared" si="18"/>
        <v/>
      </c>
    </row>
    <row r="1184" spans="2:2" x14ac:dyDescent="0.2">
      <c r="B1184" t="str">
        <f t="shared" si="18"/>
        <v/>
      </c>
    </row>
    <row r="1185" spans="2:2" x14ac:dyDescent="0.2">
      <c r="B1185" t="str">
        <f t="shared" si="18"/>
        <v/>
      </c>
    </row>
    <row r="1186" spans="2:2" x14ac:dyDescent="0.2">
      <c r="B1186" t="str">
        <f t="shared" si="18"/>
        <v/>
      </c>
    </row>
    <row r="1187" spans="2:2" x14ac:dyDescent="0.2">
      <c r="B1187" t="str">
        <f t="shared" si="18"/>
        <v/>
      </c>
    </row>
    <row r="1188" spans="2:2" x14ac:dyDescent="0.2">
      <c r="B1188" t="str">
        <f t="shared" si="18"/>
        <v/>
      </c>
    </row>
    <row r="1189" spans="2:2" x14ac:dyDescent="0.2">
      <c r="B1189" t="str">
        <f t="shared" si="18"/>
        <v/>
      </c>
    </row>
    <row r="1190" spans="2:2" x14ac:dyDescent="0.2">
      <c r="B1190" t="str">
        <f t="shared" si="18"/>
        <v/>
      </c>
    </row>
    <row r="1191" spans="2:2" x14ac:dyDescent="0.2">
      <c r="B1191" t="str">
        <f t="shared" si="18"/>
        <v/>
      </c>
    </row>
    <row r="1192" spans="2:2" x14ac:dyDescent="0.2">
      <c r="B1192" t="str">
        <f t="shared" si="18"/>
        <v/>
      </c>
    </row>
    <row r="1193" spans="2:2" x14ac:dyDescent="0.2">
      <c r="B1193" t="str">
        <f t="shared" si="18"/>
        <v/>
      </c>
    </row>
    <row r="1194" spans="2:2" x14ac:dyDescent="0.2">
      <c r="B1194" t="str">
        <f t="shared" si="18"/>
        <v/>
      </c>
    </row>
    <row r="1195" spans="2:2" x14ac:dyDescent="0.2">
      <c r="B1195" t="str">
        <f t="shared" si="18"/>
        <v/>
      </c>
    </row>
    <row r="1196" spans="2:2" x14ac:dyDescent="0.2">
      <c r="B1196" t="str">
        <f t="shared" si="18"/>
        <v/>
      </c>
    </row>
    <row r="1197" spans="2:2" x14ac:dyDescent="0.2">
      <c r="B1197" t="str">
        <f t="shared" si="18"/>
        <v/>
      </c>
    </row>
    <row r="1198" spans="2:2" x14ac:dyDescent="0.2">
      <c r="B1198" t="str">
        <f t="shared" si="18"/>
        <v/>
      </c>
    </row>
    <row r="1199" spans="2:2" x14ac:dyDescent="0.2">
      <c r="B1199" t="str">
        <f t="shared" si="18"/>
        <v/>
      </c>
    </row>
    <row r="1200" spans="2:2" x14ac:dyDescent="0.2">
      <c r="B1200" t="str">
        <f t="shared" si="18"/>
        <v/>
      </c>
    </row>
    <row r="1201" spans="2:2" x14ac:dyDescent="0.2">
      <c r="B1201" t="str">
        <f t="shared" si="18"/>
        <v/>
      </c>
    </row>
    <row r="1202" spans="2:2" x14ac:dyDescent="0.2">
      <c r="B1202" t="str">
        <f t="shared" si="18"/>
        <v/>
      </c>
    </row>
    <row r="1203" spans="2:2" x14ac:dyDescent="0.2">
      <c r="B1203" t="str">
        <f t="shared" si="18"/>
        <v/>
      </c>
    </row>
    <row r="1204" spans="2:2" x14ac:dyDescent="0.2">
      <c r="B1204" t="str">
        <f t="shared" si="18"/>
        <v/>
      </c>
    </row>
    <row r="1205" spans="2:2" x14ac:dyDescent="0.2">
      <c r="B1205" t="str">
        <f t="shared" si="18"/>
        <v/>
      </c>
    </row>
    <row r="1206" spans="2:2" x14ac:dyDescent="0.2">
      <c r="B1206" t="str">
        <f t="shared" si="18"/>
        <v/>
      </c>
    </row>
    <row r="1207" spans="2:2" x14ac:dyDescent="0.2">
      <c r="B1207" t="str">
        <f t="shared" si="18"/>
        <v/>
      </c>
    </row>
    <row r="1208" spans="2:2" x14ac:dyDescent="0.2">
      <c r="B1208" t="str">
        <f t="shared" si="18"/>
        <v/>
      </c>
    </row>
    <row r="1209" spans="2:2" x14ac:dyDescent="0.2">
      <c r="B1209" t="str">
        <f t="shared" si="18"/>
        <v/>
      </c>
    </row>
    <row r="1210" spans="2:2" x14ac:dyDescent="0.2">
      <c r="B1210" t="str">
        <f t="shared" si="18"/>
        <v/>
      </c>
    </row>
    <row r="1211" spans="2:2" x14ac:dyDescent="0.2">
      <c r="B1211" t="str">
        <f t="shared" si="18"/>
        <v/>
      </c>
    </row>
    <row r="1212" spans="2:2" x14ac:dyDescent="0.2">
      <c r="B1212" t="str">
        <f t="shared" si="18"/>
        <v/>
      </c>
    </row>
    <row r="1213" spans="2:2" x14ac:dyDescent="0.2">
      <c r="B1213" t="str">
        <f t="shared" si="18"/>
        <v/>
      </c>
    </row>
    <row r="1214" spans="2:2" x14ac:dyDescent="0.2">
      <c r="B1214" t="str">
        <f t="shared" si="18"/>
        <v/>
      </c>
    </row>
    <row r="1215" spans="2:2" x14ac:dyDescent="0.2">
      <c r="B1215" t="str">
        <f t="shared" si="18"/>
        <v/>
      </c>
    </row>
    <row r="1216" spans="2:2" x14ac:dyDescent="0.2">
      <c r="B1216" t="str">
        <f t="shared" si="18"/>
        <v/>
      </c>
    </row>
    <row r="1217" spans="2:35" x14ac:dyDescent="0.2">
      <c r="B1217" t="str">
        <f t="shared" si="18"/>
        <v/>
      </c>
    </row>
    <row r="1218" spans="2:35" x14ac:dyDescent="0.2">
      <c r="B1218" t="str">
        <f t="shared" si="18"/>
        <v/>
      </c>
    </row>
    <row r="1219" spans="2:35" x14ac:dyDescent="0.2">
      <c r="B1219" t="str">
        <f t="shared" si="18"/>
        <v/>
      </c>
    </row>
    <row r="1220" spans="2:35" x14ac:dyDescent="0.2">
      <c r="B1220" t="str">
        <f t="shared" si="18"/>
        <v/>
      </c>
    </row>
    <row r="1221" spans="2:35" x14ac:dyDescent="0.2">
      <c r="B1221" t="str">
        <f t="shared" si="18"/>
        <v/>
      </c>
    </row>
    <row r="1222" spans="2:35" x14ac:dyDescent="0.2">
      <c r="B1222" t="str">
        <f t="shared" si="18"/>
        <v/>
      </c>
    </row>
    <row r="1223" spans="2:35" x14ac:dyDescent="0.2">
      <c r="B1223" t="str">
        <f t="shared" si="18"/>
        <v/>
      </c>
    </row>
    <row r="1224" spans="2:35" x14ac:dyDescent="0.2">
      <c r="B1224" t="str">
        <f t="shared" si="18"/>
        <v/>
      </c>
    </row>
    <row r="1225" spans="2:35" x14ac:dyDescent="0.2">
      <c r="B1225" t="str">
        <f t="shared" si="18"/>
        <v/>
      </c>
    </row>
    <row r="1226" spans="2:35" x14ac:dyDescent="0.2">
      <c r="B1226" t="str">
        <f t="shared" si="18"/>
        <v/>
      </c>
    </row>
    <row r="1227" spans="2:35" x14ac:dyDescent="0.2">
      <c r="B1227" t="str">
        <f t="shared" si="18"/>
        <v/>
      </c>
    </row>
    <row r="1228" spans="2:35" x14ac:dyDescent="0.2">
      <c r="B1228" t="str">
        <f t="shared" si="18"/>
        <v/>
      </c>
    </row>
    <row r="1229" spans="2:35" x14ac:dyDescent="0.2">
      <c r="B1229" t="str">
        <f t="shared" ref="B1229:B1262" si="19">IF(OR($A1227=$A1228,ISBLANK($A1228)),"",IF(ISERR(SEARCH("cell-based",E1229)),IF(AND(ISERR(SEARCH("biochem",E1229)),ISERR(SEARCH("protein",E1229)),ISERR(SEARCH("nucleic",E1229))),"",IF(ISERR(SEARCH("target",G1230)),"Define a Target component","")),IF(ISERR(SEARCH("cell",G1230)),"Define a Cell component",""))&amp;IF(ISERR(SEARCH("small-molecule",E1229)),IF(ISBLANK(K1229), "Need a Detector Role",""),"")&amp;IF(ISERR(SEARCH("fluorescence",L1229)),"",IF(ISBLANK(S1229), "Need Emission",IF(ISBLANK(R1229), "Need Excitation","")))&amp;IF(ISERR(SEARCH("absorbance",L1229)),"",IF(ISBLANK(T1229), "Need Absorbance","")))</f>
        <v/>
      </c>
    </row>
    <row r="1230" spans="2:35" x14ac:dyDescent="0.2">
      <c r="B1230" t="str">
        <f t="shared" si="19"/>
        <v/>
      </c>
    </row>
    <row r="1231" spans="2:35" x14ac:dyDescent="0.2">
      <c r="B1231" t="str">
        <f>IF(OR($A1229=$A1230,ISBLANK($A1230)),"",IF(ISERR(SEARCH("cell-based",E1231)),IF(AND(ISERR(SEARCH("biochem",E1231)),ISERR(SEARCH("protein",E1231)),ISERR(SEARCH("nucleic",E1231))),"",IF(ISERR(SEARCH("target",G1233)),"Define a Target component","")),IF(ISERR(SEARCH("cell",G1233)),"Define a Cell component",""))&amp;IF(ISERR(SEARCH("small-molecule",E1231)),IF(ISBLANK(K1231), "Need a Detector Role",""),"")&amp;IF(ISERR(SEARCH("fluorescence",L1231)),"",IF(ISBLANK(S1231), "Need Emission",IF(ISBLANK(R1231), "Need Excitation","")))&amp;IF(ISERR(SEARCH("absorbance",L1231)),"",IF(ISBLANK(T1231), "Need Absorbance","")))</f>
        <v/>
      </c>
      <c r="C1231" t="s">
        <v>96</v>
      </c>
      <c r="D1231" t="s">
        <v>981</v>
      </c>
      <c r="E1231" t="s">
        <v>97</v>
      </c>
      <c r="F1231" t="s">
        <v>265</v>
      </c>
      <c r="G1231" t="s">
        <v>652</v>
      </c>
      <c r="H1231" t="s">
        <v>804</v>
      </c>
      <c r="I1231" t="s">
        <v>981</v>
      </c>
      <c r="J1231">
        <v>10</v>
      </c>
      <c r="K1231" t="s">
        <v>242</v>
      </c>
      <c r="M1231" t="s">
        <v>335</v>
      </c>
      <c r="N1231" t="s">
        <v>979</v>
      </c>
      <c r="O1231" t="s">
        <v>142</v>
      </c>
      <c r="P1231" t="s">
        <v>105</v>
      </c>
      <c r="Q1231" t="s">
        <v>464</v>
      </c>
      <c r="R1231" t="s">
        <v>126</v>
      </c>
      <c r="S1231" t="s">
        <v>231</v>
      </c>
      <c r="T1231" t="s">
        <v>198</v>
      </c>
      <c r="U1231" t="s">
        <v>294</v>
      </c>
      <c r="Y1231" t="s">
        <v>869</v>
      </c>
      <c r="Z1231" t="s">
        <v>948</v>
      </c>
      <c r="AA1231">
        <v>57.47</v>
      </c>
      <c r="AB1231" t="s">
        <v>604</v>
      </c>
      <c r="AC1231" t="s">
        <v>995</v>
      </c>
      <c r="AD1231" t="s">
        <v>70</v>
      </c>
      <c r="AE1231" t="s">
        <v>967</v>
      </c>
      <c r="AF1231" t="s">
        <v>113</v>
      </c>
      <c r="AG1231" t="s">
        <v>114</v>
      </c>
      <c r="AH1231">
        <v>24</v>
      </c>
      <c r="AI1231">
        <v>2</v>
      </c>
    </row>
    <row r="1232" spans="2:35" x14ac:dyDescent="0.2">
      <c r="G1232" t="s">
        <v>606</v>
      </c>
      <c r="H1232" t="s">
        <v>809</v>
      </c>
      <c r="I1232" t="s">
        <v>978</v>
      </c>
      <c r="J1232">
        <v>1</v>
      </c>
      <c r="K1232" t="s">
        <v>158</v>
      </c>
    </row>
    <row r="1233" spans="2:35" x14ac:dyDescent="0.2">
      <c r="B1233" t="str">
        <f>IF(OR($A1230=$A1231,ISBLANK($A1231)),"",IF(ISERR(SEARCH("cell-based",E1233)),IF(AND(ISERR(SEARCH("biochem",E1233)),ISERR(SEARCH("protein",E1233)),ISERR(SEARCH("nucleic",E1233))),"",IF(ISERR(SEARCH("target",G1235)),"Define a Target component","")),IF(ISERR(SEARCH("cell",G1235)),"Define a Cell component",""))&amp;IF(ISERR(SEARCH("small-molecule",E1233)),IF(ISBLANK(K1233), "Need a Detector Role",""),"")&amp;IF(ISERR(SEARCH("fluorescence",L1233)),"",IF(ISBLANK(S1233), "Need Emission",IF(ISBLANK(R1233), "Need Excitation","")))&amp;IF(ISERR(SEARCH("absorbance",L1233)),"",IF(ISBLANK(T1233), "Need Absorbance","")))</f>
        <v/>
      </c>
      <c r="C1233" t="s">
        <v>96</v>
      </c>
      <c r="D1233" t="s">
        <v>977</v>
      </c>
      <c r="E1233" t="s">
        <v>97</v>
      </c>
      <c r="F1233" t="s">
        <v>265</v>
      </c>
      <c r="G1233" t="s">
        <v>652</v>
      </c>
      <c r="H1233" t="s">
        <v>804</v>
      </c>
      <c r="I1233" t="s">
        <v>977</v>
      </c>
      <c r="J1233">
        <v>10</v>
      </c>
      <c r="K1233" t="s">
        <v>242</v>
      </c>
      <c r="M1233" t="s">
        <v>335</v>
      </c>
      <c r="N1233" t="s">
        <v>979</v>
      </c>
      <c r="O1233" t="s">
        <v>142</v>
      </c>
      <c r="P1233" t="s">
        <v>105</v>
      </c>
      <c r="Q1233" t="s">
        <v>464</v>
      </c>
      <c r="R1233" t="s">
        <v>126</v>
      </c>
      <c r="S1233" t="s">
        <v>231</v>
      </c>
      <c r="T1233" t="s">
        <v>198</v>
      </c>
      <c r="U1233" t="s">
        <v>294</v>
      </c>
      <c r="Y1233" t="s">
        <v>869</v>
      </c>
      <c r="Z1233" t="s">
        <v>948</v>
      </c>
      <c r="AA1233">
        <v>57.47</v>
      </c>
      <c r="AB1233" t="s">
        <v>604</v>
      </c>
      <c r="AC1233" t="s">
        <v>994</v>
      </c>
      <c r="AD1233" t="s">
        <v>70</v>
      </c>
      <c r="AE1233" t="s">
        <v>967</v>
      </c>
      <c r="AF1233" t="s">
        <v>113</v>
      </c>
      <c r="AG1233" t="s">
        <v>114</v>
      </c>
      <c r="AH1233">
        <v>25</v>
      </c>
      <c r="AI1233">
        <v>2</v>
      </c>
    </row>
    <row r="1234" spans="2:35" x14ac:dyDescent="0.2">
      <c r="G1234" t="s">
        <v>606</v>
      </c>
      <c r="H1234" t="s">
        <v>809</v>
      </c>
      <c r="I1234" t="s">
        <v>978</v>
      </c>
      <c r="J1234">
        <v>1</v>
      </c>
      <c r="K1234" t="s">
        <v>158</v>
      </c>
    </row>
    <row r="1235" spans="2:35" x14ac:dyDescent="0.2">
      <c r="B1235" t="str">
        <f>IF(OR($A1231=$A1233,ISBLANK($A1233)),"",IF(ISERR(SEARCH("cell-based",E1235)),IF(AND(ISERR(SEARCH("biochem",E1235)),ISERR(SEARCH("protein",E1235)),ISERR(SEARCH("nucleic",E1235))),"",IF(ISERR(SEARCH("target",G1239)),"Define a Target component","")),IF(ISERR(SEARCH("cell",G1239)),"Define a Cell component",""))&amp;IF(ISERR(SEARCH("small-molecule",E1235)),IF(ISBLANK(K1235), "Need a Detector Role",""),"")&amp;IF(ISERR(SEARCH("fluorescence",L1235)),"",IF(ISBLANK(S1235), "Need Emission",IF(ISBLANK(R1235), "Need Excitation","")))&amp;IF(ISERR(SEARCH("absorbance",L1235)),"",IF(ISBLANK(T1235), "Need Absorbance","")))</f>
        <v/>
      </c>
      <c r="C1235" t="s">
        <v>96</v>
      </c>
      <c r="D1235" t="s">
        <v>981</v>
      </c>
      <c r="E1235" t="s">
        <v>97</v>
      </c>
      <c r="F1235" t="s">
        <v>265</v>
      </c>
      <c r="G1235" t="s">
        <v>652</v>
      </c>
      <c r="H1235" t="s">
        <v>804</v>
      </c>
      <c r="I1235" t="s">
        <v>981</v>
      </c>
      <c r="J1235">
        <v>10</v>
      </c>
      <c r="K1235" t="s">
        <v>242</v>
      </c>
      <c r="M1235" t="s">
        <v>335</v>
      </c>
      <c r="N1235" t="s">
        <v>979</v>
      </c>
      <c r="O1235" t="s">
        <v>142</v>
      </c>
      <c r="P1235" t="s">
        <v>105</v>
      </c>
      <c r="Q1235" t="s">
        <v>464</v>
      </c>
      <c r="R1235" t="s">
        <v>126</v>
      </c>
      <c r="S1235" t="s">
        <v>231</v>
      </c>
      <c r="T1235" t="s">
        <v>198</v>
      </c>
      <c r="U1235" t="s">
        <v>294</v>
      </c>
      <c r="Y1235" t="s">
        <v>869</v>
      </c>
      <c r="Z1235" t="s">
        <v>948</v>
      </c>
      <c r="AA1235">
        <v>57.47</v>
      </c>
      <c r="AB1235" t="s">
        <v>604</v>
      </c>
      <c r="AC1235" t="s">
        <v>996</v>
      </c>
      <c r="AD1235" t="s">
        <v>997</v>
      </c>
      <c r="AE1235" t="s">
        <v>967</v>
      </c>
      <c r="AF1235" t="s">
        <v>113</v>
      </c>
      <c r="AG1235" t="s">
        <v>114</v>
      </c>
      <c r="AH1235">
        <v>24</v>
      </c>
      <c r="AI1235">
        <v>2</v>
      </c>
    </row>
    <row r="1236" spans="2:35" x14ac:dyDescent="0.2">
      <c r="G1236" t="s">
        <v>606</v>
      </c>
      <c r="H1236" t="s">
        <v>809</v>
      </c>
      <c r="I1236" t="s">
        <v>978</v>
      </c>
      <c r="J1236">
        <v>1</v>
      </c>
      <c r="K1236" t="s">
        <v>158</v>
      </c>
    </row>
    <row r="1237" spans="2:35" x14ac:dyDescent="0.2">
      <c r="G1237" t="s">
        <v>606</v>
      </c>
      <c r="H1237" t="s">
        <v>809</v>
      </c>
      <c r="I1237" t="s">
        <v>976</v>
      </c>
      <c r="J1237">
        <v>4</v>
      </c>
      <c r="K1237" t="s">
        <v>226</v>
      </c>
    </row>
    <row r="1238" spans="2:35" x14ac:dyDescent="0.2">
      <c r="G1238" t="s">
        <v>606</v>
      </c>
      <c r="H1238" t="s">
        <v>809</v>
      </c>
      <c r="I1238" t="s">
        <v>980</v>
      </c>
      <c r="J1238">
        <v>0.1</v>
      </c>
      <c r="K1238" t="s">
        <v>226</v>
      </c>
    </row>
    <row r="1239" spans="2:35" x14ac:dyDescent="0.2">
      <c r="B1239" t="str">
        <f>IF(OR($A1233=$A1235,ISBLANK($A1235)),"",IF(ISERR(SEARCH("cell-based",E1239)),IF(AND(ISERR(SEARCH("biochem",E1239)),ISERR(SEARCH("protein",E1239)),ISERR(SEARCH("nucleic",E1239))),"",IF(ISERR(SEARCH("target",G1240)),"Define a Target component","")),IF(ISERR(SEARCH("cell",G1240)),"Define a Cell component",""))&amp;IF(ISERR(SEARCH("small-molecule",E1239)),IF(ISBLANK(K1239), "Need a Detector Role",""),"")&amp;IF(ISERR(SEARCH("fluorescence",L1239)),"",IF(ISBLANK(S1239), "Need Emission",IF(ISBLANK(R1239), "Need Excitation","")))&amp;IF(ISERR(SEARCH("absorbance",L1239)),"",IF(ISBLANK(T1239), "Need Absorbance","")))</f>
        <v/>
      </c>
    </row>
    <row r="1240" spans="2:35" x14ac:dyDescent="0.2">
      <c r="B1240" t="str">
        <f>IF(OR($A1235=$A1239,ISBLANK($A1239)),"",IF(ISERR(SEARCH("cell-based",E1240)),IF(AND(ISERR(SEARCH("biochem",E1240)),ISERR(SEARCH("protein",E1240)),ISERR(SEARCH("nucleic",E1240))),"",IF(ISERR(SEARCH("target",G1241)),"Define a Target component","")),IF(ISERR(SEARCH("cell",G1241)),"Define a Cell component",""))&amp;IF(ISERR(SEARCH("small-molecule",E1240)),IF(ISBLANK(K1240), "Need a Detector Role",""),"")&amp;IF(ISERR(SEARCH("fluorescence",L1240)),"",IF(ISBLANK(S1240), "Need Emission",IF(ISBLANK(R1240), "Need Excitation","")))&amp;IF(ISERR(SEARCH("absorbance",L1240)),"",IF(ISBLANK(T1240), "Need Absorbance","")))</f>
        <v/>
      </c>
    </row>
    <row r="1241" spans="2:35" x14ac:dyDescent="0.2">
      <c r="B1241" t="str">
        <f t="shared" si="19"/>
        <v/>
      </c>
    </row>
    <row r="1242" spans="2:35" x14ac:dyDescent="0.2">
      <c r="B1242" t="str">
        <f t="shared" si="19"/>
        <v/>
      </c>
    </row>
    <row r="1243" spans="2:35" x14ac:dyDescent="0.2">
      <c r="B1243" t="str">
        <f t="shared" si="19"/>
        <v/>
      </c>
    </row>
    <row r="1244" spans="2:35" x14ac:dyDescent="0.2">
      <c r="B1244" t="str">
        <f t="shared" si="19"/>
        <v/>
      </c>
    </row>
    <row r="1245" spans="2:35" x14ac:dyDescent="0.2">
      <c r="B1245" t="str">
        <f t="shared" si="19"/>
        <v/>
      </c>
    </row>
    <row r="1246" spans="2:35" x14ac:dyDescent="0.2">
      <c r="B1246" t="str">
        <f t="shared" si="19"/>
        <v/>
      </c>
    </row>
    <row r="1247" spans="2:35" x14ac:dyDescent="0.2">
      <c r="B1247" t="str">
        <f t="shared" si="19"/>
        <v/>
      </c>
    </row>
    <row r="1248" spans="2:35" x14ac:dyDescent="0.2">
      <c r="B1248" t="str">
        <f t="shared" si="19"/>
        <v/>
      </c>
    </row>
    <row r="1249" spans="2:54" x14ac:dyDescent="0.2">
      <c r="B1249" t="str">
        <f t="shared" si="19"/>
        <v/>
      </c>
    </row>
    <row r="1250" spans="2:54" x14ac:dyDescent="0.2">
      <c r="B1250" t="str">
        <f t="shared" si="19"/>
        <v/>
      </c>
    </row>
    <row r="1251" spans="2:54" x14ac:dyDescent="0.2">
      <c r="B1251" t="str">
        <f t="shared" si="19"/>
        <v/>
      </c>
    </row>
    <row r="1252" spans="2:54" x14ac:dyDescent="0.2">
      <c r="B1252" t="str">
        <f t="shared" si="19"/>
        <v/>
      </c>
    </row>
    <row r="1253" spans="2:54" x14ac:dyDescent="0.2">
      <c r="B1253" t="str">
        <f t="shared" si="19"/>
        <v/>
      </c>
    </row>
    <row r="1254" spans="2:54" x14ac:dyDescent="0.2">
      <c r="B1254" t="str">
        <f t="shared" si="19"/>
        <v/>
      </c>
    </row>
    <row r="1255" spans="2:54" x14ac:dyDescent="0.2">
      <c r="B1255" t="str">
        <f t="shared" si="19"/>
        <v/>
      </c>
    </row>
    <row r="1256" spans="2:54" x14ac:dyDescent="0.2">
      <c r="B1256" t="str">
        <f t="shared" si="19"/>
        <v/>
      </c>
    </row>
    <row r="1257" spans="2:54" x14ac:dyDescent="0.2">
      <c r="B1257" t="str">
        <f t="shared" si="19"/>
        <v/>
      </c>
    </row>
    <row r="1258" spans="2:54" x14ac:dyDescent="0.2">
      <c r="B1258" t="str">
        <f t="shared" si="19"/>
        <v/>
      </c>
    </row>
    <row r="1259" spans="2:54" x14ac:dyDescent="0.2">
      <c r="B1259" t="str">
        <f t="shared" si="19"/>
        <v/>
      </c>
    </row>
    <row r="1260" spans="2:54" x14ac:dyDescent="0.2">
      <c r="B1260" t="str">
        <f t="shared" si="19"/>
        <v/>
      </c>
    </row>
    <row r="1261" spans="2:54" x14ac:dyDescent="0.2">
      <c r="B1261" t="str">
        <f t="shared" si="19"/>
        <v/>
      </c>
    </row>
    <row r="1262" spans="2:54" x14ac:dyDescent="0.2">
      <c r="B1262" t="str">
        <f t="shared" si="19"/>
        <v/>
      </c>
      <c r="BA1262" t="s">
        <v>1</v>
      </c>
      <c r="BB1262" t="s">
        <v>1</v>
      </c>
    </row>
    <row r="8105" spans="3:33" x14ac:dyDescent="0.2">
      <c r="C8105" t="s">
        <v>78</v>
      </c>
      <c r="E8105" t="s">
        <v>79</v>
      </c>
      <c r="F8105" t="s">
        <v>80</v>
      </c>
      <c r="H8105" t="s">
        <v>25</v>
      </c>
      <c r="I8105" t="s">
        <v>82</v>
      </c>
      <c r="K8105" t="s">
        <v>83</v>
      </c>
      <c r="M8105" t="s">
        <v>84</v>
      </c>
      <c r="O8105" t="s">
        <v>85</v>
      </c>
      <c r="P8105" t="s">
        <v>32</v>
      </c>
      <c r="Q8105" t="s">
        <v>86</v>
      </c>
      <c r="R8105" t="s">
        <v>87</v>
      </c>
      <c r="S8105" t="s">
        <v>88</v>
      </c>
      <c r="T8105" t="s">
        <v>89</v>
      </c>
      <c r="U8105" t="s">
        <v>90</v>
      </c>
      <c r="Y8105" s="1" t="s">
        <v>810</v>
      </c>
      <c r="AB8105" t="s">
        <v>91</v>
      </c>
      <c r="AD8105" t="s">
        <v>92</v>
      </c>
      <c r="AE8105" t="s">
        <v>93</v>
      </c>
      <c r="AF8105" t="s">
        <v>94</v>
      </c>
      <c r="AG8105" t="s">
        <v>95</v>
      </c>
    </row>
    <row r="8106" spans="3:33" x14ac:dyDescent="0.2">
      <c r="C8106" t="s">
        <v>96</v>
      </c>
      <c r="E8106" t="s">
        <v>97</v>
      </c>
      <c r="F8106" t="s">
        <v>98</v>
      </c>
      <c r="G8106" t="s">
        <v>81</v>
      </c>
      <c r="H8106" t="s">
        <v>100</v>
      </c>
      <c r="I8106" t="s">
        <v>101</v>
      </c>
      <c r="K8106" t="s">
        <v>102</v>
      </c>
      <c r="M8106" t="s">
        <v>103</v>
      </c>
      <c r="O8106" t="s">
        <v>104</v>
      </c>
      <c r="P8106" t="s">
        <v>105</v>
      </c>
      <c r="Q8106" t="s">
        <v>106</v>
      </c>
      <c r="R8106" t="s">
        <v>107</v>
      </c>
      <c r="S8106" t="s">
        <v>108</v>
      </c>
      <c r="T8106" t="s">
        <v>109</v>
      </c>
      <c r="U8106" t="s">
        <v>110</v>
      </c>
      <c r="Y8106" s="1" t="s">
        <v>811</v>
      </c>
      <c r="AB8106" t="s">
        <v>111</v>
      </c>
      <c r="AD8106" t="s">
        <v>112</v>
      </c>
      <c r="AE8106" t="s">
        <v>96</v>
      </c>
      <c r="AF8106" t="s">
        <v>113</v>
      </c>
      <c r="AG8106" t="s">
        <v>114</v>
      </c>
    </row>
    <row r="8107" spans="3:33" x14ac:dyDescent="0.2">
      <c r="C8107" t="s">
        <v>115</v>
      </c>
      <c r="E8107" t="s">
        <v>116</v>
      </c>
      <c r="F8107" t="s">
        <v>117</v>
      </c>
      <c r="G8107" t="s">
        <v>99</v>
      </c>
      <c r="H8107" t="s">
        <v>119</v>
      </c>
      <c r="I8107" t="s">
        <v>120</v>
      </c>
      <c r="K8107" t="s">
        <v>121</v>
      </c>
      <c r="M8107" t="s">
        <v>122</v>
      </c>
      <c r="O8107" t="s">
        <v>123</v>
      </c>
      <c r="P8107" t="s">
        <v>124</v>
      </c>
      <c r="Q8107" t="s">
        <v>125</v>
      </c>
      <c r="R8107" t="s">
        <v>126</v>
      </c>
      <c r="S8107" t="s">
        <v>127</v>
      </c>
      <c r="T8107" t="s">
        <v>128</v>
      </c>
      <c r="U8107" t="s">
        <v>129</v>
      </c>
      <c r="Y8107" s="1" t="s">
        <v>812</v>
      </c>
      <c r="AB8107" t="s">
        <v>130</v>
      </c>
      <c r="AE8107" t="s">
        <v>131</v>
      </c>
      <c r="AF8107" t="s">
        <v>132</v>
      </c>
      <c r="AG8107" t="s">
        <v>133</v>
      </c>
    </row>
    <row r="8108" spans="3:33" x14ac:dyDescent="0.2">
      <c r="C8108" t="s">
        <v>134</v>
      </c>
      <c r="E8108" t="s">
        <v>135</v>
      </c>
      <c r="F8108" t="s">
        <v>136</v>
      </c>
      <c r="G8108" t="s">
        <v>118</v>
      </c>
      <c r="H8108" t="s">
        <v>138</v>
      </c>
      <c r="I8108" t="s">
        <v>139</v>
      </c>
      <c r="K8108" t="s">
        <v>140</v>
      </c>
      <c r="M8108" t="s">
        <v>141</v>
      </c>
      <c r="O8108" t="s">
        <v>142</v>
      </c>
      <c r="P8108" t="s">
        <v>143</v>
      </c>
      <c r="Q8108" t="s">
        <v>144</v>
      </c>
      <c r="S8108" t="s">
        <v>145</v>
      </c>
      <c r="T8108" t="s">
        <v>146</v>
      </c>
      <c r="U8108" t="s">
        <v>147</v>
      </c>
      <c r="Y8108" s="1" t="s">
        <v>813</v>
      </c>
      <c r="AB8108" t="s">
        <v>148</v>
      </c>
      <c r="AE8108" t="s">
        <v>149</v>
      </c>
      <c r="AF8108" t="s">
        <v>150</v>
      </c>
      <c r="AG8108" t="s">
        <v>151</v>
      </c>
    </row>
    <row r="8109" spans="3:33" x14ac:dyDescent="0.2">
      <c r="C8109" t="s">
        <v>152</v>
      </c>
      <c r="E8109" t="s">
        <v>153</v>
      </c>
      <c r="F8109" t="s">
        <v>154</v>
      </c>
      <c r="G8109" t="s">
        <v>137</v>
      </c>
      <c r="H8109" t="s">
        <v>156</v>
      </c>
      <c r="I8109" t="s">
        <v>157</v>
      </c>
      <c r="K8109" t="s">
        <v>158</v>
      </c>
      <c r="M8109" t="s">
        <v>159</v>
      </c>
      <c r="O8109" t="s">
        <v>160</v>
      </c>
      <c r="P8109" t="s">
        <v>161</v>
      </c>
      <c r="Q8109" t="s">
        <v>162</v>
      </c>
      <c r="S8109" t="s">
        <v>163</v>
      </c>
      <c r="T8109" t="s">
        <v>164</v>
      </c>
      <c r="U8109" t="s">
        <v>165</v>
      </c>
      <c r="Y8109" s="1" t="s">
        <v>814</v>
      </c>
      <c r="AB8109" t="s">
        <v>166</v>
      </c>
      <c r="AE8109" t="s">
        <v>167</v>
      </c>
      <c r="AG8109" t="s">
        <v>168</v>
      </c>
    </row>
    <row r="8110" spans="3:33" x14ac:dyDescent="0.2">
      <c r="C8110" t="s">
        <v>169</v>
      </c>
      <c r="E8110" t="s">
        <v>170</v>
      </c>
      <c r="F8110" t="s">
        <v>171</v>
      </c>
      <c r="G8110" t="s">
        <v>155</v>
      </c>
      <c r="H8110" t="s">
        <v>173</v>
      </c>
      <c r="I8110" t="s">
        <v>174</v>
      </c>
      <c r="K8110" t="s">
        <v>175</v>
      </c>
      <c r="M8110" t="s">
        <v>176</v>
      </c>
      <c r="O8110" t="s">
        <v>177</v>
      </c>
      <c r="P8110" t="s">
        <v>178</v>
      </c>
      <c r="Q8110" t="s">
        <v>179</v>
      </c>
      <c r="S8110" t="s">
        <v>180</v>
      </c>
      <c r="T8110" t="s">
        <v>181</v>
      </c>
      <c r="U8110" t="s">
        <v>182</v>
      </c>
      <c r="Y8110" s="1" t="s">
        <v>815</v>
      </c>
      <c r="AB8110" t="s">
        <v>183</v>
      </c>
      <c r="AE8110" t="s">
        <v>184</v>
      </c>
      <c r="AG8110" t="s">
        <v>185</v>
      </c>
    </row>
    <row r="8111" spans="3:33" x14ac:dyDescent="0.2">
      <c r="C8111" t="s">
        <v>186</v>
      </c>
      <c r="E8111" t="s">
        <v>187</v>
      </c>
      <c r="F8111" t="s">
        <v>188</v>
      </c>
      <c r="G8111" t="s">
        <v>172</v>
      </c>
      <c r="H8111" t="s">
        <v>190</v>
      </c>
      <c r="I8111" t="s">
        <v>191</v>
      </c>
      <c r="K8111" t="s">
        <v>192</v>
      </c>
      <c r="M8111" t="s">
        <v>193</v>
      </c>
      <c r="O8111" t="s">
        <v>194</v>
      </c>
      <c r="P8111" t="s">
        <v>195</v>
      </c>
      <c r="Q8111" t="s">
        <v>196</v>
      </c>
      <c r="S8111" t="s">
        <v>197</v>
      </c>
      <c r="T8111" t="s">
        <v>198</v>
      </c>
      <c r="U8111" t="s">
        <v>199</v>
      </c>
      <c r="Y8111" s="1" t="s">
        <v>816</v>
      </c>
      <c r="AB8111" t="s">
        <v>200</v>
      </c>
      <c r="AE8111" t="s">
        <v>201</v>
      </c>
      <c r="AG8111" t="s">
        <v>202</v>
      </c>
    </row>
    <row r="8112" spans="3:33" x14ac:dyDescent="0.2">
      <c r="C8112" t="s">
        <v>203</v>
      </c>
      <c r="E8112" t="s">
        <v>204</v>
      </c>
      <c r="F8112" t="s">
        <v>205</v>
      </c>
      <c r="G8112" t="s">
        <v>189</v>
      </c>
      <c r="H8112" t="s">
        <v>207</v>
      </c>
      <c r="I8112" t="s">
        <v>208</v>
      </c>
      <c r="K8112" t="s">
        <v>209</v>
      </c>
      <c r="M8112" t="s">
        <v>210</v>
      </c>
      <c r="O8112" t="s">
        <v>211</v>
      </c>
      <c r="P8112" t="s">
        <v>212</v>
      </c>
      <c r="Q8112" t="s">
        <v>213</v>
      </c>
      <c r="S8112" t="s">
        <v>214</v>
      </c>
      <c r="T8112" t="s">
        <v>215</v>
      </c>
      <c r="U8112" t="s">
        <v>216</v>
      </c>
      <c r="Y8112" s="1" t="s">
        <v>817</v>
      </c>
      <c r="AB8112" t="s">
        <v>217</v>
      </c>
      <c r="AE8112" t="s">
        <v>218</v>
      </c>
      <c r="AG8112" t="s">
        <v>219</v>
      </c>
    </row>
    <row r="8113" spans="3:33" x14ac:dyDescent="0.2">
      <c r="C8113" t="s">
        <v>220</v>
      </c>
      <c r="E8113" t="s">
        <v>221</v>
      </c>
      <c r="F8113" t="s">
        <v>222</v>
      </c>
      <c r="G8113" t="s">
        <v>206</v>
      </c>
      <c r="H8113" t="s">
        <v>224</v>
      </c>
      <c r="I8113" t="s">
        <v>225</v>
      </c>
      <c r="K8113" t="s">
        <v>226</v>
      </c>
      <c r="M8113" t="s">
        <v>227</v>
      </c>
      <c r="O8113" t="s">
        <v>228</v>
      </c>
      <c r="P8113" t="s">
        <v>229</v>
      </c>
      <c r="Q8113" t="s">
        <v>230</v>
      </c>
      <c r="S8113" t="s">
        <v>231</v>
      </c>
      <c r="U8113" t="s">
        <v>232</v>
      </c>
      <c r="Y8113" s="1" t="s">
        <v>818</v>
      </c>
      <c r="AB8113" t="s">
        <v>233</v>
      </c>
      <c r="AE8113" t="s">
        <v>234</v>
      </c>
      <c r="AG8113" t="s">
        <v>235</v>
      </c>
    </row>
    <row r="8114" spans="3:33" x14ac:dyDescent="0.2">
      <c r="C8114" t="s">
        <v>236</v>
      </c>
      <c r="E8114" t="s">
        <v>237</v>
      </c>
      <c r="F8114" t="s">
        <v>238</v>
      </c>
      <c r="G8114" t="s">
        <v>223</v>
      </c>
      <c r="H8114" t="s">
        <v>240</v>
      </c>
      <c r="I8114" t="s">
        <v>241</v>
      </c>
      <c r="K8114" t="s">
        <v>242</v>
      </c>
      <c r="M8114" t="s">
        <v>243</v>
      </c>
      <c r="P8114" t="s">
        <v>244</v>
      </c>
      <c r="Q8114" t="s">
        <v>245</v>
      </c>
      <c r="S8114" t="s">
        <v>246</v>
      </c>
      <c r="U8114" t="s">
        <v>247</v>
      </c>
      <c r="Y8114" s="1" t="s">
        <v>819</v>
      </c>
      <c r="AB8114" t="s">
        <v>248</v>
      </c>
      <c r="AE8114" t="s">
        <v>249</v>
      </c>
      <c r="AG8114" t="s">
        <v>250</v>
      </c>
    </row>
    <row r="8115" spans="3:33" x14ac:dyDescent="0.2">
      <c r="C8115" t="s">
        <v>249</v>
      </c>
      <c r="E8115" t="s">
        <v>251</v>
      </c>
      <c r="F8115" t="s">
        <v>252</v>
      </c>
      <c r="G8115" t="s">
        <v>239</v>
      </c>
      <c r="H8115" t="s">
        <v>254</v>
      </c>
      <c r="I8115" t="s">
        <v>255</v>
      </c>
      <c r="K8115" t="s">
        <v>256</v>
      </c>
      <c r="M8115" t="s">
        <v>257</v>
      </c>
      <c r="P8115" t="s">
        <v>258</v>
      </c>
      <c r="Q8115" t="s">
        <v>259</v>
      </c>
      <c r="U8115" t="s">
        <v>260</v>
      </c>
      <c r="Y8115" s="1" t="s">
        <v>820</v>
      </c>
      <c r="AB8115" t="s">
        <v>261</v>
      </c>
      <c r="AE8115" t="s">
        <v>262</v>
      </c>
      <c r="AG8115" t="s">
        <v>263</v>
      </c>
    </row>
    <row r="8116" spans="3:33" x14ac:dyDescent="0.2">
      <c r="C8116" t="s">
        <v>262</v>
      </c>
      <c r="E8116" t="s">
        <v>264</v>
      </c>
      <c r="F8116" t="s">
        <v>265</v>
      </c>
      <c r="G8116" t="s">
        <v>253</v>
      </c>
      <c r="H8116" t="s">
        <v>267</v>
      </c>
      <c r="I8116" t="s">
        <v>268</v>
      </c>
      <c r="K8116" t="s">
        <v>140</v>
      </c>
      <c r="M8116" t="s">
        <v>269</v>
      </c>
      <c r="P8116" t="s">
        <v>270</v>
      </c>
      <c r="Q8116" t="s">
        <v>271</v>
      </c>
      <c r="U8116" t="s">
        <v>272</v>
      </c>
      <c r="Y8116" s="1" t="s">
        <v>821</v>
      </c>
      <c r="AB8116" t="s">
        <v>273</v>
      </c>
      <c r="AG8116" t="s">
        <v>274</v>
      </c>
    </row>
    <row r="8117" spans="3:33" x14ac:dyDescent="0.2">
      <c r="E8117" t="s">
        <v>275</v>
      </c>
      <c r="F8117" t="s">
        <v>276</v>
      </c>
      <c r="G8117" t="s">
        <v>266</v>
      </c>
      <c r="H8117" t="s">
        <v>278</v>
      </c>
      <c r="I8117" t="s">
        <v>279</v>
      </c>
      <c r="K8117" t="s">
        <v>158</v>
      </c>
      <c r="M8117" t="s">
        <v>280</v>
      </c>
      <c r="P8117" t="s">
        <v>281</v>
      </c>
      <c r="Q8117" t="s">
        <v>282</v>
      </c>
      <c r="U8117" t="s">
        <v>283</v>
      </c>
      <c r="Y8117" s="1" t="s">
        <v>822</v>
      </c>
      <c r="AB8117" t="s">
        <v>284</v>
      </c>
      <c r="AG8117" t="s">
        <v>285</v>
      </c>
    </row>
    <row r="8118" spans="3:33" x14ac:dyDescent="0.2">
      <c r="E8118" t="s">
        <v>286</v>
      </c>
      <c r="F8118" t="s">
        <v>287</v>
      </c>
      <c r="G8118" t="s">
        <v>277</v>
      </c>
      <c r="H8118" t="s">
        <v>289</v>
      </c>
      <c r="I8118" t="s">
        <v>290</v>
      </c>
      <c r="K8118" t="s">
        <v>175</v>
      </c>
      <c r="M8118" t="s">
        <v>291</v>
      </c>
      <c r="P8118" t="s">
        <v>292</v>
      </c>
      <c r="Q8118" t="s">
        <v>293</v>
      </c>
      <c r="U8118" t="s">
        <v>294</v>
      </c>
      <c r="Y8118" s="1" t="s">
        <v>823</v>
      </c>
      <c r="AB8118" t="s">
        <v>295</v>
      </c>
      <c r="AG8118" t="s">
        <v>296</v>
      </c>
    </row>
    <row r="8119" spans="3:33" x14ac:dyDescent="0.2">
      <c r="E8119" t="s">
        <v>297</v>
      </c>
      <c r="F8119" t="s">
        <v>298</v>
      </c>
      <c r="G8119" t="s">
        <v>288</v>
      </c>
      <c r="H8119" t="s">
        <v>300</v>
      </c>
      <c r="I8119" t="s">
        <v>301</v>
      </c>
      <c r="K8119" t="s">
        <v>192</v>
      </c>
      <c r="M8119" t="s">
        <v>302</v>
      </c>
      <c r="P8119" t="s">
        <v>303</v>
      </c>
      <c r="Q8119" t="s">
        <v>304</v>
      </c>
      <c r="U8119" t="s">
        <v>305</v>
      </c>
      <c r="Y8119" s="1" t="s">
        <v>824</v>
      </c>
      <c r="AB8119" t="s">
        <v>306</v>
      </c>
      <c r="AG8119" t="s">
        <v>307</v>
      </c>
    </row>
    <row r="8120" spans="3:33" x14ac:dyDescent="0.2">
      <c r="E8120" t="s">
        <v>308</v>
      </c>
      <c r="F8120" t="s">
        <v>309</v>
      </c>
      <c r="G8120" t="s">
        <v>299</v>
      </c>
      <c r="H8120" t="s">
        <v>311</v>
      </c>
      <c r="I8120" t="s">
        <v>312</v>
      </c>
      <c r="K8120" t="s">
        <v>209</v>
      </c>
      <c r="M8120" t="s">
        <v>313</v>
      </c>
      <c r="P8120" t="s">
        <v>314</v>
      </c>
      <c r="Q8120" t="s">
        <v>315</v>
      </c>
      <c r="U8120" t="s">
        <v>316</v>
      </c>
      <c r="Y8120" s="1" t="s">
        <v>825</v>
      </c>
      <c r="AB8120" t="s">
        <v>317</v>
      </c>
      <c r="AG8120" t="s">
        <v>318</v>
      </c>
    </row>
    <row r="8121" spans="3:33" x14ac:dyDescent="0.2">
      <c r="E8121" t="s">
        <v>319</v>
      </c>
      <c r="F8121" t="s">
        <v>320</v>
      </c>
      <c r="G8121" t="s">
        <v>310</v>
      </c>
      <c r="H8121" t="s">
        <v>322</v>
      </c>
      <c r="I8121" t="s">
        <v>323</v>
      </c>
      <c r="K8121" t="s">
        <v>226</v>
      </c>
      <c r="M8121" t="s">
        <v>324</v>
      </c>
      <c r="P8121" t="s">
        <v>325</v>
      </c>
      <c r="Q8121" t="s">
        <v>326</v>
      </c>
      <c r="U8121" t="s">
        <v>327</v>
      </c>
      <c r="Y8121" s="1" t="s">
        <v>826</v>
      </c>
      <c r="AB8121" t="s">
        <v>328</v>
      </c>
      <c r="AG8121" t="s">
        <v>329</v>
      </c>
    </row>
    <row r="8122" spans="3:33" x14ac:dyDescent="0.2">
      <c r="E8122" t="s">
        <v>330</v>
      </c>
      <c r="F8122" t="s">
        <v>331</v>
      </c>
      <c r="G8122" t="s">
        <v>321</v>
      </c>
      <c r="H8122" t="s">
        <v>333</v>
      </c>
      <c r="I8122" t="s">
        <v>334</v>
      </c>
      <c r="K8122" t="s">
        <v>242</v>
      </c>
      <c r="M8122" t="s">
        <v>335</v>
      </c>
      <c r="P8122" t="s">
        <v>336</v>
      </c>
      <c r="Q8122" t="s">
        <v>337</v>
      </c>
      <c r="U8122" t="s">
        <v>338</v>
      </c>
      <c r="Y8122" s="1" t="s">
        <v>827</v>
      </c>
      <c r="AB8122" t="s">
        <v>339</v>
      </c>
      <c r="AG8122" t="s">
        <v>340</v>
      </c>
    </row>
    <row r="8123" spans="3:33" x14ac:dyDescent="0.2">
      <c r="E8123" t="s">
        <v>341</v>
      </c>
      <c r="F8123" t="s">
        <v>342</v>
      </c>
      <c r="G8123" t="s">
        <v>332</v>
      </c>
      <c r="H8123" t="s">
        <v>344</v>
      </c>
      <c r="I8123" t="s">
        <v>345</v>
      </c>
      <c r="K8123" t="s">
        <v>256</v>
      </c>
      <c r="M8123" t="s">
        <v>346</v>
      </c>
      <c r="P8123" t="s">
        <v>347</v>
      </c>
      <c r="Q8123" t="s">
        <v>348</v>
      </c>
      <c r="U8123" t="s">
        <v>349</v>
      </c>
      <c r="Y8123" s="1" t="s">
        <v>828</v>
      </c>
      <c r="AB8123" t="s">
        <v>350</v>
      </c>
      <c r="AG8123" t="s">
        <v>351</v>
      </c>
    </row>
    <row r="8124" spans="3:33" x14ac:dyDescent="0.2">
      <c r="F8124" t="s">
        <v>352</v>
      </c>
      <c r="G8124" t="s">
        <v>343</v>
      </c>
      <c r="H8124" t="s">
        <v>354</v>
      </c>
      <c r="I8124" t="s">
        <v>355</v>
      </c>
      <c r="K8124" t="s">
        <v>356</v>
      </c>
      <c r="M8124" t="s">
        <v>357</v>
      </c>
      <c r="P8124" t="s">
        <v>358</v>
      </c>
      <c r="Q8124" t="s">
        <v>359</v>
      </c>
      <c r="U8124" t="s">
        <v>360</v>
      </c>
      <c r="Y8124" s="1" t="s">
        <v>829</v>
      </c>
      <c r="AB8124" t="s">
        <v>361</v>
      </c>
      <c r="AG8124" t="s">
        <v>362</v>
      </c>
    </row>
    <row r="8125" spans="3:33" x14ac:dyDescent="0.2">
      <c r="F8125" t="s">
        <v>363</v>
      </c>
      <c r="G8125" t="s">
        <v>353</v>
      </c>
      <c r="H8125" t="s">
        <v>365</v>
      </c>
      <c r="I8125" t="s">
        <v>366</v>
      </c>
      <c r="K8125" t="s">
        <v>367</v>
      </c>
      <c r="M8125" t="s">
        <v>368</v>
      </c>
      <c r="P8125" t="s">
        <v>369</v>
      </c>
      <c r="Q8125" t="s">
        <v>370</v>
      </c>
      <c r="U8125" t="s">
        <v>371</v>
      </c>
      <c r="Y8125" s="1" t="s">
        <v>830</v>
      </c>
      <c r="AB8125" t="s">
        <v>372</v>
      </c>
      <c r="AG8125" t="s">
        <v>373</v>
      </c>
    </row>
    <row r="8126" spans="3:33" x14ac:dyDescent="0.2">
      <c r="F8126" t="s">
        <v>374</v>
      </c>
      <c r="G8126" t="s">
        <v>364</v>
      </c>
      <c r="H8126" t="s">
        <v>376</v>
      </c>
      <c r="I8126" t="s">
        <v>377</v>
      </c>
      <c r="K8126" t="s">
        <v>378</v>
      </c>
      <c r="M8126" t="s">
        <v>379</v>
      </c>
      <c r="P8126" t="s">
        <v>380</v>
      </c>
      <c r="Q8126" t="s">
        <v>381</v>
      </c>
      <c r="Y8126" s="1" t="s">
        <v>831</v>
      </c>
      <c r="AB8126" t="s">
        <v>382</v>
      </c>
      <c r="AG8126" t="s">
        <v>383</v>
      </c>
    </row>
    <row r="8127" spans="3:33" x14ac:dyDescent="0.2">
      <c r="F8127" t="s">
        <v>384</v>
      </c>
      <c r="G8127" t="s">
        <v>375</v>
      </c>
      <c r="H8127" t="s">
        <v>386</v>
      </c>
      <c r="I8127" t="s">
        <v>387</v>
      </c>
      <c r="K8127" t="s">
        <v>388</v>
      </c>
      <c r="M8127" t="s">
        <v>389</v>
      </c>
      <c r="P8127" t="s">
        <v>390</v>
      </c>
      <c r="Q8127" t="s">
        <v>391</v>
      </c>
      <c r="Y8127" s="1" t="s">
        <v>832</v>
      </c>
      <c r="AB8127" t="s">
        <v>158</v>
      </c>
      <c r="AG8127" t="s">
        <v>392</v>
      </c>
    </row>
    <row r="8128" spans="3:33" x14ac:dyDescent="0.2">
      <c r="F8128" t="s">
        <v>393</v>
      </c>
      <c r="G8128" t="s">
        <v>385</v>
      </c>
      <c r="H8128" t="s">
        <v>395</v>
      </c>
      <c r="I8128" t="s">
        <v>396</v>
      </c>
      <c r="K8128" t="s">
        <v>397</v>
      </c>
      <c r="M8128" t="s">
        <v>398</v>
      </c>
      <c r="P8128" t="s">
        <v>399</v>
      </c>
      <c r="Q8128" t="s">
        <v>400</v>
      </c>
      <c r="Y8128" s="1" t="s">
        <v>833</v>
      </c>
      <c r="AB8128" t="s">
        <v>401</v>
      </c>
      <c r="AG8128" t="s">
        <v>402</v>
      </c>
    </row>
    <row r="8129" spans="6:33" x14ac:dyDescent="0.2">
      <c r="F8129" t="s">
        <v>403</v>
      </c>
      <c r="G8129" t="s">
        <v>394</v>
      </c>
      <c r="H8129" t="s">
        <v>405</v>
      </c>
      <c r="I8129" t="s">
        <v>406</v>
      </c>
      <c r="K8129" t="s">
        <v>397</v>
      </c>
      <c r="M8129" t="s">
        <v>407</v>
      </c>
      <c r="P8129" t="s">
        <v>408</v>
      </c>
      <c r="Q8129" t="s">
        <v>409</v>
      </c>
      <c r="Y8129" s="1" t="s">
        <v>834</v>
      </c>
      <c r="AB8129" t="s">
        <v>410</v>
      </c>
      <c r="AG8129" t="s">
        <v>411</v>
      </c>
    </row>
    <row r="8130" spans="6:33" x14ac:dyDescent="0.2">
      <c r="F8130" t="s">
        <v>412</v>
      </c>
      <c r="G8130" t="s">
        <v>404</v>
      </c>
      <c r="H8130" t="s">
        <v>414</v>
      </c>
      <c r="I8130" t="s">
        <v>415</v>
      </c>
      <c r="K8130" t="s">
        <v>416</v>
      </c>
      <c r="M8130" t="s">
        <v>417</v>
      </c>
      <c r="P8130" t="s">
        <v>418</v>
      </c>
      <c r="Q8130" t="s">
        <v>419</v>
      </c>
      <c r="Y8130" s="1" t="s">
        <v>835</v>
      </c>
      <c r="AB8130" t="s">
        <v>420</v>
      </c>
      <c r="AG8130" t="s">
        <v>421</v>
      </c>
    </row>
    <row r="8131" spans="6:33" x14ac:dyDescent="0.2">
      <c r="F8131" t="s">
        <v>422</v>
      </c>
      <c r="G8131" t="s">
        <v>413</v>
      </c>
      <c r="H8131" t="s">
        <v>424</v>
      </c>
      <c r="I8131" t="s">
        <v>425</v>
      </c>
      <c r="K8131" t="s">
        <v>426</v>
      </c>
      <c r="M8131" t="s">
        <v>427</v>
      </c>
      <c r="P8131" t="s">
        <v>428</v>
      </c>
      <c r="Q8131" t="s">
        <v>429</v>
      </c>
      <c r="Y8131" s="1" t="s">
        <v>836</v>
      </c>
      <c r="AB8131" t="s">
        <v>430</v>
      </c>
      <c r="AG8131" t="s">
        <v>431</v>
      </c>
    </row>
    <row r="8132" spans="6:33" x14ac:dyDescent="0.2">
      <c r="F8132" t="s">
        <v>432</v>
      </c>
      <c r="G8132" t="s">
        <v>423</v>
      </c>
      <c r="H8132" t="s">
        <v>434</v>
      </c>
      <c r="I8132" t="s">
        <v>435</v>
      </c>
      <c r="K8132" t="s">
        <v>436</v>
      </c>
      <c r="M8132" t="s">
        <v>437</v>
      </c>
      <c r="P8132" t="s">
        <v>438</v>
      </c>
      <c r="Q8132" t="s">
        <v>439</v>
      </c>
      <c r="Y8132" s="1" t="s">
        <v>837</v>
      </c>
      <c r="AB8132" t="s">
        <v>440</v>
      </c>
    </row>
    <row r="8133" spans="6:33" x14ac:dyDescent="0.2">
      <c r="F8133" t="s">
        <v>441</v>
      </c>
      <c r="G8133" t="s">
        <v>433</v>
      </c>
      <c r="H8133" t="s">
        <v>443</v>
      </c>
      <c r="I8133" t="s">
        <v>444</v>
      </c>
      <c r="K8133" t="s">
        <v>426</v>
      </c>
      <c r="M8133" t="s">
        <v>445</v>
      </c>
      <c r="P8133" t="s">
        <v>446</v>
      </c>
      <c r="Q8133" t="s">
        <v>447</v>
      </c>
      <c r="Y8133" s="1" t="s">
        <v>838</v>
      </c>
      <c r="AB8133" t="s">
        <v>448</v>
      </c>
    </row>
    <row r="8134" spans="6:33" x14ac:dyDescent="0.2">
      <c r="F8134" t="s">
        <v>449</v>
      </c>
      <c r="G8134" t="s">
        <v>442</v>
      </c>
      <c r="H8134" t="s">
        <v>451</v>
      </c>
      <c r="I8134" t="s">
        <v>452</v>
      </c>
      <c r="K8134" t="s">
        <v>436</v>
      </c>
      <c r="M8134" t="s">
        <v>453</v>
      </c>
      <c r="P8134" t="s">
        <v>454</v>
      </c>
      <c r="Q8134" t="s">
        <v>455</v>
      </c>
      <c r="Y8134" s="1" t="s">
        <v>839</v>
      </c>
      <c r="AB8134" t="s">
        <v>456</v>
      </c>
    </row>
    <row r="8135" spans="6:33" x14ac:dyDescent="0.2">
      <c r="F8135" t="s">
        <v>457</v>
      </c>
      <c r="G8135" t="s">
        <v>450</v>
      </c>
      <c r="H8135" t="s">
        <v>459</v>
      </c>
      <c r="I8135" t="s">
        <v>460</v>
      </c>
      <c r="K8135" t="s">
        <v>461</v>
      </c>
      <c r="M8135" t="s">
        <v>462</v>
      </c>
      <c r="P8135" t="s">
        <v>463</v>
      </c>
      <c r="Q8135" t="s">
        <v>464</v>
      </c>
      <c r="Y8135" s="1" t="s">
        <v>840</v>
      </c>
      <c r="AB8135" t="s">
        <v>465</v>
      </c>
    </row>
    <row r="8136" spans="6:33" x14ac:dyDescent="0.2">
      <c r="F8136" t="s">
        <v>466</v>
      </c>
      <c r="G8136" t="s">
        <v>458</v>
      </c>
      <c r="H8136" t="s">
        <v>468</v>
      </c>
      <c r="I8136" t="s">
        <v>469</v>
      </c>
      <c r="K8136" t="s">
        <v>470</v>
      </c>
      <c r="M8136" t="s">
        <v>471</v>
      </c>
      <c r="P8136" t="s">
        <v>472</v>
      </c>
      <c r="Q8136" t="s">
        <v>473</v>
      </c>
      <c r="Y8136" s="1" t="s">
        <v>841</v>
      </c>
      <c r="AB8136" t="s">
        <v>474</v>
      </c>
    </row>
    <row r="8137" spans="6:33" x14ac:dyDescent="0.2">
      <c r="F8137" t="s">
        <v>475</v>
      </c>
      <c r="G8137" t="s">
        <v>467</v>
      </c>
      <c r="H8137" t="s">
        <v>477</v>
      </c>
      <c r="I8137" t="s">
        <v>478</v>
      </c>
      <c r="K8137" t="s">
        <v>479</v>
      </c>
      <c r="M8137" t="s">
        <v>480</v>
      </c>
      <c r="P8137" t="s">
        <v>481</v>
      </c>
      <c r="Q8137" t="s">
        <v>482</v>
      </c>
      <c r="Y8137" s="1" t="s">
        <v>842</v>
      </c>
      <c r="AB8137" t="s">
        <v>483</v>
      </c>
    </row>
    <row r="8138" spans="6:33" x14ac:dyDescent="0.2">
      <c r="F8138" t="s">
        <v>484</v>
      </c>
      <c r="G8138" t="s">
        <v>476</v>
      </c>
      <c r="H8138" t="s">
        <v>486</v>
      </c>
      <c r="I8138" t="s">
        <v>487</v>
      </c>
      <c r="K8138" t="s">
        <v>488</v>
      </c>
      <c r="M8138" t="s">
        <v>489</v>
      </c>
      <c r="P8138" t="s">
        <v>490</v>
      </c>
      <c r="Q8138" t="s">
        <v>491</v>
      </c>
      <c r="Y8138" s="1" t="s">
        <v>843</v>
      </c>
      <c r="AB8138" t="s">
        <v>492</v>
      </c>
    </row>
    <row r="8139" spans="6:33" x14ac:dyDescent="0.2">
      <c r="F8139" t="s">
        <v>493</v>
      </c>
      <c r="G8139" t="s">
        <v>485</v>
      </c>
      <c r="H8139" t="s">
        <v>495</v>
      </c>
      <c r="I8139" t="s">
        <v>496</v>
      </c>
      <c r="K8139" t="s">
        <v>497</v>
      </c>
      <c r="M8139" t="s">
        <v>498</v>
      </c>
      <c r="P8139" t="s">
        <v>499</v>
      </c>
      <c r="Q8139" t="s">
        <v>500</v>
      </c>
      <c r="Y8139" s="1" t="s">
        <v>844</v>
      </c>
      <c r="AB8139" t="s">
        <v>501</v>
      </c>
    </row>
    <row r="8140" spans="6:33" x14ac:dyDescent="0.2">
      <c r="F8140" t="s">
        <v>502</v>
      </c>
      <c r="G8140" t="s">
        <v>494</v>
      </c>
      <c r="H8140" t="s">
        <v>504</v>
      </c>
      <c r="I8140" t="s">
        <v>505</v>
      </c>
      <c r="K8140" t="s">
        <v>506</v>
      </c>
      <c r="M8140" t="s">
        <v>507</v>
      </c>
      <c r="P8140" t="s">
        <v>508</v>
      </c>
      <c r="Q8140" t="s">
        <v>509</v>
      </c>
      <c r="Y8140" s="1" t="s">
        <v>845</v>
      </c>
      <c r="AB8140" t="s">
        <v>510</v>
      </c>
    </row>
    <row r="8141" spans="6:33" x14ac:dyDescent="0.2">
      <c r="F8141" t="s">
        <v>511</v>
      </c>
      <c r="G8141" t="s">
        <v>503</v>
      </c>
      <c r="H8141" t="s">
        <v>513</v>
      </c>
      <c r="I8141" t="s">
        <v>514</v>
      </c>
      <c r="K8141" t="s">
        <v>515</v>
      </c>
      <c r="M8141" t="s">
        <v>516</v>
      </c>
      <c r="P8141" t="s">
        <v>517</v>
      </c>
      <c r="Q8141" t="s">
        <v>518</v>
      </c>
      <c r="Y8141" s="1" t="s">
        <v>846</v>
      </c>
      <c r="AB8141" t="s">
        <v>519</v>
      </c>
    </row>
    <row r="8142" spans="6:33" x14ac:dyDescent="0.2">
      <c r="F8142" t="s">
        <v>520</v>
      </c>
      <c r="G8142" t="s">
        <v>512</v>
      </c>
      <c r="H8142" t="s">
        <v>522</v>
      </c>
      <c r="I8142" t="s">
        <v>523</v>
      </c>
      <c r="K8142" t="s">
        <v>524</v>
      </c>
      <c r="M8142" t="s">
        <v>525</v>
      </c>
      <c r="P8142" t="s">
        <v>526</v>
      </c>
      <c r="Q8142" t="s">
        <v>527</v>
      </c>
      <c r="Y8142" s="1" t="s">
        <v>847</v>
      </c>
      <c r="AB8142" t="s">
        <v>528</v>
      </c>
    </row>
    <row r="8143" spans="6:33" x14ac:dyDescent="0.2">
      <c r="F8143" t="s">
        <v>529</v>
      </c>
      <c r="G8143" t="s">
        <v>521</v>
      </c>
      <c r="H8143" t="s">
        <v>531</v>
      </c>
      <c r="I8143" t="s">
        <v>532</v>
      </c>
      <c r="K8143" t="s">
        <v>121</v>
      </c>
      <c r="M8143" t="s">
        <v>533</v>
      </c>
      <c r="P8143" t="s">
        <v>534</v>
      </c>
      <c r="Q8143" t="s">
        <v>535</v>
      </c>
      <c r="Y8143" s="1" t="s">
        <v>848</v>
      </c>
      <c r="AB8143" t="s">
        <v>350</v>
      </c>
    </row>
    <row r="8144" spans="6:33" x14ac:dyDescent="0.2">
      <c r="F8144" t="s">
        <v>536</v>
      </c>
      <c r="G8144" t="s">
        <v>530</v>
      </c>
      <c r="H8144" t="s">
        <v>538</v>
      </c>
      <c r="I8144" t="s">
        <v>539</v>
      </c>
      <c r="K8144" t="s">
        <v>140</v>
      </c>
      <c r="M8144" t="s">
        <v>540</v>
      </c>
      <c r="P8144" t="s">
        <v>541</v>
      </c>
      <c r="Q8144" t="s">
        <v>542</v>
      </c>
      <c r="Y8144" s="1" t="s">
        <v>849</v>
      </c>
      <c r="AB8144" t="s">
        <v>543</v>
      </c>
    </row>
    <row r="8145" spans="6:28" x14ac:dyDescent="0.2">
      <c r="F8145" t="s">
        <v>544</v>
      </c>
      <c r="G8145" t="s">
        <v>537</v>
      </c>
      <c r="H8145" t="s">
        <v>546</v>
      </c>
      <c r="I8145" t="s">
        <v>547</v>
      </c>
      <c r="K8145" t="s">
        <v>158</v>
      </c>
      <c r="M8145" t="s">
        <v>548</v>
      </c>
      <c r="P8145" t="s">
        <v>549</v>
      </c>
      <c r="Q8145" t="s">
        <v>550</v>
      </c>
      <c r="Y8145" s="1" t="s">
        <v>850</v>
      </c>
      <c r="AB8145" t="s">
        <v>551</v>
      </c>
    </row>
    <row r="8146" spans="6:28" x14ac:dyDescent="0.2">
      <c r="F8146" t="s">
        <v>552</v>
      </c>
      <c r="G8146" t="s">
        <v>545</v>
      </c>
      <c r="H8146" t="s">
        <v>554</v>
      </c>
      <c r="I8146" t="s">
        <v>555</v>
      </c>
      <c r="K8146" t="s">
        <v>175</v>
      </c>
      <c r="M8146" t="s">
        <v>556</v>
      </c>
      <c r="P8146" t="s">
        <v>557</v>
      </c>
      <c r="Q8146" t="s">
        <v>558</v>
      </c>
      <c r="Y8146" s="1" t="s">
        <v>851</v>
      </c>
      <c r="AB8146" t="s">
        <v>559</v>
      </c>
    </row>
    <row r="8147" spans="6:28" x14ac:dyDescent="0.2">
      <c r="F8147" t="s">
        <v>560</v>
      </c>
      <c r="G8147" t="s">
        <v>553</v>
      </c>
      <c r="H8147" t="s">
        <v>562</v>
      </c>
      <c r="K8147" t="s">
        <v>192</v>
      </c>
      <c r="M8147" t="s">
        <v>563</v>
      </c>
      <c r="P8147" t="s">
        <v>564</v>
      </c>
      <c r="Q8147" t="s">
        <v>565</v>
      </c>
      <c r="Y8147" s="1" t="s">
        <v>852</v>
      </c>
      <c r="AB8147" t="s">
        <v>566</v>
      </c>
    </row>
    <row r="8148" spans="6:28" x14ac:dyDescent="0.2">
      <c r="F8148" t="s">
        <v>567</v>
      </c>
      <c r="G8148" t="s">
        <v>561</v>
      </c>
      <c r="H8148" t="s">
        <v>569</v>
      </c>
      <c r="K8148" t="s">
        <v>209</v>
      </c>
      <c r="M8148" t="s">
        <v>570</v>
      </c>
      <c r="P8148" t="s">
        <v>571</v>
      </c>
      <c r="Q8148" t="s">
        <v>572</v>
      </c>
      <c r="Y8148" s="1" t="s">
        <v>853</v>
      </c>
      <c r="AB8148" t="s">
        <v>573</v>
      </c>
    </row>
    <row r="8149" spans="6:28" x14ac:dyDescent="0.2">
      <c r="F8149" t="s">
        <v>574</v>
      </c>
      <c r="G8149" t="s">
        <v>568</v>
      </c>
      <c r="H8149" t="s">
        <v>576</v>
      </c>
      <c r="K8149" t="s">
        <v>226</v>
      </c>
      <c r="M8149" t="s">
        <v>577</v>
      </c>
      <c r="P8149" t="s">
        <v>578</v>
      </c>
      <c r="Q8149" t="s">
        <v>579</v>
      </c>
      <c r="Y8149" s="1" t="s">
        <v>854</v>
      </c>
      <c r="AB8149" t="s">
        <v>580</v>
      </c>
    </row>
    <row r="8150" spans="6:28" x14ac:dyDescent="0.2">
      <c r="F8150" t="s">
        <v>581</v>
      </c>
      <c r="G8150" t="s">
        <v>575</v>
      </c>
      <c r="H8150" t="s">
        <v>583</v>
      </c>
      <c r="K8150" t="s">
        <v>242</v>
      </c>
      <c r="M8150" t="s">
        <v>584</v>
      </c>
      <c r="P8150" t="s">
        <v>585</v>
      </c>
      <c r="Y8150" s="1" t="s">
        <v>855</v>
      </c>
      <c r="AB8150" t="s">
        <v>586</v>
      </c>
    </row>
    <row r="8151" spans="6:28" x14ac:dyDescent="0.2">
      <c r="F8151" t="s">
        <v>587</v>
      </c>
      <c r="G8151" t="s">
        <v>582</v>
      </c>
      <c r="H8151" t="s">
        <v>589</v>
      </c>
      <c r="K8151" t="s">
        <v>256</v>
      </c>
      <c r="M8151" t="s">
        <v>590</v>
      </c>
      <c r="P8151" t="s">
        <v>591</v>
      </c>
      <c r="Y8151" s="1" t="s">
        <v>856</v>
      </c>
      <c r="AB8151" t="s">
        <v>592</v>
      </c>
    </row>
    <row r="8152" spans="6:28" x14ac:dyDescent="0.2">
      <c r="F8152" t="s">
        <v>593</v>
      </c>
      <c r="G8152" t="s">
        <v>588</v>
      </c>
      <c r="H8152" t="s">
        <v>595</v>
      </c>
      <c r="K8152" t="s">
        <v>140</v>
      </c>
      <c r="M8152" t="s">
        <v>596</v>
      </c>
      <c r="P8152" t="s">
        <v>597</v>
      </c>
      <c r="Y8152" s="1" t="s">
        <v>857</v>
      </c>
      <c r="AB8152" t="s">
        <v>598</v>
      </c>
    </row>
    <row r="8153" spans="6:28" x14ac:dyDescent="0.2">
      <c r="F8153" t="s">
        <v>599</v>
      </c>
      <c r="G8153" t="s">
        <v>594</v>
      </c>
      <c r="H8153" t="s">
        <v>601</v>
      </c>
      <c r="K8153" t="s">
        <v>158</v>
      </c>
      <c r="M8153" t="s">
        <v>602</v>
      </c>
      <c r="P8153" t="s">
        <v>603</v>
      </c>
      <c r="Y8153" s="1" t="s">
        <v>858</v>
      </c>
      <c r="AB8153" t="s">
        <v>604</v>
      </c>
    </row>
    <row r="8154" spans="6:28" x14ac:dyDescent="0.2">
      <c r="F8154" t="s">
        <v>605</v>
      </c>
      <c r="G8154" t="s">
        <v>600</v>
      </c>
      <c r="H8154" t="s">
        <v>607</v>
      </c>
      <c r="K8154" t="s">
        <v>175</v>
      </c>
      <c r="P8154" t="s">
        <v>608</v>
      </c>
      <c r="Y8154" s="1" t="s">
        <v>859</v>
      </c>
      <c r="AB8154" t="s">
        <v>609</v>
      </c>
    </row>
    <row r="8155" spans="6:28" x14ac:dyDescent="0.2">
      <c r="F8155" t="s">
        <v>610</v>
      </c>
      <c r="G8155" t="s">
        <v>606</v>
      </c>
      <c r="H8155" t="s">
        <v>612</v>
      </c>
      <c r="K8155" t="s">
        <v>192</v>
      </c>
      <c r="P8155" t="s">
        <v>613</v>
      </c>
      <c r="Y8155" s="1" t="s">
        <v>860</v>
      </c>
      <c r="AB8155" t="s">
        <v>614</v>
      </c>
    </row>
    <row r="8156" spans="6:28" x14ac:dyDescent="0.2">
      <c r="F8156" t="s">
        <v>615</v>
      </c>
      <c r="G8156" t="s">
        <v>611</v>
      </c>
      <c r="H8156" t="s">
        <v>617</v>
      </c>
      <c r="K8156" t="s">
        <v>209</v>
      </c>
      <c r="P8156" t="s">
        <v>618</v>
      </c>
      <c r="Y8156" s="1" t="s">
        <v>861</v>
      </c>
      <c r="AB8156" t="s">
        <v>619</v>
      </c>
    </row>
    <row r="8157" spans="6:28" x14ac:dyDescent="0.2">
      <c r="F8157" t="s">
        <v>620</v>
      </c>
      <c r="G8157" t="s">
        <v>616</v>
      </c>
      <c r="H8157" t="s">
        <v>622</v>
      </c>
      <c r="K8157" t="s">
        <v>226</v>
      </c>
      <c r="P8157" t="s">
        <v>623</v>
      </c>
      <c r="Y8157" s="1" t="s">
        <v>862</v>
      </c>
      <c r="AB8157" t="s">
        <v>624</v>
      </c>
    </row>
    <row r="8158" spans="6:28" x14ac:dyDescent="0.2">
      <c r="F8158" t="s">
        <v>625</v>
      </c>
      <c r="G8158" t="s">
        <v>621</v>
      </c>
      <c r="H8158" t="s">
        <v>627</v>
      </c>
      <c r="K8158" t="s">
        <v>242</v>
      </c>
      <c r="P8158" t="s">
        <v>628</v>
      </c>
      <c r="Y8158" s="1" t="s">
        <v>863</v>
      </c>
      <c r="AB8158" t="s">
        <v>629</v>
      </c>
    </row>
    <row r="8159" spans="6:28" x14ac:dyDescent="0.2">
      <c r="F8159" t="s">
        <v>630</v>
      </c>
      <c r="G8159" t="s">
        <v>626</v>
      </c>
      <c r="H8159" t="s">
        <v>632</v>
      </c>
      <c r="K8159" t="s">
        <v>256</v>
      </c>
      <c r="P8159" t="s">
        <v>633</v>
      </c>
      <c r="Y8159" s="1" t="s">
        <v>864</v>
      </c>
      <c r="AB8159" t="s">
        <v>634</v>
      </c>
    </row>
    <row r="8160" spans="6:28" x14ac:dyDescent="0.2">
      <c r="F8160" t="s">
        <v>635</v>
      </c>
      <c r="G8160" t="s">
        <v>631</v>
      </c>
      <c r="H8160" t="s">
        <v>637</v>
      </c>
      <c r="K8160" t="s">
        <v>356</v>
      </c>
      <c r="P8160" t="s">
        <v>638</v>
      </c>
      <c r="Y8160" s="1" t="s">
        <v>865</v>
      </c>
      <c r="AB8160" t="s">
        <v>598</v>
      </c>
    </row>
    <row r="8161" spans="6:28" x14ac:dyDescent="0.2">
      <c r="F8161" t="s">
        <v>639</v>
      </c>
      <c r="G8161" t="s">
        <v>636</v>
      </c>
      <c r="H8161" t="s">
        <v>641</v>
      </c>
      <c r="K8161" t="s">
        <v>367</v>
      </c>
      <c r="P8161" t="s">
        <v>642</v>
      </c>
      <c r="Y8161" s="1" t="s">
        <v>866</v>
      </c>
      <c r="AB8161" t="s">
        <v>604</v>
      </c>
    </row>
    <row r="8162" spans="6:28" x14ac:dyDescent="0.2">
      <c r="F8162" t="s">
        <v>643</v>
      </c>
      <c r="G8162" t="s">
        <v>640</v>
      </c>
      <c r="H8162" t="s">
        <v>645</v>
      </c>
      <c r="K8162" t="s">
        <v>378</v>
      </c>
      <c r="P8162" t="s">
        <v>646</v>
      </c>
      <c r="Y8162" s="1" t="s">
        <v>867</v>
      </c>
      <c r="AB8162" t="s">
        <v>609</v>
      </c>
    </row>
    <row r="8163" spans="6:28" x14ac:dyDescent="0.2">
      <c r="F8163" t="s">
        <v>647</v>
      </c>
      <c r="G8163" t="s">
        <v>644</v>
      </c>
      <c r="H8163" t="s">
        <v>649</v>
      </c>
      <c r="K8163" t="s">
        <v>388</v>
      </c>
      <c r="P8163" t="s">
        <v>650</v>
      </c>
      <c r="Y8163" s="1" t="s">
        <v>868</v>
      </c>
      <c r="AB8163" t="s">
        <v>614</v>
      </c>
    </row>
    <row r="8164" spans="6:28" x14ac:dyDescent="0.2">
      <c r="F8164" t="s">
        <v>651</v>
      </c>
      <c r="G8164" t="s">
        <v>648</v>
      </c>
      <c r="H8164" t="s">
        <v>653</v>
      </c>
      <c r="K8164" t="s">
        <v>397</v>
      </c>
      <c r="P8164" t="s">
        <v>654</v>
      </c>
      <c r="Y8164" s="1" t="s">
        <v>869</v>
      </c>
      <c r="AB8164" t="s">
        <v>619</v>
      </c>
    </row>
    <row r="8165" spans="6:28" x14ac:dyDescent="0.2">
      <c r="F8165" t="s">
        <v>655</v>
      </c>
      <c r="G8165" t="s">
        <v>652</v>
      </c>
      <c r="H8165" t="s">
        <v>657</v>
      </c>
      <c r="K8165" t="s">
        <v>397</v>
      </c>
      <c r="P8165" t="s">
        <v>658</v>
      </c>
      <c r="Y8165" s="1" t="s">
        <v>870</v>
      </c>
      <c r="AB8165" t="s">
        <v>624</v>
      </c>
    </row>
    <row r="8166" spans="6:28" x14ac:dyDescent="0.2">
      <c r="F8166" t="s">
        <v>659</v>
      </c>
      <c r="G8166" t="s">
        <v>656</v>
      </c>
      <c r="H8166" t="s">
        <v>661</v>
      </c>
      <c r="K8166" t="s">
        <v>416</v>
      </c>
      <c r="P8166" t="s">
        <v>662</v>
      </c>
      <c r="Y8166" s="1" t="s">
        <v>871</v>
      </c>
      <c r="AB8166" t="s">
        <v>629</v>
      </c>
    </row>
    <row r="8167" spans="6:28" x14ac:dyDescent="0.2">
      <c r="F8167" t="s">
        <v>663</v>
      </c>
      <c r="G8167" t="s">
        <v>660</v>
      </c>
      <c r="H8167" t="s">
        <v>665</v>
      </c>
      <c r="K8167" t="s">
        <v>426</v>
      </c>
      <c r="P8167" t="s">
        <v>666</v>
      </c>
      <c r="Y8167" s="1" t="s">
        <v>872</v>
      </c>
      <c r="AB8167" t="s">
        <v>634</v>
      </c>
    </row>
    <row r="8168" spans="6:28" x14ac:dyDescent="0.2">
      <c r="G8168" t="s">
        <v>664</v>
      </c>
      <c r="H8168" t="s">
        <v>667</v>
      </c>
      <c r="K8168" t="s">
        <v>436</v>
      </c>
      <c r="P8168" t="s">
        <v>668</v>
      </c>
      <c r="Y8168" s="1" t="s">
        <v>873</v>
      </c>
      <c r="AB8168" t="s">
        <v>669</v>
      </c>
    </row>
    <row r="8169" spans="6:28" x14ac:dyDescent="0.2">
      <c r="H8169" t="s">
        <v>670</v>
      </c>
      <c r="K8169" t="s">
        <v>426</v>
      </c>
      <c r="P8169" t="s">
        <v>671</v>
      </c>
      <c r="Y8169" s="1" t="s">
        <v>874</v>
      </c>
      <c r="AB8169" t="s">
        <v>672</v>
      </c>
    </row>
    <row r="8170" spans="6:28" x14ac:dyDescent="0.2">
      <c r="H8170" t="s">
        <v>673</v>
      </c>
      <c r="K8170" t="s">
        <v>436</v>
      </c>
      <c r="P8170" t="s">
        <v>674</v>
      </c>
      <c r="Y8170" s="1" t="s">
        <v>875</v>
      </c>
      <c r="AB8170" t="s">
        <v>675</v>
      </c>
    </row>
    <row r="8171" spans="6:28" x14ac:dyDescent="0.2">
      <c r="H8171" t="s">
        <v>676</v>
      </c>
      <c r="K8171" t="s">
        <v>677</v>
      </c>
      <c r="P8171" t="s">
        <v>678</v>
      </c>
      <c r="Y8171" s="1" t="s">
        <v>876</v>
      </c>
      <c r="AB8171" t="s">
        <v>679</v>
      </c>
    </row>
    <row r="8172" spans="6:28" x14ac:dyDescent="0.2">
      <c r="H8172" t="s">
        <v>680</v>
      </c>
      <c r="P8172" t="s">
        <v>681</v>
      </c>
      <c r="Y8172" s="1" t="s">
        <v>877</v>
      </c>
      <c r="AB8172" t="s">
        <v>682</v>
      </c>
    </row>
    <row r="8173" spans="6:28" x14ac:dyDescent="0.2">
      <c r="H8173" t="s">
        <v>683</v>
      </c>
      <c r="P8173" t="s">
        <v>684</v>
      </c>
      <c r="Y8173" s="1" t="s">
        <v>878</v>
      </c>
      <c r="AB8173" t="s">
        <v>682</v>
      </c>
    </row>
    <row r="8174" spans="6:28" x14ac:dyDescent="0.2">
      <c r="H8174" t="s">
        <v>685</v>
      </c>
      <c r="P8174" t="s">
        <v>686</v>
      </c>
      <c r="Y8174" s="1" t="s">
        <v>816</v>
      </c>
      <c r="AB8174" t="s">
        <v>687</v>
      </c>
    </row>
    <row r="8175" spans="6:28" x14ac:dyDescent="0.2">
      <c r="H8175" t="s">
        <v>688</v>
      </c>
      <c r="P8175" t="s">
        <v>689</v>
      </c>
      <c r="Y8175" s="1" t="s">
        <v>879</v>
      </c>
      <c r="AB8175" t="s">
        <v>690</v>
      </c>
    </row>
    <row r="8176" spans="6:28" x14ac:dyDescent="0.2">
      <c r="H8176" t="s">
        <v>691</v>
      </c>
      <c r="Y8176" s="1" t="s">
        <v>880</v>
      </c>
      <c r="AB8176" t="s">
        <v>692</v>
      </c>
    </row>
    <row r="8177" spans="8:28" x14ac:dyDescent="0.2">
      <c r="H8177" t="s">
        <v>693</v>
      </c>
      <c r="Y8177" s="1" t="s">
        <v>881</v>
      </c>
      <c r="AB8177" t="s">
        <v>690</v>
      </c>
    </row>
    <row r="8178" spans="8:28" x14ac:dyDescent="0.2">
      <c r="H8178" t="s">
        <v>694</v>
      </c>
      <c r="Y8178" s="1" t="s">
        <v>882</v>
      </c>
      <c r="AB8178" t="s">
        <v>692</v>
      </c>
    </row>
    <row r="8179" spans="8:28" x14ac:dyDescent="0.2">
      <c r="H8179" t="s">
        <v>695</v>
      </c>
      <c r="Y8179" s="1" t="s">
        <v>883</v>
      </c>
      <c r="AB8179" t="s">
        <v>696</v>
      </c>
    </row>
    <row r="8180" spans="8:28" x14ac:dyDescent="0.2">
      <c r="H8180" t="s">
        <v>697</v>
      </c>
      <c r="Y8180" s="1" t="s">
        <v>884</v>
      </c>
      <c r="AB8180" t="s">
        <v>698</v>
      </c>
    </row>
    <row r="8181" spans="8:28" x14ac:dyDescent="0.2">
      <c r="H8181" t="s">
        <v>699</v>
      </c>
      <c r="Y8181" s="1" t="s">
        <v>885</v>
      </c>
      <c r="AB8181" t="s">
        <v>700</v>
      </c>
    </row>
    <row r="8182" spans="8:28" x14ac:dyDescent="0.2">
      <c r="H8182" t="s">
        <v>701</v>
      </c>
      <c r="Y8182" s="1" t="s">
        <v>886</v>
      </c>
      <c r="AB8182" t="s">
        <v>702</v>
      </c>
    </row>
    <row r="8183" spans="8:28" x14ac:dyDescent="0.2">
      <c r="H8183" t="s">
        <v>703</v>
      </c>
      <c r="Y8183" s="1" t="s">
        <v>887</v>
      </c>
      <c r="AB8183" t="s">
        <v>704</v>
      </c>
    </row>
    <row r="8184" spans="8:28" x14ac:dyDescent="0.2">
      <c r="H8184" t="s">
        <v>705</v>
      </c>
      <c r="Y8184" s="1" t="s">
        <v>888</v>
      </c>
      <c r="AB8184" t="s">
        <v>706</v>
      </c>
    </row>
    <row r="8185" spans="8:28" x14ac:dyDescent="0.2">
      <c r="H8185" t="s">
        <v>707</v>
      </c>
      <c r="Y8185" s="1" t="s">
        <v>889</v>
      </c>
      <c r="AB8185" t="s">
        <v>708</v>
      </c>
    </row>
    <row r="8186" spans="8:28" x14ac:dyDescent="0.2">
      <c r="H8186" t="s">
        <v>709</v>
      </c>
      <c r="Y8186" s="1" t="s">
        <v>890</v>
      </c>
      <c r="AB8186" t="s">
        <v>710</v>
      </c>
    </row>
    <row r="8187" spans="8:28" x14ac:dyDescent="0.2">
      <c r="H8187" t="s">
        <v>711</v>
      </c>
      <c r="Y8187" s="1" t="s">
        <v>891</v>
      </c>
      <c r="AB8187" t="s">
        <v>592</v>
      </c>
    </row>
    <row r="8188" spans="8:28" x14ac:dyDescent="0.2">
      <c r="H8188" t="s">
        <v>712</v>
      </c>
      <c r="Y8188" s="1" t="s">
        <v>892</v>
      </c>
      <c r="AB8188" t="s">
        <v>598</v>
      </c>
    </row>
    <row r="8189" spans="8:28" x14ac:dyDescent="0.2">
      <c r="H8189" t="s">
        <v>713</v>
      </c>
      <c r="Y8189" s="1" t="s">
        <v>893</v>
      </c>
      <c r="AB8189" t="s">
        <v>604</v>
      </c>
    </row>
    <row r="8190" spans="8:28" x14ac:dyDescent="0.2">
      <c r="H8190" t="s">
        <v>714</v>
      </c>
      <c r="Y8190" s="1" t="s">
        <v>894</v>
      </c>
      <c r="AB8190" t="s">
        <v>609</v>
      </c>
    </row>
    <row r="8191" spans="8:28" x14ac:dyDescent="0.2">
      <c r="H8191" t="s">
        <v>715</v>
      </c>
      <c r="Y8191" s="1" t="s">
        <v>895</v>
      </c>
      <c r="AB8191" t="s">
        <v>614</v>
      </c>
    </row>
    <row r="8192" spans="8:28" x14ac:dyDescent="0.2">
      <c r="H8192" t="s">
        <v>716</v>
      </c>
      <c r="Y8192" s="1" t="s">
        <v>896</v>
      </c>
      <c r="AB8192" t="s">
        <v>619</v>
      </c>
    </row>
    <row r="8193" spans="8:28" x14ac:dyDescent="0.2">
      <c r="H8193" t="s">
        <v>717</v>
      </c>
      <c r="Y8193" s="1" t="s">
        <v>897</v>
      </c>
      <c r="AB8193" t="s">
        <v>624</v>
      </c>
    </row>
    <row r="8194" spans="8:28" x14ac:dyDescent="0.2">
      <c r="H8194" t="s">
        <v>718</v>
      </c>
      <c r="Y8194" s="1" t="s">
        <v>898</v>
      </c>
      <c r="AB8194" t="s">
        <v>629</v>
      </c>
    </row>
    <row r="8195" spans="8:28" x14ac:dyDescent="0.2">
      <c r="H8195" t="s">
        <v>719</v>
      </c>
      <c r="Y8195" s="1" t="s">
        <v>899</v>
      </c>
      <c r="AB8195" t="s">
        <v>634</v>
      </c>
    </row>
    <row r="8196" spans="8:28" x14ac:dyDescent="0.2">
      <c r="H8196" t="s">
        <v>720</v>
      </c>
      <c r="Y8196" s="1" t="s">
        <v>900</v>
      </c>
      <c r="AB8196" t="s">
        <v>598</v>
      </c>
    </row>
    <row r="8197" spans="8:28" x14ac:dyDescent="0.2">
      <c r="H8197" t="s">
        <v>721</v>
      </c>
      <c r="Y8197" s="1" t="s">
        <v>897</v>
      </c>
      <c r="AB8197" t="s">
        <v>604</v>
      </c>
    </row>
    <row r="8198" spans="8:28" x14ac:dyDescent="0.2">
      <c r="H8198" t="s">
        <v>722</v>
      </c>
      <c r="Y8198" s="1" t="s">
        <v>901</v>
      </c>
      <c r="AB8198" t="s">
        <v>609</v>
      </c>
    </row>
    <row r="8199" spans="8:28" x14ac:dyDescent="0.2">
      <c r="H8199" t="s">
        <v>723</v>
      </c>
      <c r="Y8199" s="1" t="s">
        <v>902</v>
      </c>
      <c r="AB8199" t="s">
        <v>614</v>
      </c>
    </row>
    <row r="8200" spans="8:28" x14ac:dyDescent="0.2">
      <c r="H8200" t="s">
        <v>724</v>
      </c>
      <c r="Y8200" s="1" t="s">
        <v>903</v>
      </c>
      <c r="AB8200" t="s">
        <v>619</v>
      </c>
    </row>
    <row r="8201" spans="8:28" x14ac:dyDescent="0.2">
      <c r="H8201" t="s">
        <v>725</v>
      </c>
      <c r="Y8201" s="1" t="s">
        <v>904</v>
      </c>
      <c r="AB8201" t="s">
        <v>624</v>
      </c>
    </row>
    <row r="8202" spans="8:28" x14ac:dyDescent="0.2">
      <c r="H8202" t="s">
        <v>726</v>
      </c>
      <c r="Y8202" s="1" t="s">
        <v>905</v>
      </c>
      <c r="AB8202" t="s">
        <v>629</v>
      </c>
    </row>
    <row r="8203" spans="8:28" x14ac:dyDescent="0.2">
      <c r="H8203" t="s">
        <v>727</v>
      </c>
      <c r="Y8203" s="1" t="s">
        <v>906</v>
      </c>
      <c r="AB8203" t="s">
        <v>634</v>
      </c>
    </row>
    <row r="8204" spans="8:28" x14ac:dyDescent="0.2">
      <c r="H8204" t="s">
        <v>728</v>
      </c>
      <c r="Y8204" s="1" t="s">
        <v>907</v>
      </c>
      <c r="AB8204" t="s">
        <v>669</v>
      </c>
    </row>
    <row r="8205" spans="8:28" x14ac:dyDescent="0.2">
      <c r="H8205" t="s">
        <v>729</v>
      </c>
      <c r="Y8205" s="1" t="s">
        <v>908</v>
      </c>
      <c r="AB8205" t="s">
        <v>672</v>
      </c>
    </row>
    <row r="8206" spans="8:28" x14ac:dyDescent="0.2">
      <c r="H8206" t="s">
        <v>730</v>
      </c>
      <c r="Y8206" s="1" t="s">
        <v>909</v>
      </c>
      <c r="AB8206" t="s">
        <v>675</v>
      </c>
    </row>
    <row r="8207" spans="8:28" x14ac:dyDescent="0.2">
      <c r="H8207" t="s">
        <v>731</v>
      </c>
      <c r="Y8207" s="1" t="s">
        <v>910</v>
      </c>
      <c r="AB8207" t="s">
        <v>679</v>
      </c>
    </row>
    <row r="8208" spans="8:28" x14ac:dyDescent="0.2">
      <c r="H8208" t="s">
        <v>732</v>
      </c>
      <c r="Y8208" s="1" t="s">
        <v>911</v>
      </c>
      <c r="AB8208" t="s">
        <v>682</v>
      </c>
    </row>
    <row r="8209" spans="8:28" x14ac:dyDescent="0.2">
      <c r="H8209" t="s">
        <v>733</v>
      </c>
      <c r="Y8209" s="1" t="s">
        <v>912</v>
      </c>
      <c r="AB8209" t="s">
        <v>682</v>
      </c>
    </row>
    <row r="8210" spans="8:28" x14ac:dyDescent="0.2">
      <c r="H8210" t="s">
        <v>734</v>
      </c>
      <c r="Y8210" s="1" t="s">
        <v>913</v>
      </c>
      <c r="AB8210" t="s">
        <v>687</v>
      </c>
    </row>
    <row r="8211" spans="8:28" x14ac:dyDescent="0.2">
      <c r="H8211" t="s">
        <v>735</v>
      </c>
      <c r="Y8211" s="1" t="s">
        <v>914</v>
      </c>
      <c r="AB8211" t="s">
        <v>690</v>
      </c>
    </row>
    <row r="8212" spans="8:28" x14ac:dyDescent="0.2">
      <c r="H8212" t="s">
        <v>736</v>
      </c>
      <c r="Y8212" s="1" t="s">
        <v>915</v>
      </c>
      <c r="AB8212" t="s">
        <v>692</v>
      </c>
    </row>
    <row r="8213" spans="8:28" x14ac:dyDescent="0.2">
      <c r="H8213" t="s">
        <v>737</v>
      </c>
      <c r="Y8213" s="1" t="s">
        <v>916</v>
      </c>
      <c r="AB8213" t="s">
        <v>690</v>
      </c>
    </row>
    <row r="8214" spans="8:28" x14ac:dyDescent="0.2">
      <c r="H8214" t="s">
        <v>738</v>
      </c>
      <c r="Y8214" s="1" t="s">
        <v>917</v>
      </c>
      <c r="AB8214" t="s">
        <v>692</v>
      </c>
    </row>
    <row r="8215" spans="8:28" x14ac:dyDescent="0.2">
      <c r="H8215" t="s">
        <v>739</v>
      </c>
      <c r="Y8215" s="1" t="s">
        <v>918</v>
      </c>
      <c r="AB8215" t="s">
        <v>740</v>
      </c>
    </row>
    <row r="8216" spans="8:28" x14ac:dyDescent="0.2">
      <c r="H8216" t="s">
        <v>741</v>
      </c>
      <c r="Y8216" s="1" t="s">
        <v>919</v>
      </c>
      <c r="AB8216" t="s">
        <v>742</v>
      </c>
    </row>
    <row r="8217" spans="8:28" x14ac:dyDescent="0.2">
      <c r="H8217" t="s">
        <v>743</v>
      </c>
      <c r="Y8217" s="1" t="s">
        <v>920</v>
      </c>
      <c r="AB8217" t="s">
        <v>744</v>
      </c>
    </row>
    <row r="8218" spans="8:28" x14ac:dyDescent="0.2">
      <c r="H8218" t="s">
        <v>745</v>
      </c>
      <c r="Y8218" s="1" t="s">
        <v>921</v>
      </c>
      <c r="AB8218" t="s">
        <v>746</v>
      </c>
    </row>
    <row r="8219" spans="8:28" x14ac:dyDescent="0.2">
      <c r="H8219" t="s">
        <v>747</v>
      </c>
      <c r="Y8219" s="1" t="s">
        <v>922</v>
      </c>
      <c r="AB8219" t="s">
        <v>748</v>
      </c>
    </row>
    <row r="8220" spans="8:28" x14ac:dyDescent="0.2">
      <c r="H8220" t="s">
        <v>749</v>
      </c>
      <c r="Y8220" s="1" t="s">
        <v>923</v>
      </c>
      <c r="AB8220" t="s">
        <v>750</v>
      </c>
    </row>
    <row r="8221" spans="8:28" x14ac:dyDescent="0.2">
      <c r="H8221" t="s">
        <v>751</v>
      </c>
      <c r="Y8221" s="1" t="s">
        <v>924</v>
      </c>
      <c r="AB8221" t="s">
        <v>675</v>
      </c>
    </row>
    <row r="8222" spans="8:28" x14ac:dyDescent="0.2">
      <c r="H8222" t="s">
        <v>752</v>
      </c>
      <c r="Y8222" s="1" t="s">
        <v>925</v>
      </c>
      <c r="AB8222" t="s">
        <v>175</v>
      </c>
    </row>
    <row r="8223" spans="8:28" x14ac:dyDescent="0.2">
      <c r="H8223" t="s">
        <v>753</v>
      </c>
      <c r="Y8223" s="1" t="s">
        <v>926</v>
      </c>
      <c r="AB8223" t="s">
        <v>192</v>
      </c>
    </row>
    <row r="8224" spans="8:28" x14ac:dyDescent="0.2">
      <c r="H8224" t="s">
        <v>754</v>
      </c>
      <c r="Y8224" s="1" t="s">
        <v>927</v>
      </c>
      <c r="AB8224" t="s">
        <v>295</v>
      </c>
    </row>
    <row r="8225" spans="8:28" x14ac:dyDescent="0.2">
      <c r="H8225" t="s">
        <v>755</v>
      </c>
      <c r="Y8225" s="1" t="s">
        <v>928</v>
      </c>
      <c r="AB8225" t="s">
        <v>306</v>
      </c>
    </row>
    <row r="8226" spans="8:28" x14ac:dyDescent="0.2">
      <c r="H8226" t="s">
        <v>756</v>
      </c>
      <c r="Y8226" s="1" t="s">
        <v>929</v>
      </c>
      <c r="AB8226" t="s">
        <v>757</v>
      </c>
    </row>
    <row r="8227" spans="8:28" x14ac:dyDescent="0.2">
      <c r="H8227" t="s">
        <v>758</v>
      </c>
      <c r="Y8227" s="1" t="s">
        <v>930</v>
      </c>
      <c r="AB8227" t="s">
        <v>759</v>
      </c>
    </row>
    <row r="8228" spans="8:28" x14ac:dyDescent="0.2">
      <c r="H8228" t="s">
        <v>760</v>
      </c>
      <c r="Y8228" s="1" t="s">
        <v>931</v>
      </c>
      <c r="AB8228" t="s">
        <v>761</v>
      </c>
    </row>
    <row r="8229" spans="8:28" x14ac:dyDescent="0.2">
      <c r="H8229" t="s">
        <v>762</v>
      </c>
      <c r="Y8229" s="1" t="s">
        <v>932</v>
      </c>
      <c r="AB8229" t="s">
        <v>763</v>
      </c>
    </row>
    <row r="8230" spans="8:28" x14ac:dyDescent="0.2">
      <c r="H8230" t="s">
        <v>764</v>
      </c>
      <c r="Y8230" s="1" t="s">
        <v>933</v>
      </c>
      <c r="AB8230" t="s">
        <v>765</v>
      </c>
    </row>
    <row r="8231" spans="8:28" x14ac:dyDescent="0.2">
      <c r="H8231" t="s">
        <v>766</v>
      </c>
      <c r="Y8231" s="1" t="s">
        <v>934</v>
      </c>
      <c r="AB8231" t="s">
        <v>767</v>
      </c>
    </row>
    <row r="8232" spans="8:28" x14ac:dyDescent="0.2">
      <c r="H8232" t="s">
        <v>768</v>
      </c>
      <c r="Y8232" s="1" t="s">
        <v>935</v>
      </c>
      <c r="AB8232" t="s">
        <v>769</v>
      </c>
    </row>
    <row r="8233" spans="8:28" x14ac:dyDescent="0.2">
      <c r="H8233" t="s">
        <v>770</v>
      </c>
      <c r="Y8233" s="1" t="s">
        <v>936</v>
      </c>
      <c r="AB8233" t="s">
        <v>771</v>
      </c>
    </row>
    <row r="8234" spans="8:28" x14ac:dyDescent="0.2">
      <c r="H8234" t="s">
        <v>772</v>
      </c>
      <c r="Y8234" s="1" t="s">
        <v>937</v>
      </c>
      <c r="AB8234" t="s">
        <v>773</v>
      </c>
    </row>
    <row r="8235" spans="8:28" x14ac:dyDescent="0.2">
      <c r="H8235" t="s">
        <v>774</v>
      </c>
      <c r="Y8235" s="1" t="s">
        <v>938</v>
      </c>
      <c r="AB8235" t="s">
        <v>775</v>
      </c>
    </row>
    <row r="8236" spans="8:28" x14ac:dyDescent="0.2">
      <c r="H8236" t="s">
        <v>776</v>
      </c>
      <c r="Y8236" s="1" t="s">
        <v>939</v>
      </c>
      <c r="AB8236" t="s">
        <v>777</v>
      </c>
    </row>
    <row r="8237" spans="8:28" x14ac:dyDescent="0.2">
      <c r="H8237" t="s">
        <v>778</v>
      </c>
      <c r="Y8237" s="1" t="s">
        <v>940</v>
      </c>
    </row>
    <row r="8238" spans="8:28" x14ac:dyDescent="0.2">
      <c r="H8238" t="s">
        <v>779</v>
      </c>
      <c r="Y8238" s="1" t="s">
        <v>941</v>
      </c>
    </row>
    <row r="8239" spans="8:28" x14ac:dyDescent="0.2">
      <c r="H8239" t="s">
        <v>780</v>
      </c>
      <c r="Y8239" s="1" t="s">
        <v>942</v>
      </c>
    </row>
    <row r="8240" spans="8:28" x14ac:dyDescent="0.2">
      <c r="H8240" t="s">
        <v>781</v>
      </c>
      <c r="Y8240" s="1" t="s">
        <v>943</v>
      </c>
    </row>
    <row r="8241" spans="8:25" x14ac:dyDescent="0.2">
      <c r="H8241" t="s">
        <v>782</v>
      </c>
      <c r="Y8241" s="1" t="s">
        <v>944</v>
      </c>
    </row>
    <row r="8242" spans="8:25" x14ac:dyDescent="0.2">
      <c r="H8242" t="s">
        <v>783</v>
      </c>
    </row>
    <row r="8243" spans="8:25" x14ac:dyDescent="0.2">
      <c r="H8243" t="s">
        <v>784</v>
      </c>
    </row>
    <row r="8244" spans="8:25" x14ac:dyDescent="0.2">
      <c r="H8244" t="s">
        <v>785</v>
      </c>
    </row>
    <row r="8245" spans="8:25" x14ac:dyDescent="0.2">
      <c r="H8245" t="s">
        <v>786</v>
      </c>
    </row>
    <row r="8246" spans="8:25" x14ac:dyDescent="0.2">
      <c r="H8246" t="s">
        <v>787</v>
      </c>
    </row>
    <row r="8247" spans="8:25" x14ac:dyDescent="0.2">
      <c r="H8247" t="s">
        <v>788</v>
      </c>
    </row>
    <row r="8248" spans="8:25" x14ac:dyDescent="0.2">
      <c r="H8248" t="s">
        <v>789</v>
      </c>
    </row>
    <row r="8249" spans="8:25" x14ac:dyDescent="0.2">
      <c r="H8249" t="s">
        <v>783</v>
      </c>
    </row>
    <row r="8250" spans="8:25" x14ac:dyDescent="0.2">
      <c r="H8250" t="s">
        <v>790</v>
      </c>
    </row>
    <row r="8251" spans="8:25" x14ac:dyDescent="0.2">
      <c r="H8251" t="s">
        <v>791</v>
      </c>
    </row>
    <row r="8252" spans="8:25" x14ac:dyDescent="0.2">
      <c r="H8252" t="s">
        <v>792</v>
      </c>
    </row>
    <row r="8253" spans="8:25" x14ac:dyDescent="0.2">
      <c r="H8253" t="s">
        <v>793</v>
      </c>
    </row>
    <row r="8254" spans="8:25" x14ac:dyDescent="0.2">
      <c r="H8254" t="s">
        <v>794</v>
      </c>
    </row>
    <row r="8255" spans="8:25" x14ac:dyDescent="0.2">
      <c r="H8255" t="s">
        <v>795</v>
      </c>
    </row>
    <row r="8256" spans="8:25" x14ac:dyDescent="0.2">
      <c r="H8256" t="s">
        <v>796</v>
      </c>
    </row>
    <row r="8257" spans="8:8" x14ac:dyDescent="0.2">
      <c r="H8257" t="s">
        <v>797</v>
      </c>
    </row>
    <row r="8258" spans="8:8" x14ac:dyDescent="0.2">
      <c r="H8258" t="s">
        <v>798</v>
      </c>
    </row>
    <row r="8259" spans="8:8" x14ac:dyDescent="0.2">
      <c r="H8259" t="s">
        <v>799</v>
      </c>
    </row>
    <row r="8260" spans="8:8" x14ac:dyDescent="0.2">
      <c r="H8260" t="s">
        <v>800</v>
      </c>
    </row>
    <row r="8261" spans="8:8" x14ac:dyDescent="0.2">
      <c r="H8261" t="s">
        <v>801</v>
      </c>
    </row>
    <row r="8262" spans="8:8" x14ac:dyDescent="0.2">
      <c r="H8262" t="s">
        <v>802</v>
      </c>
    </row>
    <row r="8263" spans="8:8" x14ac:dyDescent="0.2">
      <c r="H8263" t="s">
        <v>803</v>
      </c>
    </row>
    <row r="8264" spans="8:8" x14ac:dyDescent="0.2">
      <c r="H8264" t="s">
        <v>804</v>
      </c>
    </row>
    <row r="8265" spans="8:8" x14ac:dyDescent="0.2">
      <c r="H8265" t="s">
        <v>805</v>
      </c>
    </row>
    <row r="8266" spans="8:8" x14ac:dyDescent="0.2">
      <c r="H8266" t="s">
        <v>806</v>
      </c>
    </row>
    <row r="8267" spans="8:8" x14ac:dyDescent="0.2">
      <c r="H8267" t="s">
        <v>807</v>
      </c>
    </row>
    <row r="8268" spans="8:8" x14ac:dyDescent="0.2">
      <c r="H8268" t="s">
        <v>808</v>
      </c>
    </row>
    <row r="8269" spans="8:8" x14ac:dyDescent="0.2">
      <c r="H8269" t="s">
        <v>809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576 D580 AE581 AE558 AE577 I1237:I1262 I628 I644:I682 I684:I686 I713:I716 I701 I688:I696 I703:I706 I638:I640 I708:I711 I718:I1230 I85:I624 I52:I54 I65:I70 I11 I3:I5 I9 I18:I23 I26 J29 I28 I30:I31 I33:I34 I36:I47">
      <formula1>cultured_cell_name</formula1>
    </dataValidation>
    <dataValidation type="list" allowBlank="1" showInputMessage="1" showErrorMessage="1" sqref="C1237:C1262 C638:C696 C701:C1230 C81:C628 C52:C56 C59:C62 C65:C70 C3:C31 C33:C47">
      <formula1>biology</formula1>
    </dataValidation>
    <dataValidation type="list" allowBlank="1" showInputMessage="1" showErrorMessage="1" sqref="E1237:E1262 E638:E696 E701:E1230 E81:E628 E52:E56 E59:E62 E65:E70 E3:E31 E34:E35 E37:E47">
      <formula1>assay_format</formula1>
    </dataValidation>
    <dataValidation type="list" allowBlank="1" showInputMessage="1" showErrorMessage="1" sqref="F1237:F1262 F638:F696 F701:F1230 F81:F628 F52:F56 F59:F62 F65:F70 F3:F31 F33:F47">
      <formula1>assay_type</formula1>
    </dataValidation>
    <dataValidation type="list" allowBlank="1" showInputMessage="1" showErrorMessage="1" sqref="N625 N580 N576 N590 N593 N35 N674 N638 N677 N683 N679 N687 N702 N707 H638:H696 N712 H701:H1230 H1237:H1262 N763 N771 H3:H5 H40 H42 H52 H54:H55 H59 H61 H65 H67 H69 H81 H83 H85 H44:H47 H7 H9 N11 H88:H628 N23 N21 N31 H11:H31 H33:H38">
      <formula1>assay_component_type</formula1>
    </dataValidation>
    <dataValidation type="list" allowBlank="1" showInputMessage="1" showErrorMessage="1" sqref="K701:K1230 K638:K696 K1237:K1262 K81:K628 K52 K55:K56 K59:K62 K65:K70 K3:K31 K33:K47">
      <formula1>assay_component_concentration</formula1>
    </dataValidation>
    <dataValidation type="list" allowBlank="1" showInputMessage="1" showErrorMessage="1" sqref="M1237:M1262 M638:M696 M701:M1230 M81:M628 M52:M56 M59:M63 M67 M69 M27:N27 M3:M26 M28:M31 M33:M47">
      <formula1>species_name</formula1>
    </dataValidation>
    <dataValidation type="list" allowBlank="1" showInputMessage="1" showErrorMessage="1" sqref="O1237:O1262 O638:O696 O701:O1230 O81:O628 O52:O53 O55:O56 O59:O62 O65:O67 O69 O47 O3:O31 O33:O45">
      <formula1>detection_role</formula1>
    </dataValidation>
    <dataValidation type="list" allowBlank="1" showInputMessage="1" showErrorMessage="1" sqref="P1237:P1262 P638:P696 P701:P1230 P81:P628 P53 P56 P59:P62 P65:P67 P69 P3:P31 P33:P47">
      <formula1>detection_method_type</formula1>
    </dataValidation>
    <dataValidation type="list" allowBlank="1" showInputMessage="1" showErrorMessage="1" sqref="Q701:Q1230 Q638:Q696 Q1237:Q1262 Q81:Q628 Q71 Q59:Q63 Q65:Q67 Q69 Q11 Q7 Q52:Q55 Q9 Q17:Q31 Q33:Q47">
      <formula1>detection_instrument_name</formula1>
    </dataValidation>
    <dataValidation type="list" allowBlank="1" showInputMessage="1" showErrorMessage="1" sqref="R1237:R1262 R638:R696 R701:R1230 R81:R628 R52:R53 R56 R59:R62 R65:R67 R69 R3:R31 R34 R36:R47">
      <formula1>readout_content</formula1>
    </dataValidation>
    <dataValidation type="list" allowBlank="1" showInputMessage="1" showErrorMessage="1" sqref="S1237:S1262 S638:S696 S701:S1230 S81:S628 S53 S56 S59:S62 S65:S67 S69 S3:S31 S33:S47">
      <formula1>readout_type</formula1>
    </dataValidation>
    <dataValidation type="list" allowBlank="1" showInputMessage="1" showErrorMessage="1" sqref="T1237:T1262 T638:T696 T701:T1230 T81:T628 T52:T53 T55:T56 T59:T62 T65:T67 T69 T3:T31 T33:T47">
      <formula1>readout_signal_direction</formula1>
    </dataValidation>
    <dataValidation type="list" allowBlank="1" showInputMessage="1" showErrorMessage="1" sqref="U1237:U1262 U638:U696 U701:U1230 U81:U628 U52:U53 U55:U56 U59:U62 U65:U67 U69 U3:U47">
      <formula1>assay_footprint</formula1>
    </dataValidation>
    <dataValidation type="list" allowBlank="1" showInputMessage="1" showErrorMessage="1" sqref="Y1237:Y1262 Y633 Y630 Y636 Y638:Y696 Y701:Y725 Y727:Y1230 Y84:Y628 Y53 Y56 Y60 Y62 Y66 Y82 Y3:Y31 Y34 Y37:Y47">
      <formula1>endpoint</formula1>
    </dataValidation>
    <dataValidation type="list" allowBlank="1" showInputMessage="1" showErrorMessage="1" sqref="AB701:AB1230 AB638:AB696 AB1237:AB1262 AB86:AB628 AB53 AB56 AB60 AB62 AB66 AB82 AB84 AB3:AB31 AB34 AB37:AB47">
      <formula1>activity_threshold</formula1>
    </dataValidation>
    <dataValidation type="list" allowBlank="1" showInputMessage="1" showErrorMessage="1" sqref="AD1237:AD1262 AD713:AD716 AD701 AD639:AD696 AD703:AD706 AD708:AD711 AD718:AD721 AD723:AD1230 AD86:AD628 AD36:AD37 AD39 AD41 AD43 AD53 AD56 AD60 AD62 AD66 AD82 AD84">
      <formula1>project_lead_name</formula1>
    </dataValidation>
    <dataValidation type="list" allowBlank="1" showInputMessage="1" showErrorMessage="1" sqref="AE582:AE624 AE559:AE576 AE578:AE580 AE1237:AE1262 AE626:AE628 AE641:AE696 AE701:AE1230 AE81:AE557 AE52:AE53 AE55:AE56 AE59:AE62 AE65:AE67 AE69 AE3:AE31 AE33:AE47">
      <formula1>biological_project_goal</formula1>
    </dataValidation>
    <dataValidation type="list" allowBlank="1" showInputMessage="1" showErrorMessage="1" sqref="AF701:AF1026 AF638:AF696 AF84:AF628 AF53 AF56 AF60 AF62 AF65:AF67 AF69 AF82 AF3:AF31 AF34 AF37:AF47">
      <formula1>modeofaction</formula1>
    </dataValidation>
    <dataValidation type="list" allowBlank="1" showInputMessage="1" showErrorMessage="1" sqref="AG1237:AG1262 AG638:AG696 AG701:AG1230 AG81:AG99 AG50 AG52:AG57 AG101:AG118 AG59:AG62 AG65:AG67 AG69 AG155:AG628 AG71 AG120:AG153 AG73 AG75 AG77 AG79 AG3:AG31 AG33:AG34 AG37:AG47">
      <formula1>assay_stage</formula1>
    </dataValidation>
    <dataValidation type="list" allowBlank="1" showInputMessage="1" showErrorMessage="1" sqref="G1237:G1263 G638:G696 G701:G1230 G81:G628 G52:G56 G59:G62 G65:G70 G3:G31 G33:G47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2013-03-26T17:31:21Z</dcterms:modified>
</cp:coreProperties>
</file>