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3875" windowHeight="7095" activeTab="4"/>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Elements" sheetId="8" r:id="rId8"/>
  </sheets>
  <definedNames>
    <definedName name="_xlnm._FilterDatabase" localSheetId="7" hidden="1">Elements!#REF!</definedName>
    <definedName name="Concentration_List">Context!$G$2:$G$11</definedName>
  </definedNames>
  <calcPr calcId="125725"/>
</workbook>
</file>

<file path=xl/calcChain.xml><?xml version="1.0" encoding="utf-8"?>
<calcChain xmlns="http://schemas.openxmlformats.org/spreadsheetml/2006/main">
  <c r="J24" i="3"/>
  <c r="B5" i="6"/>
  <c r="J34" i="3"/>
  <c r="B564" i="7"/>
  <c r="C564"/>
  <c r="D564"/>
  <c r="E564"/>
  <c r="F564"/>
  <c r="B565"/>
  <c r="C565"/>
  <c r="D565"/>
  <c r="E565"/>
  <c r="F565"/>
  <c r="B566"/>
  <c r="C566"/>
  <c r="D566"/>
  <c r="E566"/>
  <c r="F566"/>
  <c r="B567"/>
  <c r="C567"/>
  <c r="D567"/>
  <c r="E567"/>
  <c r="F567"/>
  <c r="B568"/>
  <c r="C568"/>
  <c r="D568"/>
  <c r="E568"/>
  <c r="F568"/>
  <c r="B569"/>
  <c r="C569"/>
  <c r="D569"/>
  <c r="E569"/>
  <c r="F569"/>
  <c r="B570"/>
  <c r="C570"/>
  <c r="D570"/>
  <c r="E570"/>
  <c r="F570"/>
  <c r="B571"/>
  <c r="C571"/>
  <c r="D571"/>
  <c r="E571"/>
  <c r="F571"/>
  <c r="B572"/>
  <c r="C572"/>
  <c r="D572"/>
  <c r="E572"/>
  <c r="F572"/>
  <c r="B573"/>
  <c r="C573"/>
  <c r="D573"/>
  <c r="E573"/>
  <c r="F573"/>
  <c r="B574"/>
  <c r="C574"/>
  <c r="D574"/>
  <c r="E574"/>
  <c r="F574"/>
  <c r="B575"/>
  <c r="C575"/>
  <c r="D575"/>
  <c r="E575"/>
  <c r="F575"/>
  <c r="B576"/>
  <c r="C576"/>
  <c r="D576"/>
  <c r="E576"/>
  <c r="F576"/>
  <c r="B577"/>
  <c r="C577"/>
  <c r="D577"/>
  <c r="E577"/>
  <c r="F577"/>
  <c r="B578"/>
  <c r="C578"/>
  <c r="D578"/>
  <c r="E578"/>
  <c r="F578"/>
  <c r="B579"/>
  <c r="C579"/>
  <c r="D579"/>
  <c r="E579"/>
  <c r="F579"/>
  <c r="B580"/>
  <c r="C580"/>
  <c r="D580"/>
  <c r="E580"/>
  <c r="F580"/>
  <c r="B581"/>
  <c r="C581"/>
  <c r="D581"/>
  <c r="E581"/>
  <c r="F581"/>
  <c r="B582"/>
  <c r="C582"/>
  <c r="D582"/>
  <c r="E582"/>
  <c r="F582"/>
  <c r="B583"/>
  <c r="C583"/>
  <c r="D583"/>
  <c r="E583"/>
  <c r="F583"/>
  <c r="B584"/>
  <c r="C584"/>
  <c r="D584"/>
  <c r="E584"/>
  <c r="F584"/>
  <c r="B585"/>
  <c r="C585"/>
  <c r="D585"/>
  <c r="E585"/>
  <c r="F585"/>
  <c r="B586"/>
  <c r="C586"/>
  <c r="D586"/>
  <c r="E586"/>
  <c r="F586"/>
  <c r="B587"/>
  <c r="C587"/>
  <c r="D587"/>
  <c r="E587"/>
  <c r="F587"/>
  <c r="B588"/>
  <c r="C588"/>
  <c r="D588"/>
  <c r="E588"/>
  <c r="F588"/>
  <c r="B589"/>
  <c r="C589"/>
  <c r="D589"/>
  <c r="E589"/>
  <c r="F589"/>
  <c r="B590"/>
  <c r="C590"/>
  <c r="D590"/>
  <c r="E590"/>
  <c r="F590"/>
  <c r="B591"/>
  <c r="C591"/>
  <c r="D591"/>
  <c r="E591"/>
  <c r="F591"/>
  <c r="B592"/>
  <c r="C592"/>
  <c r="D592"/>
  <c r="E592"/>
  <c r="F592"/>
  <c r="B593"/>
  <c r="C593"/>
  <c r="D593"/>
  <c r="E593"/>
  <c r="F593"/>
  <c r="B594"/>
  <c r="C594"/>
  <c r="D594"/>
  <c r="E594"/>
  <c r="F594"/>
  <c r="B595"/>
  <c r="C595"/>
  <c r="D595"/>
  <c r="E595"/>
  <c r="F595"/>
  <c r="B596"/>
  <c r="C596"/>
  <c r="D596"/>
  <c r="E596"/>
  <c r="F596"/>
  <c r="B597"/>
  <c r="C597"/>
  <c r="D597"/>
  <c r="E597"/>
  <c r="F597"/>
  <c r="B598"/>
  <c r="C598"/>
  <c r="D598"/>
  <c r="E598"/>
  <c r="F598"/>
  <c r="B599"/>
  <c r="C599"/>
  <c r="D599"/>
  <c r="E599"/>
  <c r="F599"/>
  <c r="B600"/>
  <c r="C600"/>
  <c r="D600"/>
  <c r="E600"/>
  <c r="F600"/>
  <c r="B601"/>
  <c r="C601"/>
  <c r="D601"/>
  <c r="E601"/>
  <c r="F601"/>
  <c r="B602"/>
  <c r="C602"/>
  <c r="D602"/>
  <c r="E602"/>
  <c r="F602"/>
  <c r="F563"/>
  <c r="D563"/>
  <c r="C563"/>
  <c r="B563"/>
  <c r="B524"/>
  <c r="C524"/>
  <c r="D524"/>
  <c r="E524"/>
  <c r="F524"/>
  <c r="B525"/>
  <c r="C525"/>
  <c r="D525"/>
  <c r="E525"/>
  <c r="F525"/>
  <c r="B526"/>
  <c r="C526"/>
  <c r="D526"/>
  <c r="E526"/>
  <c r="F526"/>
  <c r="B527"/>
  <c r="C527"/>
  <c r="D527"/>
  <c r="E527"/>
  <c r="F527"/>
  <c r="B528"/>
  <c r="C528"/>
  <c r="D528"/>
  <c r="E528"/>
  <c r="F528"/>
  <c r="B529"/>
  <c r="C529"/>
  <c r="D529"/>
  <c r="E529"/>
  <c r="F529"/>
  <c r="B530"/>
  <c r="C530"/>
  <c r="D530"/>
  <c r="E530"/>
  <c r="F530"/>
  <c r="B531"/>
  <c r="C531"/>
  <c r="D531"/>
  <c r="E531"/>
  <c r="F531"/>
  <c r="B532"/>
  <c r="C532"/>
  <c r="D532"/>
  <c r="E532"/>
  <c r="F532"/>
  <c r="B533"/>
  <c r="C533"/>
  <c r="D533"/>
  <c r="E533"/>
  <c r="F533"/>
  <c r="B534"/>
  <c r="C534"/>
  <c r="D534"/>
  <c r="E534"/>
  <c r="F534"/>
  <c r="B535"/>
  <c r="C535"/>
  <c r="D535"/>
  <c r="E535"/>
  <c r="F535"/>
  <c r="B536"/>
  <c r="C536"/>
  <c r="D536"/>
  <c r="E536"/>
  <c r="F536"/>
  <c r="B537"/>
  <c r="C537"/>
  <c r="D537"/>
  <c r="E537"/>
  <c r="F537"/>
  <c r="B538"/>
  <c r="C538"/>
  <c r="D538"/>
  <c r="E538"/>
  <c r="F538"/>
  <c r="B539"/>
  <c r="C539"/>
  <c r="D539"/>
  <c r="E539"/>
  <c r="F539"/>
  <c r="B540"/>
  <c r="C540"/>
  <c r="D540"/>
  <c r="E540"/>
  <c r="F540"/>
  <c r="B541"/>
  <c r="C541"/>
  <c r="D541"/>
  <c r="E541"/>
  <c r="F541"/>
  <c r="B542"/>
  <c r="C542"/>
  <c r="D542"/>
  <c r="E542"/>
  <c r="F542"/>
  <c r="B543"/>
  <c r="C543"/>
  <c r="D543"/>
  <c r="E543"/>
  <c r="F543"/>
  <c r="B544"/>
  <c r="C544"/>
  <c r="D544"/>
  <c r="E544"/>
  <c r="F544"/>
  <c r="B545"/>
  <c r="C545"/>
  <c r="D545"/>
  <c r="E545"/>
  <c r="F545"/>
  <c r="B546"/>
  <c r="C546"/>
  <c r="D546"/>
  <c r="E546"/>
  <c r="F546"/>
  <c r="B547"/>
  <c r="C547"/>
  <c r="D547"/>
  <c r="E547"/>
  <c r="F547"/>
  <c r="B548"/>
  <c r="C548"/>
  <c r="D548"/>
  <c r="E548"/>
  <c r="F548"/>
  <c r="B549"/>
  <c r="C549"/>
  <c r="D549"/>
  <c r="E549"/>
  <c r="F549"/>
  <c r="B550"/>
  <c r="C550"/>
  <c r="D550"/>
  <c r="E550"/>
  <c r="F550"/>
  <c r="B551"/>
  <c r="C551"/>
  <c r="D551"/>
  <c r="E551"/>
  <c r="F551"/>
  <c r="B552"/>
  <c r="C552"/>
  <c r="D552"/>
  <c r="E552"/>
  <c r="F552"/>
  <c r="B553"/>
  <c r="C553"/>
  <c r="D553"/>
  <c r="E553"/>
  <c r="F553"/>
  <c r="B554"/>
  <c r="C554"/>
  <c r="D554"/>
  <c r="E554"/>
  <c r="F554"/>
  <c r="B555"/>
  <c r="C555"/>
  <c r="D555"/>
  <c r="E555"/>
  <c r="F555"/>
  <c r="B556"/>
  <c r="C556"/>
  <c r="D556"/>
  <c r="E556"/>
  <c r="F556"/>
  <c r="B557"/>
  <c r="C557"/>
  <c r="D557"/>
  <c r="E557"/>
  <c r="F557"/>
  <c r="B558"/>
  <c r="C558"/>
  <c r="D558"/>
  <c r="E558"/>
  <c r="F558"/>
  <c r="B559"/>
  <c r="C559"/>
  <c r="D559"/>
  <c r="E559"/>
  <c r="F559"/>
  <c r="B560"/>
  <c r="C560"/>
  <c r="D560"/>
  <c r="E560"/>
  <c r="F560"/>
  <c r="B561"/>
  <c r="C561"/>
  <c r="D561"/>
  <c r="E561"/>
  <c r="F561"/>
  <c r="B562"/>
  <c r="C562"/>
  <c r="D562"/>
  <c r="E562"/>
  <c r="F562"/>
  <c r="E563"/>
  <c r="C52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483"/>
  <c r="F523"/>
  <c r="D523"/>
  <c r="B523"/>
  <c r="B516"/>
  <c r="D516"/>
  <c r="E516"/>
  <c r="F516"/>
  <c r="B517"/>
  <c r="D517"/>
  <c r="E517"/>
  <c r="F517"/>
  <c r="B518"/>
  <c r="D518"/>
  <c r="E518"/>
  <c r="F518"/>
  <c r="B519"/>
  <c r="D519"/>
  <c r="E519"/>
  <c r="F519"/>
  <c r="B520"/>
  <c r="D520"/>
  <c r="E520"/>
  <c r="F520"/>
  <c r="B521"/>
  <c r="D521"/>
  <c r="E521"/>
  <c r="F521"/>
  <c r="B522"/>
  <c r="D522"/>
  <c r="E522"/>
  <c r="F522"/>
  <c r="E523"/>
  <c r="B484"/>
  <c r="D484"/>
  <c r="E484"/>
  <c r="F484"/>
  <c r="B485"/>
  <c r="D485"/>
  <c r="E485"/>
  <c r="F485"/>
  <c r="B486"/>
  <c r="D486"/>
  <c r="E486"/>
  <c r="F486"/>
  <c r="B487"/>
  <c r="D487"/>
  <c r="E487"/>
  <c r="F487"/>
  <c r="B488"/>
  <c r="D488"/>
  <c r="E488"/>
  <c r="F488"/>
  <c r="B489"/>
  <c r="D489"/>
  <c r="E489"/>
  <c r="F489"/>
  <c r="B490"/>
  <c r="D490"/>
  <c r="E490"/>
  <c r="F490"/>
  <c r="B491"/>
  <c r="D491"/>
  <c r="E491"/>
  <c r="F491"/>
  <c r="B492"/>
  <c r="D492"/>
  <c r="E492"/>
  <c r="F492"/>
  <c r="B493"/>
  <c r="D493"/>
  <c r="E493"/>
  <c r="F493"/>
  <c r="B494"/>
  <c r="D494"/>
  <c r="E494"/>
  <c r="F494"/>
  <c r="B495"/>
  <c r="D495"/>
  <c r="E495"/>
  <c r="F495"/>
  <c r="B496"/>
  <c r="D496"/>
  <c r="E496"/>
  <c r="F496"/>
  <c r="B497"/>
  <c r="D497"/>
  <c r="E497"/>
  <c r="F497"/>
  <c r="B498"/>
  <c r="D498"/>
  <c r="E498"/>
  <c r="F498"/>
  <c r="B499"/>
  <c r="D499"/>
  <c r="E499"/>
  <c r="F499"/>
  <c r="B500"/>
  <c r="D500"/>
  <c r="E500"/>
  <c r="F500"/>
  <c r="B501"/>
  <c r="D501"/>
  <c r="E501"/>
  <c r="F501"/>
  <c r="B502"/>
  <c r="D502"/>
  <c r="E502"/>
  <c r="F502"/>
  <c r="B503"/>
  <c r="D503"/>
  <c r="E503"/>
  <c r="F503"/>
  <c r="B504"/>
  <c r="D504"/>
  <c r="E504"/>
  <c r="F504"/>
  <c r="B505"/>
  <c r="D505"/>
  <c r="E505"/>
  <c r="F505"/>
  <c r="B506"/>
  <c r="D506"/>
  <c r="E506"/>
  <c r="F506"/>
  <c r="B507"/>
  <c r="D507"/>
  <c r="E507"/>
  <c r="F507"/>
  <c r="B508"/>
  <c r="D508"/>
  <c r="E508"/>
  <c r="F508"/>
  <c r="B509"/>
  <c r="D509"/>
  <c r="E509"/>
  <c r="F509"/>
  <c r="B510"/>
  <c r="D510"/>
  <c r="E510"/>
  <c r="F510"/>
  <c r="B511"/>
  <c r="D511"/>
  <c r="E511"/>
  <c r="F511"/>
  <c r="B512"/>
  <c r="D512"/>
  <c r="E512"/>
  <c r="F512"/>
  <c r="B513"/>
  <c r="D513"/>
  <c r="E513"/>
  <c r="F513"/>
  <c r="B514"/>
  <c r="D514"/>
  <c r="E514"/>
  <c r="F514"/>
  <c r="B515"/>
  <c r="D515"/>
  <c r="E515"/>
  <c r="F515"/>
  <c r="B483"/>
  <c r="F483"/>
  <c r="D48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43"/>
  <c r="B444"/>
  <c r="D444"/>
  <c r="E444"/>
  <c r="F444"/>
  <c r="B445"/>
  <c r="D445"/>
  <c r="E445"/>
  <c r="F445"/>
  <c r="B446"/>
  <c r="D446"/>
  <c r="E446"/>
  <c r="F446"/>
  <c r="B447"/>
  <c r="D447"/>
  <c r="E447"/>
  <c r="F447"/>
  <c r="B448"/>
  <c r="D448"/>
  <c r="E448"/>
  <c r="F448"/>
  <c r="B449"/>
  <c r="D449"/>
  <c r="E449"/>
  <c r="F449"/>
  <c r="B450"/>
  <c r="D450"/>
  <c r="E450"/>
  <c r="F450"/>
  <c r="B451"/>
  <c r="D451"/>
  <c r="E451"/>
  <c r="F451"/>
  <c r="B452"/>
  <c r="D452"/>
  <c r="E452"/>
  <c r="F452"/>
  <c r="B453"/>
  <c r="D453"/>
  <c r="E453"/>
  <c r="F453"/>
  <c r="B454"/>
  <c r="D454"/>
  <c r="E454"/>
  <c r="F454"/>
  <c r="B455"/>
  <c r="D455"/>
  <c r="E455"/>
  <c r="F455"/>
  <c r="B456"/>
  <c r="D456"/>
  <c r="E456"/>
  <c r="F456"/>
  <c r="B457"/>
  <c r="D457"/>
  <c r="E457"/>
  <c r="F457"/>
  <c r="B458"/>
  <c r="D458"/>
  <c r="E458"/>
  <c r="F458"/>
  <c r="B459"/>
  <c r="D459"/>
  <c r="E459"/>
  <c r="F459"/>
  <c r="B460"/>
  <c r="D460"/>
  <c r="E460"/>
  <c r="F460"/>
  <c r="B461"/>
  <c r="D461"/>
  <c r="E461"/>
  <c r="F461"/>
  <c r="B462"/>
  <c r="D462"/>
  <c r="E462"/>
  <c r="F462"/>
  <c r="B463"/>
  <c r="D463"/>
  <c r="E463"/>
  <c r="F463"/>
  <c r="B464"/>
  <c r="D464"/>
  <c r="E464"/>
  <c r="F464"/>
  <c r="B465"/>
  <c r="D465"/>
  <c r="E465"/>
  <c r="F465"/>
  <c r="B466"/>
  <c r="D466"/>
  <c r="E466"/>
  <c r="F466"/>
  <c r="B467"/>
  <c r="D467"/>
  <c r="E467"/>
  <c r="F467"/>
  <c r="B468"/>
  <c r="D468"/>
  <c r="E468"/>
  <c r="F468"/>
  <c r="B469"/>
  <c r="D469"/>
  <c r="E469"/>
  <c r="F469"/>
  <c r="B470"/>
  <c r="D470"/>
  <c r="E470"/>
  <c r="F470"/>
  <c r="B471"/>
  <c r="D471"/>
  <c r="E471"/>
  <c r="F471"/>
  <c r="B472"/>
  <c r="D472"/>
  <c r="E472"/>
  <c r="F472"/>
  <c r="B473"/>
  <c r="D473"/>
  <c r="E473"/>
  <c r="F473"/>
  <c r="B474"/>
  <c r="D474"/>
  <c r="E474"/>
  <c r="F474"/>
  <c r="B475"/>
  <c r="D475"/>
  <c r="E475"/>
  <c r="F475"/>
  <c r="B476"/>
  <c r="D476"/>
  <c r="E476"/>
  <c r="F476"/>
  <c r="B477"/>
  <c r="D477"/>
  <c r="E477"/>
  <c r="F477"/>
  <c r="B478"/>
  <c r="D478"/>
  <c r="E478"/>
  <c r="F478"/>
  <c r="B479"/>
  <c r="D479"/>
  <c r="E479"/>
  <c r="F479"/>
  <c r="B480"/>
  <c r="D480"/>
  <c r="E480"/>
  <c r="F480"/>
  <c r="B481"/>
  <c r="D481"/>
  <c r="E481"/>
  <c r="F481"/>
  <c r="B482"/>
  <c r="D482"/>
  <c r="E482"/>
  <c r="F482"/>
  <c r="E483"/>
  <c r="B443"/>
  <c r="F443"/>
  <c r="D443"/>
  <c r="A64"/>
  <c r="B64"/>
  <c r="C64"/>
  <c r="D64"/>
  <c r="E64"/>
  <c r="F64"/>
  <c r="A65"/>
  <c r="B65"/>
  <c r="C65"/>
  <c r="D65"/>
  <c r="E65"/>
  <c r="F65"/>
  <c r="A66"/>
  <c r="B66"/>
  <c r="C66"/>
  <c r="D66"/>
  <c r="E66"/>
  <c r="F66"/>
  <c r="A67"/>
  <c r="B67"/>
  <c r="C67"/>
  <c r="D67"/>
  <c r="E67"/>
  <c r="F67"/>
  <c r="A68"/>
  <c r="B68"/>
  <c r="C68"/>
  <c r="D68"/>
  <c r="E68"/>
  <c r="F68"/>
  <c r="A69"/>
  <c r="B69"/>
  <c r="C69"/>
  <c r="D69"/>
  <c r="E69"/>
  <c r="F69"/>
  <c r="A70"/>
  <c r="B70"/>
  <c r="C70"/>
  <c r="D70"/>
  <c r="E70"/>
  <c r="F70"/>
  <c r="A71"/>
  <c r="B71"/>
  <c r="C71"/>
  <c r="D71"/>
  <c r="E71"/>
  <c r="F71"/>
  <c r="A72"/>
  <c r="B72"/>
  <c r="C72"/>
  <c r="D72"/>
  <c r="E72"/>
  <c r="F72"/>
  <c r="A73"/>
  <c r="B73"/>
  <c r="C73"/>
  <c r="D73"/>
  <c r="E73"/>
  <c r="F73"/>
  <c r="A74"/>
  <c r="B74"/>
  <c r="C74"/>
  <c r="D74"/>
  <c r="E74"/>
  <c r="F74"/>
  <c r="A75"/>
  <c r="B75"/>
  <c r="C75"/>
  <c r="D75"/>
  <c r="E75"/>
  <c r="F75"/>
  <c r="A76"/>
  <c r="B76"/>
  <c r="C76"/>
  <c r="D76"/>
  <c r="E76"/>
  <c r="F76"/>
  <c r="A77"/>
  <c r="B77"/>
  <c r="C77"/>
  <c r="D77"/>
  <c r="E77"/>
  <c r="F77"/>
  <c r="A78"/>
  <c r="B78"/>
  <c r="C78"/>
  <c r="D78"/>
  <c r="E78"/>
  <c r="F78"/>
  <c r="A79"/>
  <c r="B79"/>
  <c r="C79"/>
  <c r="D79"/>
  <c r="E79"/>
  <c r="F79"/>
  <c r="A80"/>
  <c r="B80"/>
  <c r="C80"/>
  <c r="D80"/>
  <c r="E80"/>
  <c r="F80"/>
  <c r="A81"/>
  <c r="B81"/>
  <c r="C81"/>
  <c r="D81"/>
  <c r="E81"/>
  <c r="F81"/>
  <c r="A82"/>
  <c r="B82"/>
  <c r="C82"/>
  <c r="D82"/>
  <c r="E82"/>
  <c r="F82"/>
  <c r="A83"/>
  <c r="B83"/>
  <c r="C83"/>
  <c r="D83"/>
  <c r="E83"/>
  <c r="F83"/>
  <c r="A84"/>
  <c r="B84"/>
  <c r="C84"/>
  <c r="D84"/>
  <c r="E84"/>
  <c r="F84"/>
  <c r="A85"/>
  <c r="B85"/>
  <c r="C85"/>
  <c r="D85"/>
  <c r="E85"/>
  <c r="F85"/>
  <c r="A86"/>
  <c r="B86"/>
  <c r="C86"/>
  <c r="D86"/>
  <c r="E86"/>
  <c r="F86"/>
  <c r="A87"/>
  <c r="B87"/>
  <c r="C87"/>
  <c r="D87"/>
  <c r="E87"/>
  <c r="F87"/>
  <c r="A88"/>
  <c r="B88"/>
  <c r="C88"/>
  <c r="D88"/>
  <c r="E88"/>
  <c r="F88"/>
  <c r="A89"/>
  <c r="B89"/>
  <c r="C89"/>
  <c r="D89"/>
  <c r="E89"/>
  <c r="F89"/>
  <c r="A90"/>
  <c r="B90"/>
  <c r="C90"/>
  <c r="D90"/>
  <c r="E90"/>
  <c r="F90"/>
  <c r="A91"/>
  <c r="B91"/>
  <c r="C91"/>
  <c r="D91"/>
  <c r="E91"/>
  <c r="F91"/>
  <c r="A92"/>
  <c r="B92"/>
  <c r="C92"/>
  <c r="D92"/>
  <c r="E92"/>
  <c r="F92"/>
  <c r="A93"/>
  <c r="B93"/>
  <c r="C93"/>
  <c r="D93"/>
  <c r="E93"/>
  <c r="F93"/>
  <c r="A94"/>
  <c r="B94"/>
  <c r="C94"/>
  <c r="D94"/>
  <c r="E94"/>
  <c r="F94"/>
  <c r="A95"/>
  <c r="B95"/>
  <c r="C95"/>
  <c r="D95"/>
  <c r="E95"/>
  <c r="F95"/>
  <c r="A96"/>
  <c r="B96"/>
  <c r="C96"/>
  <c r="D96"/>
  <c r="E96"/>
  <c r="F96"/>
  <c r="A97"/>
  <c r="B97"/>
  <c r="C97"/>
  <c r="D97"/>
  <c r="E97"/>
  <c r="F97"/>
  <c r="A98"/>
  <c r="B98"/>
  <c r="C98"/>
  <c r="D98"/>
  <c r="E98"/>
  <c r="F98"/>
  <c r="A99"/>
  <c r="B99"/>
  <c r="C99"/>
  <c r="D99"/>
  <c r="E99"/>
  <c r="F99"/>
  <c r="A100"/>
  <c r="B100"/>
  <c r="C100"/>
  <c r="D100"/>
  <c r="E100"/>
  <c r="F100"/>
  <c r="A101"/>
  <c r="B101"/>
  <c r="C101"/>
  <c r="D101"/>
  <c r="E101"/>
  <c r="F101"/>
  <c r="A102"/>
  <c r="B102"/>
  <c r="C102"/>
  <c r="D102"/>
  <c r="E102"/>
  <c r="F102"/>
  <c r="A103"/>
  <c r="B103"/>
  <c r="C103"/>
  <c r="D103"/>
  <c r="E103"/>
  <c r="F103"/>
  <c r="A104"/>
  <c r="B104"/>
  <c r="C104"/>
  <c r="D104"/>
  <c r="E104"/>
  <c r="F104"/>
  <c r="A105"/>
  <c r="B105"/>
  <c r="C105"/>
  <c r="D105"/>
  <c r="E105"/>
  <c r="F105"/>
  <c r="A106"/>
  <c r="B106"/>
  <c r="C106"/>
  <c r="D106"/>
  <c r="E106"/>
  <c r="F106"/>
  <c r="A107"/>
  <c r="B107"/>
  <c r="C107"/>
  <c r="D107"/>
  <c r="E107"/>
  <c r="F107"/>
  <c r="A108"/>
  <c r="B108"/>
  <c r="C108"/>
  <c r="D108"/>
  <c r="E108"/>
  <c r="F108"/>
  <c r="A109"/>
  <c r="B109"/>
  <c r="C109"/>
  <c r="D109"/>
  <c r="E109"/>
  <c r="F109"/>
  <c r="A110"/>
  <c r="B110"/>
  <c r="C110"/>
  <c r="D110"/>
  <c r="E110"/>
  <c r="F110"/>
  <c r="A111"/>
  <c r="B111"/>
  <c r="C111"/>
  <c r="D111"/>
  <c r="E111"/>
  <c r="F111"/>
  <c r="A112"/>
  <c r="B112"/>
  <c r="C112"/>
  <c r="D112"/>
  <c r="E112"/>
  <c r="F112"/>
  <c r="A113"/>
  <c r="B113"/>
  <c r="C113"/>
  <c r="D113"/>
  <c r="E113"/>
  <c r="F113"/>
  <c r="A114"/>
  <c r="B114"/>
  <c r="C114"/>
  <c r="D114"/>
  <c r="E114"/>
  <c r="F114"/>
  <c r="A115"/>
  <c r="B115"/>
  <c r="C115"/>
  <c r="D115"/>
  <c r="E115"/>
  <c r="F115"/>
  <c r="A116"/>
  <c r="B116"/>
  <c r="C116"/>
  <c r="D116"/>
  <c r="E116"/>
  <c r="F116"/>
  <c r="A117"/>
  <c r="B117"/>
  <c r="C117"/>
  <c r="D117"/>
  <c r="E117"/>
  <c r="F117"/>
  <c r="A118"/>
  <c r="B118"/>
  <c r="C118"/>
  <c r="D118"/>
  <c r="E118"/>
  <c r="F118"/>
  <c r="A119"/>
  <c r="B119"/>
  <c r="C119"/>
  <c r="D119"/>
  <c r="E119"/>
  <c r="F119"/>
  <c r="A120"/>
  <c r="B120"/>
  <c r="C120"/>
  <c r="D120"/>
  <c r="E120"/>
  <c r="F120"/>
  <c r="A121"/>
  <c r="B121"/>
  <c r="C121"/>
  <c r="D121"/>
  <c r="E121"/>
  <c r="F121"/>
  <c r="A122"/>
  <c r="B122"/>
  <c r="C122"/>
  <c r="D122"/>
  <c r="E122"/>
  <c r="F122"/>
  <c r="A123"/>
  <c r="B123"/>
  <c r="C123"/>
  <c r="D123"/>
  <c r="E123"/>
  <c r="F123"/>
  <c r="A124"/>
  <c r="B124"/>
  <c r="C124"/>
  <c r="D124"/>
  <c r="E124"/>
  <c r="F124"/>
  <c r="A125"/>
  <c r="B125"/>
  <c r="C125"/>
  <c r="D125"/>
  <c r="E125"/>
  <c r="F125"/>
  <c r="A126"/>
  <c r="B126"/>
  <c r="C126"/>
  <c r="D126"/>
  <c r="E126"/>
  <c r="F126"/>
  <c r="A127"/>
  <c r="B127"/>
  <c r="C127"/>
  <c r="D127"/>
  <c r="E127"/>
  <c r="F127"/>
  <c r="A128"/>
  <c r="B128"/>
  <c r="C128"/>
  <c r="D128"/>
  <c r="E128"/>
  <c r="F128"/>
  <c r="A129"/>
  <c r="B129"/>
  <c r="C129"/>
  <c r="D129"/>
  <c r="E129"/>
  <c r="F129"/>
  <c r="A130"/>
  <c r="B130"/>
  <c r="C130"/>
  <c r="D130"/>
  <c r="E130"/>
  <c r="F130"/>
  <c r="A131"/>
  <c r="B131"/>
  <c r="C131"/>
  <c r="D131"/>
  <c r="E131"/>
  <c r="F131"/>
  <c r="A132"/>
  <c r="B132"/>
  <c r="C132"/>
  <c r="D132"/>
  <c r="E132"/>
  <c r="F132"/>
  <c r="A133"/>
  <c r="B133"/>
  <c r="C133"/>
  <c r="D133"/>
  <c r="E133"/>
  <c r="F133"/>
  <c r="A134"/>
  <c r="B134"/>
  <c r="C134"/>
  <c r="D134"/>
  <c r="E134"/>
  <c r="F134"/>
  <c r="A135"/>
  <c r="B135"/>
  <c r="C135"/>
  <c r="D135"/>
  <c r="E135"/>
  <c r="F135"/>
  <c r="A136"/>
  <c r="B136"/>
  <c r="C136"/>
  <c r="D136"/>
  <c r="E136"/>
  <c r="F136"/>
  <c r="A137"/>
  <c r="B137"/>
  <c r="C137"/>
  <c r="D137"/>
  <c r="E137"/>
  <c r="F137"/>
  <c r="A138"/>
  <c r="B138"/>
  <c r="C138"/>
  <c r="D138"/>
  <c r="E138"/>
  <c r="F138"/>
  <c r="A139"/>
  <c r="B139"/>
  <c r="C139"/>
  <c r="D139"/>
  <c r="E139"/>
  <c r="F139"/>
  <c r="A140"/>
  <c r="B140"/>
  <c r="C140"/>
  <c r="D140"/>
  <c r="E140"/>
  <c r="F140"/>
  <c r="A141"/>
  <c r="B141"/>
  <c r="C141"/>
  <c r="D141"/>
  <c r="E141"/>
  <c r="F141"/>
  <c r="A142"/>
  <c r="B142"/>
  <c r="C142"/>
  <c r="D142"/>
  <c r="E142"/>
  <c r="F142"/>
  <c r="A143"/>
  <c r="B143"/>
  <c r="C143"/>
  <c r="D143"/>
  <c r="E143"/>
  <c r="F143"/>
  <c r="A144"/>
  <c r="B144"/>
  <c r="C144"/>
  <c r="D144"/>
  <c r="E144"/>
  <c r="F144"/>
  <c r="A145"/>
  <c r="B145"/>
  <c r="C145"/>
  <c r="D145"/>
  <c r="E145"/>
  <c r="F145"/>
  <c r="A146"/>
  <c r="B146"/>
  <c r="C146"/>
  <c r="D146"/>
  <c r="E146"/>
  <c r="F146"/>
  <c r="A147"/>
  <c r="B147"/>
  <c r="C147"/>
  <c r="D147"/>
  <c r="E147"/>
  <c r="F147"/>
  <c r="A148"/>
  <c r="B148"/>
  <c r="C148"/>
  <c r="D148"/>
  <c r="E148"/>
  <c r="F148"/>
  <c r="A149"/>
  <c r="B149"/>
  <c r="C149"/>
  <c r="D149"/>
  <c r="E149"/>
  <c r="F149"/>
  <c r="A150"/>
  <c r="B150"/>
  <c r="C150"/>
  <c r="D150"/>
  <c r="E150"/>
  <c r="F150"/>
  <c r="A151"/>
  <c r="B151"/>
  <c r="C151"/>
  <c r="D151"/>
  <c r="E151"/>
  <c r="F151"/>
  <c r="A152"/>
  <c r="B152"/>
  <c r="C152"/>
  <c r="D152"/>
  <c r="E152"/>
  <c r="F152"/>
  <c r="A153"/>
  <c r="B153"/>
  <c r="C153"/>
  <c r="D153"/>
  <c r="E153"/>
  <c r="F153"/>
  <c r="A154"/>
  <c r="B154"/>
  <c r="C154"/>
  <c r="D154"/>
  <c r="E154"/>
  <c r="F154"/>
  <c r="A155"/>
  <c r="B155"/>
  <c r="C155"/>
  <c r="D155"/>
  <c r="E155"/>
  <c r="F155"/>
  <c r="A156"/>
  <c r="B156"/>
  <c r="C156"/>
  <c r="D156"/>
  <c r="E156"/>
  <c r="F156"/>
  <c r="A157"/>
  <c r="B157"/>
  <c r="C157"/>
  <c r="D157"/>
  <c r="E157"/>
  <c r="F157"/>
  <c r="A158"/>
  <c r="B158"/>
  <c r="C158"/>
  <c r="D158"/>
  <c r="E158"/>
  <c r="F158"/>
  <c r="A159"/>
  <c r="B159"/>
  <c r="C159"/>
  <c r="D159"/>
  <c r="E159"/>
  <c r="F159"/>
  <c r="A160"/>
  <c r="B160"/>
  <c r="C160"/>
  <c r="D160"/>
  <c r="E160"/>
  <c r="F160"/>
  <c r="A161"/>
  <c r="B161"/>
  <c r="C161"/>
  <c r="D161"/>
  <c r="E161"/>
  <c r="F161"/>
  <c r="A162"/>
  <c r="B162"/>
  <c r="C162"/>
  <c r="D162"/>
  <c r="E162"/>
  <c r="F162"/>
  <c r="A163"/>
  <c r="B163"/>
  <c r="C163"/>
  <c r="D163"/>
  <c r="E163"/>
  <c r="F163"/>
  <c r="A164"/>
  <c r="B164"/>
  <c r="C164"/>
  <c r="D164"/>
  <c r="E164"/>
  <c r="F164"/>
  <c r="A165"/>
  <c r="B165"/>
  <c r="C165"/>
  <c r="D165"/>
  <c r="E165"/>
  <c r="F165"/>
  <c r="A166"/>
  <c r="B166"/>
  <c r="C166"/>
  <c r="D166"/>
  <c r="E166"/>
  <c r="F166"/>
  <c r="A167"/>
  <c r="B167"/>
  <c r="C167"/>
  <c r="D167"/>
  <c r="E167"/>
  <c r="F167"/>
  <c r="A168"/>
  <c r="B168"/>
  <c r="C168"/>
  <c r="D168"/>
  <c r="E168"/>
  <c r="F168"/>
  <c r="A169"/>
  <c r="B169"/>
  <c r="C169"/>
  <c r="D169"/>
  <c r="E169"/>
  <c r="F169"/>
  <c r="A170"/>
  <c r="B170"/>
  <c r="C170"/>
  <c r="D170"/>
  <c r="E170"/>
  <c r="F170"/>
  <c r="A171"/>
  <c r="B171"/>
  <c r="C171"/>
  <c r="D171"/>
  <c r="E171"/>
  <c r="F171"/>
  <c r="A172"/>
  <c r="B172"/>
  <c r="C172"/>
  <c r="D172"/>
  <c r="E172"/>
  <c r="F172"/>
  <c r="A173"/>
  <c r="B173"/>
  <c r="C173"/>
  <c r="D173"/>
  <c r="E173"/>
  <c r="F173"/>
  <c r="A174"/>
  <c r="B174"/>
  <c r="C174"/>
  <c r="D174"/>
  <c r="E174"/>
  <c r="F174"/>
  <c r="A175"/>
  <c r="B175"/>
  <c r="C175"/>
  <c r="D175"/>
  <c r="E175"/>
  <c r="F175"/>
  <c r="A176"/>
  <c r="B176"/>
  <c r="C176"/>
  <c r="D176"/>
  <c r="E176"/>
  <c r="F176"/>
  <c r="A177"/>
  <c r="B177"/>
  <c r="C177"/>
  <c r="D177"/>
  <c r="E177"/>
  <c r="F177"/>
  <c r="A178"/>
  <c r="B178"/>
  <c r="C178"/>
  <c r="D178"/>
  <c r="E178"/>
  <c r="F178"/>
  <c r="A179"/>
  <c r="B179"/>
  <c r="C179"/>
  <c r="D179"/>
  <c r="E179"/>
  <c r="F179"/>
  <c r="A180"/>
  <c r="B180"/>
  <c r="C180"/>
  <c r="D180"/>
  <c r="E180"/>
  <c r="F180"/>
  <c r="A181"/>
  <c r="B181"/>
  <c r="C181"/>
  <c r="D181"/>
  <c r="E181"/>
  <c r="F181"/>
  <c r="A182"/>
  <c r="B182"/>
  <c r="C182"/>
  <c r="D182"/>
  <c r="E182"/>
  <c r="F182"/>
  <c r="A183"/>
  <c r="B183"/>
  <c r="C183"/>
  <c r="D183"/>
  <c r="E183"/>
  <c r="F183"/>
  <c r="A184"/>
  <c r="B184"/>
  <c r="C184"/>
  <c r="D184"/>
  <c r="E184"/>
  <c r="F184"/>
  <c r="A185"/>
  <c r="B185"/>
  <c r="C185"/>
  <c r="D185"/>
  <c r="E185"/>
  <c r="F185"/>
  <c r="A186"/>
  <c r="B186"/>
  <c r="C186"/>
  <c r="D186"/>
  <c r="E186"/>
  <c r="F186"/>
  <c r="A187"/>
  <c r="B187"/>
  <c r="C187"/>
  <c r="D187"/>
  <c r="E187"/>
  <c r="F187"/>
  <c r="A188"/>
  <c r="B188"/>
  <c r="C188"/>
  <c r="D188"/>
  <c r="E188"/>
  <c r="F188"/>
  <c r="A189"/>
  <c r="B189"/>
  <c r="C189"/>
  <c r="D189"/>
  <c r="E189"/>
  <c r="F189"/>
  <c r="A190"/>
  <c r="B190"/>
  <c r="C190"/>
  <c r="D190"/>
  <c r="E190"/>
  <c r="F190"/>
  <c r="A191"/>
  <c r="B191"/>
  <c r="C191"/>
  <c r="D191"/>
  <c r="E191"/>
  <c r="F191"/>
  <c r="A192"/>
  <c r="B192"/>
  <c r="C192"/>
  <c r="D192"/>
  <c r="E192"/>
  <c r="F192"/>
  <c r="A193"/>
  <c r="B193"/>
  <c r="C193"/>
  <c r="D193"/>
  <c r="E193"/>
  <c r="F193"/>
  <c r="A194"/>
  <c r="B194"/>
  <c r="C194"/>
  <c r="D194"/>
  <c r="E194"/>
  <c r="F194"/>
  <c r="A195"/>
  <c r="B195"/>
  <c r="C195"/>
  <c r="D195"/>
  <c r="E195"/>
  <c r="F195"/>
  <c r="A196"/>
  <c r="B196"/>
  <c r="C196"/>
  <c r="D196"/>
  <c r="E196"/>
  <c r="F196"/>
  <c r="A197"/>
  <c r="B197"/>
  <c r="C197"/>
  <c r="D197"/>
  <c r="E197"/>
  <c r="F197"/>
  <c r="A198"/>
  <c r="B198"/>
  <c r="C198"/>
  <c r="D198"/>
  <c r="E198"/>
  <c r="F198"/>
  <c r="A199"/>
  <c r="B199"/>
  <c r="C199"/>
  <c r="D199"/>
  <c r="E199"/>
  <c r="F199"/>
  <c r="A200"/>
  <c r="B200"/>
  <c r="C200"/>
  <c r="D200"/>
  <c r="E200"/>
  <c r="F200"/>
  <c r="A201"/>
  <c r="B201"/>
  <c r="C201"/>
  <c r="D201"/>
  <c r="E201"/>
  <c r="F201"/>
  <c r="A202"/>
  <c r="B202"/>
  <c r="C202"/>
  <c r="D202"/>
  <c r="E202"/>
  <c r="F202"/>
  <c r="A203"/>
  <c r="B203"/>
  <c r="C203"/>
  <c r="D203"/>
  <c r="E203"/>
  <c r="F203"/>
  <c r="A204"/>
  <c r="B204"/>
  <c r="C204"/>
  <c r="D204"/>
  <c r="E204"/>
  <c r="F204"/>
  <c r="A205"/>
  <c r="B205"/>
  <c r="C205"/>
  <c r="D205"/>
  <c r="E205"/>
  <c r="F205"/>
  <c r="A206"/>
  <c r="B206"/>
  <c r="C206"/>
  <c r="D206"/>
  <c r="E206"/>
  <c r="F206"/>
  <c r="A207"/>
  <c r="B207"/>
  <c r="C207"/>
  <c r="D207"/>
  <c r="E207"/>
  <c r="F207"/>
  <c r="A208"/>
  <c r="B208"/>
  <c r="C208"/>
  <c r="D208"/>
  <c r="E208"/>
  <c r="F208"/>
  <c r="A209"/>
  <c r="B209"/>
  <c r="C209"/>
  <c r="D209"/>
  <c r="E209"/>
  <c r="F209"/>
  <c r="A210"/>
  <c r="B210"/>
  <c r="C210"/>
  <c r="D210"/>
  <c r="E210"/>
  <c r="F210"/>
  <c r="A211"/>
  <c r="B211"/>
  <c r="C211"/>
  <c r="D211"/>
  <c r="E211"/>
  <c r="F211"/>
  <c r="A212"/>
  <c r="B212"/>
  <c r="C212"/>
  <c r="D212"/>
  <c r="E212"/>
  <c r="F212"/>
  <c r="A213"/>
  <c r="B213"/>
  <c r="C213"/>
  <c r="D213"/>
  <c r="E213"/>
  <c r="F213"/>
  <c r="A214"/>
  <c r="B214"/>
  <c r="C214"/>
  <c r="D214"/>
  <c r="E214"/>
  <c r="F214"/>
  <c r="A215"/>
  <c r="B215"/>
  <c r="C215"/>
  <c r="D215"/>
  <c r="E215"/>
  <c r="F215"/>
  <c r="A216"/>
  <c r="B216"/>
  <c r="C216"/>
  <c r="D216"/>
  <c r="E216"/>
  <c r="F216"/>
  <c r="A217"/>
  <c r="B217"/>
  <c r="C217"/>
  <c r="D217"/>
  <c r="E217"/>
  <c r="F217"/>
  <c r="A218"/>
  <c r="B218"/>
  <c r="C218"/>
  <c r="D218"/>
  <c r="E218"/>
  <c r="F218"/>
  <c r="A219"/>
  <c r="B219"/>
  <c r="C219"/>
  <c r="D219"/>
  <c r="E219"/>
  <c r="F219"/>
  <c r="A220"/>
  <c r="B220"/>
  <c r="C220"/>
  <c r="D220"/>
  <c r="E220"/>
  <c r="F220"/>
  <c r="A221"/>
  <c r="B221"/>
  <c r="C221"/>
  <c r="D221"/>
  <c r="E221"/>
  <c r="F221"/>
  <c r="A222"/>
  <c r="B222"/>
  <c r="C222"/>
  <c r="D222"/>
  <c r="E222"/>
  <c r="F222"/>
  <c r="A223"/>
  <c r="B223"/>
  <c r="C223"/>
  <c r="D223"/>
  <c r="E223"/>
  <c r="F223"/>
  <c r="A224"/>
  <c r="B224"/>
  <c r="C224"/>
  <c r="D224"/>
  <c r="E224"/>
  <c r="F224"/>
  <c r="A225"/>
  <c r="B225"/>
  <c r="C225"/>
  <c r="D225"/>
  <c r="E225"/>
  <c r="F225"/>
  <c r="A226"/>
  <c r="B226"/>
  <c r="C226"/>
  <c r="D226"/>
  <c r="E226"/>
  <c r="F226"/>
  <c r="A227"/>
  <c r="B227"/>
  <c r="C227"/>
  <c r="D227"/>
  <c r="E227"/>
  <c r="F227"/>
  <c r="A228"/>
  <c r="B228"/>
  <c r="C228"/>
  <c r="D228"/>
  <c r="E228"/>
  <c r="F228"/>
  <c r="A229"/>
  <c r="B229"/>
  <c r="C229"/>
  <c r="D229"/>
  <c r="E229"/>
  <c r="F229"/>
  <c r="A230"/>
  <c r="B230"/>
  <c r="C230"/>
  <c r="D230"/>
  <c r="E230"/>
  <c r="F230"/>
  <c r="A231"/>
  <c r="B231"/>
  <c r="C231"/>
  <c r="D231"/>
  <c r="E231"/>
  <c r="F231"/>
  <c r="A232"/>
  <c r="B232"/>
  <c r="C232"/>
  <c r="D232"/>
  <c r="E232"/>
  <c r="F232"/>
  <c r="A233"/>
  <c r="B233"/>
  <c r="C233"/>
  <c r="D233"/>
  <c r="E233"/>
  <c r="F233"/>
  <c r="A234"/>
  <c r="B234"/>
  <c r="C234"/>
  <c r="D234"/>
  <c r="E234"/>
  <c r="F234"/>
  <c r="A235"/>
  <c r="B235"/>
  <c r="C235"/>
  <c r="D235"/>
  <c r="E235"/>
  <c r="F235"/>
  <c r="A236"/>
  <c r="B236"/>
  <c r="C236"/>
  <c r="D236"/>
  <c r="E236"/>
  <c r="F236"/>
  <c r="A237"/>
  <c r="B237"/>
  <c r="C237"/>
  <c r="D237"/>
  <c r="E237"/>
  <c r="F237"/>
  <c r="A238"/>
  <c r="B238"/>
  <c r="C238"/>
  <c r="D238"/>
  <c r="E238"/>
  <c r="F238"/>
  <c r="A239"/>
  <c r="B239"/>
  <c r="C239"/>
  <c r="D239"/>
  <c r="E239"/>
  <c r="F239"/>
  <c r="A240"/>
  <c r="B240"/>
  <c r="C240"/>
  <c r="D240"/>
  <c r="E240"/>
  <c r="F240"/>
  <c r="A241"/>
  <c r="B241"/>
  <c r="C241"/>
  <c r="D241"/>
  <c r="E241"/>
  <c r="F241"/>
  <c r="A242"/>
  <c r="B242"/>
  <c r="C242"/>
  <c r="D242"/>
  <c r="E242"/>
  <c r="F242"/>
  <c r="A243"/>
  <c r="B243"/>
  <c r="C243"/>
  <c r="D243"/>
  <c r="E243"/>
  <c r="F243"/>
  <c r="A244"/>
  <c r="B244"/>
  <c r="C244"/>
  <c r="D244"/>
  <c r="E244"/>
  <c r="F244"/>
  <c r="A245"/>
  <c r="B245"/>
  <c r="C245"/>
  <c r="D245"/>
  <c r="E245"/>
  <c r="F245"/>
  <c r="A246"/>
  <c r="B246"/>
  <c r="C246"/>
  <c r="D246"/>
  <c r="E246"/>
  <c r="F246"/>
  <c r="A247"/>
  <c r="B247"/>
  <c r="C247"/>
  <c r="D247"/>
  <c r="E247"/>
  <c r="F247"/>
  <c r="A248"/>
  <c r="B248"/>
  <c r="C248"/>
  <c r="D248"/>
  <c r="E248"/>
  <c r="F248"/>
  <c r="A249"/>
  <c r="B249"/>
  <c r="C249"/>
  <c r="D249"/>
  <c r="E249"/>
  <c r="F249"/>
  <c r="A250"/>
  <c r="B250"/>
  <c r="C250"/>
  <c r="D250"/>
  <c r="E250"/>
  <c r="F250"/>
  <c r="A251"/>
  <c r="B251"/>
  <c r="C251"/>
  <c r="D251"/>
  <c r="E251"/>
  <c r="F251"/>
  <c r="A252"/>
  <c r="B252"/>
  <c r="C252"/>
  <c r="D252"/>
  <c r="E252"/>
  <c r="F252"/>
  <c r="A253"/>
  <c r="B253"/>
  <c r="C253"/>
  <c r="D253"/>
  <c r="E253"/>
  <c r="F253"/>
  <c r="A254"/>
  <c r="B254"/>
  <c r="C254"/>
  <c r="D254"/>
  <c r="E254"/>
  <c r="F254"/>
  <c r="A255"/>
  <c r="B255"/>
  <c r="C255"/>
  <c r="D255"/>
  <c r="E255"/>
  <c r="F255"/>
  <c r="A256"/>
  <c r="B256"/>
  <c r="C256"/>
  <c r="D256"/>
  <c r="E256"/>
  <c r="F256"/>
  <c r="A257"/>
  <c r="B257"/>
  <c r="C257"/>
  <c r="D257"/>
  <c r="E257"/>
  <c r="F257"/>
  <c r="A258"/>
  <c r="B258"/>
  <c r="C258"/>
  <c r="D258"/>
  <c r="E258"/>
  <c r="F258"/>
  <c r="A259"/>
  <c r="B259"/>
  <c r="C259"/>
  <c r="D259"/>
  <c r="E259"/>
  <c r="F259"/>
  <c r="A260"/>
  <c r="B260"/>
  <c r="C260"/>
  <c r="D260"/>
  <c r="E260"/>
  <c r="F260"/>
  <c r="A261"/>
  <c r="B261"/>
  <c r="C261"/>
  <c r="D261"/>
  <c r="E261"/>
  <c r="F261"/>
  <c r="A262"/>
  <c r="B262"/>
  <c r="C262"/>
  <c r="D262"/>
  <c r="E262"/>
  <c r="F262"/>
  <c r="A263"/>
  <c r="B263"/>
  <c r="C263"/>
  <c r="D263"/>
  <c r="E263"/>
  <c r="F263"/>
  <c r="A264"/>
  <c r="B264"/>
  <c r="C264"/>
  <c r="D264"/>
  <c r="E264"/>
  <c r="F264"/>
  <c r="A265"/>
  <c r="B265"/>
  <c r="C265"/>
  <c r="D265"/>
  <c r="E265"/>
  <c r="F265"/>
  <c r="A266"/>
  <c r="B266"/>
  <c r="C266"/>
  <c r="D266"/>
  <c r="E266"/>
  <c r="F266"/>
  <c r="A267"/>
  <c r="B267"/>
  <c r="C267"/>
  <c r="D267"/>
  <c r="E267"/>
  <c r="F267"/>
  <c r="A268"/>
  <c r="B268"/>
  <c r="C268"/>
  <c r="D268"/>
  <c r="E268"/>
  <c r="F268"/>
  <c r="A269"/>
  <c r="B269"/>
  <c r="C269"/>
  <c r="D269"/>
  <c r="E269"/>
  <c r="F269"/>
  <c r="A270"/>
  <c r="B270"/>
  <c r="C270"/>
  <c r="D270"/>
  <c r="E270"/>
  <c r="F270"/>
  <c r="A271"/>
  <c r="B271"/>
  <c r="C271"/>
  <c r="D271"/>
  <c r="E271"/>
  <c r="F271"/>
  <c r="A272"/>
  <c r="B272"/>
  <c r="C272"/>
  <c r="D272"/>
  <c r="E272"/>
  <c r="F272"/>
  <c r="A273"/>
  <c r="B273"/>
  <c r="C273"/>
  <c r="D273"/>
  <c r="E273"/>
  <c r="F273"/>
  <c r="A274"/>
  <c r="B274"/>
  <c r="C274"/>
  <c r="D274"/>
  <c r="E274"/>
  <c r="F274"/>
  <c r="A275"/>
  <c r="B275"/>
  <c r="C275"/>
  <c r="D275"/>
  <c r="E275"/>
  <c r="F275"/>
  <c r="A276"/>
  <c r="B276"/>
  <c r="C276"/>
  <c r="D276"/>
  <c r="E276"/>
  <c r="F276"/>
  <c r="A277"/>
  <c r="B277"/>
  <c r="C277"/>
  <c r="D277"/>
  <c r="E277"/>
  <c r="F277"/>
  <c r="A278"/>
  <c r="B278"/>
  <c r="C278"/>
  <c r="D278"/>
  <c r="E278"/>
  <c r="F278"/>
  <c r="A279"/>
  <c r="B279"/>
  <c r="C279"/>
  <c r="D279"/>
  <c r="E279"/>
  <c r="F279"/>
  <c r="A280"/>
  <c r="B280"/>
  <c r="C280"/>
  <c r="D280"/>
  <c r="E280"/>
  <c r="F280"/>
  <c r="A281"/>
  <c r="B281"/>
  <c r="C281"/>
  <c r="D281"/>
  <c r="E281"/>
  <c r="F281"/>
  <c r="A282"/>
  <c r="B282"/>
  <c r="C282"/>
  <c r="D282"/>
  <c r="E282"/>
  <c r="F282"/>
  <c r="A283"/>
  <c r="B283"/>
  <c r="C283"/>
  <c r="D283"/>
  <c r="E283"/>
  <c r="F283"/>
  <c r="A284"/>
  <c r="B284"/>
  <c r="C284"/>
  <c r="D284"/>
  <c r="E284"/>
  <c r="F284"/>
  <c r="A285"/>
  <c r="B285"/>
  <c r="C285"/>
  <c r="D285"/>
  <c r="E285"/>
  <c r="F285"/>
  <c r="A286"/>
  <c r="B286"/>
  <c r="C286"/>
  <c r="D286"/>
  <c r="E286"/>
  <c r="F286"/>
  <c r="A287"/>
  <c r="B287"/>
  <c r="C287"/>
  <c r="D287"/>
  <c r="E287"/>
  <c r="F287"/>
  <c r="A288"/>
  <c r="B288"/>
  <c r="C288"/>
  <c r="D288"/>
  <c r="E288"/>
  <c r="F288"/>
  <c r="A289"/>
  <c r="B289"/>
  <c r="C289"/>
  <c r="D289"/>
  <c r="E289"/>
  <c r="F289"/>
  <c r="A290"/>
  <c r="B290"/>
  <c r="C290"/>
  <c r="D290"/>
  <c r="E290"/>
  <c r="F290"/>
  <c r="A291"/>
  <c r="B291"/>
  <c r="C291"/>
  <c r="D291"/>
  <c r="E291"/>
  <c r="F291"/>
  <c r="A292"/>
  <c r="B292"/>
  <c r="C292"/>
  <c r="D292"/>
  <c r="E292"/>
  <c r="F292"/>
  <c r="A293"/>
  <c r="B293"/>
  <c r="C293"/>
  <c r="D293"/>
  <c r="E293"/>
  <c r="F293"/>
  <c r="A294"/>
  <c r="B294"/>
  <c r="C294"/>
  <c r="D294"/>
  <c r="E294"/>
  <c r="F294"/>
  <c r="A295"/>
  <c r="B295"/>
  <c r="C295"/>
  <c r="D295"/>
  <c r="E295"/>
  <c r="F295"/>
  <c r="A296"/>
  <c r="B296"/>
  <c r="C296"/>
  <c r="D296"/>
  <c r="E296"/>
  <c r="F296"/>
  <c r="A297"/>
  <c r="B297"/>
  <c r="C297"/>
  <c r="D297"/>
  <c r="E297"/>
  <c r="F297"/>
  <c r="A298"/>
  <c r="B298"/>
  <c r="C298"/>
  <c r="D298"/>
  <c r="E298"/>
  <c r="F298"/>
  <c r="A299"/>
  <c r="B299"/>
  <c r="C299"/>
  <c r="D299"/>
  <c r="E299"/>
  <c r="F299"/>
  <c r="A300"/>
  <c r="B300"/>
  <c r="C300"/>
  <c r="D300"/>
  <c r="E300"/>
  <c r="F300"/>
  <c r="A301"/>
  <c r="B301"/>
  <c r="C301"/>
  <c r="D301"/>
  <c r="E301"/>
  <c r="F301"/>
  <c r="A302"/>
  <c r="B302"/>
  <c r="C302"/>
  <c r="D302"/>
  <c r="E302"/>
  <c r="F302"/>
  <c r="A303"/>
  <c r="B303"/>
  <c r="C303"/>
  <c r="D303"/>
  <c r="E303"/>
  <c r="F303"/>
  <c r="A304"/>
  <c r="B304"/>
  <c r="C304"/>
  <c r="D304"/>
  <c r="E304"/>
  <c r="F304"/>
  <c r="A305"/>
  <c r="B305"/>
  <c r="C305"/>
  <c r="D305"/>
  <c r="E305"/>
  <c r="F305"/>
  <c r="A306"/>
  <c r="B306"/>
  <c r="C306"/>
  <c r="D306"/>
  <c r="E306"/>
  <c r="F306"/>
  <c r="A307"/>
  <c r="B307"/>
  <c r="C307"/>
  <c r="D307"/>
  <c r="E307"/>
  <c r="F307"/>
  <c r="A308"/>
  <c r="B308"/>
  <c r="C308"/>
  <c r="D308"/>
  <c r="E308"/>
  <c r="F308"/>
  <c r="A309"/>
  <c r="B309"/>
  <c r="C309"/>
  <c r="D309"/>
  <c r="E309"/>
  <c r="F309"/>
  <c r="A310"/>
  <c r="B310"/>
  <c r="C310"/>
  <c r="D310"/>
  <c r="E310"/>
  <c r="F310"/>
  <c r="A311"/>
  <c r="B311"/>
  <c r="C311"/>
  <c r="D311"/>
  <c r="E311"/>
  <c r="F311"/>
  <c r="A312"/>
  <c r="B312"/>
  <c r="C312"/>
  <c r="D312"/>
  <c r="E312"/>
  <c r="F312"/>
  <c r="A313"/>
  <c r="B313"/>
  <c r="C313"/>
  <c r="D313"/>
  <c r="E313"/>
  <c r="F313"/>
  <c r="A314"/>
  <c r="B314"/>
  <c r="C314"/>
  <c r="D314"/>
  <c r="E314"/>
  <c r="F314"/>
  <c r="A315"/>
  <c r="B315"/>
  <c r="C315"/>
  <c r="D315"/>
  <c r="E315"/>
  <c r="F315"/>
  <c r="A316"/>
  <c r="B316"/>
  <c r="C316"/>
  <c r="D316"/>
  <c r="E316"/>
  <c r="F316"/>
  <c r="A317"/>
  <c r="B317"/>
  <c r="C317"/>
  <c r="D317"/>
  <c r="E317"/>
  <c r="F317"/>
  <c r="A318"/>
  <c r="B318"/>
  <c r="C318"/>
  <c r="D318"/>
  <c r="E318"/>
  <c r="F318"/>
  <c r="A319"/>
  <c r="B319"/>
  <c r="C319"/>
  <c r="D319"/>
  <c r="E319"/>
  <c r="F319"/>
  <c r="A320"/>
  <c r="B320"/>
  <c r="C320"/>
  <c r="D320"/>
  <c r="E320"/>
  <c r="F320"/>
  <c r="A321"/>
  <c r="B321"/>
  <c r="C321"/>
  <c r="D321"/>
  <c r="E321"/>
  <c r="F321"/>
  <c r="A322"/>
  <c r="B322"/>
  <c r="C322"/>
  <c r="D322"/>
  <c r="E322"/>
  <c r="F322"/>
  <c r="A323"/>
  <c r="B323"/>
  <c r="C323"/>
  <c r="D323"/>
  <c r="E323"/>
  <c r="F323"/>
  <c r="A324"/>
  <c r="B324"/>
  <c r="C324"/>
  <c r="D324"/>
  <c r="E324"/>
  <c r="F324"/>
  <c r="A325"/>
  <c r="B325"/>
  <c r="C325"/>
  <c r="D325"/>
  <c r="E325"/>
  <c r="F325"/>
  <c r="A326"/>
  <c r="B326"/>
  <c r="C326"/>
  <c r="D326"/>
  <c r="E326"/>
  <c r="F326"/>
  <c r="A327"/>
  <c r="B327"/>
  <c r="C327"/>
  <c r="D327"/>
  <c r="E327"/>
  <c r="F327"/>
  <c r="A328"/>
  <c r="B328"/>
  <c r="C328"/>
  <c r="D328"/>
  <c r="E328"/>
  <c r="F328"/>
  <c r="A329"/>
  <c r="B329"/>
  <c r="C329"/>
  <c r="D329"/>
  <c r="E329"/>
  <c r="F329"/>
  <c r="A330"/>
  <c r="B330"/>
  <c r="C330"/>
  <c r="D330"/>
  <c r="E330"/>
  <c r="F330"/>
  <c r="A331"/>
  <c r="B331"/>
  <c r="C331"/>
  <c r="D331"/>
  <c r="E331"/>
  <c r="F331"/>
  <c r="A332"/>
  <c r="B332"/>
  <c r="C332"/>
  <c r="D332"/>
  <c r="E332"/>
  <c r="F332"/>
  <c r="A333"/>
  <c r="B333"/>
  <c r="C333"/>
  <c r="D333"/>
  <c r="E333"/>
  <c r="F333"/>
  <c r="A334"/>
  <c r="B334"/>
  <c r="C334"/>
  <c r="D334"/>
  <c r="E334"/>
  <c r="F334"/>
  <c r="A335"/>
  <c r="B335"/>
  <c r="C335"/>
  <c r="D335"/>
  <c r="E335"/>
  <c r="F335"/>
  <c r="A336"/>
  <c r="B336"/>
  <c r="C336"/>
  <c r="D336"/>
  <c r="E336"/>
  <c r="F336"/>
  <c r="A337"/>
  <c r="B337"/>
  <c r="C337"/>
  <c r="D337"/>
  <c r="E337"/>
  <c r="F337"/>
  <c r="A338"/>
  <c r="B338"/>
  <c r="C338"/>
  <c r="D338"/>
  <c r="E338"/>
  <c r="F338"/>
  <c r="A339"/>
  <c r="B339"/>
  <c r="C339"/>
  <c r="D339"/>
  <c r="E339"/>
  <c r="F339"/>
  <c r="A340"/>
  <c r="B340"/>
  <c r="C340"/>
  <c r="D340"/>
  <c r="E340"/>
  <c r="F340"/>
  <c r="A341"/>
  <c r="B341"/>
  <c r="C341"/>
  <c r="D341"/>
  <c r="E341"/>
  <c r="F341"/>
  <c r="A342"/>
  <c r="B342"/>
  <c r="C342"/>
  <c r="D342"/>
  <c r="E342"/>
  <c r="F342"/>
  <c r="A343"/>
  <c r="B343"/>
  <c r="C343"/>
  <c r="D343"/>
  <c r="E343"/>
  <c r="F343"/>
  <c r="A344"/>
  <c r="B344"/>
  <c r="C344"/>
  <c r="D344"/>
  <c r="E344"/>
  <c r="F344"/>
  <c r="A345"/>
  <c r="B345"/>
  <c r="C345"/>
  <c r="D345"/>
  <c r="E345"/>
  <c r="F345"/>
  <c r="A346"/>
  <c r="B346"/>
  <c r="C346"/>
  <c r="D346"/>
  <c r="E346"/>
  <c r="F346"/>
  <c r="A347"/>
  <c r="B347"/>
  <c r="C347"/>
  <c r="D347"/>
  <c r="E347"/>
  <c r="F347"/>
  <c r="A348"/>
  <c r="B348"/>
  <c r="C348"/>
  <c r="D348"/>
  <c r="E348"/>
  <c r="F348"/>
  <c r="A349"/>
  <c r="B349"/>
  <c r="C349"/>
  <c r="D349"/>
  <c r="E349"/>
  <c r="F349"/>
  <c r="A350"/>
  <c r="B350"/>
  <c r="C350"/>
  <c r="D350"/>
  <c r="E350"/>
  <c r="F350"/>
  <c r="A351"/>
  <c r="B351"/>
  <c r="C351"/>
  <c r="D351"/>
  <c r="E351"/>
  <c r="F351"/>
  <c r="A352"/>
  <c r="B352"/>
  <c r="C352"/>
  <c r="D352"/>
  <c r="E352"/>
  <c r="F352"/>
  <c r="A353"/>
  <c r="B353"/>
  <c r="C353"/>
  <c r="D353"/>
  <c r="E353"/>
  <c r="F353"/>
  <c r="A354"/>
  <c r="B354"/>
  <c r="C354"/>
  <c r="D354"/>
  <c r="E354"/>
  <c r="F354"/>
  <c r="A355"/>
  <c r="B355"/>
  <c r="C355"/>
  <c r="D355"/>
  <c r="E355"/>
  <c r="F355"/>
  <c r="A356"/>
  <c r="B356"/>
  <c r="C356"/>
  <c r="D356"/>
  <c r="E356"/>
  <c r="F356"/>
  <c r="A357"/>
  <c r="B357"/>
  <c r="C357"/>
  <c r="D357"/>
  <c r="E357"/>
  <c r="F357"/>
  <c r="A358"/>
  <c r="B358"/>
  <c r="C358"/>
  <c r="D358"/>
  <c r="E358"/>
  <c r="F358"/>
  <c r="A359"/>
  <c r="B359"/>
  <c r="C359"/>
  <c r="D359"/>
  <c r="E359"/>
  <c r="F359"/>
  <c r="A360"/>
  <c r="B360"/>
  <c r="C360"/>
  <c r="D360"/>
  <c r="E360"/>
  <c r="F360"/>
  <c r="A361"/>
  <c r="B361"/>
  <c r="C361"/>
  <c r="D361"/>
  <c r="E361"/>
  <c r="F361"/>
  <c r="A362"/>
  <c r="B362"/>
  <c r="C362"/>
  <c r="D362"/>
  <c r="E362"/>
  <c r="F362"/>
  <c r="A363"/>
  <c r="B363"/>
  <c r="C363"/>
  <c r="D363"/>
  <c r="E363"/>
  <c r="F363"/>
  <c r="A364"/>
  <c r="B364"/>
  <c r="C364"/>
  <c r="D364"/>
  <c r="E364"/>
  <c r="F364"/>
  <c r="A365"/>
  <c r="B365"/>
  <c r="C365"/>
  <c r="D365"/>
  <c r="E365"/>
  <c r="F365"/>
  <c r="A366"/>
  <c r="B366"/>
  <c r="C366"/>
  <c r="D366"/>
  <c r="E366"/>
  <c r="F366"/>
  <c r="A367"/>
  <c r="B367"/>
  <c r="C367"/>
  <c r="D367"/>
  <c r="E367"/>
  <c r="F367"/>
  <c r="A368"/>
  <c r="B368"/>
  <c r="C368"/>
  <c r="D368"/>
  <c r="E368"/>
  <c r="F368"/>
  <c r="A369"/>
  <c r="B369"/>
  <c r="C369"/>
  <c r="D369"/>
  <c r="E369"/>
  <c r="F369"/>
  <c r="A370"/>
  <c r="B370"/>
  <c r="C370"/>
  <c r="D370"/>
  <c r="E370"/>
  <c r="F370"/>
  <c r="A371"/>
  <c r="B371"/>
  <c r="C371"/>
  <c r="D371"/>
  <c r="E371"/>
  <c r="F371"/>
  <c r="A372"/>
  <c r="B372"/>
  <c r="C372"/>
  <c r="D372"/>
  <c r="E372"/>
  <c r="F372"/>
  <c r="A373"/>
  <c r="B373"/>
  <c r="C373"/>
  <c r="D373"/>
  <c r="E373"/>
  <c r="F373"/>
  <c r="A374"/>
  <c r="B374"/>
  <c r="C374"/>
  <c r="D374"/>
  <c r="E374"/>
  <c r="F374"/>
  <c r="A375"/>
  <c r="B375"/>
  <c r="C375"/>
  <c r="D375"/>
  <c r="E375"/>
  <c r="F375"/>
  <c r="A376"/>
  <c r="B376"/>
  <c r="C376"/>
  <c r="D376"/>
  <c r="E376"/>
  <c r="F376"/>
  <c r="A377"/>
  <c r="B377"/>
  <c r="C377"/>
  <c r="D377"/>
  <c r="E377"/>
  <c r="F377"/>
  <c r="A378"/>
  <c r="B378"/>
  <c r="C378"/>
  <c r="D378"/>
  <c r="E378"/>
  <c r="F378"/>
  <c r="A379"/>
  <c r="B379"/>
  <c r="C379"/>
  <c r="D379"/>
  <c r="E379"/>
  <c r="F379"/>
  <c r="A380"/>
  <c r="B380"/>
  <c r="C380"/>
  <c r="D380"/>
  <c r="E380"/>
  <c r="F380"/>
  <c r="A381"/>
  <c r="B381"/>
  <c r="C381"/>
  <c r="D381"/>
  <c r="E381"/>
  <c r="F381"/>
  <c r="A382"/>
  <c r="B382"/>
  <c r="C382"/>
  <c r="D382"/>
  <c r="E382"/>
  <c r="F382"/>
  <c r="A383"/>
  <c r="B383"/>
  <c r="C383"/>
  <c r="D383"/>
  <c r="E383"/>
  <c r="F383"/>
  <c r="A384"/>
  <c r="B384"/>
  <c r="C384"/>
  <c r="D384"/>
  <c r="E384"/>
  <c r="F384"/>
  <c r="A385"/>
  <c r="B385"/>
  <c r="C385"/>
  <c r="D385"/>
  <c r="E385"/>
  <c r="F385"/>
  <c r="A386"/>
  <c r="B386"/>
  <c r="C386"/>
  <c r="D386"/>
  <c r="E386"/>
  <c r="F386"/>
  <c r="A387"/>
  <c r="B387"/>
  <c r="C387"/>
  <c r="D387"/>
  <c r="E387"/>
  <c r="F387"/>
  <c r="A388"/>
  <c r="B388"/>
  <c r="C388"/>
  <c r="D388"/>
  <c r="E388"/>
  <c r="F388"/>
  <c r="A389"/>
  <c r="B389"/>
  <c r="C389"/>
  <c r="D389"/>
  <c r="E389"/>
  <c r="F389"/>
  <c r="A390"/>
  <c r="B390"/>
  <c r="C390"/>
  <c r="D390"/>
  <c r="E390"/>
  <c r="F390"/>
  <c r="A391"/>
  <c r="B391"/>
  <c r="C391"/>
  <c r="D391"/>
  <c r="E391"/>
  <c r="F391"/>
  <c r="A392"/>
  <c r="B392"/>
  <c r="C392"/>
  <c r="D392"/>
  <c r="E392"/>
  <c r="F392"/>
  <c r="A393"/>
  <c r="B393"/>
  <c r="C393"/>
  <c r="D393"/>
  <c r="E393"/>
  <c r="F393"/>
  <c r="A394"/>
  <c r="B394"/>
  <c r="C394"/>
  <c r="D394"/>
  <c r="E394"/>
  <c r="F394"/>
  <c r="A395"/>
  <c r="B395"/>
  <c r="C395"/>
  <c r="D395"/>
  <c r="E395"/>
  <c r="F395"/>
  <c r="A396"/>
  <c r="B396"/>
  <c r="C396"/>
  <c r="D396"/>
  <c r="E396"/>
  <c r="F396"/>
  <c r="A397"/>
  <c r="B397"/>
  <c r="C397"/>
  <c r="D397"/>
  <c r="E397"/>
  <c r="F397"/>
  <c r="A398"/>
  <c r="B398"/>
  <c r="C398"/>
  <c r="D398"/>
  <c r="E398"/>
  <c r="F398"/>
  <c r="A399"/>
  <c r="B399"/>
  <c r="C399"/>
  <c r="D399"/>
  <c r="E399"/>
  <c r="F399"/>
  <c r="A400"/>
  <c r="B400"/>
  <c r="C400"/>
  <c r="D400"/>
  <c r="E400"/>
  <c r="F400"/>
  <c r="A401"/>
  <c r="B401"/>
  <c r="C401"/>
  <c r="D401"/>
  <c r="E401"/>
  <c r="F401"/>
  <c r="A402"/>
  <c r="B402"/>
  <c r="C402"/>
  <c r="D402"/>
  <c r="E402"/>
  <c r="F402"/>
  <c r="A403"/>
  <c r="B403"/>
  <c r="C403"/>
  <c r="D403"/>
  <c r="E403"/>
  <c r="F403"/>
  <c r="A404"/>
  <c r="B404"/>
  <c r="C404"/>
  <c r="D404"/>
  <c r="E404"/>
  <c r="F404"/>
  <c r="A405"/>
  <c r="B405"/>
  <c r="C405"/>
  <c r="D405"/>
  <c r="E405"/>
  <c r="F405"/>
  <c r="A406"/>
  <c r="B406"/>
  <c r="C406"/>
  <c r="D406"/>
  <c r="E406"/>
  <c r="F406"/>
  <c r="A407"/>
  <c r="B407"/>
  <c r="C407"/>
  <c r="D407"/>
  <c r="E407"/>
  <c r="F407"/>
  <c r="A408"/>
  <c r="B408"/>
  <c r="C408"/>
  <c r="D408"/>
  <c r="E408"/>
  <c r="F408"/>
  <c r="A409"/>
  <c r="B409"/>
  <c r="C409"/>
  <c r="D409"/>
  <c r="E409"/>
  <c r="F409"/>
  <c r="A410"/>
  <c r="B410"/>
  <c r="C410"/>
  <c r="D410"/>
  <c r="E410"/>
  <c r="F410"/>
  <c r="A411"/>
  <c r="B411"/>
  <c r="C411"/>
  <c r="D411"/>
  <c r="E411"/>
  <c r="F411"/>
  <c r="A412"/>
  <c r="B412"/>
  <c r="C412"/>
  <c r="D412"/>
  <c r="E412"/>
  <c r="F412"/>
  <c r="A413"/>
  <c r="B413"/>
  <c r="C413"/>
  <c r="D413"/>
  <c r="E413"/>
  <c r="F413"/>
  <c r="A414"/>
  <c r="B414"/>
  <c r="C414"/>
  <c r="D414"/>
  <c r="E414"/>
  <c r="F414"/>
  <c r="A415"/>
  <c r="B415"/>
  <c r="C415"/>
  <c r="D415"/>
  <c r="E415"/>
  <c r="F415"/>
  <c r="A416"/>
  <c r="B416"/>
  <c r="C416"/>
  <c r="D416"/>
  <c r="E416"/>
  <c r="F416"/>
  <c r="A417"/>
  <c r="B417"/>
  <c r="C417"/>
  <c r="D417"/>
  <c r="E417"/>
  <c r="F417"/>
  <c r="A418"/>
  <c r="B418"/>
  <c r="C418"/>
  <c r="D418"/>
  <c r="E418"/>
  <c r="F418"/>
  <c r="A419"/>
  <c r="B419"/>
  <c r="C419"/>
  <c r="D419"/>
  <c r="E419"/>
  <c r="F419"/>
  <c r="A420"/>
  <c r="B420"/>
  <c r="C420"/>
  <c r="D420"/>
  <c r="E420"/>
  <c r="F420"/>
  <c r="A421"/>
  <c r="B421"/>
  <c r="C421"/>
  <c r="D421"/>
  <c r="E421"/>
  <c r="F421"/>
  <c r="A422"/>
  <c r="B422"/>
  <c r="C422"/>
  <c r="D422"/>
  <c r="E422"/>
  <c r="F422"/>
  <c r="A423"/>
  <c r="B423"/>
  <c r="C423"/>
  <c r="D423"/>
  <c r="E423"/>
  <c r="F423"/>
  <c r="A424"/>
  <c r="B424"/>
  <c r="C424"/>
  <c r="D424"/>
  <c r="E424"/>
  <c r="F424"/>
  <c r="A425"/>
  <c r="B425"/>
  <c r="C425"/>
  <c r="D425"/>
  <c r="E425"/>
  <c r="F425"/>
  <c r="A426"/>
  <c r="B426"/>
  <c r="C426"/>
  <c r="D426"/>
  <c r="E426"/>
  <c r="F426"/>
  <c r="A427"/>
  <c r="B427"/>
  <c r="C427"/>
  <c r="D427"/>
  <c r="E427"/>
  <c r="F427"/>
  <c r="A428"/>
  <c r="B428"/>
  <c r="C428"/>
  <c r="D428"/>
  <c r="E428"/>
  <c r="F428"/>
  <c r="A429"/>
  <c r="B429"/>
  <c r="C429"/>
  <c r="D429"/>
  <c r="E429"/>
  <c r="F429"/>
  <c r="A430"/>
  <c r="B430"/>
  <c r="C430"/>
  <c r="D430"/>
  <c r="E430"/>
  <c r="F430"/>
  <c r="A431"/>
  <c r="B431"/>
  <c r="C431"/>
  <c r="D431"/>
  <c r="E431"/>
  <c r="F431"/>
  <c r="A432"/>
  <c r="B432"/>
  <c r="C432"/>
  <c r="D432"/>
  <c r="E432"/>
  <c r="F432"/>
  <c r="A433"/>
  <c r="B433"/>
  <c r="C433"/>
  <c r="D433"/>
  <c r="E433"/>
  <c r="F433"/>
  <c r="A434"/>
  <c r="B434"/>
  <c r="C434"/>
  <c r="D434"/>
  <c r="E434"/>
  <c r="F434"/>
  <c r="A435"/>
  <c r="B435"/>
  <c r="C435"/>
  <c r="D435"/>
  <c r="E435"/>
  <c r="F435"/>
  <c r="A436"/>
  <c r="B436"/>
  <c r="C436"/>
  <c r="D436"/>
  <c r="E436"/>
  <c r="F436"/>
  <c r="A437"/>
  <c r="B437"/>
  <c r="C437"/>
  <c r="D437"/>
  <c r="E437"/>
  <c r="F437"/>
  <c r="A438"/>
  <c r="B438"/>
  <c r="C438"/>
  <c r="D438"/>
  <c r="E438"/>
  <c r="F438"/>
  <c r="A439"/>
  <c r="B439"/>
  <c r="C439"/>
  <c r="D439"/>
  <c r="E439"/>
  <c r="F439"/>
  <c r="A440"/>
  <c r="B440"/>
  <c r="C440"/>
  <c r="D440"/>
  <c r="E440"/>
  <c r="F440"/>
  <c r="A441"/>
  <c r="B441"/>
  <c r="C441"/>
  <c r="D441"/>
  <c r="E441"/>
  <c r="F441"/>
  <c r="A442"/>
  <c r="B442"/>
  <c r="C442"/>
  <c r="D442"/>
  <c r="E442"/>
  <c r="F442"/>
  <c r="E443"/>
  <c r="F44"/>
  <c r="F45"/>
  <c r="F46"/>
  <c r="F47"/>
  <c r="F48"/>
  <c r="F49"/>
  <c r="F50"/>
  <c r="F51"/>
  <c r="F52"/>
  <c r="F53"/>
  <c r="F54"/>
  <c r="F55"/>
  <c r="F56"/>
  <c r="F57"/>
  <c r="F58"/>
  <c r="F59"/>
  <c r="F60"/>
  <c r="F61"/>
  <c r="F62"/>
  <c r="F63"/>
  <c r="F43"/>
  <c r="D44"/>
  <c r="D45"/>
  <c r="D46"/>
  <c r="D47"/>
  <c r="D48"/>
  <c r="D49"/>
  <c r="D50"/>
  <c r="D51"/>
  <c r="D52"/>
  <c r="D53"/>
  <c r="D54"/>
  <c r="D55"/>
  <c r="D56"/>
  <c r="D57"/>
  <c r="D58"/>
  <c r="D59"/>
  <c r="D60"/>
  <c r="D61"/>
  <c r="D62"/>
  <c r="D63"/>
  <c r="D43"/>
  <c r="F29"/>
  <c r="F30"/>
  <c r="F31"/>
  <c r="F32"/>
  <c r="F33"/>
  <c r="F34"/>
  <c r="F35"/>
  <c r="F36"/>
  <c r="F37"/>
  <c r="F38"/>
  <c r="F39"/>
  <c r="F40"/>
  <c r="F41"/>
  <c r="F42"/>
  <c r="F4"/>
  <c r="F5"/>
  <c r="F6"/>
  <c r="F7"/>
  <c r="F8"/>
  <c r="F9"/>
  <c r="F10"/>
  <c r="F11"/>
  <c r="F12"/>
  <c r="F13"/>
  <c r="F14"/>
  <c r="F15"/>
  <c r="F16"/>
  <c r="F17"/>
  <c r="F18"/>
  <c r="F19"/>
  <c r="F20"/>
  <c r="F21"/>
  <c r="F22"/>
  <c r="F23"/>
  <c r="F24"/>
  <c r="F25"/>
  <c r="F26"/>
  <c r="F27"/>
  <c r="F28"/>
  <c r="F3"/>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A38"/>
  <c r="B38"/>
  <c r="D38"/>
  <c r="A39"/>
  <c r="B39"/>
  <c r="D39"/>
  <c r="A40"/>
  <c r="B40"/>
  <c r="D40"/>
  <c r="A41"/>
  <c r="B41"/>
  <c r="D41"/>
  <c r="A42"/>
  <c r="B42"/>
  <c r="D42"/>
  <c r="A43"/>
  <c r="B43"/>
  <c r="C43"/>
  <c r="A44"/>
  <c r="B44"/>
  <c r="C44"/>
  <c r="A45"/>
  <c r="B45"/>
  <c r="C45"/>
  <c r="A46"/>
  <c r="B46"/>
  <c r="C46"/>
  <c r="A47"/>
  <c r="B47"/>
  <c r="C47"/>
  <c r="A48"/>
  <c r="B48"/>
  <c r="C48"/>
  <c r="A49"/>
  <c r="B49"/>
  <c r="C49"/>
  <c r="A50"/>
  <c r="B50"/>
  <c r="C50"/>
  <c r="A51"/>
  <c r="B51"/>
  <c r="C51"/>
  <c r="A52"/>
  <c r="B52"/>
  <c r="C52"/>
  <c r="A53"/>
  <c r="B53"/>
  <c r="C53"/>
  <c r="A54"/>
  <c r="B54"/>
  <c r="C54"/>
  <c r="A55"/>
  <c r="B55"/>
  <c r="C55"/>
  <c r="A56"/>
  <c r="B56"/>
  <c r="C56"/>
  <c r="A57"/>
  <c r="B57"/>
  <c r="C57"/>
  <c r="A58"/>
  <c r="B58"/>
  <c r="C58"/>
  <c r="A59"/>
  <c r="B59"/>
  <c r="C59"/>
  <c r="A60"/>
  <c r="B60"/>
  <c r="C60"/>
  <c r="A61"/>
  <c r="B61"/>
  <c r="C61"/>
  <c r="A62"/>
  <c r="B62"/>
  <c r="C62"/>
  <c r="A63"/>
  <c r="B63"/>
  <c r="C63"/>
  <c r="A20"/>
  <c r="B20"/>
  <c r="D20"/>
  <c r="A21"/>
  <c r="B21"/>
  <c r="D21"/>
  <c r="A22"/>
  <c r="B22"/>
  <c r="D22"/>
  <c r="A23"/>
  <c r="B23"/>
  <c r="D23"/>
  <c r="A24"/>
  <c r="B24"/>
  <c r="D24"/>
  <c r="A25"/>
  <c r="B25"/>
  <c r="D25"/>
  <c r="A26"/>
  <c r="B26"/>
  <c r="D26"/>
  <c r="A27"/>
  <c r="B27"/>
  <c r="D27"/>
  <c r="A28"/>
  <c r="B28"/>
  <c r="D28"/>
  <c r="A29"/>
  <c r="B29"/>
  <c r="D29"/>
  <c r="A30"/>
  <c r="B30"/>
  <c r="D30"/>
  <c r="A31"/>
  <c r="B31"/>
  <c r="D31"/>
  <c r="A32"/>
  <c r="B32"/>
  <c r="D32"/>
  <c r="A33"/>
  <c r="B33"/>
  <c r="D33"/>
  <c r="A34"/>
  <c r="B34"/>
  <c r="D34"/>
  <c r="A35"/>
  <c r="B35"/>
  <c r="D35"/>
  <c r="A36"/>
  <c r="B36"/>
  <c r="D36"/>
  <c r="A37"/>
  <c r="B37"/>
  <c r="D37"/>
  <c r="A4"/>
  <c r="B4"/>
  <c r="D4"/>
  <c r="A5"/>
  <c r="B5"/>
  <c r="D5"/>
  <c r="A6"/>
  <c r="B6"/>
  <c r="D6"/>
  <c r="A7"/>
  <c r="B7"/>
  <c r="D7"/>
  <c r="A8"/>
  <c r="B8"/>
  <c r="D8"/>
  <c r="A9"/>
  <c r="B9"/>
  <c r="D9"/>
  <c r="A10"/>
  <c r="B10"/>
  <c r="D10"/>
  <c r="A11"/>
  <c r="B11"/>
  <c r="D11"/>
  <c r="A12"/>
  <c r="B12"/>
  <c r="D12"/>
  <c r="A13"/>
  <c r="B13"/>
  <c r="D13"/>
  <c r="A14"/>
  <c r="B14"/>
  <c r="D14"/>
  <c r="A15"/>
  <c r="B15"/>
  <c r="D15"/>
  <c r="A16"/>
  <c r="B16"/>
  <c r="D16"/>
  <c r="A17"/>
  <c r="B17"/>
  <c r="D17"/>
  <c r="A18"/>
  <c r="B18"/>
  <c r="D18"/>
  <c r="A19"/>
  <c r="B19"/>
  <c r="D19"/>
  <c r="D3"/>
  <c r="B3"/>
  <c r="A3"/>
  <c r="C1" i="4"/>
  <c r="C4"/>
  <c r="J3" i="3"/>
  <c r="J4"/>
  <c r="J5"/>
  <c r="J6"/>
  <c r="J7"/>
  <c r="J8"/>
  <c r="J9"/>
  <c r="J10"/>
  <c r="J11"/>
  <c r="J12"/>
  <c r="J13"/>
  <c r="J14"/>
  <c r="J15"/>
  <c r="J16"/>
  <c r="J17"/>
  <c r="J18"/>
  <c r="J19"/>
  <c r="J20"/>
  <c r="J21"/>
  <c r="J22"/>
  <c r="J23"/>
  <c r="J25"/>
  <c r="J26"/>
  <c r="J27"/>
  <c r="J28"/>
  <c r="J29"/>
  <c r="J30"/>
  <c r="J31"/>
  <c r="J32"/>
  <c r="J33"/>
  <c r="J35"/>
  <c r="J36"/>
  <c r="J37"/>
  <c r="J38"/>
  <c r="J39"/>
  <c r="J40"/>
  <c r="J41"/>
  <c r="J42"/>
  <c r="J43"/>
  <c r="J44"/>
  <c r="J45"/>
  <c r="J46"/>
  <c r="J47"/>
  <c r="J48"/>
  <c r="J49"/>
  <c r="J50"/>
  <c r="J51"/>
  <c r="J52"/>
  <c r="J53"/>
  <c r="J54"/>
  <c r="J55"/>
  <c r="J56"/>
  <c r="J57"/>
  <c r="J58"/>
  <c r="J59"/>
  <c r="J2"/>
  <c r="E5" i="1"/>
  <c r="E6"/>
  <c r="E7"/>
  <c r="E8"/>
  <c r="E9"/>
  <c r="E10"/>
  <c r="E4"/>
  <c r="D10"/>
  <c r="D9"/>
  <c r="D8"/>
  <c r="D7"/>
  <c r="D6"/>
  <c r="D5"/>
  <c r="D4"/>
  <c r="D3"/>
  <c r="D2"/>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C1" authorId="0">
      <text>
        <r>
          <rPr>
            <b/>
            <sz val="9"/>
            <color indexed="81"/>
            <rFont val="Tahoma"/>
            <family val="2"/>
          </rPr>
          <t>Simon Chatwin:</t>
        </r>
        <r>
          <rPr>
            <sz val="9"/>
            <color indexed="81"/>
            <rFont val="Tahoma"/>
            <family val="2"/>
          </rPr>
          <t xml:space="preserve">
Comes from the Elements tab</t>
        </r>
      </text>
    </comment>
    <comment ref="F1" authorId="0">
      <text>
        <r>
          <rPr>
            <b/>
            <sz val="9"/>
            <color indexed="81"/>
            <rFont val="Tahoma"/>
            <family val="2"/>
          </rPr>
          <t>Simon Chatwin:</t>
        </r>
        <r>
          <rPr>
            <sz val="9"/>
            <color indexed="81"/>
            <rFont val="Tahoma"/>
            <family val="2"/>
          </rPr>
          <t xml:space="preserve">
Comes from the Elements tab.  MUST be a leaf element</t>
        </r>
      </text>
    </comment>
    <comment ref="D2" authorId="0">
      <text>
        <r>
          <rPr>
            <b/>
            <sz val="9"/>
            <color indexed="81"/>
            <rFont val="Tahoma"/>
            <family val="2"/>
          </rPr>
          <t>Simon Chatwin:</t>
        </r>
        <r>
          <rPr>
            <sz val="9"/>
            <color indexed="81"/>
            <rFont val="Tahoma"/>
            <family val="2"/>
          </rPr>
          <t xml:space="preserve">
This attribute type has exact value set at experiment run time from the list</t>
        </r>
      </text>
    </comment>
    <comment ref="G21" authorId="0">
      <text>
        <r>
          <rPr>
            <b/>
            <sz val="9"/>
            <color indexed="81"/>
            <rFont val="Tahoma"/>
            <family val="2"/>
          </rPr>
          <t>Simon Chatwin:</t>
        </r>
        <r>
          <rPr>
            <sz val="9"/>
            <color indexed="81"/>
            <rFont val="Tahoma"/>
            <family val="2"/>
          </rPr>
          <t xml:space="preserve">
Description says Conc = 2.12 mM AND = 13uM !!
These are inconsistent</t>
        </r>
      </text>
    </comment>
    <comment ref="G36" authorId="0">
      <text>
        <r>
          <rPr>
            <b/>
            <sz val="9"/>
            <color indexed="81"/>
            <rFont val="Tahoma"/>
            <family val="2"/>
          </rPr>
          <t>Simon Chatwin:</t>
        </r>
        <r>
          <rPr>
            <sz val="9"/>
            <color indexed="81"/>
            <rFont val="Tahoma"/>
            <family val="2"/>
          </rPr>
          <t xml:space="preserve">
compare against the result_type = PI (avg).
Could use IC50 and # points = 10.</t>
        </r>
      </text>
    </comment>
    <comment ref="D37" authorId="0">
      <text>
        <r>
          <rPr>
            <b/>
            <sz val="9"/>
            <color indexed="81"/>
            <rFont val="Tahoma"/>
            <family val="2"/>
          </rPr>
          <t>Simon Chatwin:</t>
        </r>
        <r>
          <rPr>
            <sz val="9"/>
            <color indexed="81"/>
            <rFont val="Tahoma"/>
            <family val="2"/>
          </rPr>
          <t xml:space="preserve">
This attribute has exact value set in the experiment.  Could have been a List.</t>
        </r>
      </text>
    </comment>
  </commentList>
</comments>
</file>

<file path=xl/comments3.xml><?xml version="1.0" encoding="utf-8"?>
<comments xmlns="http://schemas.openxmlformats.org/spreadsheetml/2006/main">
  <authors>
    <author>Simon Chatwin</author>
  </authors>
  <commentList>
    <comment ref="B46"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sharedStrings.xml><?xml version="1.0" encoding="utf-8"?>
<sst xmlns="http://schemas.openxmlformats.org/spreadsheetml/2006/main" count="1906" uniqueCount="194">
  <si>
    <t>Assay</t>
  </si>
  <si>
    <t>name</t>
  </si>
  <si>
    <t>designed by</t>
  </si>
  <si>
    <t>ID</t>
  </si>
  <si>
    <t>External System</t>
  </si>
  <si>
    <t>External Assay ID</t>
  </si>
  <si>
    <t>Description</t>
  </si>
  <si>
    <t>Protocol</t>
  </si>
  <si>
    <t>Dose-response biochemical assay of inhibitors of Rho kinase 2 (Rock2)</t>
  </si>
  <si>
    <t>Scripps Florida</t>
  </si>
  <si>
    <t>PubChem</t>
  </si>
  <si>
    <t>AID_644</t>
  </si>
  <si>
    <t>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t>
  </si>
  <si>
    <t>Assay_id</t>
  </si>
  <si>
    <t>Unit</t>
  </si>
  <si>
    <t>Context</t>
  </si>
  <si>
    <t>IC50</t>
  </si>
  <si>
    <t>LogIC50</t>
  </si>
  <si>
    <t>Hill coeff</t>
  </si>
  <si>
    <t>Hill s0</t>
  </si>
  <si>
    <t>Hill sinf</t>
  </si>
  <si>
    <t>Hill dS</t>
  </si>
  <si>
    <t>Chi Squared</t>
  </si>
  <si>
    <t>R Square</t>
  </si>
  <si>
    <t>%</t>
  </si>
  <si>
    <t>uM</t>
  </si>
  <si>
    <t>Context for IC50</t>
  </si>
  <si>
    <t>Attribute</t>
  </si>
  <si>
    <t>qualifier</t>
  </si>
  <si>
    <t>value_ID</t>
  </si>
  <si>
    <t>value_num</t>
  </si>
  <si>
    <t>value_min</t>
  </si>
  <si>
    <t>value_max</t>
  </si>
  <si>
    <t>value_display</t>
  </si>
  <si>
    <t>Attribute_type</t>
  </si>
  <si>
    <t>Concentration</t>
  </si>
  <si>
    <t>List</t>
  </si>
  <si>
    <t>parent_measure</t>
  </si>
  <si>
    <t>Group No</t>
  </si>
  <si>
    <t>ATP</t>
  </si>
  <si>
    <t>S6</t>
  </si>
  <si>
    <t>Peptide</t>
  </si>
  <si>
    <t>Substance</t>
  </si>
  <si>
    <t>Role</t>
  </si>
  <si>
    <t>Substrate</t>
  </si>
  <si>
    <t>Y-27632</t>
  </si>
  <si>
    <t>Positive Control</t>
  </si>
  <si>
    <t>Rhok2</t>
  </si>
  <si>
    <t>Incubation Time</t>
  </si>
  <si>
    <t>incubation Temperature</t>
  </si>
  <si>
    <t>h</t>
  </si>
  <si>
    <t>Vehicle</t>
  </si>
  <si>
    <t>Buffer</t>
  </si>
  <si>
    <t>HEPES_50mM_7.3pH/MgCl_10mM/BSA_0.1%/DTT_2mM</t>
  </si>
  <si>
    <t>degC</t>
  </si>
  <si>
    <t>Kinase Glo</t>
  </si>
  <si>
    <t>Incubation time</t>
  </si>
  <si>
    <t>min</t>
  </si>
  <si>
    <t>Readout</t>
  </si>
  <si>
    <t>Platform</t>
  </si>
  <si>
    <t>Viewlux</t>
  </si>
  <si>
    <t>Fixed</t>
  </si>
  <si>
    <t>Protein</t>
  </si>
  <si>
    <t>Target</t>
  </si>
  <si>
    <t>BioChem format</t>
  </si>
  <si>
    <t>In Vitro</t>
  </si>
  <si>
    <t>Luminescence</t>
  </si>
  <si>
    <t>Coupled Substrate</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</si>
  <si>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</si>
  <si>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</si>
  <si>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</si>
  <si>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</si>
  <si>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</si>
  <si>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</si>
  <si>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</si>
  <si>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</si>
  <si>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</si>
  <si>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</si>
  <si>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</si>
  <si>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</si>
  <si>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</si>
  <si>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</si>
  <si>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Enzyme Activity</t>
  </si>
  <si>
    <t>Phosphorolation</t>
  </si>
  <si>
    <t>Inhibition</t>
  </si>
  <si>
    <t>Assay Mode</t>
  </si>
  <si>
    <t>Promotion criteria</t>
  </si>
  <si>
    <t>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t>
  </si>
  <si>
    <t>Promotion threshold</t>
  </si>
  <si>
    <t>Software</t>
  </si>
  <si>
    <t>Assay Explorer</t>
  </si>
  <si>
    <t>Number of points</t>
  </si>
  <si>
    <t>Range</t>
  </si>
  <si>
    <t>Number of Exclusions</t>
  </si>
  <si>
    <t>Grant</t>
  </si>
  <si>
    <t>MLSCN</t>
  </si>
  <si>
    <t>R Squared</t>
  </si>
  <si>
    <t>Hill S0</t>
  </si>
  <si>
    <t>Hill Sinf</t>
  </si>
  <si>
    <t>Experiment_id</t>
  </si>
  <si>
    <t>Run Date</t>
  </si>
  <si>
    <t>Experiment Name</t>
  </si>
  <si>
    <t>substance_ID</t>
  </si>
  <si>
    <t>&lt;  0.00303</t>
  </si>
  <si>
    <t>row_no</t>
  </si>
  <si>
    <t>Parent Row no</t>
  </si>
  <si>
    <t>PI (avg)</t>
  </si>
  <si>
    <t>Context for PI (avg)</t>
  </si>
  <si>
    <t>result_type</t>
  </si>
  <si>
    <t>Value_num</t>
  </si>
  <si>
    <t>Qualifier</t>
  </si>
  <si>
    <t>Hierarchy_type</t>
  </si>
  <si>
    <t>parent</t>
  </si>
  <si>
    <t>derives from</t>
  </si>
  <si>
    <t>result_id</t>
  </si>
  <si>
    <t>attribute_id</t>
  </si>
  <si>
    <t>value_id</t>
  </si>
  <si>
    <t xml:space="preserve">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t>
  </si>
  <si>
    <t>group_no</t>
  </si>
  <si>
    <t>Result_context</t>
  </si>
  <si>
    <t>Element_id</t>
  </si>
  <si>
    <t>Label</t>
  </si>
  <si>
    <t>Parent_element_id</t>
  </si>
  <si>
    <t>Component</t>
  </si>
  <si>
    <t>Assay Format</t>
  </si>
  <si>
    <t>deg C</t>
  </si>
  <si>
    <t>s</t>
  </si>
  <si>
    <t>result Type</t>
  </si>
  <si>
    <t>Standard Unit</t>
  </si>
  <si>
    <t>Sort order</t>
  </si>
  <si>
    <t>35</t>
  </si>
  <si>
    <t>3518</t>
  </si>
  <si>
    <t>3522</t>
  </si>
  <si>
    <t>352224</t>
  </si>
  <si>
    <t>352226</t>
  </si>
  <si>
    <t>3525</t>
  </si>
  <si>
    <t>352506</t>
  </si>
  <si>
    <t>352515</t>
  </si>
  <si>
    <t>352521</t>
  </si>
  <si>
    <t>352523</t>
  </si>
  <si>
    <t>352530</t>
  </si>
  <si>
    <t>352531</t>
  </si>
  <si>
    <t>3529</t>
  </si>
  <si>
    <t>352903</t>
  </si>
  <si>
    <t>352934</t>
  </si>
  <si>
    <t>36</t>
  </si>
  <si>
    <t>3602</t>
  </si>
  <si>
    <t>360209</t>
  </si>
  <si>
    <t>360212</t>
  </si>
  <si>
    <t>3604</t>
  </si>
  <si>
    <t>360407</t>
  </si>
  <si>
    <t>36040719</t>
  </si>
  <si>
    <t>360414</t>
  </si>
  <si>
    <t>36041413</t>
  </si>
  <si>
    <t>3605</t>
  </si>
  <si>
    <t>3610</t>
  </si>
  <si>
    <t>3611</t>
  </si>
  <si>
    <t>3616</t>
  </si>
  <si>
    <t>3617</t>
  </si>
  <si>
    <t>3620</t>
  </si>
  <si>
    <t>362033</t>
  </si>
  <si>
    <t>3627</t>
  </si>
  <si>
    <t>362701</t>
  </si>
  <si>
    <t>37</t>
  </si>
  <si>
    <t>3738</t>
  </si>
  <si>
    <t>3739</t>
  </si>
  <si>
    <t>373940</t>
  </si>
  <si>
    <t>373941</t>
  </si>
  <si>
    <t>373942</t>
  </si>
  <si>
    <t>373943</t>
  </si>
  <si>
    <t>373944</t>
  </si>
  <si>
    <t>3747</t>
  </si>
  <si>
    <t>374745</t>
  </si>
  <si>
    <t>374746</t>
  </si>
  <si>
    <t>3532</t>
  </si>
  <si>
    <t>352548</t>
  </si>
  <si>
    <t>353208</t>
  </si>
  <si>
    <t>HEPES</t>
  </si>
  <si>
    <t>MgCl</t>
  </si>
  <si>
    <t>BSA</t>
  </si>
  <si>
    <t>DTT</t>
  </si>
  <si>
    <t>Vehicle components</t>
  </si>
  <si>
    <t>353253</t>
  </si>
  <si>
    <t>35325349</t>
  </si>
  <si>
    <t>35325350</t>
  </si>
  <si>
    <t>35325351</t>
  </si>
  <si>
    <t>35325352</t>
  </si>
  <si>
    <t>Statistical</t>
  </si>
  <si>
    <t>Count</t>
  </si>
  <si>
    <t>374728</t>
  </si>
  <si>
    <t>result type</t>
  </si>
  <si>
    <t>range?</t>
  </si>
  <si>
    <t>notes</t>
  </si>
  <si>
    <t>uploader</t>
  </si>
</sst>
</file>

<file path=xl/styles.xml><?xml version="1.0" encoding="utf-8"?>
<styleSheet xmlns="http://schemas.openxmlformats.org/spreadsheetml/2006/main">
  <fonts count="5">
    <font>
      <sz val="11"/>
      <color theme="1"/>
      <name val="Calibri"/>
      <family val="2"/>
    </font>
    <font>
      <b/>
      <sz val="11"/>
      <color theme="1"/>
      <name val="Calibri"/>
      <family val="2"/>
    </font>
    <font>
      <sz val="9"/>
      <color indexed="81"/>
      <name val="Tahoma"/>
      <family val="2"/>
    </font>
    <font>
      <b/>
      <sz val="9"/>
      <color indexed="81"/>
      <name val="Tahoma"/>
      <family val="2"/>
    </font>
    <font>
      <sz val="1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4" fillId="0" borderId="1" xfId="0" applyFont="1" applyBorder="1"/>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1" fillId="0" borderId="0" xfId="0" applyFont="1" applyAlignment="1">
      <alignment horizontal="center" wrapText="1"/>
    </xf>
    <xf numFmtId="49" fontId="0" fillId="0" borderId="0" xfId="0" quotePrefix="1" applyNumberFormat="1"/>
    <xf numFmtId="0" fontId="0" fillId="0" borderId="0" xfId="0" quotePrefix="1"/>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B20"/>
  <sheetViews>
    <sheetView workbookViewId="0">
      <selection activeCell="B8" sqref="B8"/>
    </sheetView>
  </sheetViews>
  <sheetFormatPr defaultRowHeight="15"/>
  <cols>
    <col min="1" max="1" width="19.28515625" style="1" customWidth="1"/>
    <col min="2" max="2" width="129.5703125" style="10" customWidth="1"/>
  </cols>
  <sheetData>
    <row r="1" spans="1:2">
      <c r="A1" s="1" t="s">
        <v>0</v>
      </c>
    </row>
    <row r="2" spans="1:2">
      <c r="A2" s="5" t="s">
        <v>3</v>
      </c>
      <c r="B2" s="10">
        <v>1</v>
      </c>
    </row>
    <row r="3" spans="1:2">
      <c r="A3" s="5" t="s">
        <v>1</v>
      </c>
      <c r="B3" s="10" t="s">
        <v>8</v>
      </c>
    </row>
    <row r="4" spans="1:2">
      <c r="A4" s="5" t="s">
        <v>2</v>
      </c>
      <c r="B4" s="10" t="s">
        <v>9</v>
      </c>
    </row>
    <row r="5" spans="1:2">
      <c r="A5" s="5" t="s">
        <v>4</v>
      </c>
      <c r="B5" s="10" t="s">
        <v>10</v>
      </c>
    </row>
    <row r="6" spans="1:2">
      <c r="A6" s="5" t="s">
        <v>5</v>
      </c>
      <c r="B6" s="10" t="s">
        <v>11</v>
      </c>
    </row>
    <row r="7" spans="1:2" ht="60">
      <c r="A7" s="5" t="s">
        <v>6</v>
      </c>
      <c r="B7" s="10" t="s">
        <v>12</v>
      </c>
    </row>
    <row r="8" spans="1:2" ht="405">
      <c r="A8" s="5" t="s">
        <v>7</v>
      </c>
      <c r="B8" s="10" t="s">
        <v>117</v>
      </c>
    </row>
    <row r="9" spans="1:2">
      <c r="A9" s="5"/>
    </row>
    <row r="10" spans="1:2">
      <c r="A10" s="6" t="s">
        <v>69</v>
      </c>
    </row>
    <row r="11" spans="1:2">
      <c r="A11" s="5" t="s">
        <v>75</v>
      </c>
      <c r="B11" s="10">
        <v>1</v>
      </c>
    </row>
    <row r="12" spans="1:2">
      <c r="A12" s="5" t="s">
        <v>76</v>
      </c>
    </row>
    <row r="13" spans="1:2">
      <c r="A13" s="5"/>
    </row>
    <row r="14" spans="1:2">
      <c r="A14" s="5"/>
    </row>
    <row r="15" spans="1:2">
      <c r="A15" s="6" t="s">
        <v>70</v>
      </c>
    </row>
    <row r="16" spans="1:2">
      <c r="A16" s="5" t="s">
        <v>71</v>
      </c>
      <c r="B16" s="10">
        <v>1</v>
      </c>
    </row>
    <row r="17" spans="1:2">
      <c r="A17" s="5" t="s">
        <v>72</v>
      </c>
      <c r="B17" s="10">
        <v>1</v>
      </c>
    </row>
    <row r="18" spans="1:2">
      <c r="A18" s="5" t="s">
        <v>73</v>
      </c>
      <c r="B18" s="10" t="s">
        <v>74</v>
      </c>
    </row>
    <row r="19" spans="1:2" ht="60">
      <c r="A19" s="5" t="s">
        <v>86</v>
      </c>
      <c r="B19" s="10" t="s">
        <v>87</v>
      </c>
    </row>
    <row r="20" spans="1:2">
      <c r="A20" s="5" t="s">
        <v>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10"/>
  <sheetViews>
    <sheetView workbookViewId="0">
      <selection activeCell="B2" sqref="B2:B10"/>
    </sheetView>
  </sheetViews>
  <sheetFormatPr defaultRowHeight="15"/>
  <cols>
    <col min="2" max="2" width="13.28515625" bestFit="1" customWidth="1"/>
    <col min="3" max="3" width="15.28515625" bestFit="1" customWidth="1"/>
    <col min="4" max="4" width="18.28515625" bestFit="1" customWidth="1"/>
    <col min="5" max="10" width="15.28515625" bestFit="1" customWidth="1"/>
  </cols>
  <sheetData>
    <row r="1" spans="1:5" s="1" customFormat="1">
      <c r="A1" s="1" t="s">
        <v>13</v>
      </c>
      <c r="B1" s="1" t="s">
        <v>190</v>
      </c>
      <c r="C1" s="1" t="s">
        <v>14</v>
      </c>
      <c r="D1" s="1" t="s">
        <v>15</v>
      </c>
      <c r="E1" s="1" t="s">
        <v>37</v>
      </c>
    </row>
    <row r="2" spans="1:5">
      <c r="A2">
        <v>1</v>
      </c>
      <c r="B2" t="s">
        <v>106</v>
      </c>
      <c r="C2" t="s">
        <v>24</v>
      </c>
      <c r="D2" t="str">
        <f>"Context for "&amp;B2</f>
        <v>Context for PI (avg)</v>
      </c>
    </row>
    <row r="3" spans="1:5">
      <c r="A3">
        <v>1</v>
      </c>
      <c r="B3" t="s">
        <v>16</v>
      </c>
      <c r="C3" t="s">
        <v>25</v>
      </c>
      <c r="D3" t="str">
        <f t="shared" ref="D3:D10" si="0">"Context for "&amp;$B$3</f>
        <v>Context for IC50</v>
      </c>
      <c r="E3" t="s">
        <v>106</v>
      </c>
    </row>
    <row r="4" spans="1:5">
      <c r="A4">
        <v>1</v>
      </c>
      <c r="B4" t="s">
        <v>17</v>
      </c>
      <c r="D4" t="str">
        <f t="shared" si="0"/>
        <v>Context for IC50</v>
      </c>
      <c r="E4" t="str">
        <f>$B$3</f>
        <v>IC50</v>
      </c>
    </row>
    <row r="5" spans="1:5">
      <c r="A5">
        <v>1</v>
      </c>
      <c r="B5" t="s">
        <v>18</v>
      </c>
      <c r="D5" t="str">
        <f t="shared" si="0"/>
        <v>Context for IC50</v>
      </c>
      <c r="E5" t="str">
        <f t="shared" ref="E5:E10" si="1">$B$3</f>
        <v>IC50</v>
      </c>
    </row>
    <row r="6" spans="1:5">
      <c r="A6">
        <v>1</v>
      </c>
      <c r="B6" t="s">
        <v>19</v>
      </c>
      <c r="C6" t="s">
        <v>25</v>
      </c>
      <c r="D6" t="str">
        <f t="shared" si="0"/>
        <v>Context for IC50</v>
      </c>
      <c r="E6" t="str">
        <f t="shared" si="1"/>
        <v>IC50</v>
      </c>
    </row>
    <row r="7" spans="1:5">
      <c r="A7">
        <v>1</v>
      </c>
      <c r="B7" t="s">
        <v>20</v>
      </c>
      <c r="C7" t="s">
        <v>25</v>
      </c>
      <c r="D7" t="str">
        <f t="shared" si="0"/>
        <v>Context for IC50</v>
      </c>
      <c r="E7" t="str">
        <f t="shared" si="1"/>
        <v>IC50</v>
      </c>
    </row>
    <row r="8" spans="1:5">
      <c r="A8">
        <v>1</v>
      </c>
      <c r="B8" t="s">
        <v>21</v>
      </c>
      <c r="C8" t="s">
        <v>25</v>
      </c>
      <c r="D8" t="str">
        <f t="shared" si="0"/>
        <v>Context for IC50</v>
      </c>
      <c r="E8" t="str">
        <f t="shared" si="1"/>
        <v>IC50</v>
      </c>
    </row>
    <row r="9" spans="1:5">
      <c r="A9">
        <v>1</v>
      </c>
      <c r="B9" t="s">
        <v>22</v>
      </c>
      <c r="D9" t="str">
        <f t="shared" si="0"/>
        <v>Context for IC50</v>
      </c>
      <c r="E9" t="str">
        <f t="shared" si="1"/>
        <v>IC50</v>
      </c>
    </row>
    <row r="10" spans="1:5">
      <c r="A10">
        <v>1</v>
      </c>
      <c r="B10" t="s">
        <v>23</v>
      </c>
      <c r="D10" t="str">
        <f t="shared" si="0"/>
        <v>Context for IC50</v>
      </c>
      <c r="E10" t="str">
        <f t="shared" si="1"/>
        <v>IC50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A24" sqref="A24:XFD24"/>
    </sheetView>
  </sheetViews>
  <sheetFormatPr defaultRowHeight="15"/>
  <cols>
    <col min="1" max="1" width="20.28515625" bestFit="1" customWidth="1"/>
    <col min="2" max="2" width="9.5703125" style="2" bestFit="1" customWidth="1"/>
    <col min="3" max="3" width="22.85546875" bestFit="1" customWidth="1"/>
    <col min="4" max="4" width="14.28515625" bestFit="1" customWidth="1"/>
    <col min="5" max="5" width="8.5703125" bestFit="1" customWidth="1"/>
    <col min="6" max="6" width="21" customWidth="1"/>
    <col min="7" max="7" width="10.85546875" bestFit="1" customWidth="1"/>
    <col min="8" max="8" width="10.28515625" bestFit="1" customWidth="1"/>
    <col min="9" max="9" width="10.5703125" bestFit="1" customWidth="1"/>
    <col min="10" max="10" width="24.85546875" customWidth="1"/>
    <col min="11" max="11" width="5.42578125" bestFit="1" customWidth="1"/>
  </cols>
  <sheetData>
    <row r="1" spans="1:11">
      <c r="A1" s="1" t="s">
        <v>15</v>
      </c>
      <c r="B1" s="3" t="s">
        <v>38</v>
      </c>
      <c r="C1" s="1" t="s">
        <v>27</v>
      </c>
      <c r="D1" s="1" t="s">
        <v>34</v>
      </c>
      <c r="E1" s="1" t="s">
        <v>28</v>
      </c>
      <c r="F1" s="1" t="s">
        <v>29</v>
      </c>
      <c r="G1" s="1" t="s">
        <v>30</v>
      </c>
      <c r="H1" s="1" t="s">
        <v>31</v>
      </c>
      <c r="I1" s="1" t="s">
        <v>32</v>
      </c>
      <c r="J1" s="1" t="s">
        <v>33</v>
      </c>
      <c r="K1" s="1" t="s">
        <v>14</v>
      </c>
    </row>
    <row r="2" spans="1:11">
      <c r="A2" t="s">
        <v>107</v>
      </c>
      <c r="B2" s="2">
        <v>1</v>
      </c>
      <c r="C2" t="s">
        <v>35</v>
      </c>
      <c r="D2" t="s">
        <v>36</v>
      </c>
      <c r="G2">
        <v>3.0000000000000001E-3</v>
      </c>
      <c r="J2" t="str">
        <f>F2&amp;G2&amp;H2&amp;IF(ISBLANK(I2),""," - "&amp;I2)&amp;" "&amp;K2</f>
        <v>0.003 uM</v>
      </c>
      <c r="K2" t="s">
        <v>25</v>
      </c>
    </row>
    <row r="3" spans="1:11">
      <c r="A3" t="s">
        <v>107</v>
      </c>
      <c r="B3" s="2">
        <v>1</v>
      </c>
      <c r="C3" t="s">
        <v>35</v>
      </c>
      <c r="D3" t="s">
        <v>36</v>
      </c>
      <c r="G3">
        <v>9.1000000000000004E-3</v>
      </c>
      <c r="J3" t="str">
        <f t="shared" ref="J3:J59" si="0">F3&amp;G3&amp;H3&amp;IF(ISBLANK(I3),""," - "&amp;I3)&amp;" "&amp;K3</f>
        <v>0.0091 uM</v>
      </c>
      <c r="K3" t="s">
        <v>25</v>
      </c>
    </row>
    <row r="4" spans="1:11">
      <c r="A4" t="s">
        <v>107</v>
      </c>
      <c r="B4" s="2">
        <v>1</v>
      </c>
      <c r="C4" t="s">
        <v>35</v>
      </c>
      <c r="D4" t="s">
        <v>36</v>
      </c>
      <c r="G4">
        <v>2.7300000000000001E-2</v>
      </c>
      <c r="J4" t="str">
        <f t="shared" si="0"/>
        <v>0.0273 uM</v>
      </c>
      <c r="K4" t="s">
        <v>25</v>
      </c>
    </row>
    <row r="5" spans="1:11">
      <c r="A5" t="s">
        <v>107</v>
      </c>
      <c r="B5" s="2">
        <v>1</v>
      </c>
      <c r="C5" t="s">
        <v>35</v>
      </c>
      <c r="D5" t="s">
        <v>36</v>
      </c>
      <c r="G5">
        <v>8.1799999999999998E-2</v>
      </c>
      <c r="J5" t="str">
        <f t="shared" si="0"/>
        <v>0.0818 uM</v>
      </c>
      <c r="K5" t="s">
        <v>25</v>
      </c>
    </row>
    <row r="6" spans="1:11">
      <c r="A6" t="s">
        <v>107</v>
      </c>
      <c r="B6" s="2">
        <v>1</v>
      </c>
      <c r="C6" t="s">
        <v>35</v>
      </c>
      <c r="D6" t="s">
        <v>36</v>
      </c>
      <c r="G6">
        <v>0.24540000000000001</v>
      </c>
      <c r="J6" t="str">
        <f t="shared" si="0"/>
        <v>0.2454 uM</v>
      </c>
      <c r="K6" t="s">
        <v>25</v>
      </c>
    </row>
    <row r="7" spans="1:11">
      <c r="A7" t="s">
        <v>107</v>
      </c>
      <c r="B7" s="2">
        <v>1</v>
      </c>
      <c r="C7" t="s">
        <v>35</v>
      </c>
      <c r="D7" t="s">
        <v>36</v>
      </c>
      <c r="G7">
        <v>0.7</v>
      </c>
      <c r="J7" t="str">
        <f t="shared" si="0"/>
        <v>0.7 uM</v>
      </c>
      <c r="K7" t="s">
        <v>25</v>
      </c>
    </row>
    <row r="8" spans="1:11">
      <c r="A8" t="s">
        <v>107</v>
      </c>
      <c r="B8" s="2">
        <v>1</v>
      </c>
      <c r="C8" t="s">
        <v>35</v>
      </c>
      <c r="D8" t="s">
        <v>36</v>
      </c>
      <c r="G8">
        <v>2.2000000000000002</v>
      </c>
      <c r="J8" t="str">
        <f t="shared" si="0"/>
        <v>2.2 uM</v>
      </c>
      <c r="K8" t="s">
        <v>25</v>
      </c>
    </row>
    <row r="9" spans="1:11">
      <c r="A9" t="s">
        <v>107</v>
      </c>
      <c r="B9" s="2">
        <v>1</v>
      </c>
      <c r="C9" t="s">
        <v>35</v>
      </c>
      <c r="D9" t="s">
        <v>36</v>
      </c>
      <c r="G9">
        <v>6.6</v>
      </c>
      <c r="J9" t="str">
        <f t="shared" si="0"/>
        <v>6.6 uM</v>
      </c>
      <c r="K9" t="s">
        <v>25</v>
      </c>
    </row>
    <row r="10" spans="1:11">
      <c r="A10" t="s">
        <v>107</v>
      </c>
      <c r="B10" s="2">
        <v>1</v>
      </c>
      <c r="C10" t="s">
        <v>35</v>
      </c>
      <c r="D10" t="s">
        <v>36</v>
      </c>
      <c r="G10">
        <v>19.899999999999999</v>
      </c>
      <c r="J10" t="str">
        <f t="shared" si="0"/>
        <v>19.9 uM</v>
      </c>
      <c r="K10" t="s">
        <v>25</v>
      </c>
    </row>
    <row r="11" spans="1:11">
      <c r="A11" t="s">
        <v>107</v>
      </c>
      <c r="B11" s="2">
        <v>1</v>
      </c>
      <c r="C11" t="s">
        <v>35</v>
      </c>
      <c r="D11" t="s">
        <v>36</v>
      </c>
      <c r="G11">
        <v>59.6</v>
      </c>
      <c r="J11" t="str">
        <f t="shared" si="0"/>
        <v>59.6 uM</v>
      </c>
      <c r="K11" t="s">
        <v>25</v>
      </c>
    </row>
    <row r="12" spans="1:11">
      <c r="A12" t="s">
        <v>107</v>
      </c>
      <c r="B12" s="2">
        <v>2</v>
      </c>
      <c r="C12" t="s">
        <v>42</v>
      </c>
      <c r="D12" t="s">
        <v>61</v>
      </c>
      <c r="F12" t="s">
        <v>39</v>
      </c>
      <c r="J12" t="str">
        <f t="shared" si="0"/>
        <v xml:space="preserve">ATP </v>
      </c>
    </row>
    <row r="13" spans="1:11">
      <c r="A13" t="s">
        <v>107</v>
      </c>
      <c r="B13" s="2">
        <v>2</v>
      </c>
      <c r="C13" t="s">
        <v>43</v>
      </c>
      <c r="D13" t="s">
        <v>61</v>
      </c>
      <c r="F13" t="s">
        <v>67</v>
      </c>
      <c r="J13" t="str">
        <f t="shared" si="0"/>
        <v xml:space="preserve">Coupled Substrate </v>
      </c>
    </row>
    <row r="14" spans="1:11">
      <c r="A14" t="s">
        <v>107</v>
      </c>
      <c r="B14" s="2">
        <v>2</v>
      </c>
      <c r="C14" t="s">
        <v>43</v>
      </c>
      <c r="D14" t="s">
        <v>61</v>
      </c>
      <c r="F14" t="s">
        <v>68</v>
      </c>
      <c r="J14" t="str">
        <f t="shared" si="0"/>
        <v xml:space="preserve">Measured Entity </v>
      </c>
    </row>
    <row r="15" spans="1:11">
      <c r="A15" t="s">
        <v>107</v>
      </c>
      <c r="B15" s="2">
        <v>2</v>
      </c>
      <c r="C15" t="s">
        <v>35</v>
      </c>
      <c r="D15" t="s">
        <v>61</v>
      </c>
      <c r="G15">
        <v>20</v>
      </c>
      <c r="J15" t="str">
        <f t="shared" si="0"/>
        <v>20 uM</v>
      </c>
      <c r="K15" t="s">
        <v>25</v>
      </c>
    </row>
    <row r="16" spans="1:11">
      <c r="A16" t="s">
        <v>107</v>
      </c>
      <c r="B16" s="2">
        <v>3</v>
      </c>
      <c r="C16" t="s">
        <v>41</v>
      </c>
      <c r="D16" t="s">
        <v>61</v>
      </c>
      <c r="F16" t="s">
        <v>40</v>
      </c>
      <c r="J16" t="str">
        <f t="shared" si="0"/>
        <v xml:space="preserve">S6 </v>
      </c>
    </row>
    <row r="17" spans="1:11">
      <c r="A17" t="s">
        <v>107</v>
      </c>
      <c r="B17" s="2">
        <v>3</v>
      </c>
      <c r="C17" t="s">
        <v>43</v>
      </c>
      <c r="D17" t="s">
        <v>61</v>
      </c>
      <c r="F17" t="s">
        <v>44</v>
      </c>
      <c r="J17" t="str">
        <f t="shared" si="0"/>
        <v xml:space="preserve">Substrate </v>
      </c>
    </row>
    <row r="18" spans="1:11">
      <c r="A18" t="s">
        <v>107</v>
      </c>
      <c r="B18" s="2">
        <v>3</v>
      </c>
      <c r="C18" t="s">
        <v>35</v>
      </c>
      <c r="D18" t="s">
        <v>61</v>
      </c>
      <c r="G18">
        <v>20</v>
      </c>
      <c r="J18" t="str">
        <f t="shared" si="0"/>
        <v>20 uM</v>
      </c>
      <c r="K18" t="s">
        <v>25</v>
      </c>
    </row>
    <row r="19" spans="1:11">
      <c r="A19" t="s">
        <v>107</v>
      </c>
      <c r="B19" s="2">
        <v>4</v>
      </c>
      <c r="C19" t="s">
        <v>42</v>
      </c>
      <c r="D19" t="s">
        <v>61</v>
      </c>
      <c r="F19" t="s">
        <v>45</v>
      </c>
      <c r="J19" t="str">
        <f t="shared" si="0"/>
        <v xml:space="preserve">Y-27632 </v>
      </c>
    </row>
    <row r="20" spans="1:11">
      <c r="A20" t="s">
        <v>107</v>
      </c>
      <c r="B20" s="2">
        <v>4</v>
      </c>
      <c r="C20" t="s">
        <v>43</v>
      </c>
      <c r="D20" t="s">
        <v>61</v>
      </c>
      <c r="F20" t="s">
        <v>46</v>
      </c>
      <c r="J20" t="str">
        <f t="shared" si="0"/>
        <v xml:space="preserve">Positive Control </v>
      </c>
    </row>
    <row r="21" spans="1:11">
      <c r="A21" t="s">
        <v>107</v>
      </c>
      <c r="B21" s="2">
        <v>4</v>
      </c>
      <c r="C21" t="s">
        <v>35</v>
      </c>
      <c r="D21" t="s">
        <v>61</v>
      </c>
      <c r="G21" s="7">
        <v>13</v>
      </c>
      <c r="J21" t="str">
        <f t="shared" si="0"/>
        <v>13 uM</v>
      </c>
      <c r="K21" t="s">
        <v>25</v>
      </c>
    </row>
    <row r="22" spans="1:11">
      <c r="A22" t="s">
        <v>107</v>
      </c>
      <c r="B22" s="2">
        <v>5</v>
      </c>
      <c r="C22" t="s">
        <v>62</v>
      </c>
      <c r="D22" t="s">
        <v>61</v>
      </c>
      <c r="F22" t="s">
        <v>47</v>
      </c>
      <c r="J22" t="str">
        <f t="shared" si="0"/>
        <v xml:space="preserve">Rhok2 </v>
      </c>
    </row>
    <row r="23" spans="1:11">
      <c r="A23" t="s">
        <v>107</v>
      </c>
      <c r="B23" s="2">
        <v>5</v>
      </c>
      <c r="C23" t="s">
        <v>43</v>
      </c>
      <c r="D23" t="s">
        <v>61</v>
      </c>
      <c r="F23" t="s">
        <v>63</v>
      </c>
      <c r="J23" t="str">
        <f t="shared" si="0"/>
        <v xml:space="preserve">Target </v>
      </c>
    </row>
    <row r="24" spans="1:11">
      <c r="A24" t="s">
        <v>107</v>
      </c>
      <c r="B24" s="2">
        <v>5</v>
      </c>
      <c r="C24" t="s">
        <v>51</v>
      </c>
      <c r="D24" t="s">
        <v>61</v>
      </c>
      <c r="F24" t="s">
        <v>53</v>
      </c>
      <c r="J24" t="str">
        <f t="shared" si="0"/>
        <v xml:space="preserve">HEPES_50mM_7.3pH/MgCl_10mM/BSA_0.1%/DTT_2mM </v>
      </c>
    </row>
    <row r="25" spans="1:11">
      <c r="A25" t="s">
        <v>107</v>
      </c>
      <c r="B25" s="2">
        <v>6</v>
      </c>
      <c r="C25" t="s">
        <v>48</v>
      </c>
      <c r="D25" t="s">
        <v>61</v>
      </c>
      <c r="G25">
        <v>2</v>
      </c>
      <c r="J25" t="str">
        <f t="shared" si="0"/>
        <v>2 h</v>
      </c>
      <c r="K25" t="s">
        <v>50</v>
      </c>
    </row>
    <row r="26" spans="1:11">
      <c r="A26" t="s">
        <v>107</v>
      </c>
      <c r="B26" s="2">
        <v>6</v>
      </c>
      <c r="C26" t="s">
        <v>49</v>
      </c>
      <c r="D26" t="s">
        <v>61</v>
      </c>
      <c r="G26">
        <v>25</v>
      </c>
      <c r="J26" t="str">
        <f t="shared" si="0"/>
        <v>25 degC</v>
      </c>
      <c r="K26" t="s">
        <v>54</v>
      </c>
    </row>
    <row r="27" spans="1:11">
      <c r="A27" t="s">
        <v>107</v>
      </c>
      <c r="B27" s="2">
        <v>7</v>
      </c>
      <c r="C27" t="s">
        <v>66</v>
      </c>
      <c r="D27" t="s">
        <v>61</v>
      </c>
      <c r="F27" t="s">
        <v>55</v>
      </c>
      <c r="J27" t="str">
        <f t="shared" si="0"/>
        <v xml:space="preserve">Kinase Glo </v>
      </c>
    </row>
    <row r="28" spans="1:11">
      <c r="A28" t="s">
        <v>107</v>
      </c>
      <c r="B28" s="2">
        <v>7</v>
      </c>
      <c r="C28" t="s">
        <v>56</v>
      </c>
      <c r="D28" t="s">
        <v>61</v>
      </c>
      <c r="G28">
        <v>10</v>
      </c>
      <c r="J28" t="str">
        <f t="shared" si="0"/>
        <v>10 min</v>
      </c>
      <c r="K28" t="s">
        <v>57</v>
      </c>
    </row>
    <row r="29" spans="1:11">
      <c r="A29" t="s">
        <v>107</v>
      </c>
      <c r="B29" s="2">
        <v>7</v>
      </c>
      <c r="C29" t="s">
        <v>43</v>
      </c>
      <c r="D29" t="s">
        <v>61</v>
      </c>
      <c r="F29" t="s">
        <v>58</v>
      </c>
      <c r="J29" t="str">
        <f t="shared" si="0"/>
        <v xml:space="preserve">Readout </v>
      </c>
    </row>
    <row r="30" spans="1:11">
      <c r="A30" t="s">
        <v>107</v>
      </c>
      <c r="B30" s="2">
        <v>8</v>
      </c>
      <c r="C30" t="s">
        <v>59</v>
      </c>
      <c r="D30" t="s">
        <v>61</v>
      </c>
      <c r="F30" t="s">
        <v>60</v>
      </c>
      <c r="J30" t="str">
        <f t="shared" si="0"/>
        <v xml:space="preserve">Viewlux </v>
      </c>
    </row>
    <row r="31" spans="1:11">
      <c r="A31" t="s">
        <v>107</v>
      </c>
      <c r="B31" s="2">
        <v>9</v>
      </c>
      <c r="C31" t="s">
        <v>64</v>
      </c>
      <c r="D31" t="s">
        <v>61</v>
      </c>
      <c r="F31" t="s">
        <v>65</v>
      </c>
      <c r="J31" t="str">
        <f t="shared" si="0"/>
        <v xml:space="preserve">In Vitro </v>
      </c>
    </row>
    <row r="32" spans="1:11">
      <c r="A32" t="s">
        <v>107</v>
      </c>
      <c r="B32" s="2">
        <v>10</v>
      </c>
      <c r="C32" t="s">
        <v>82</v>
      </c>
      <c r="D32" t="s">
        <v>61</v>
      </c>
      <c r="F32" t="s">
        <v>83</v>
      </c>
      <c r="J32" t="str">
        <f t="shared" si="0"/>
        <v xml:space="preserve">Phosphorolation </v>
      </c>
    </row>
    <row r="33" spans="1:11">
      <c r="A33" t="s">
        <v>107</v>
      </c>
      <c r="B33" s="2">
        <v>11</v>
      </c>
      <c r="C33" t="s">
        <v>85</v>
      </c>
      <c r="D33" t="s">
        <v>61</v>
      </c>
      <c r="F33" t="s">
        <v>84</v>
      </c>
      <c r="J33" t="str">
        <f t="shared" si="0"/>
        <v xml:space="preserve">Inhibition </v>
      </c>
    </row>
    <row r="34" spans="1:11">
      <c r="A34" t="s">
        <v>107</v>
      </c>
      <c r="B34" s="2">
        <v>12</v>
      </c>
      <c r="C34" t="s">
        <v>188</v>
      </c>
      <c r="D34" t="s">
        <v>61</v>
      </c>
      <c r="G34">
        <v>3</v>
      </c>
      <c r="J34" t="str">
        <f t="shared" si="0"/>
        <v xml:space="preserve">3 </v>
      </c>
    </row>
    <row r="35" spans="1:11">
      <c r="A35" t="s">
        <v>26</v>
      </c>
      <c r="B35" s="2">
        <v>13</v>
      </c>
      <c r="C35" t="s">
        <v>89</v>
      </c>
      <c r="D35" t="s">
        <v>61</v>
      </c>
      <c r="F35" t="s">
        <v>90</v>
      </c>
      <c r="J35" t="str">
        <f t="shared" si="0"/>
        <v xml:space="preserve">Assay Explorer </v>
      </c>
    </row>
    <row r="36" spans="1:11">
      <c r="A36" t="s">
        <v>26</v>
      </c>
      <c r="B36" s="2">
        <v>13</v>
      </c>
      <c r="C36" t="s">
        <v>91</v>
      </c>
      <c r="D36" t="s">
        <v>61</v>
      </c>
      <c r="G36">
        <v>30</v>
      </c>
      <c r="J36" t="str">
        <f t="shared" si="0"/>
        <v xml:space="preserve">30 </v>
      </c>
    </row>
    <row r="37" spans="1:11">
      <c r="A37" t="s">
        <v>26</v>
      </c>
      <c r="B37" s="2">
        <v>13</v>
      </c>
      <c r="C37" t="s">
        <v>93</v>
      </c>
      <c r="D37" t="s">
        <v>92</v>
      </c>
      <c r="H37">
        <v>0</v>
      </c>
      <c r="I37">
        <v>4</v>
      </c>
      <c r="J37" t="str">
        <f t="shared" si="0"/>
        <v xml:space="preserve">0 - 4 </v>
      </c>
    </row>
    <row r="38" spans="1:11">
      <c r="A38" t="s">
        <v>26</v>
      </c>
      <c r="B38" s="2">
        <v>2</v>
      </c>
      <c r="C38" t="s">
        <v>42</v>
      </c>
      <c r="D38" t="s">
        <v>61</v>
      </c>
      <c r="F38" t="s">
        <v>39</v>
      </c>
      <c r="J38" t="str">
        <f t="shared" si="0"/>
        <v xml:space="preserve">ATP </v>
      </c>
    </row>
    <row r="39" spans="1:11">
      <c r="A39" t="s">
        <v>26</v>
      </c>
      <c r="B39" s="2">
        <v>2</v>
      </c>
      <c r="C39" t="s">
        <v>43</v>
      </c>
      <c r="D39" t="s">
        <v>61</v>
      </c>
      <c r="F39" t="s">
        <v>67</v>
      </c>
      <c r="J39" t="str">
        <f t="shared" si="0"/>
        <v xml:space="preserve">Coupled Substrate </v>
      </c>
    </row>
    <row r="40" spans="1:11">
      <c r="A40" t="s">
        <v>26</v>
      </c>
      <c r="B40" s="2">
        <v>2</v>
      </c>
      <c r="C40" t="s">
        <v>43</v>
      </c>
      <c r="D40" t="s">
        <v>61</v>
      </c>
      <c r="F40" t="s">
        <v>68</v>
      </c>
      <c r="J40" t="str">
        <f t="shared" si="0"/>
        <v xml:space="preserve">Measured Entity </v>
      </c>
    </row>
    <row r="41" spans="1:11">
      <c r="A41" t="s">
        <v>26</v>
      </c>
      <c r="B41" s="2">
        <v>2</v>
      </c>
      <c r="C41" t="s">
        <v>35</v>
      </c>
      <c r="D41" t="s">
        <v>61</v>
      </c>
      <c r="G41">
        <v>20</v>
      </c>
      <c r="J41" t="str">
        <f t="shared" si="0"/>
        <v>20 uM</v>
      </c>
      <c r="K41" t="s">
        <v>25</v>
      </c>
    </row>
    <row r="42" spans="1:11">
      <c r="A42" t="s">
        <v>26</v>
      </c>
      <c r="B42" s="2">
        <v>3</v>
      </c>
      <c r="C42" t="s">
        <v>41</v>
      </c>
      <c r="D42" t="s">
        <v>61</v>
      </c>
      <c r="F42" t="s">
        <v>40</v>
      </c>
      <c r="J42" t="str">
        <f t="shared" si="0"/>
        <v xml:space="preserve">S6 </v>
      </c>
    </row>
    <row r="43" spans="1:11">
      <c r="A43" t="s">
        <v>26</v>
      </c>
      <c r="B43" s="2">
        <v>3</v>
      </c>
      <c r="C43" t="s">
        <v>43</v>
      </c>
      <c r="D43" t="s">
        <v>61</v>
      </c>
      <c r="F43" t="s">
        <v>44</v>
      </c>
      <c r="J43" t="str">
        <f t="shared" si="0"/>
        <v xml:space="preserve">Substrate </v>
      </c>
    </row>
    <row r="44" spans="1:11">
      <c r="A44" t="s">
        <v>26</v>
      </c>
      <c r="B44" s="2">
        <v>3</v>
      </c>
      <c r="C44" t="s">
        <v>35</v>
      </c>
      <c r="D44" t="s">
        <v>61</v>
      </c>
      <c r="G44">
        <v>20</v>
      </c>
      <c r="J44" t="str">
        <f t="shared" si="0"/>
        <v>20 uM</v>
      </c>
      <c r="K44" t="s">
        <v>25</v>
      </c>
    </row>
    <row r="45" spans="1:11">
      <c r="A45" t="s">
        <v>26</v>
      </c>
      <c r="B45" s="2">
        <v>4</v>
      </c>
      <c r="C45" t="s">
        <v>42</v>
      </c>
      <c r="D45" t="s">
        <v>61</v>
      </c>
      <c r="F45" t="s">
        <v>45</v>
      </c>
      <c r="J45" t="str">
        <f t="shared" si="0"/>
        <v xml:space="preserve">Y-27632 </v>
      </c>
    </row>
    <row r="46" spans="1:11">
      <c r="A46" t="s">
        <v>26</v>
      </c>
      <c r="B46" s="2">
        <v>4</v>
      </c>
      <c r="C46" t="s">
        <v>43</v>
      </c>
      <c r="D46" t="s">
        <v>61</v>
      </c>
      <c r="F46" t="s">
        <v>46</v>
      </c>
      <c r="J46" t="str">
        <f t="shared" si="0"/>
        <v xml:space="preserve">Positive Control </v>
      </c>
    </row>
    <row r="47" spans="1:11">
      <c r="A47" t="s">
        <v>26</v>
      </c>
      <c r="B47" s="2">
        <v>4</v>
      </c>
      <c r="C47" t="s">
        <v>35</v>
      </c>
      <c r="D47" t="s">
        <v>61</v>
      </c>
      <c r="G47" s="7">
        <v>13</v>
      </c>
      <c r="J47" t="str">
        <f t="shared" si="0"/>
        <v>13 uM</v>
      </c>
      <c r="K47" t="s">
        <v>25</v>
      </c>
    </row>
    <row r="48" spans="1:11">
      <c r="A48" t="s">
        <v>26</v>
      </c>
      <c r="B48" s="2">
        <v>5</v>
      </c>
      <c r="C48" t="s">
        <v>62</v>
      </c>
      <c r="D48" t="s">
        <v>61</v>
      </c>
      <c r="F48" t="s">
        <v>47</v>
      </c>
      <c r="J48" t="str">
        <f t="shared" si="0"/>
        <v xml:space="preserve">Rhok2 </v>
      </c>
    </row>
    <row r="49" spans="1:11">
      <c r="A49" t="s">
        <v>26</v>
      </c>
      <c r="B49" s="2">
        <v>5</v>
      </c>
      <c r="C49" t="s">
        <v>43</v>
      </c>
      <c r="D49" t="s">
        <v>61</v>
      </c>
      <c r="F49" t="s">
        <v>63</v>
      </c>
      <c r="J49" t="str">
        <f t="shared" si="0"/>
        <v xml:space="preserve">Target </v>
      </c>
    </row>
    <row r="50" spans="1:11">
      <c r="A50" t="s">
        <v>26</v>
      </c>
      <c r="B50" s="2">
        <v>5</v>
      </c>
      <c r="C50" t="s">
        <v>51</v>
      </c>
      <c r="D50" t="s">
        <v>61</v>
      </c>
      <c r="F50" t="s">
        <v>53</v>
      </c>
      <c r="J50" t="str">
        <f t="shared" si="0"/>
        <v xml:space="preserve">HEPES_50mM_7.3pH/MgCl_10mM/BSA_0.1%/DTT_2mM </v>
      </c>
    </row>
    <row r="51" spans="1:11">
      <c r="A51" t="s">
        <v>26</v>
      </c>
      <c r="B51" s="2">
        <v>6</v>
      </c>
      <c r="C51" t="s">
        <v>48</v>
      </c>
      <c r="D51" t="s">
        <v>61</v>
      </c>
      <c r="G51">
        <v>2</v>
      </c>
      <c r="J51" t="str">
        <f t="shared" si="0"/>
        <v>2 h</v>
      </c>
      <c r="K51" t="s">
        <v>50</v>
      </c>
    </row>
    <row r="52" spans="1:11">
      <c r="A52" t="s">
        <v>26</v>
      </c>
      <c r="B52" s="2">
        <v>6</v>
      </c>
      <c r="C52" t="s">
        <v>49</v>
      </c>
      <c r="D52" t="s">
        <v>61</v>
      </c>
      <c r="G52">
        <v>25</v>
      </c>
      <c r="J52" t="str">
        <f t="shared" si="0"/>
        <v>25 degC</v>
      </c>
      <c r="K52" t="s">
        <v>54</v>
      </c>
    </row>
    <row r="53" spans="1:11">
      <c r="A53" t="s">
        <v>26</v>
      </c>
      <c r="B53" s="2">
        <v>7</v>
      </c>
      <c r="C53" t="s">
        <v>66</v>
      </c>
      <c r="D53" t="s">
        <v>61</v>
      </c>
      <c r="F53" t="s">
        <v>55</v>
      </c>
      <c r="J53" t="str">
        <f t="shared" si="0"/>
        <v xml:space="preserve">Kinase Glo </v>
      </c>
    </row>
    <row r="54" spans="1:11">
      <c r="A54" t="s">
        <v>26</v>
      </c>
      <c r="B54" s="2">
        <v>7</v>
      </c>
      <c r="C54" t="s">
        <v>56</v>
      </c>
      <c r="D54" t="s">
        <v>61</v>
      </c>
      <c r="G54">
        <v>10</v>
      </c>
      <c r="J54" t="str">
        <f t="shared" si="0"/>
        <v>10 min</v>
      </c>
      <c r="K54" t="s">
        <v>57</v>
      </c>
    </row>
    <row r="55" spans="1:11">
      <c r="A55" t="s">
        <v>26</v>
      </c>
      <c r="B55" s="2">
        <v>7</v>
      </c>
      <c r="C55" t="s">
        <v>43</v>
      </c>
      <c r="D55" t="s">
        <v>61</v>
      </c>
      <c r="F55" t="s">
        <v>58</v>
      </c>
      <c r="J55" t="str">
        <f t="shared" si="0"/>
        <v xml:space="preserve">Readout </v>
      </c>
    </row>
    <row r="56" spans="1:11">
      <c r="A56" t="s">
        <v>26</v>
      </c>
      <c r="B56" s="2">
        <v>8</v>
      </c>
      <c r="C56" t="s">
        <v>59</v>
      </c>
      <c r="D56" t="s">
        <v>61</v>
      </c>
      <c r="F56" t="s">
        <v>60</v>
      </c>
      <c r="J56" t="str">
        <f t="shared" si="0"/>
        <v xml:space="preserve">Viewlux </v>
      </c>
    </row>
    <row r="57" spans="1:11">
      <c r="A57" t="s">
        <v>26</v>
      </c>
      <c r="B57" s="2">
        <v>9</v>
      </c>
      <c r="C57" t="s">
        <v>64</v>
      </c>
      <c r="D57" t="s">
        <v>61</v>
      </c>
      <c r="F57" t="s">
        <v>65</v>
      </c>
      <c r="J57" t="str">
        <f t="shared" si="0"/>
        <v xml:space="preserve">In Vitro </v>
      </c>
    </row>
    <row r="58" spans="1:11">
      <c r="A58" t="s">
        <v>26</v>
      </c>
      <c r="B58" s="2">
        <v>10</v>
      </c>
      <c r="C58" t="s">
        <v>82</v>
      </c>
      <c r="D58" t="s">
        <v>61</v>
      </c>
      <c r="F58" t="s">
        <v>83</v>
      </c>
      <c r="J58" t="str">
        <f t="shared" si="0"/>
        <v xml:space="preserve">Phosphorolation </v>
      </c>
    </row>
    <row r="59" spans="1:11">
      <c r="A59" t="s">
        <v>26</v>
      </c>
      <c r="B59" s="2">
        <v>11</v>
      </c>
      <c r="C59" t="s">
        <v>85</v>
      </c>
      <c r="D59" t="s">
        <v>61</v>
      </c>
      <c r="F59" t="s">
        <v>84</v>
      </c>
      <c r="J59" t="str">
        <f t="shared" si="0"/>
        <v xml:space="preserve">Inhibition </v>
      </c>
    </row>
  </sheetData>
  <conditionalFormatting sqref="J2:J59 A2:K34">
    <cfRule type="expression" dxfId="5" priority="7">
      <formula>(MOD($B2,2)=0)</formula>
    </cfRule>
  </conditionalFormatting>
  <conditionalFormatting sqref="C32">
    <cfRule type="expression" dxfId="4" priority="8">
      <formula>(MOD($B33,2)=0)</formula>
    </cfRule>
  </conditionalFormatting>
  <conditionalFormatting sqref="A35:A59">
    <cfRule type="expression" dxfId="3" priority="4">
      <formula>(MOD($B35,2)=0)</formula>
    </cfRule>
  </conditionalFormatting>
  <conditionalFormatting sqref="B35:K57">
    <cfRule type="expression" dxfId="2" priority="3">
      <formula>(MOD($B35,2)=0)</formula>
    </cfRule>
  </conditionalFormatting>
  <conditionalFormatting sqref="B38:K59">
    <cfRule type="expression" dxfId="1" priority="2">
      <formula>(MOD($B38,2)=0)</formula>
    </cfRule>
  </conditionalFormatting>
  <conditionalFormatting sqref="C58">
    <cfRule type="expression" dxfId="0" priority="1">
      <formula>(MOD($B59,2)=0)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C25"/>
  <sheetViews>
    <sheetView workbookViewId="0">
      <selection activeCell="B5" sqref="B5"/>
    </sheetView>
  </sheetViews>
  <sheetFormatPr defaultRowHeight="15"/>
  <cols>
    <col min="1" max="1" width="13.42578125" bestFit="1" customWidth="1"/>
    <col min="2" max="2" width="10.85546875" bestFit="1" customWidth="1"/>
  </cols>
  <sheetData>
    <row r="1" spans="1:3">
      <c r="A1" s="1" t="s">
        <v>77</v>
      </c>
    </row>
    <row r="2" spans="1:3">
      <c r="A2" t="s">
        <v>78</v>
      </c>
      <c r="B2">
        <v>1</v>
      </c>
    </row>
    <row r="3" spans="1:3">
      <c r="A3" t="s">
        <v>79</v>
      </c>
      <c r="B3" s="9">
        <v>40980</v>
      </c>
      <c r="C3" t="s">
        <v>191</v>
      </c>
    </row>
    <row r="4" spans="1:3">
      <c r="A4" t="s">
        <v>80</v>
      </c>
    </row>
    <row r="5" spans="1:3">
      <c r="A5" t="s">
        <v>81</v>
      </c>
      <c r="B5" t="str">
        <f>Assay!B3&amp;": "&amp;Experiment!B2</f>
        <v>Dose-response biochemical assay of inhibitors of Rho kinase 2 (Rock2): 1</v>
      </c>
    </row>
    <row r="6" spans="1:3">
      <c r="A6" t="s">
        <v>192</v>
      </c>
    </row>
    <row r="7" spans="1:3">
      <c r="A7" t="s">
        <v>193</v>
      </c>
    </row>
    <row r="15" spans="1:3">
      <c r="A15" s="6" t="s">
        <v>69</v>
      </c>
    </row>
    <row r="16" spans="1:3">
      <c r="A16" s="4" t="s">
        <v>75</v>
      </c>
      <c r="B16">
        <v>1</v>
      </c>
    </row>
    <row r="17" spans="1:2">
      <c r="A17" s="4" t="s">
        <v>76</v>
      </c>
    </row>
    <row r="18" spans="1:2">
      <c r="A18" s="4" t="s">
        <v>94</v>
      </c>
      <c r="B18" t="s">
        <v>95</v>
      </c>
    </row>
    <row r="19" spans="1:2">
      <c r="A19" s="4"/>
    </row>
    <row r="20" spans="1:2">
      <c r="A20" s="4"/>
    </row>
    <row r="21" spans="1:2">
      <c r="A21" s="4"/>
    </row>
    <row r="22" spans="1:2">
      <c r="A22" s="6" t="s">
        <v>70</v>
      </c>
    </row>
    <row r="23" spans="1:2">
      <c r="A23" s="4" t="s">
        <v>71</v>
      </c>
      <c r="B23">
        <v>1</v>
      </c>
    </row>
    <row r="24" spans="1:2">
      <c r="A24" s="4" t="s">
        <v>72</v>
      </c>
      <c r="B24">
        <v>1</v>
      </c>
    </row>
    <row r="25" spans="1:2">
      <c r="A25" s="4" t="s">
        <v>73</v>
      </c>
      <c r="B25" t="s">
        <v>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47"/>
  <sheetViews>
    <sheetView tabSelected="1" workbookViewId="0">
      <pane xSplit="3" ySplit="7" topLeftCell="D8" activePane="bottomRight" state="frozen"/>
      <selection pane="topRight" activeCell="D1" sqref="D1"/>
      <selection pane="bottomLeft" activeCell="A8" sqref="A8"/>
      <selection pane="bottomRight" activeCell="B41" sqref="B41"/>
    </sheetView>
  </sheetViews>
  <sheetFormatPr defaultRowHeight="15"/>
  <cols>
    <col min="2" max="2" width="17.28515625" bestFit="1" customWidth="1"/>
    <col min="3" max="3" width="9" customWidth="1"/>
    <col min="5" max="5" width="9.42578125" bestFit="1" customWidth="1"/>
    <col min="13" max="13" width="13.7109375" bestFit="1" customWidth="1"/>
    <col min="14" max="14" width="10.85546875" customWidth="1"/>
  </cols>
  <sheetData>
    <row r="1" spans="1:17">
      <c r="B1" t="s">
        <v>99</v>
      </c>
      <c r="C1">
        <f>Experiment!B2</f>
        <v>1</v>
      </c>
    </row>
    <row r="2" spans="1:17">
      <c r="B2" t="s">
        <v>100</v>
      </c>
      <c r="D2" s="9"/>
    </row>
    <row r="3" spans="1:17">
      <c r="B3" t="s">
        <v>80</v>
      </c>
      <c r="D3" s="9"/>
    </row>
    <row r="4" spans="1:17">
      <c r="B4" t="s">
        <v>101</v>
      </c>
      <c r="C4" t="str">
        <f>Experiment!B5</f>
        <v>Dose-response biochemical assay of inhibitors of Rho kinase 2 (Rock2): 1</v>
      </c>
    </row>
    <row r="6" spans="1:17" s="8" customFormat="1" ht="30">
      <c r="A6" s="8" t="s">
        <v>104</v>
      </c>
      <c r="B6" s="8" t="s">
        <v>102</v>
      </c>
      <c r="C6" s="8" t="s">
        <v>105</v>
      </c>
      <c r="D6" s="8" t="s">
        <v>106</v>
      </c>
      <c r="E6" s="8" t="s">
        <v>16</v>
      </c>
      <c r="F6" s="8" t="s">
        <v>17</v>
      </c>
      <c r="G6" s="8" t="s">
        <v>18</v>
      </c>
      <c r="H6" s="8" t="s">
        <v>97</v>
      </c>
      <c r="I6" s="8" t="s">
        <v>98</v>
      </c>
      <c r="J6" s="8" t="s">
        <v>21</v>
      </c>
      <c r="K6" s="8" t="s">
        <v>22</v>
      </c>
      <c r="L6" s="8" t="s">
        <v>96</v>
      </c>
      <c r="M6" s="8" t="s">
        <v>35</v>
      </c>
      <c r="N6" s="8" t="s">
        <v>93</v>
      </c>
      <c r="P6"/>
      <c r="Q6"/>
    </row>
    <row r="7" spans="1:17">
      <c r="D7" t="s">
        <v>24</v>
      </c>
      <c r="E7" t="s">
        <v>25</v>
      </c>
      <c r="H7" t="s">
        <v>25</v>
      </c>
      <c r="I7" t="s">
        <v>25</v>
      </c>
      <c r="J7" t="s">
        <v>25</v>
      </c>
      <c r="M7" t="s">
        <v>25</v>
      </c>
    </row>
    <row r="8" spans="1:17">
      <c r="A8">
        <v>1</v>
      </c>
      <c r="B8">
        <v>7970106</v>
      </c>
      <c r="E8" t="s">
        <v>103</v>
      </c>
      <c r="F8">
        <v>-8.52</v>
      </c>
      <c r="N8">
        <v>0</v>
      </c>
    </row>
    <row r="9" spans="1:17">
      <c r="A9">
        <v>2</v>
      </c>
      <c r="B9">
        <v>855669</v>
      </c>
      <c r="E9">
        <v>7.0999999999999994E-2</v>
      </c>
      <c r="F9">
        <v>-7.15</v>
      </c>
      <c r="G9">
        <v>1.1399999999999999</v>
      </c>
      <c r="K9">
        <v>4.49</v>
      </c>
      <c r="L9">
        <v>1</v>
      </c>
      <c r="N9">
        <v>0</v>
      </c>
    </row>
    <row r="10" spans="1:17">
      <c r="A10">
        <v>3</v>
      </c>
      <c r="B10">
        <v>4257793</v>
      </c>
      <c r="E10">
        <v>0.08</v>
      </c>
      <c r="F10">
        <v>-7.1</v>
      </c>
      <c r="G10">
        <v>0.81</v>
      </c>
      <c r="K10">
        <v>9.06</v>
      </c>
      <c r="L10">
        <v>1</v>
      </c>
      <c r="N10">
        <v>0</v>
      </c>
    </row>
    <row r="11" spans="1:17">
      <c r="A11">
        <v>4</v>
      </c>
      <c r="B11">
        <v>855933</v>
      </c>
      <c r="E11">
        <v>0.1</v>
      </c>
      <c r="F11">
        <v>-7</v>
      </c>
      <c r="G11">
        <v>0.84</v>
      </c>
      <c r="K11">
        <v>1.1299999999999999</v>
      </c>
      <c r="L11">
        <v>1</v>
      </c>
      <c r="N11">
        <v>0</v>
      </c>
    </row>
    <row r="12" spans="1:17">
      <c r="A12">
        <v>5</v>
      </c>
      <c r="B12">
        <v>843930</v>
      </c>
      <c r="E12">
        <v>0.26700000000000002</v>
      </c>
      <c r="F12">
        <v>-6.57</v>
      </c>
      <c r="G12">
        <v>0.88</v>
      </c>
      <c r="K12">
        <v>6.66</v>
      </c>
      <c r="L12">
        <v>1</v>
      </c>
      <c r="N12">
        <v>0</v>
      </c>
    </row>
    <row r="13" spans="1:17">
      <c r="A13">
        <v>6</v>
      </c>
      <c r="B13">
        <v>850647</v>
      </c>
      <c r="E13">
        <v>0.41499999999999998</v>
      </c>
      <c r="F13">
        <v>-6.38</v>
      </c>
      <c r="G13">
        <v>1.01</v>
      </c>
      <c r="K13">
        <v>4.87</v>
      </c>
      <c r="L13">
        <v>1</v>
      </c>
      <c r="N13">
        <v>0</v>
      </c>
    </row>
    <row r="14" spans="1:17">
      <c r="A14">
        <v>7</v>
      </c>
      <c r="B14">
        <v>857157</v>
      </c>
      <c r="E14">
        <v>0.46400000000000002</v>
      </c>
      <c r="F14">
        <v>-6.33</v>
      </c>
      <c r="G14">
        <v>0.93</v>
      </c>
      <c r="K14">
        <v>12.28</v>
      </c>
      <c r="L14">
        <v>1</v>
      </c>
      <c r="N14">
        <v>0</v>
      </c>
    </row>
    <row r="15" spans="1:17">
      <c r="A15">
        <v>8</v>
      </c>
      <c r="B15">
        <v>844493</v>
      </c>
      <c r="E15">
        <v>0.66100000000000003</v>
      </c>
      <c r="F15">
        <v>-6.18</v>
      </c>
      <c r="G15">
        <v>0.79</v>
      </c>
      <c r="K15">
        <v>25.33</v>
      </c>
      <c r="L15">
        <v>0.99</v>
      </c>
      <c r="N15">
        <v>0</v>
      </c>
    </row>
    <row r="16" spans="1:17">
      <c r="A16">
        <v>9</v>
      </c>
      <c r="B16">
        <v>7978068</v>
      </c>
      <c r="E16">
        <v>0.80700000000000005</v>
      </c>
      <c r="F16">
        <v>-6.09</v>
      </c>
      <c r="G16">
        <v>0.76</v>
      </c>
      <c r="K16">
        <v>10.41</v>
      </c>
      <c r="L16">
        <v>1</v>
      </c>
      <c r="N16">
        <v>0</v>
      </c>
    </row>
    <row r="17" spans="1:14">
      <c r="A17">
        <v>10</v>
      </c>
      <c r="B17">
        <v>852914</v>
      </c>
      <c r="E17">
        <v>0.8</v>
      </c>
      <c r="F17">
        <v>-6.1</v>
      </c>
      <c r="G17">
        <v>0.7</v>
      </c>
      <c r="K17">
        <v>7.21</v>
      </c>
      <c r="L17">
        <v>1</v>
      </c>
      <c r="N17">
        <v>0</v>
      </c>
    </row>
    <row r="18" spans="1:14">
      <c r="A18">
        <v>11</v>
      </c>
      <c r="B18">
        <v>845954</v>
      </c>
      <c r="E18">
        <v>0.76500000000000001</v>
      </c>
      <c r="F18">
        <v>-6.12</v>
      </c>
      <c r="G18">
        <v>0.77</v>
      </c>
      <c r="K18">
        <v>13.15</v>
      </c>
      <c r="L18">
        <v>1</v>
      </c>
      <c r="N18">
        <v>0</v>
      </c>
    </row>
    <row r="19" spans="1:14">
      <c r="A19">
        <v>12</v>
      </c>
      <c r="B19">
        <v>4260348</v>
      </c>
      <c r="E19">
        <v>1.1319999999999999</v>
      </c>
      <c r="F19">
        <v>-5.95</v>
      </c>
      <c r="G19">
        <v>0.8</v>
      </c>
      <c r="K19">
        <v>6.95</v>
      </c>
      <c r="L19">
        <v>1</v>
      </c>
      <c r="N19">
        <v>0</v>
      </c>
    </row>
    <row r="20" spans="1:14">
      <c r="A20">
        <v>13</v>
      </c>
      <c r="B20">
        <v>7971315</v>
      </c>
      <c r="E20">
        <v>1.4890000000000001</v>
      </c>
      <c r="F20">
        <v>-5.83</v>
      </c>
      <c r="G20">
        <v>0.85</v>
      </c>
      <c r="K20">
        <v>10.28</v>
      </c>
      <c r="L20">
        <v>1</v>
      </c>
      <c r="N20">
        <v>0</v>
      </c>
    </row>
    <row r="21" spans="1:14">
      <c r="A21">
        <v>14</v>
      </c>
      <c r="B21">
        <v>7969955</v>
      </c>
      <c r="E21">
        <v>1.3819999999999999</v>
      </c>
      <c r="F21">
        <v>-5.86</v>
      </c>
      <c r="G21">
        <v>0.73</v>
      </c>
      <c r="K21">
        <v>4.5</v>
      </c>
      <c r="L21">
        <v>1</v>
      </c>
      <c r="N21">
        <v>0</v>
      </c>
    </row>
    <row r="22" spans="1:14">
      <c r="A22">
        <v>15</v>
      </c>
      <c r="B22">
        <v>7969667</v>
      </c>
      <c r="E22">
        <v>1.395</v>
      </c>
      <c r="F22">
        <v>-5.86</v>
      </c>
      <c r="G22">
        <v>0.79</v>
      </c>
      <c r="K22">
        <v>15.5</v>
      </c>
      <c r="L22">
        <v>1</v>
      </c>
      <c r="N22">
        <v>0</v>
      </c>
    </row>
    <row r="23" spans="1:14">
      <c r="A23">
        <v>16</v>
      </c>
      <c r="B23">
        <v>3717731</v>
      </c>
      <c r="E23">
        <v>1.5169999999999999</v>
      </c>
      <c r="F23">
        <v>-5.82</v>
      </c>
      <c r="G23">
        <v>0.84</v>
      </c>
      <c r="K23">
        <v>29.6</v>
      </c>
      <c r="L23">
        <v>0.99</v>
      </c>
      <c r="N23">
        <v>0</v>
      </c>
    </row>
    <row r="24" spans="1:14">
      <c r="A24">
        <v>17</v>
      </c>
      <c r="B24">
        <v>7965051</v>
      </c>
      <c r="E24">
        <v>1.7330000000000001</v>
      </c>
      <c r="F24">
        <v>-5.76</v>
      </c>
      <c r="G24">
        <v>1.1399999999999999</v>
      </c>
      <c r="K24">
        <v>12.72</v>
      </c>
      <c r="L24">
        <v>1</v>
      </c>
      <c r="N24">
        <v>0</v>
      </c>
    </row>
    <row r="25" spans="1:14">
      <c r="A25">
        <v>18</v>
      </c>
      <c r="B25">
        <v>7974676</v>
      </c>
      <c r="E25">
        <v>1.798</v>
      </c>
      <c r="F25">
        <v>-5.75</v>
      </c>
      <c r="G25">
        <v>0.87</v>
      </c>
      <c r="K25">
        <v>9.25</v>
      </c>
      <c r="L25">
        <v>1</v>
      </c>
      <c r="N25">
        <v>0</v>
      </c>
    </row>
    <row r="26" spans="1:14">
      <c r="A26">
        <v>19</v>
      </c>
      <c r="B26">
        <v>7973485</v>
      </c>
      <c r="E26">
        <v>1.9139999999999999</v>
      </c>
      <c r="F26">
        <v>-5.72</v>
      </c>
      <c r="G26">
        <v>0.75</v>
      </c>
      <c r="K26">
        <v>3.61</v>
      </c>
      <c r="L26">
        <v>1</v>
      </c>
      <c r="N26">
        <v>0</v>
      </c>
    </row>
    <row r="27" spans="1:14">
      <c r="A27">
        <v>20</v>
      </c>
      <c r="B27">
        <v>7976977</v>
      </c>
      <c r="E27">
        <v>2.2040000000000002</v>
      </c>
      <c r="F27">
        <v>-5.66</v>
      </c>
      <c r="G27">
        <v>0.97</v>
      </c>
      <c r="K27">
        <v>11.46</v>
      </c>
      <c r="L27">
        <v>1</v>
      </c>
      <c r="N27">
        <v>0</v>
      </c>
    </row>
    <row r="28" spans="1:14">
      <c r="A28">
        <v>21</v>
      </c>
      <c r="B28">
        <v>7971472</v>
      </c>
      <c r="E28">
        <v>2.1949999999999998</v>
      </c>
      <c r="F28">
        <v>-5.66</v>
      </c>
      <c r="G28">
        <v>0.78</v>
      </c>
      <c r="K28">
        <v>7.94</v>
      </c>
      <c r="L28">
        <v>1</v>
      </c>
      <c r="N28">
        <v>0</v>
      </c>
    </row>
    <row r="29" spans="1:14">
      <c r="A29">
        <v>22</v>
      </c>
      <c r="B29">
        <v>4259698</v>
      </c>
      <c r="E29">
        <v>1.9890000000000001</v>
      </c>
      <c r="F29">
        <v>-5.7</v>
      </c>
      <c r="G29">
        <v>1.05</v>
      </c>
      <c r="K29">
        <v>9.23</v>
      </c>
      <c r="L29">
        <v>1</v>
      </c>
      <c r="N29">
        <v>0</v>
      </c>
    </row>
    <row r="30" spans="1:14">
      <c r="A30">
        <v>23</v>
      </c>
      <c r="B30">
        <v>4255366</v>
      </c>
      <c r="E30">
        <v>1.994</v>
      </c>
      <c r="F30">
        <v>-5.7</v>
      </c>
      <c r="G30">
        <v>0.69</v>
      </c>
      <c r="K30">
        <v>-0.11</v>
      </c>
      <c r="L30">
        <v>1</v>
      </c>
      <c r="N30">
        <v>0</v>
      </c>
    </row>
    <row r="31" spans="1:14">
      <c r="A31">
        <v>24</v>
      </c>
      <c r="B31">
        <v>7977171</v>
      </c>
      <c r="E31">
        <v>2.371</v>
      </c>
      <c r="F31">
        <v>-5.63</v>
      </c>
      <c r="G31">
        <v>0.84</v>
      </c>
      <c r="K31">
        <v>41.71</v>
      </c>
      <c r="L31">
        <v>0.99</v>
      </c>
      <c r="N31">
        <v>0</v>
      </c>
    </row>
    <row r="32" spans="1:14">
      <c r="A32">
        <v>25</v>
      </c>
      <c r="B32">
        <v>7971820</v>
      </c>
      <c r="E32">
        <v>2.2989999999999999</v>
      </c>
      <c r="F32">
        <v>-5.64</v>
      </c>
      <c r="G32">
        <v>0.72</v>
      </c>
      <c r="K32">
        <v>8.02</v>
      </c>
      <c r="L32">
        <v>1</v>
      </c>
      <c r="N32">
        <v>0</v>
      </c>
    </row>
    <row r="33" spans="1:14">
      <c r="A33">
        <v>26</v>
      </c>
      <c r="B33">
        <v>4264846</v>
      </c>
      <c r="E33">
        <v>2.415</v>
      </c>
      <c r="F33">
        <v>-5.62</v>
      </c>
      <c r="G33">
        <v>0.74</v>
      </c>
      <c r="K33">
        <v>622.82000000000005</v>
      </c>
      <c r="L33">
        <v>0.99</v>
      </c>
      <c r="N33">
        <v>0</v>
      </c>
    </row>
    <row r="34" spans="1:14">
      <c r="A34">
        <v>27</v>
      </c>
      <c r="B34">
        <v>4264171</v>
      </c>
      <c r="E34">
        <v>2.3140000000000001</v>
      </c>
      <c r="F34">
        <v>-5.64</v>
      </c>
      <c r="G34">
        <v>0.78</v>
      </c>
      <c r="K34">
        <v>9.2100000000000009</v>
      </c>
      <c r="L34">
        <v>1</v>
      </c>
      <c r="N34">
        <v>0</v>
      </c>
    </row>
    <row r="35" spans="1:14">
      <c r="A35">
        <v>28</v>
      </c>
      <c r="B35">
        <v>4245982</v>
      </c>
      <c r="E35">
        <v>2.3010000000000002</v>
      </c>
      <c r="F35">
        <v>-5.64</v>
      </c>
      <c r="G35">
        <v>0.77</v>
      </c>
      <c r="K35">
        <v>57.47</v>
      </c>
      <c r="L35">
        <v>0.99</v>
      </c>
      <c r="N35">
        <v>0</v>
      </c>
    </row>
    <row r="36" spans="1:14">
      <c r="A36">
        <v>29</v>
      </c>
      <c r="B36">
        <v>4244225</v>
      </c>
      <c r="E36">
        <v>2.5270000000000001</v>
      </c>
      <c r="F36">
        <v>-5.6</v>
      </c>
      <c r="G36">
        <v>0.74</v>
      </c>
      <c r="K36">
        <v>4.6399999999999997</v>
      </c>
      <c r="L36">
        <v>1</v>
      </c>
      <c r="N36">
        <v>0</v>
      </c>
    </row>
    <row r="37" spans="1:14">
      <c r="A37">
        <v>30</v>
      </c>
      <c r="B37">
        <v>4242836</v>
      </c>
      <c r="E37">
        <v>2.706</v>
      </c>
      <c r="F37">
        <v>-5.57</v>
      </c>
      <c r="G37">
        <v>0.64</v>
      </c>
      <c r="K37">
        <v>32.24</v>
      </c>
      <c r="L37">
        <v>0.99</v>
      </c>
      <c r="N37">
        <v>0</v>
      </c>
    </row>
    <row r="38" spans="1:14">
      <c r="A38">
        <v>31</v>
      </c>
      <c r="B38">
        <v>7970469</v>
      </c>
      <c r="E38">
        <v>3.3250000000000002</v>
      </c>
      <c r="F38">
        <v>-5.48</v>
      </c>
      <c r="G38">
        <v>0.89</v>
      </c>
      <c r="K38">
        <v>4.93</v>
      </c>
      <c r="L38">
        <v>1</v>
      </c>
      <c r="N38">
        <v>0</v>
      </c>
    </row>
    <row r="39" spans="1:14">
      <c r="A39">
        <v>32</v>
      </c>
      <c r="B39">
        <v>4262721</v>
      </c>
      <c r="E39">
        <v>3.3050000000000002</v>
      </c>
      <c r="F39">
        <v>-5.48</v>
      </c>
      <c r="G39">
        <v>0.73</v>
      </c>
      <c r="K39">
        <v>17.920000000000002</v>
      </c>
      <c r="L39">
        <v>1</v>
      </c>
      <c r="N39">
        <v>0</v>
      </c>
    </row>
    <row r="40" spans="1:14">
      <c r="A40">
        <v>33</v>
      </c>
      <c r="B40">
        <v>844679</v>
      </c>
      <c r="E40">
        <v>3.52</v>
      </c>
      <c r="F40">
        <v>-5.45</v>
      </c>
      <c r="G40">
        <v>0.87</v>
      </c>
      <c r="K40">
        <v>10.09</v>
      </c>
      <c r="L40">
        <v>1</v>
      </c>
      <c r="N40">
        <v>0</v>
      </c>
    </row>
    <row r="41" spans="1:14">
      <c r="A41">
        <v>34</v>
      </c>
      <c r="B41">
        <v>4260761</v>
      </c>
      <c r="E41">
        <v>3.7989999999999999</v>
      </c>
      <c r="F41">
        <v>-5.42</v>
      </c>
      <c r="G41">
        <v>0.87</v>
      </c>
      <c r="K41">
        <v>6.35</v>
      </c>
      <c r="L41">
        <v>1</v>
      </c>
      <c r="N41">
        <v>0</v>
      </c>
    </row>
    <row r="42" spans="1:14">
      <c r="A42">
        <v>35</v>
      </c>
      <c r="B42">
        <v>7976469</v>
      </c>
      <c r="E42">
        <v>4.8070000000000004</v>
      </c>
      <c r="F42">
        <v>-5.32</v>
      </c>
      <c r="G42">
        <v>0.67</v>
      </c>
      <c r="K42">
        <v>30.81</v>
      </c>
      <c r="L42">
        <v>1</v>
      </c>
      <c r="N42">
        <v>0</v>
      </c>
    </row>
    <row r="43" spans="1:14">
      <c r="A43">
        <v>36</v>
      </c>
      <c r="B43">
        <v>4264645</v>
      </c>
      <c r="E43">
        <v>4.8129999999999997</v>
      </c>
      <c r="F43">
        <v>-5.32</v>
      </c>
      <c r="G43">
        <v>0.61</v>
      </c>
      <c r="K43">
        <v>5.98</v>
      </c>
      <c r="L43">
        <v>1</v>
      </c>
      <c r="N43">
        <v>0</v>
      </c>
    </row>
    <row r="44" spans="1:14">
      <c r="A44">
        <v>37</v>
      </c>
      <c r="B44">
        <v>4265686</v>
      </c>
      <c r="E44">
        <v>5.2430000000000003</v>
      </c>
      <c r="F44">
        <v>-5.28</v>
      </c>
      <c r="G44">
        <v>0.83</v>
      </c>
      <c r="K44">
        <v>105.02</v>
      </c>
      <c r="L44">
        <v>0.99</v>
      </c>
      <c r="N44">
        <v>0</v>
      </c>
    </row>
    <row r="45" spans="1:14">
      <c r="A45">
        <v>38</v>
      </c>
      <c r="B45">
        <v>4257150</v>
      </c>
      <c r="E45">
        <v>5.1849999999999996</v>
      </c>
      <c r="F45">
        <v>-5.29</v>
      </c>
      <c r="G45">
        <v>0.7</v>
      </c>
      <c r="K45">
        <v>10.46</v>
      </c>
      <c r="L45">
        <v>1</v>
      </c>
      <c r="N45">
        <v>0</v>
      </c>
    </row>
    <row r="46" spans="1:14">
      <c r="A46">
        <v>39</v>
      </c>
      <c r="B46">
        <v>4255222</v>
      </c>
      <c r="E46">
        <v>5.2480000000000002</v>
      </c>
      <c r="F46">
        <v>-5.28</v>
      </c>
      <c r="G46">
        <v>0.43</v>
      </c>
      <c r="K46">
        <v>28.57</v>
      </c>
      <c r="L46">
        <v>1</v>
      </c>
      <c r="N46">
        <v>0</v>
      </c>
    </row>
    <row r="47" spans="1:14">
      <c r="A47">
        <v>40</v>
      </c>
      <c r="B47">
        <v>3714088</v>
      </c>
      <c r="E47">
        <v>5.4459999999999997</v>
      </c>
      <c r="F47">
        <v>-5.26</v>
      </c>
      <c r="G47">
        <v>0.76</v>
      </c>
      <c r="K47">
        <v>8.31</v>
      </c>
      <c r="L47">
        <v>1</v>
      </c>
      <c r="N47">
        <v>0</v>
      </c>
    </row>
    <row r="48" spans="1:14">
      <c r="A48">
        <v>41</v>
      </c>
      <c r="B48">
        <v>7970106</v>
      </c>
      <c r="C48">
        <v>1</v>
      </c>
      <c r="D48">
        <v>80.2</v>
      </c>
      <c r="M48">
        <v>3.0000000000000001E-3</v>
      </c>
    </row>
    <row r="49" spans="1:13">
      <c r="A49">
        <v>42</v>
      </c>
      <c r="B49">
        <v>7970106</v>
      </c>
      <c r="C49">
        <v>1</v>
      </c>
      <c r="D49">
        <v>89.4</v>
      </c>
      <c r="M49">
        <v>9.1000000000000004E-3</v>
      </c>
    </row>
    <row r="50" spans="1:13">
      <c r="A50">
        <v>43</v>
      </c>
      <c r="B50">
        <v>7970106</v>
      </c>
      <c r="C50">
        <v>1</v>
      </c>
      <c r="D50">
        <v>100.7</v>
      </c>
      <c r="M50">
        <v>2.7300000000000001E-2</v>
      </c>
    </row>
    <row r="51" spans="1:13">
      <c r="A51">
        <v>44</v>
      </c>
      <c r="B51">
        <v>7970106</v>
      </c>
      <c r="C51">
        <v>1</v>
      </c>
      <c r="D51">
        <v>110.6</v>
      </c>
      <c r="M51">
        <v>8.1799999999999998E-2</v>
      </c>
    </row>
    <row r="52" spans="1:13">
      <c r="A52">
        <v>45</v>
      </c>
      <c r="B52">
        <v>7970106</v>
      </c>
      <c r="C52">
        <v>1</v>
      </c>
      <c r="D52">
        <v>115.2</v>
      </c>
      <c r="M52">
        <v>0.24540000000000001</v>
      </c>
    </row>
    <row r="53" spans="1:13">
      <c r="A53">
        <v>46</v>
      </c>
      <c r="B53">
        <v>7970106</v>
      </c>
      <c r="C53">
        <v>1</v>
      </c>
      <c r="D53">
        <v>113.7</v>
      </c>
      <c r="M53">
        <v>0.7</v>
      </c>
    </row>
    <row r="54" spans="1:13">
      <c r="A54">
        <v>47</v>
      </c>
      <c r="B54">
        <v>7970106</v>
      </c>
      <c r="C54">
        <v>1</v>
      </c>
      <c r="D54">
        <v>113.8</v>
      </c>
      <c r="M54">
        <v>2.2000000000000002</v>
      </c>
    </row>
    <row r="55" spans="1:13">
      <c r="A55">
        <v>48</v>
      </c>
      <c r="B55">
        <v>7970106</v>
      </c>
      <c r="C55">
        <v>1</v>
      </c>
      <c r="D55">
        <v>112</v>
      </c>
      <c r="M55">
        <v>6.6</v>
      </c>
    </row>
    <row r="56" spans="1:13">
      <c r="A56">
        <v>49</v>
      </c>
      <c r="B56">
        <v>7970106</v>
      </c>
      <c r="C56">
        <v>1</v>
      </c>
      <c r="D56">
        <v>110.4</v>
      </c>
      <c r="M56">
        <v>19.899999999999999</v>
      </c>
    </row>
    <row r="57" spans="1:13">
      <c r="A57">
        <v>50</v>
      </c>
      <c r="B57">
        <v>7970106</v>
      </c>
      <c r="C57">
        <v>1</v>
      </c>
      <c r="D57">
        <v>108.3</v>
      </c>
      <c r="M57">
        <v>59.6</v>
      </c>
    </row>
    <row r="58" spans="1:13">
      <c r="A58">
        <v>51</v>
      </c>
      <c r="B58">
        <v>855669</v>
      </c>
      <c r="C58">
        <v>2</v>
      </c>
      <c r="D58">
        <v>17.5</v>
      </c>
      <c r="M58">
        <v>3.0000000000000001E-3</v>
      </c>
    </row>
    <row r="59" spans="1:13">
      <c r="A59">
        <v>52</v>
      </c>
      <c r="B59">
        <v>855669</v>
      </c>
      <c r="C59">
        <v>2</v>
      </c>
      <c r="D59">
        <v>24.8</v>
      </c>
      <c r="M59">
        <v>9.1000000000000004E-3</v>
      </c>
    </row>
    <row r="60" spans="1:13">
      <c r="A60">
        <v>53</v>
      </c>
      <c r="B60">
        <v>855669</v>
      </c>
      <c r="C60">
        <v>2</v>
      </c>
      <c r="D60">
        <v>34</v>
      </c>
      <c r="M60">
        <v>2.7300000000000001E-2</v>
      </c>
    </row>
    <row r="61" spans="1:13">
      <c r="A61">
        <v>54</v>
      </c>
      <c r="B61">
        <v>855669</v>
      </c>
      <c r="C61">
        <v>2</v>
      </c>
      <c r="D61">
        <v>50.9</v>
      </c>
      <c r="M61">
        <v>8.1799999999999998E-2</v>
      </c>
    </row>
    <row r="62" spans="1:13">
      <c r="A62">
        <v>55</v>
      </c>
      <c r="B62">
        <v>855669</v>
      </c>
      <c r="C62">
        <v>2</v>
      </c>
      <c r="D62">
        <v>80.900000000000006</v>
      </c>
      <c r="M62">
        <v>0.24540000000000001</v>
      </c>
    </row>
    <row r="63" spans="1:13">
      <c r="A63">
        <v>56</v>
      </c>
      <c r="B63">
        <v>855669</v>
      </c>
      <c r="C63">
        <v>2</v>
      </c>
      <c r="D63">
        <v>95.5</v>
      </c>
      <c r="M63">
        <v>0.7</v>
      </c>
    </row>
    <row r="64" spans="1:13">
      <c r="A64">
        <v>57</v>
      </c>
      <c r="B64">
        <v>855669</v>
      </c>
      <c r="C64">
        <v>2</v>
      </c>
      <c r="D64">
        <v>102.7</v>
      </c>
      <c r="M64">
        <v>2.2000000000000002</v>
      </c>
    </row>
    <row r="65" spans="1:13">
      <c r="A65">
        <v>58</v>
      </c>
      <c r="B65">
        <v>855669</v>
      </c>
      <c r="C65">
        <v>2</v>
      </c>
      <c r="D65">
        <v>104.5</v>
      </c>
      <c r="M65">
        <v>6.6</v>
      </c>
    </row>
    <row r="66" spans="1:13">
      <c r="A66">
        <v>59</v>
      </c>
      <c r="B66">
        <v>855669</v>
      </c>
      <c r="C66">
        <v>2</v>
      </c>
      <c r="D66">
        <v>104.8</v>
      </c>
      <c r="M66">
        <v>19.899999999999999</v>
      </c>
    </row>
    <row r="67" spans="1:13">
      <c r="A67">
        <v>60</v>
      </c>
      <c r="B67">
        <v>855669</v>
      </c>
      <c r="C67">
        <v>2</v>
      </c>
      <c r="D67">
        <v>104.4</v>
      </c>
      <c r="M67">
        <v>59.6</v>
      </c>
    </row>
    <row r="68" spans="1:13">
      <c r="A68">
        <v>61</v>
      </c>
      <c r="B68">
        <v>4257793</v>
      </c>
      <c r="C68">
        <v>3</v>
      </c>
      <c r="D68">
        <v>10.199999999999999</v>
      </c>
      <c r="M68">
        <v>3.0000000000000001E-3</v>
      </c>
    </row>
    <row r="69" spans="1:13">
      <c r="A69">
        <v>62</v>
      </c>
      <c r="B69">
        <v>4257793</v>
      </c>
      <c r="C69">
        <v>3</v>
      </c>
      <c r="D69">
        <v>17.3</v>
      </c>
      <c r="M69">
        <v>9.1000000000000004E-3</v>
      </c>
    </row>
    <row r="70" spans="1:13">
      <c r="A70">
        <v>63</v>
      </c>
      <c r="B70">
        <v>4257793</v>
      </c>
      <c r="C70">
        <v>3</v>
      </c>
      <c r="D70">
        <v>27.7</v>
      </c>
      <c r="M70">
        <v>2.7300000000000001E-2</v>
      </c>
    </row>
    <row r="71" spans="1:13">
      <c r="A71">
        <v>64</v>
      </c>
      <c r="B71">
        <v>4257793</v>
      </c>
      <c r="C71">
        <v>3</v>
      </c>
      <c r="D71">
        <v>50.9</v>
      </c>
      <c r="M71">
        <v>8.1799999999999998E-2</v>
      </c>
    </row>
    <row r="72" spans="1:13">
      <c r="A72">
        <v>65</v>
      </c>
      <c r="B72">
        <v>4257793</v>
      </c>
      <c r="C72">
        <v>3</v>
      </c>
      <c r="D72">
        <v>77</v>
      </c>
      <c r="M72">
        <v>0.24540000000000001</v>
      </c>
    </row>
    <row r="73" spans="1:13">
      <c r="A73">
        <v>66</v>
      </c>
      <c r="B73">
        <v>4257793</v>
      </c>
      <c r="C73">
        <v>3</v>
      </c>
      <c r="D73">
        <v>96.1</v>
      </c>
      <c r="M73">
        <v>0.7</v>
      </c>
    </row>
    <row r="74" spans="1:13">
      <c r="A74">
        <v>67</v>
      </c>
      <c r="B74">
        <v>4257793</v>
      </c>
      <c r="C74">
        <v>3</v>
      </c>
      <c r="D74">
        <v>108.9</v>
      </c>
      <c r="M74">
        <v>2.2000000000000002</v>
      </c>
    </row>
    <row r="75" spans="1:13">
      <c r="A75">
        <v>68</v>
      </c>
      <c r="B75">
        <v>4257793</v>
      </c>
      <c r="C75">
        <v>3</v>
      </c>
      <c r="D75">
        <v>116.1</v>
      </c>
      <c r="M75">
        <v>6.6</v>
      </c>
    </row>
    <row r="76" spans="1:13">
      <c r="A76">
        <v>69</v>
      </c>
      <c r="B76">
        <v>4257793</v>
      </c>
      <c r="C76">
        <v>3</v>
      </c>
      <c r="D76">
        <v>117.7</v>
      </c>
      <c r="M76">
        <v>19.899999999999999</v>
      </c>
    </row>
    <row r="77" spans="1:13">
      <c r="A77">
        <v>70</v>
      </c>
      <c r="B77">
        <v>4257793</v>
      </c>
      <c r="C77">
        <v>3</v>
      </c>
      <c r="D77">
        <v>121.2</v>
      </c>
      <c r="M77">
        <v>59.6</v>
      </c>
    </row>
    <row r="78" spans="1:13">
      <c r="A78">
        <v>71</v>
      </c>
      <c r="B78">
        <v>855933</v>
      </c>
      <c r="C78">
        <v>4</v>
      </c>
      <c r="D78">
        <v>15.6</v>
      </c>
      <c r="M78">
        <v>3.0000000000000001E-3</v>
      </c>
    </row>
    <row r="79" spans="1:13">
      <c r="A79">
        <v>72</v>
      </c>
      <c r="B79">
        <v>855933</v>
      </c>
      <c r="C79">
        <v>4</v>
      </c>
      <c r="D79">
        <v>19.2</v>
      </c>
      <c r="M79">
        <v>9.1000000000000004E-3</v>
      </c>
    </row>
    <row r="80" spans="1:13">
      <c r="A80">
        <v>73</v>
      </c>
      <c r="B80">
        <v>855933</v>
      </c>
      <c r="C80">
        <v>4</v>
      </c>
      <c r="D80">
        <v>29</v>
      </c>
      <c r="M80">
        <v>2.7300000000000001E-2</v>
      </c>
    </row>
    <row r="81" spans="1:13">
      <c r="A81">
        <v>74</v>
      </c>
      <c r="B81">
        <v>855933</v>
      </c>
      <c r="C81">
        <v>4</v>
      </c>
      <c r="D81">
        <v>46.5</v>
      </c>
      <c r="M81">
        <v>8.1799999999999998E-2</v>
      </c>
    </row>
    <row r="82" spans="1:13">
      <c r="A82">
        <v>75</v>
      </c>
      <c r="B82">
        <v>855933</v>
      </c>
      <c r="C82">
        <v>4</v>
      </c>
      <c r="D82">
        <v>66.900000000000006</v>
      </c>
      <c r="M82">
        <v>0.24540000000000001</v>
      </c>
    </row>
    <row r="83" spans="1:13">
      <c r="A83">
        <v>76</v>
      </c>
      <c r="B83">
        <v>855933</v>
      </c>
      <c r="C83">
        <v>4</v>
      </c>
      <c r="D83">
        <v>85.9</v>
      </c>
      <c r="M83">
        <v>0.7</v>
      </c>
    </row>
    <row r="84" spans="1:13">
      <c r="A84">
        <v>77</v>
      </c>
      <c r="B84">
        <v>855933</v>
      </c>
      <c r="C84">
        <v>4</v>
      </c>
      <c r="D84">
        <v>92.2</v>
      </c>
      <c r="M84">
        <v>2.2000000000000002</v>
      </c>
    </row>
    <row r="85" spans="1:13">
      <c r="A85">
        <v>78</v>
      </c>
      <c r="B85">
        <v>855933</v>
      </c>
      <c r="C85">
        <v>4</v>
      </c>
      <c r="D85">
        <v>99.7</v>
      </c>
      <c r="M85">
        <v>6.6</v>
      </c>
    </row>
    <row r="86" spans="1:13">
      <c r="A86">
        <v>79</v>
      </c>
      <c r="B86">
        <v>855933</v>
      </c>
      <c r="C86">
        <v>4</v>
      </c>
      <c r="D86">
        <v>102.5</v>
      </c>
      <c r="M86">
        <v>19.899999999999999</v>
      </c>
    </row>
    <row r="87" spans="1:13">
      <c r="A87">
        <v>80</v>
      </c>
      <c r="B87">
        <v>855933</v>
      </c>
      <c r="C87">
        <v>4</v>
      </c>
      <c r="D87">
        <v>102.9</v>
      </c>
      <c r="M87">
        <v>59.6</v>
      </c>
    </row>
    <row r="88" spans="1:13">
      <c r="A88">
        <v>81</v>
      </c>
      <c r="B88">
        <v>843930</v>
      </c>
      <c r="C88">
        <v>5</v>
      </c>
      <c r="D88">
        <v>14.6</v>
      </c>
      <c r="M88">
        <v>3.0000000000000001E-3</v>
      </c>
    </row>
    <row r="89" spans="1:13">
      <c r="A89">
        <v>82</v>
      </c>
      <c r="B89">
        <v>843930</v>
      </c>
      <c r="C89">
        <v>5</v>
      </c>
      <c r="D89">
        <v>17.600000000000001</v>
      </c>
      <c r="M89">
        <v>9.1000000000000004E-3</v>
      </c>
    </row>
    <row r="90" spans="1:13">
      <c r="A90">
        <v>83</v>
      </c>
      <c r="B90">
        <v>843930</v>
      </c>
      <c r="C90">
        <v>5</v>
      </c>
      <c r="D90">
        <v>20.399999999999999</v>
      </c>
      <c r="M90">
        <v>2.7300000000000001E-2</v>
      </c>
    </row>
    <row r="91" spans="1:13">
      <c r="A91">
        <v>84</v>
      </c>
      <c r="B91">
        <v>843930</v>
      </c>
      <c r="C91">
        <v>5</v>
      </c>
      <c r="D91">
        <v>29.6</v>
      </c>
      <c r="M91">
        <v>8.1799999999999998E-2</v>
      </c>
    </row>
    <row r="92" spans="1:13">
      <c r="A92">
        <v>85</v>
      </c>
      <c r="B92">
        <v>843930</v>
      </c>
      <c r="C92">
        <v>5</v>
      </c>
      <c r="D92">
        <v>49.3</v>
      </c>
      <c r="M92">
        <v>0.24540000000000001</v>
      </c>
    </row>
    <row r="93" spans="1:13">
      <c r="A93">
        <v>86</v>
      </c>
      <c r="B93">
        <v>843930</v>
      </c>
      <c r="C93">
        <v>5</v>
      </c>
      <c r="D93">
        <v>70.900000000000006</v>
      </c>
      <c r="M93">
        <v>0.7</v>
      </c>
    </row>
    <row r="94" spans="1:13">
      <c r="A94">
        <v>87</v>
      </c>
      <c r="B94">
        <v>843930</v>
      </c>
      <c r="C94">
        <v>5</v>
      </c>
      <c r="D94">
        <v>87.3</v>
      </c>
      <c r="M94">
        <v>2.2000000000000002</v>
      </c>
    </row>
    <row r="95" spans="1:13">
      <c r="A95">
        <v>88</v>
      </c>
      <c r="B95">
        <v>843930</v>
      </c>
      <c r="C95">
        <v>5</v>
      </c>
      <c r="D95">
        <v>98.6</v>
      </c>
      <c r="M95">
        <v>6.6</v>
      </c>
    </row>
    <row r="96" spans="1:13">
      <c r="A96">
        <v>89</v>
      </c>
      <c r="B96">
        <v>843930</v>
      </c>
      <c r="C96">
        <v>5</v>
      </c>
      <c r="D96">
        <v>103.4</v>
      </c>
      <c r="M96">
        <v>19.899999999999999</v>
      </c>
    </row>
    <row r="97" spans="1:13">
      <c r="A97">
        <v>90</v>
      </c>
      <c r="B97">
        <v>843930</v>
      </c>
      <c r="C97">
        <v>5</v>
      </c>
      <c r="D97">
        <v>105.4</v>
      </c>
      <c r="M97">
        <v>59.6</v>
      </c>
    </row>
    <row r="98" spans="1:13">
      <c r="A98">
        <v>91</v>
      </c>
      <c r="B98">
        <v>850647</v>
      </c>
      <c r="C98">
        <v>6</v>
      </c>
      <c r="D98">
        <v>15.3</v>
      </c>
      <c r="M98">
        <v>3.0000000000000001E-3</v>
      </c>
    </row>
    <row r="99" spans="1:13">
      <c r="A99">
        <v>92</v>
      </c>
      <c r="B99">
        <v>850647</v>
      </c>
      <c r="C99">
        <v>6</v>
      </c>
      <c r="D99">
        <v>15.6</v>
      </c>
      <c r="M99">
        <v>9.1000000000000004E-3</v>
      </c>
    </row>
    <row r="100" spans="1:13">
      <c r="A100">
        <v>93</v>
      </c>
      <c r="B100">
        <v>850647</v>
      </c>
      <c r="C100">
        <v>6</v>
      </c>
      <c r="D100">
        <v>20.2</v>
      </c>
      <c r="M100">
        <v>2.7300000000000001E-2</v>
      </c>
    </row>
    <row r="101" spans="1:13">
      <c r="A101">
        <v>94</v>
      </c>
      <c r="B101">
        <v>850647</v>
      </c>
      <c r="C101">
        <v>6</v>
      </c>
      <c r="D101">
        <v>26.3</v>
      </c>
      <c r="M101">
        <v>8.1799999999999998E-2</v>
      </c>
    </row>
    <row r="102" spans="1:13">
      <c r="A102">
        <v>95</v>
      </c>
      <c r="B102">
        <v>850647</v>
      </c>
      <c r="C102">
        <v>6</v>
      </c>
      <c r="D102">
        <v>39.6</v>
      </c>
      <c r="M102">
        <v>0.24540000000000001</v>
      </c>
    </row>
    <row r="103" spans="1:13">
      <c r="A103">
        <v>96</v>
      </c>
      <c r="B103">
        <v>850647</v>
      </c>
      <c r="C103">
        <v>6</v>
      </c>
      <c r="D103">
        <v>62.9</v>
      </c>
      <c r="M103">
        <v>0.7</v>
      </c>
    </row>
    <row r="104" spans="1:13">
      <c r="A104">
        <v>97</v>
      </c>
      <c r="B104">
        <v>850647</v>
      </c>
      <c r="C104">
        <v>6</v>
      </c>
      <c r="D104">
        <v>82.9</v>
      </c>
      <c r="M104">
        <v>2.2000000000000002</v>
      </c>
    </row>
    <row r="105" spans="1:13">
      <c r="A105">
        <v>98</v>
      </c>
      <c r="B105">
        <v>850647</v>
      </c>
      <c r="C105">
        <v>6</v>
      </c>
      <c r="D105">
        <v>103.2</v>
      </c>
      <c r="M105">
        <v>6.6</v>
      </c>
    </row>
    <row r="106" spans="1:13">
      <c r="A106">
        <v>99</v>
      </c>
      <c r="B106">
        <v>850647</v>
      </c>
      <c r="C106">
        <v>6</v>
      </c>
      <c r="D106">
        <v>106.1</v>
      </c>
      <c r="M106">
        <v>19.899999999999999</v>
      </c>
    </row>
    <row r="107" spans="1:13">
      <c r="A107">
        <v>100</v>
      </c>
      <c r="B107">
        <v>850647</v>
      </c>
      <c r="C107">
        <v>6</v>
      </c>
      <c r="D107">
        <v>101.9</v>
      </c>
      <c r="M107">
        <v>59.6</v>
      </c>
    </row>
    <row r="108" spans="1:13">
      <c r="A108">
        <v>101</v>
      </c>
      <c r="B108">
        <v>857157</v>
      </c>
      <c r="C108">
        <v>7</v>
      </c>
      <c r="D108">
        <v>7</v>
      </c>
      <c r="M108">
        <v>3.0000000000000001E-3</v>
      </c>
    </row>
    <row r="109" spans="1:13">
      <c r="A109">
        <v>102</v>
      </c>
      <c r="B109">
        <v>857157</v>
      </c>
      <c r="C109">
        <v>7</v>
      </c>
      <c r="D109">
        <v>9.6999999999999993</v>
      </c>
      <c r="M109">
        <v>9.1000000000000004E-3</v>
      </c>
    </row>
    <row r="110" spans="1:13">
      <c r="A110">
        <v>103</v>
      </c>
      <c r="B110">
        <v>857157</v>
      </c>
      <c r="C110">
        <v>7</v>
      </c>
      <c r="D110">
        <v>13</v>
      </c>
      <c r="M110">
        <v>2.7300000000000001E-2</v>
      </c>
    </row>
    <row r="111" spans="1:13">
      <c r="A111">
        <v>104</v>
      </c>
      <c r="B111">
        <v>857157</v>
      </c>
      <c r="C111">
        <v>7</v>
      </c>
      <c r="D111">
        <v>24.8</v>
      </c>
      <c r="M111">
        <v>8.1799999999999998E-2</v>
      </c>
    </row>
    <row r="112" spans="1:13">
      <c r="A112">
        <v>105</v>
      </c>
      <c r="B112">
        <v>857157</v>
      </c>
      <c r="C112">
        <v>7</v>
      </c>
      <c r="D112">
        <v>34.6</v>
      </c>
      <c r="M112">
        <v>0.24540000000000001</v>
      </c>
    </row>
    <row r="113" spans="1:13">
      <c r="A113">
        <v>106</v>
      </c>
      <c r="B113">
        <v>857157</v>
      </c>
      <c r="C113">
        <v>7</v>
      </c>
      <c r="D113">
        <v>60.2</v>
      </c>
      <c r="M113">
        <v>0.7</v>
      </c>
    </row>
    <row r="114" spans="1:13">
      <c r="A114">
        <v>107</v>
      </c>
      <c r="B114">
        <v>857157</v>
      </c>
      <c r="C114">
        <v>7</v>
      </c>
      <c r="D114">
        <v>84.4</v>
      </c>
      <c r="M114">
        <v>2.2000000000000002</v>
      </c>
    </row>
    <row r="115" spans="1:13">
      <c r="A115">
        <v>108</v>
      </c>
      <c r="B115">
        <v>857157</v>
      </c>
      <c r="C115">
        <v>7</v>
      </c>
      <c r="D115">
        <v>101.8</v>
      </c>
      <c r="M115">
        <v>6.6</v>
      </c>
    </row>
    <row r="116" spans="1:13">
      <c r="A116">
        <v>109</v>
      </c>
      <c r="B116">
        <v>857157</v>
      </c>
      <c r="C116">
        <v>7</v>
      </c>
      <c r="D116">
        <v>112.9</v>
      </c>
      <c r="M116">
        <v>19.899999999999999</v>
      </c>
    </row>
    <row r="117" spans="1:13">
      <c r="A117">
        <v>110</v>
      </c>
      <c r="B117">
        <v>857157</v>
      </c>
      <c r="C117">
        <v>7</v>
      </c>
      <c r="D117">
        <v>104.8</v>
      </c>
      <c r="M117">
        <v>59.6</v>
      </c>
    </row>
    <row r="118" spans="1:13">
      <c r="A118">
        <v>111</v>
      </c>
      <c r="B118">
        <v>844493</v>
      </c>
      <c r="C118">
        <v>8</v>
      </c>
      <c r="D118">
        <v>12.6</v>
      </c>
      <c r="M118">
        <v>3.0000000000000001E-3</v>
      </c>
    </row>
    <row r="119" spans="1:13">
      <c r="A119">
        <v>112</v>
      </c>
      <c r="B119">
        <v>844493</v>
      </c>
      <c r="C119">
        <v>8</v>
      </c>
      <c r="D119">
        <v>14</v>
      </c>
      <c r="M119">
        <v>9.1000000000000004E-3</v>
      </c>
    </row>
    <row r="120" spans="1:13">
      <c r="A120">
        <v>113</v>
      </c>
      <c r="B120">
        <v>844493</v>
      </c>
      <c r="C120">
        <v>8</v>
      </c>
      <c r="D120">
        <v>16.899999999999999</v>
      </c>
      <c r="M120">
        <v>2.7300000000000001E-2</v>
      </c>
    </row>
    <row r="121" spans="1:13">
      <c r="A121">
        <v>114</v>
      </c>
      <c r="B121">
        <v>844493</v>
      </c>
      <c r="C121">
        <v>8</v>
      </c>
      <c r="D121">
        <v>21.9</v>
      </c>
      <c r="M121">
        <v>8.1799999999999998E-2</v>
      </c>
    </row>
    <row r="122" spans="1:13">
      <c r="A122">
        <v>115</v>
      </c>
      <c r="B122">
        <v>844493</v>
      </c>
      <c r="C122">
        <v>8</v>
      </c>
      <c r="D122">
        <v>36.9</v>
      </c>
      <c r="M122">
        <v>0.24540000000000001</v>
      </c>
    </row>
    <row r="123" spans="1:13">
      <c r="A123">
        <v>116</v>
      </c>
      <c r="B123">
        <v>844493</v>
      </c>
      <c r="C123">
        <v>8</v>
      </c>
      <c r="D123">
        <v>51.6</v>
      </c>
      <c r="M123">
        <v>0.7</v>
      </c>
    </row>
    <row r="124" spans="1:13">
      <c r="A124">
        <v>117</v>
      </c>
      <c r="B124">
        <v>844493</v>
      </c>
      <c r="C124">
        <v>8</v>
      </c>
      <c r="D124">
        <v>67.599999999999994</v>
      </c>
      <c r="M124">
        <v>2.2000000000000002</v>
      </c>
    </row>
    <row r="125" spans="1:13">
      <c r="A125">
        <v>118</v>
      </c>
      <c r="B125">
        <v>844493</v>
      </c>
      <c r="C125">
        <v>8</v>
      </c>
      <c r="D125">
        <v>85.7</v>
      </c>
      <c r="M125">
        <v>6.6</v>
      </c>
    </row>
    <row r="126" spans="1:13">
      <c r="A126">
        <v>119</v>
      </c>
      <c r="B126">
        <v>844493</v>
      </c>
      <c r="C126">
        <v>8</v>
      </c>
      <c r="D126">
        <v>94.4</v>
      </c>
      <c r="M126">
        <v>19.899999999999999</v>
      </c>
    </row>
    <row r="127" spans="1:13">
      <c r="A127">
        <v>120</v>
      </c>
      <c r="B127">
        <v>844493</v>
      </c>
      <c r="C127">
        <v>8</v>
      </c>
      <c r="D127">
        <v>93.6</v>
      </c>
      <c r="M127">
        <v>59.6</v>
      </c>
    </row>
    <row r="128" spans="1:13">
      <c r="A128">
        <v>121</v>
      </c>
      <c r="B128">
        <v>7978068</v>
      </c>
      <c r="C128">
        <v>9</v>
      </c>
      <c r="D128">
        <v>6.4</v>
      </c>
      <c r="M128">
        <v>3.0000000000000001E-3</v>
      </c>
    </row>
    <row r="129" spans="1:13">
      <c r="A129">
        <v>122</v>
      </c>
      <c r="B129">
        <v>7978068</v>
      </c>
      <c r="C129">
        <v>9</v>
      </c>
      <c r="D129">
        <v>8.3000000000000007</v>
      </c>
      <c r="M129">
        <v>9.1000000000000004E-3</v>
      </c>
    </row>
    <row r="130" spans="1:13">
      <c r="A130">
        <v>123</v>
      </c>
      <c r="B130">
        <v>7978068</v>
      </c>
      <c r="C130">
        <v>9</v>
      </c>
      <c r="D130">
        <v>12.3</v>
      </c>
      <c r="M130">
        <v>2.7300000000000001E-2</v>
      </c>
    </row>
    <row r="131" spans="1:13">
      <c r="A131">
        <v>124</v>
      </c>
      <c r="B131">
        <v>7978068</v>
      </c>
      <c r="C131">
        <v>9</v>
      </c>
      <c r="D131">
        <v>19.100000000000001</v>
      </c>
      <c r="M131">
        <v>8.1799999999999998E-2</v>
      </c>
    </row>
    <row r="132" spans="1:13">
      <c r="A132">
        <v>125</v>
      </c>
      <c r="B132">
        <v>7978068</v>
      </c>
      <c r="C132">
        <v>9</v>
      </c>
      <c r="D132">
        <v>29.3</v>
      </c>
      <c r="M132">
        <v>0.24540000000000001</v>
      </c>
    </row>
    <row r="133" spans="1:13">
      <c r="A133">
        <v>126</v>
      </c>
      <c r="B133">
        <v>7978068</v>
      </c>
      <c r="C133">
        <v>9</v>
      </c>
      <c r="D133">
        <v>46.8</v>
      </c>
      <c r="M133">
        <v>0.7</v>
      </c>
    </row>
    <row r="134" spans="1:13">
      <c r="A134">
        <v>127</v>
      </c>
      <c r="B134">
        <v>7978068</v>
      </c>
      <c r="C134">
        <v>9</v>
      </c>
      <c r="D134">
        <v>71.900000000000006</v>
      </c>
      <c r="M134">
        <v>2.2000000000000002</v>
      </c>
    </row>
    <row r="135" spans="1:13">
      <c r="A135">
        <v>128</v>
      </c>
      <c r="B135">
        <v>7978068</v>
      </c>
      <c r="C135">
        <v>9</v>
      </c>
      <c r="D135">
        <v>91.3</v>
      </c>
      <c r="M135">
        <v>6.6</v>
      </c>
    </row>
    <row r="136" spans="1:13">
      <c r="A136">
        <v>129</v>
      </c>
      <c r="B136">
        <v>7978068</v>
      </c>
      <c r="C136">
        <v>9</v>
      </c>
      <c r="D136">
        <v>108.5</v>
      </c>
      <c r="M136">
        <v>19.899999999999999</v>
      </c>
    </row>
    <row r="137" spans="1:13">
      <c r="A137">
        <v>130</v>
      </c>
      <c r="B137">
        <v>7978068</v>
      </c>
      <c r="C137">
        <v>9</v>
      </c>
      <c r="D137">
        <v>111.3</v>
      </c>
      <c r="M137">
        <v>59.6</v>
      </c>
    </row>
    <row r="138" spans="1:13">
      <c r="A138">
        <v>131</v>
      </c>
      <c r="B138">
        <v>852914</v>
      </c>
      <c r="C138">
        <v>10</v>
      </c>
      <c r="D138">
        <v>14.9</v>
      </c>
      <c r="M138">
        <v>3.0000000000000001E-3</v>
      </c>
    </row>
    <row r="139" spans="1:13">
      <c r="A139">
        <v>132</v>
      </c>
      <c r="B139">
        <v>852914</v>
      </c>
      <c r="C139">
        <v>10</v>
      </c>
      <c r="D139">
        <v>16.600000000000001</v>
      </c>
      <c r="M139">
        <v>9.1000000000000004E-3</v>
      </c>
    </row>
    <row r="140" spans="1:13">
      <c r="A140">
        <v>133</v>
      </c>
      <c r="B140">
        <v>852914</v>
      </c>
      <c r="C140">
        <v>10</v>
      </c>
      <c r="D140">
        <v>20.3</v>
      </c>
      <c r="M140">
        <v>2.7300000000000001E-2</v>
      </c>
    </row>
    <row r="141" spans="1:13">
      <c r="A141">
        <v>134</v>
      </c>
      <c r="B141">
        <v>852914</v>
      </c>
      <c r="C141">
        <v>10</v>
      </c>
      <c r="D141">
        <v>25.3</v>
      </c>
      <c r="M141">
        <v>8.1799999999999998E-2</v>
      </c>
    </row>
    <row r="142" spans="1:13">
      <c r="A142">
        <v>135</v>
      </c>
      <c r="B142">
        <v>852914</v>
      </c>
      <c r="C142">
        <v>10</v>
      </c>
      <c r="D142">
        <v>34.700000000000003</v>
      </c>
      <c r="M142">
        <v>0.24540000000000001</v>
      </c>
    </row>
    <row r="143" spans="1:13">
      <c r="A143">
        <v>136</v>
      </c>
      <c r="B143">
        <v>852914</v>
      </c>
      <c r="C143">
        <v>10</v>
      </c>
      <c r="D143">
        <v>46.7</v>
      </c>
      <c r="M143">
        <v>0.7</v>
      </c>
    </row>
    <row r="144" spans="1:13">
      <c r="A144">
        <v>137</v>
      </c>
      <c r="B144">
        <v>852914</v>
      </c>
      <c r="C144">
        <v>10</v>
      </c>
      <c r="D144">
        <v>68.900000000000006</v>
      </c>
      <c r="M144">
        <v>2.2000000000000002</v>
      </c>
    </row>
    <row r="145" spans="1:13">
      <c r="A145">
        <v>138</v>
      </c>
      <c r="B145">
        <v>852914</v>
      </c>
      <c r="C145">
        <v>10</v>
      </c>
      <c r="D145">
        <v>85.1</v>
      </c>
      <c r="M145">
        <v>6.6</v>
      </c>
    </row>
    <row r="146" spans="1:13">
      <c r="A146">
        <v>139</v>
      </c>
      <c r="B146">
        <v>852914</v>
      </c>
      <c r="C146">
        <v>10</v>
      </c>
      <c r="D146">
        <v>102.7</v>
      </c>
      <c r="M146">
        <v>19.899999999999999</v>
      </c>
    </row>
    <row r="147" spans="1:13">
      <c r="A147">
        <v>140</v>
      </c>
      <c r="B147">
        <v>852914</v>
      </c>
      <c r="C147">
        <v>10</v>
      </c>
      <c r="D147">
        <v>107.6</v>
      </c>
      <c r="M147">
        <v>59.6</v>
      </c>
    </row>
    <row r="148" spans="1:13">
      <c r="A148">
        <v>141</v>
      </c>
      <c r="B148">
        <v>845954</v>
      </c>
      <c r="C148">
        <v>11</v>
      </c>
      <c r="D148">
        <v>2.8</v>
      </c>
      <c r="M148">
        <v>3.0000000000000001E-3</v>
      </c>
    </row>
    <row r="149" spans="1:13">
      <c r="A149">
        <v>142</v>
      </c>
      <c r="B149">
        <v>845954</v>
      </c>
      <c r="C149">
        <v>11</v>
      </c>
      <c r="D149">
        <v>3.1</v>
      </c>
      <c r="M149">
        <v>9.1000000000000004E-3</v>
      </c>
    </row>
    <row r="150" spans="1:13">
      <c r="A150">
        <v>143</v>
      </c>
      <c r="B150">
        <v>845954</v>
      </c>
      <c r="C150">
        <v>11</v>
      </c>
      <c r="D150">
        <v>7.2</v>
      </c>
      <c r="M150">
        <v>2.7300000000000001E-2</v>
      </c>
    </row>
    <row r="151" spans="1:13">
      <c r="A151">
        <v>144</v>
      </c>
      <c r="B151">
        <v>845954</v>
      </c>
      <c r="C151">
        <v>11</v>
      </c>
      <c r="D151">
        <v>12.8</v>
      </c>
      <c r="M151">
        <v>8.1799999999999998E-2</v>
      </c>
    </row>
    <row r="152" spans="1:13">
      <c r="A152">
        <v>145</v>
      </c>
      <c r="B152">
        <v>845954</v>
      </c>
      <c r="C152">
        <v>11</v>
      </c>
      <c r="D152">
        <v>26.6</v>
      </c>
      <c r="M152">
        <v>0.24540000000000001</v>
      </c>
    </row>
    <row r="153" spans="1:13">
      <c r="A153">
        <v>146</v>
      </c>
      <c r="B153">
        <v>845954</v>
      </c>
      <c r="C153">
        <v>11</v>
      </c>
      <c r="D153">
        <v>52.4</v>
      </c>
      <c r="M153">
        <v>0.7</v>
      </c>
    </row>
    <row r="154" spans="1:13">
      <c r="A154">
        <v>147</v>
      </c>
      <c r="B154">
        <v>845954</v>
      </c>
      <c r="C154">
        <v>11</v>
      </c>
      <c r="D154">
        <v>72.2</v>
      </c>
      <c r="M154">
        <v>2.2000000000000002</v>
      </c>
    </row>
    <row r="155" spans="1:13">
      <c r="A155">
        <v>148</v>
      </c>
      <c r="B155">
        <v>845954</v>
      </c>
      <c r="C155">
        <v>11</v>
      </c>
      <c r="D155">
        <v>88.9</v>
      </c>
      <c r="M155">
        <v>6.6</v>
      </c>
    </row>
    <row r="156" spans="1:13">
      <c r="A156">
        <v>149</v>
      </c>
      <c r="B156">
        <v>845954</v>
      </c>
      <c r="C156">
        <v>11</v>
      </c>
      <c r="D156">
        <v>98.4</v>
      </c>
      <c r="M156">
        <v>19.899999999999999</v>
      </c>
    </row>
    <row r="157" spans="1:13">
      <c r="A157">
        <v>150</v>
      </c>
      <c r="B157">
        <v>845954</v>
      </c>
      <c r="C157">
        <v>11</v>
      </c>
      <c r="D157">
        <v>109.5</v>
      </c>
      <c r="M157">
        <v>59.6</v>
      </c>
    </row>
    <row r="158" spans="1:13">
      <c r="A158">
        <v>151</v>
      </c>
      <c r="B158">
        <v>4260348</v>
      </c>
      <c r="C158">
        <v>12</v>
      </c>
      <c r="D158">
        <v>12.8</v>
      </c>
      <c r="M158">
        <v>3.0000000000000001E-3</v>
      </c>
    </row>
    <row r="159" spans="1:13">
      <c r="A159">
        <v>152</v>
      </c>
      <c r="B159">
        <v>4260348</v>
      </c>
      <c r="C159">
        <v>12</v>
      </c>
      <c r="D159">
        <v>14</v>
      </c>
      <c r="M159">
        <v>9.1000000000000004E-3</v>
      </c>
    </row>
    <row r="160" spans="1:13">
      <c r="A160">
        <v>153</v>
      </c>
      <c r="B160">
        <v>4260348</v>
      </c>
      <c r="C160">
        <v>12</v>
      </c>
      <c r="D160">
        <v>16.600000000000001</v>
      </c>
      <c r="M160">
        <v>2.7300000000000001E-2</v>
      </c>
    </row>
    <row r="161" spans="1:13">
      <c r="A161">
        <v>154</v>
      </c>
      <c r="B161">
        <v>4260348</v>
      </c>
      <c r="C161">
        <v>12</v>
      </c>
      <c r="D161">
        <v>19</v>
      </c>
      <c r="M161">
        <v>8.1799999999999998E-2</v>
      </c>
    </row>
    <row r="162" spans="1:13">
      <c r="A162">
        <v>155</v>
      </c>
      <c r="B162">
        <v>4260348</v>
      </c>
      <c r="C162">
        <v>12</v>
      </c>
      <c r="D162">
        <v>28.8</v>
      </c>
      <c r="M162">
        <v>0.24540000000000001</v>
      </c>
    </row>
    <row r="163" spans="1:13">
      <c r="A163">
        <v>156</v>
      </c>
      <c r="B163">
        <v>4260348</v>
      </c>
      <c r="C163">
        <v>12</v>
      </c>
      <c r="D163">
        <v>43.1</v>
      </c>
      <c r="M163">
        <v>0.7</v>
      </c>
    </row>
    <row r="164" spans="1:13">
      <c r="A164">
        <v>157</v>
      </c>
      <c r="B164">
        <v>4260348</v>
      </c>
      <c r="C164">
        <v>12</v>
      </c>
      <c r="D164">
        <v>60.6</v>
      </c>
      <c r="M164">
        <v>2.2000000000000002</v>
      </c>
    </row>
    <row r="165" spans="1:13">
      <c r="A165">
        <v>158</v>
      </c>
      <c r="B165">
        <v>4260348</v>
      </c>
      <c r="C165">
        <v>12</v>
      </c>
      <c r="D165">
        <v>82.2</v>
      </c>
      <c r="M165">
        <v>6.6</v>
      </c>
    </row>
    <row r="166" spans="1:13">
      <c r="A166">
        <v>159</v>
      </c>
      <c r="B166">
        <v>4260348</v>
      </c>
      <c r="C166">
        <v>12</v>
      </c>
      <c r="D166">
        <v>96</v>
      </c>
      <c r="M166">
        <v>19.899999999999999</v>
      </c>
    </row>
    <row r="167" spans="1:13">
      <c r="A167">
        <v>160</v>
      </c>
      <c r="B167">
        <v>4260348</v>
      </c>
      <c r="C167">
        <v>12</v>
      </c>
      <c r="D167">
        <v>100</v>
      </c>
      <c r="M167">
        <v>59.6</v>
      </c>
    </row>
    <row r="168" spans="1:13">
      <c r="A168">
        <v>161</v>
      </c>
      <c r="B168">
        <v>7971315</v>
      </c>
      <c r="C168">
        <v>13</v>
      </c>
      <c r="D168">
        <v>4.4000000000000004</v>
      </c>
      <c r="M168">
        <v>3.0000000000000001E-3</v>
      </c>
    </row>
    <row r="169" spans="1:13">
      <c r="A169">
        <v>162</v>
      </c>
      <c r="B169">
        <v>7971315</v>
      </c>
      <c r="C169">
        <v>13</v>
      </c>
      <c r="D169">
        <v>7.2</v>
      </c>
      <c r="M169">
        <v>9.1000000000000004E-3</v>
      </c>
    </row>
    <row r="170" spans="1:13">
      <c r="A170">
        <v>163</v>
      </c>
      <c r="B170">
        <v>7971315</v>
      </c>
      <c r="C170">
        <v>13</v>
      </c>
      <c r="D170">
        <v>10.3</v>
      </c>
      <c r="M170">
        <v>2.7300000000000001E-2</v>
      </c>
    </row>
    <row r="171" spans="1:13">
      <c r="A171">
        <v>164</v>
      </c>
      <c r="B171">
        <v>7971315</v>
      </c>
      <c r="C171">
        <v>13</v>
      </c>
      <c r="D171">
        <v>13.9</v>
      </c>
      <c r="M171">
        <v>8.1799999999999998E-2</v>
      </c>
    </row>
    <row r="172" spans="1:13">
      <c r="A172">
        <v>165</v>
      </c>
      <c r="B172">
        <v>7971315</v>
      </c>
      <c r="C172">
        <v>13</v>
      </c>
      <c r="D172">
        <v>19.600000000000001</v>
      </c>
      <c r="M172">
        <v>0.24540000000000001</v>
      </c>
    </row>
    <row r="173" spans="1:13">
      <c r="A173">
        <v>166</v>
      </c>
      <c r="B173">
        <v>7971315</v>
      </c>
      <c r="C173">
        <v>13</v>
      </c>
      <c r="D173">
        <v>35.9</v>
      </c>
      <c r="M173">
        <v>0.7</v>
      </c>
    </row>
    <row r="174" spans="1:13">
      <c r="A174">
        <v>167</v>
      </c>
      <c r="B174">
        <v>7971315</v>
      </c>
      <c r="C174">
        <v>13</v>
      </c>
      <c r="D174">
        <v>57.5</v>
      </c>
      <c r="M174">
        <v>2.2000000000000002</v>
      </c>
    </row>
    <row r="175" spans="1:13">
      <c r="A175">
        <v>168</v>
      </c>
      <c r="B175">
        <v>7971315</v>
      </c>
      <c r="C175">
        <v>13</v>
      </c>
      <c r="D175">
        <v>84.6</v>
      </c>
      <c r="M175">
        <v>6.6</v>
      </c>
    </row>
    <row r="176" spans="1:13">
      <c r="A176">
        <v>169</v>
      </c>
      <c r="B176">
        <v>7971315</v>
      </c>
      <c r="C176">
        <v>13</v>
      </c>
      <c r="D176">
        <v>102.3</v>
      </c>
      <c r="M176">
        <v>19.899999999999999</v>
      </c>
    </row>
    <row r="177" spans="1:13">
      <c r="A177">
        <v>170</v>
      </c>
      <c r="B177">
        <v>7971315</v>
      </c>
      <c r="C177">
        <v>13</v>
      </c>
      <c r="D177">
        <v>109.2</v>
      </c>
      <c r="M177">
        <v>59.6</v>
      </c>
    </row>
    <row r="178" spans="1:13">
      <c r="A178">
        <v>171</v>
      </c>
      <c r="B178">
        <v>7969955</v>
      </c>
      <c r="C178">
        <v>14</v>
      </c>
      <c r="D178">
        <v>3.4</v>
      </c>
      <c r="M178">
        <v>3.0000000000000001E-3</v>
      </c>
    </row>
    <row r="179" spans="1:13">
      <c r="A179">
        <v>172</v>
      </c>
      <c r="B179">
        <v>7969955</v>
      </c>
      <c r="C179">
        <v>14</v>
      </c>
      <c r="D179">
        <v>5.2</v>
      </c>
      <c r="M179">
        <v>9.1000000000000004E-3</v>
      </c>
    </row>
    <row r="180" spans="1:13">
      <c r="A180">
        <v>173</v>
      </c>
      <c r="B180">
        <v>7969955</v>
      </c>
      <c r="C180">
        <v>14</v>
      </c>
      <c r="D180">
        <v>9.1999999999999993</v>
      </c>
      <c r="M180">
        <v>2.7300000000000001E-2</v>
      </c>
    </row>
    <row r="181" spans="1:13">
      <c r="A181">
        <v>174</v>
      </c>
      <c r="B181">
        <v>7969955</v>
      </c>
      <c r="C181">
        <v>14</v>
      </c>
      <c r="D181">
        <v>13.2</v>
      </c>
      <c r="M181">
        <v>8.1799999999999998E-2</v>
      </c>
    </row>
    <row r="182" spans="1:13">
      <c r="A182">
        <v>175</v>
      </c>
      <c r="B182">
        <v>7969955</v>
      </c>
      <c r="C182">
        <v>14</v>
      </c>
      <c r="D182">
        <v>21.3</v>
      </c>
      <c r="M182">
        <v>0.24540000000000001</v>
      </c>
    </row>
    <row r="183" spans="1:13">
      <c r="A183">
        <v>176</v>
      </c>
      <c r="B183">
        <v>7969955</v>
      </c>
      <c r="C183">
        <v>14</v>
      </c>
      <c r="D183">
        <v>38.799999999999997</v>
      </c>
      <c r="M183">
        <v>0.7</v>
      </c>
    </row>
    <row r="184" spans="1:13">
      <c r="A184">
        <v>177</v>
      </c>
      <c r="B184">
        <v>7969955</v>
      </c>
      <c r="C184">
        <v>14</v>
      </c>
      <c r="D184">
        <v>58.2</v>
      </c>
      <c r="M184">
        <v>2.2000000000000002</v>
      </c>
    </row>
    <row r="185" spans="1:13">
      <c r="A185">
        <v>178</v>
      </c>
      <c r="B185">
        <v>7969955</v>
      </c>
      <c r="C185">
        <v>14</v>
      </c>
      <c r="D185">
        <v>82.6</v>
      </c>
      <c r="M185">
        <v>6.6</v>
      </c>
    </row>
    <row r="186" spans="1:13">
      <c r="A186">
        <v>179</v>
      </c>
      <c r="B186">
        <v>7969955</v>
      </c>
      <c r="C186">
        <v>14</v>
      </c>
      <c r="D186">
        <v>98.9</v>
      </c>
      <c r="M186">
        <v>19.899999999999999</v>
      </c>
    </row>
    <row r="187" spans="1:13">
      <c r="A187">
        <v>180</v>
      </c>
      <c r="B187">
        <v>7969955</v>
      </c>
      <c r="C187">
        <v>14</v>
      </c>
      <c r="D187">
        <v>107.6</v>
      </c>
      <c r="M187">
        <v>59.6</v>
      </c>
    </row>
    <row r="188" spans="1:13">
      <c r="A188">
        <v>181</v>
      </c>
      <c r="B188">
        <v>7969667</v>
      </c>
      <c r="C188">
        <v>15</v>
      </c>
      <c r="D188">
        <v>3.7</v>
      </c>
      <c r="M188">
        <v>3.0000000000000001E-3</v>
      </c>
    </row>
    <row r="189" spans="1:13">
      <c r="A189">
        <v>182</v>
      </c>
      <c r="B189">
        <v>7969667</v>
      </c>
      <c r="C189">
        <v>15</v>
      </c>
      <c r="D189">
        <v>5.4</v>
      </c>
      <c r="M189">
        <v>9.1000000000000004E-3</v>
      </c>
    </row>
    <row r="190" spans="1:13">
      <c r="A190">
        <v>183</v>
      </c>
      <c r="B190">
        <v>7969667</v>
      </c>
      <c r="C190">
        <v>15</v>
      </c>
      <c r="D190">
        <v>8.1999999999999993</v>
      </c>
      <c r="M190">
        <v>2.7300000000000001E-2</v>
      </c>
    </row>
    <row r="191" spans="1:13">
      <c r="A191">
        <v>184</v>
      </c>
      <c r="B191">
        <v>7969667</v>
      </c>
      <c r="C191">
        <v>15</v>
      </c>
      <c r="D191">
        <v>11.5</v>
      </c>
      <c r="M191">
        <v>8.1799999999999998E-2</v>
      </c>
    </row>
    <row r="192" spans="1:13">
      <c r="A192">
        <v>185</v>
      </c>
      <c r="B192">
        <v>7969667</v>
      </c>
      <c r="C192">
        <v>15</v>
      </c>
      <c r="D192">
        <v>18.899999999999999</v>
      </c>
      <c r="M192">
        <v>0.24540000000000001</v>
      </c>
    </row>
    <row r="193" spans="1:13">
      <c r="A193">
        <v>186</v>
      </c>
      <c r="B193">
        <v>7969667</v>
      </c>
      <c r="C193">
        <v>15</v>
      </c>
      <c r="D193">
        <v>37</v>
      </c>
      <c r="M193">
        <v>0.7</v>
      </c>
    </row>
    <row r="194" spans="1:13">
      <c r="A194">
        <v>187</v>
      </c>
      <c r="B194">
        <v>7969667</v>
      </c>
      <c r="C194">
        <v>15</v>
      </c>
      <c r="D194">
        <v>61.5</v>
      </c>
      <c r="M194">
        <v>2.2000000000000002</v>
      </c>
    </row>
    <row r="195" spans="1:13">
      <c r="A195">
        <v>188</v>
      </c>
      <c r="B195">
        <v>7969667</v>
      </c>
      <c r="C195">
        <v>15</v>
      </c>
      <c r="D195">
        <v>84.9</v>
      </c>
      <c r="M195">
        <v>6.6</v>
      </c>
    </row>
    <row r="196" spans="1:13">
      <c r="A196">
        <v>189</v>
      </c>
      <c r="B196">
        <v>7969667</v>
      </c>
      <c r="C196">
        <v>15</v>
      </c>
      <c r="D196">
        <v>101.9</v>
      </c>
      <c r="M196">
        <v>19.899999999999999</v>
      </c>
    </row>
    <row r="197" spans="1:13">
      <c r="A197">
        <v>190</v>
      </c>
      <c r="B197">
        <v>7969667</v>
      </c>
      <c r="C197">
        <v>15</v>
      </c>
      <c r="D197">
        <v>114</v>
      </c>
      <c r="M197">
        <v>59.6</v>
      </c>
    </row>
    <row r="198" spans="1:13">
      <c r="A198">
        <v>191</v>
      </c>
      <c r="B198">
        <v>3717731</v>
      </c>
      <c r="C198">
        <v>16</v>
      </c>
      <c r="D198">
        <v>13.3</v>
      </c>
      <c r="M198">
        <v>3.0000000000000001E-3</v>
      </c>
    </row>
    <row r="199" spans="1:13">
      <c r="A199">
        <v>192</v>
      </c>
      <c r="B199">
        <v>3717731</v>
      </c>
      <c r="C199">
        <v>16</v>
      </c>
      <c r="D199">
        <v>14.2</v>
      </c>
      <c r="M199">
        <v>9.1000000000000004E-3</v>
      </c>
    </row>
    <row r="200" spans="1:13">
      <c r="A200">
        <v>193</v>
      </c>
      <c r="B200">
        <v>3717731</v>
      </c>
      <c r="C200">
        <v>16</v>
      </c>
      <c r="D200">
        <v>15</v>
      </c>
      <c r="M200">
        <v>2.7300000000000001E-2</v>
      </c>
    </row>
    <row r="201" spans="1:13">
      <c r="A201">
        <v>194</v>
      </c>
      <c r="B201">
        <v>3717731</v>
      </c>
      <c r="C201">
        <v>16</v>
      </c>
      <c r="D201">
        <v>16.5</v>
      </c>
      <c r="M201">
        <v>8.1799999999999998E-2</v>
      </c>
    </row>
    <row r="202" spans="1:13">
      <c r="A202">
        <v>195</v>
      </c>
      <c r="B202">
        <v>3717731</v>
      </c>
      <c r="C202">
        <v>16</v>
      </c>
      <c r="D202">
        <v>25.5</v>
      </c>
      <c r="M202">
        <v>0.24540000000000001</v>
      </c>
    </row>
    <row r="203" spans="1:13">
      <c r="A203">
        <v>196</v>
      </c>
      <c r="B203">
        <v>3717731</v>
      </c>
      <c r="C203">
        <v>16</v>
      </c>
      <c r="D203">
        <v>37.799999999999997</v>
      </c>
      <c r="M203">
        <v>0.7</v>
      </c>
    </row>
    <row r="204" spans="1:13">
      <c r="A204">
        <v>197</v>
      </c>
      <c r="B204">
        <v>3717731</v>
      </c>
      <c r="C204">
        <v>16</v>
      </c>
      <c r="D204">
        <v>56.5</v>
      </c>
      <c r="M204">
        <v>2.2000000000000002</v>
      </c>
    </row>
    <row r="205" spans="1:13">
      <c r="A205">
        <v>198</v>
      </c>
      <c r="B205">
        <v>3717731</v>
      </c>
      <c r="C205">
        <v>16</v>
      </c>
      <c r="D205">
        <v>79.8</v>
      </c>
      <c r="M205">
        <v>6.6</v>
      </c>
    </row>
    <row r="206" spans="1:13">
      <c r="A206">
        <v>199</v>
      </c>
      <c r="B206">
        <v>3717731</v>
      </c>
      <c r="C206">
        <v>16</v>
      </c>
      <c r="D206">
        <v>96.5</v>
      </c>
      <c r="M206">
        <v>19.899999999999999</v>
      </c>
    </row>
    <row r="207" spans="1:13">
      <c r="A207">
        <v>200</v>
      </c>
      <c r="B207">
        <v>3717731</v>
      </c>
      <c r="C207">
        <v>16</v>
      </c>
      <c r="D207">
        <v>104.1</v>
      </c>
      <c r="M207">
        <v>59.6</v>
      </c>
    </row>
    <row r="208" spans="1:13">
      <c r="A208">
        <v>201</v>
      </c>
      <c r="B208">
        <v>7965051</v>
      </c>
      <c r="C208">
        <v>17</v>
      </c>
      <c r="D208">
        <v>16.8</v>
      </c>
      <c r="M208">
        <v>3.0000000000000001E-3</v>
      </c>
    </row>
    <row r="209" spans="1:13">
      <c r="A209">
        <v>202</v>
      </c>
      <c r="B209">
        <v>7965051</v>
      </c>
      <c r="C209">
        <v>17</v>
      </c>
      <c r="D209">
        <v>17.3</v>
      </c>
      <c r="M209">
        <v>9.1000000000000004E-3</v>
      </c>
    </row>
    <row r="210" spans="1:13">
      <c r="A210">
        <v>203</v>
      </c>
      <c r="B210">
        <v>7965051</v>
      </c>
      <c r="C210">
        <v>17</v>
      </c>
      <c r="D210">
        <v>18.7</v>
      </c>
      <c r="M210">
        <v>2.7300000000000001E-2</v>
      </c>
    </row>
    <row r="211" spans="1:13">
      <c r="A211">
        <v>204</v>
      </c>
      <c r="B211">
        <v>7965051</v>
      </c>
      <c r="C211">
        <v>17</v>
      </c>
      <c r="D211">
        <v>21.3</v>
      </c>
      <c r="M211">
        <v>8.1799999999999998E-2</v>
      </c>
    </row>
    <row r="212" spans="1:13">
      <c r="A212">
        <v>205</v>
      </c>
      <c r="B212">
        <v>7965051</v>
      </c>
      <c r="C212">
        <v>17</v>
      </c>
      <c r="D212">
        <v>25</v>
      </c>
      <c r="M212">
        <v>0.24540000000000001</v>
      </c>
    </row>
    <row r="213" spans="1:13">
      <c r="A213">
        <v>206</v>
      </c>
      <c r="B213">
        <v>7965051</v>
      </c>
      <c r="C213">
        <v>17</v>
      </c>
      <c r="D213">
        <v>35.200000000000003</v>
      </c>
      <c r="M213">
        <v>0.7</v>
      </c>
    </row>
    <row r="214" spans="1:13">
      <c r="A214">
        <v>207</v>
      </c>
      <c r="B214">
        <v>7965051</v>
      </c>
      <c r="C214">
        <v>17</v>
      </c>
      <c r="D214">
        <v>52.3</v>
      </c>
      <c r="M214">
        <v>2.2000000000000002</v>
      </c>
    </row>
    <row r="215" spans="1:13">
      <c r="A215">
        <v>208</v>
      </c>
      <c r="B215">
        <v>7965051</v>
      </c>
      <c r="C215">
        <v>17</v>
      </c>
      <c r="D215">
        <v>86.8</v>
      </c>
      <c r="M215">
        <v>6.6</v>
      </c>
    </row>
    <row r="216" spans="1:13">
      <c r="A216">
        <v>209</v>
      </c>
      <c r="B216">
        <v>7965051</v>
      </c>
      <c r="C216">
        <v>17</v>
      </c>
      <c r="D216">
        <v>99.8</v>
      </c>
      <c r="M216">
        <v>19.899999999999999</v>
      </c>
    </row>
    <row r="217" spans="1:13">
      <c r="A217">
        <v>210</v>
      </c>
      <c r="B217">
        <v>7965051</v>
      </c>
      <c r="C217">
        <v>17</v>
      </c>
      <c r="D217">
        <v>107.7</v>
      </c>
      <c r="M217">
        <v>59.6</v>
      </c>
    </row>
    <row r="218" spans="1:13">
      <c r="A218">
        <v>211</v>
      </c>
      <c r="B218">
        <v>7974676</v>
      </c>
      <c r="C218">
        <v>18</v>
      </c>
      <c r="D218">
        <v>14.4</v>
      </c>
      <c r="M218">
        <v>3.0000000000000001E-3</v>
      </c>
    </row>
    <row r="219" spans="1:13">
      <c r="A219">
        <v>212</v>
      </c>
      <c r="B219">
        <v>7974676</v>
      </c>
      <c r="C219">
        <v>18</v>
      </c>
      <c r="D219">
        <v>13.6</v>
      </c>
      <c r="M219">
        <v>9.1000000000000004E-3</v>
      </c>
    </row>
    <row r="220" spans="1:13">
      <c r="A220">
        <v>213</v>
      </c>
      <c r="B220">
        <v>7974676</v>
      </c>
      <c r="C220">
        <v>18</v>
      </c>
      <c r="D220">
        <v>15.6</v>
      </c>
      <c r="M220">
        <v>2.7300000000000001E-2</v>
      </c>
    </row>
    <row r="221" spans="1:13">
      <c r="A221">
        <v>214</v>
      </c>
      <c r="B221">
        <v>7974676</v>
      </c>
      <c r="C221">
        <v>18</v>
      </c>
      <c r="D221">
        <v>17.100000000000001</v>
      </c>
      <c r="M221">
        <v>8.1799999999999998E-2</v>
      </c>
    </row>
    <row r="222" spans="1:13">
      <c r="A222">
        <v>215</v>
      </c>
      <c r="B222">
        <v>7974676</v>
      </c>
      <c r="C222">
        <v>18</v>
      </c>
      <c r="D222">
        <v>22.7</v>
      </c>
      <c r="M222">
        <v>0.24540000000000001</v>
      </c>
    </row>
    <row r="223" spans="1:13">
      <c r="A223">
        <v>216</v>
      </c>
      <c r="B223">
        <v>7974676</v>
      </c>
      <c r="C223">
        <v>18</v>
      </c>
      <c r="D223">
        <v>33.299999999999997</v>
      </c>
      <c r="M223">
        <v>0.7</v>
      </c>
    </row>
    <row r="224" spans="1:13">
      <c r="A224">
        <v>217</v>
      </c>
      <c r="B224">
        <v>7974676</v>
      </c>
      <c r="C224">
        <v>18</v>
      </c>
      <c r="D224">
        <v>55.4</v>
      </c>
      <c r="M224">
        <v>2.2000000000000002</v>
      </c>
    </row>
    <row r="225" spans="1:13">
      <c r="A225">
        <v>218</v>
      </c>
      <c r="B225">
        <v>7974676</v>
      </c>
      <c r="C225">
        <v>18</v>
      </c>
      <c r="D225">
        <v>77.400000000000006</v>
      </c>
      <c r="M225">
        <v>6.6</v>
      </c>
    </row>
    <row r="226" spans="1:13">
      <c r="A226">
        <v>219</v>
      </c>
      <c r="B226">
        <v>7974676</v>
      </c>
      <c r="C226">
        <v>18</v>
      </c>
      <c r="D226">
        <v>90.9</v>
      </c>
      <c r="M226">
        <v>19.899999999999999</v>
      </c>
    </row>
    <row r="227" spans="1:13">
      <c r="A227">
        <v>220</v>
      </c>
      <c r="B227">
        <v>7974676</v>
      </c>
      <c r="C227">
        <v>18</v>
      </c>
      <c r="D227">
        <v>104.2</v>
      </c>
      <c r="M227">
        <v>59.6</v>
      </c>
    </row>
    <row r="228" spans="1:13">
      <c r="A228">
        <v>221</v>
      </c>
      <c r="B228">
        <v>7973485</v>
      </c>
      <c r="C228">
        <v>19</v>
      </c>
      <c r="D228">
        <v>6.5</v>
      </c>
      <c r="M228">
        <v>3.0000000000000001E-3</v>
      </c>
    </row>
    <row r="229" spans="1:13">
      <c r="A229">
        <v>222</v>
      </c>
      <c r="B229">
        <v>7973485</v>
      </c>
      <c r="C229">
        <v>19</v>
      </c>
      <c r="D229">
        <v>9.3000000000000007</v>
      </c>
      <c r="M229">
        <v>9.1000000000000004E-3</v>
      </c>
    </row>
    <row r="230" spans="1:13">
      <c r="A230">
        <v>223</v>
      </c>
      <c r="B230">
        <v>7973485</v>
      </c>
      <c r="C230">
        <v>19</v>
      </c>
      <c r="D230">
        <v>11.1</v>
      </c>
      <c r="M230">
        <v>2.7300000000000001E-2</v>
      </c>
    </row>
    <row r="231" spans="1:13">
      <c r="A231">
        <v>224</v>
      </c>
      <c r="B231">
        <v>7973485</v>
      </c>
      <c r="C231">
        <v>19</v>
      </c>
      <c r="D231">
        <v>13.3</v>
      </c>
      <c r="M231">
        <v>8.1799999999999998E-2</v>
      </c>
    </row>
    <row r="232" spans="1:13">
      <c r="A232">
        <v>225</v>
      </c>
      <c r="B232">
        <v>7973485</v>
      </c>
      <c r="C232">
        <v>19</v>
      </c>
      <c r="D232">
        <v>21.9</v>
      </c>
      <c r="M232">
        <v>0.24540000000000001</v>
      </c>
    </row>
    <row r="233" spans="1:13">
      <c r="A233">
        <v>226</v>
      </c>
      <c r="B233">
        <v>7973485</v>
      </c>
      <c r="C233">
        <v>19</v>
      </c>
      <c r="D233">
        <v>32.299999999999997</v>
      </c>
      <c r="M233">
        <v>0.7</v>
      </c>
    </row>
    <row r="234" spans="1:13">
      <c r="A234">
        <v>227</v>
      </c>
      <c r="B234">
        <v>7973485</v>
      </c>
      <c r="C234">
        <v>19</v>
      </c>
      <c r="D234">
        <v>53</v>
      </c>
      <c r="M234">
        <v>2.2000000000000002</v>
      </c>
    </row>
    <row r="235" spans="1:13">
      <c r="A235">
        <v>228</v>
      </c>
      <c r="B235">
        <v>7973485</v>
      </c>
      <c r="C235">
        <v>19</v>
      </c>
      <c r="D235">
        <v>74.8</v>
      </c>
      <c r="M235">
        <v>6.6</v>
      </c>
    </row>
    <row r="236" spans="1:13">
      <c r="A236">
        <v>229</v>
      </c>
      <c r="B236">
        <v>7973485</v>
      </c>
      <c r="C236">
        <v>19</v>
      </c>
      <c r="D236">
        <v>97.4</v>
      </c>
      <c r="M236">
        <v>19.899999999999999</v>
      </c>
    </row>
    <row r="237" spans="1:13">
      <c r="A237">
        <v>230</v>
      </c>
      <c r="B237">
        <v>7973485</v>
      </c>
      <c r="C237">
        <v>19</v>
      </c>
      <c r="D237">
        <v>107.2</v>
      </c>
      <c r="M237">
        <v>59.6</v>
      </c>
    </row>
    <row r="238" spans="1:13">
      <c r="A238">
        <v>231</v>
      </c>
      <c r="B238">
        <v>7976977</v>
      </c>
      <c r="C238">
        <v>20</v>
      </c>
      <c r="D238">
        <v>16.5</v>
      </c>
      <c r="M238">
        <v>3.0000000000000001E-3</v>
      </c>
    </row>
    <row r="239" spans="1:13">
      <c r="A239">
        <v>232</v>
      </c>
      <c r="B239">
        <v>7976977</v>
      </c>
      <c r="C239">
        <v>20</v>
      </c>
      <c r="D239">
        <v>17</v>
      </c>
      <c r="M239">
        <v>9.1000000000000004E-3</v>
      </c>
    </row>
    <row r="240" spans="1:13">
      <c r="A240">
        <v>233</v>
      </c>
      <c r="B240">
        <v>7976977</v>
      </c>
      <c r="C240">
        <v>20</v>
      </c>
      <c r="D240">
        <v>17.100000000000001</v>
      </c>
      <c r="M240">
        <v>2.7300000000000001E-2</v>
      </c>
    </row>
    <row r="241" spans="1:13">
      <c r="A241">
        <v>234</v>
      </c>
      <c r="B241">
        <v>7976977</v>
      </c>
      <c r="C241">
        <v>20</v>
      </c>
      <c r="D241">
        <v>19.100000000000001</v>
      </c>
      <c r="M241">
        <v>8.1799999999999998E-2</v>
      </c>
    </row>
    <row r="242" spans="1:13">
      <c r="A242">
        <v>235</v>
      </c>
      <c r="B242">
        <v>7976977</v>
      </c>
      <c r="C242">
        <v>20</v>
      </c>
      <c r="D242">
        <v>22.5</v>
      </c>
      <c r="M242">
        <v>0.24540000000000001</v>
      </c>
    </row>
    <row r="243" spans="1:13">
      <c r="A243">
        <v>236</v>
      </c>
      <c r="B243">
        <v>7976977</v>
      </c>
      <c r="C243">
        <v>20</v>
      </c>
      <c r="D243">
        <v>31.2</v>
      </c>
      <c r="M243">
        <v>0.7</v>
      </c>
    </row>
    <row r="244" spans="1:13">
      <c r="A244">
        <v>237</v>
      </c>
      <c r="B244">
        <v>7976977</v>
      </c>
      <c r="C244">
        <v>20</v>
      </c>
      <c r="D244">
        <v>51.1</v>
      </c>
      <c r="M244">
        <v>2.2000000000000002</v>
      </c>
    </row>
    <row r="245" spans="1:13">
      <c r="A245">
        <v>238</v>
      </c>
      <c r="B245">
        <v>7976977</v>
      </c>
      <c r="C245">
        <v>20</v>
      </c>
      <c r="D245">
        <v>72.8</v>
      </c>
      <c r="M245">
        <v>6.6</v>
      </c>
    </row>
    <row r="246" spans="1:13">
      <c r="A246">
        <v>239</v>
      </c>
      <c r="B246">
        <v>7976977</v>
      </c>
      <c r="C246">
        <v>20</v>
      </c>
      <c r="D246">
        <v>96.3</v>
      </c>
      <c r="M246">
        <v>19.899999999999999</v>
      </c>
    </row>
    <row r="247" spans="1:13">
      <c r="A247">
        <v>240</v>
      </c>
      <c r="B247">
        <v>7976977</v>
      </c>
      <c r="C247">
        <v>20</v>
      </c>
      <c r="D247">
        <v>103.7</v>
      </c>
      <c r="M247">
        <v>59.6</v>
      </c>
    </row>
    <row r="248" spans="1:13">
      <c r="A248">
        <v>241</v>
      </c>
      <c r="B248">
        <v>7971472</v>
      </c>
      <c r="C248">
        <v>21</v>
      </c>
      <c r="D248">
        <v>4.7</v>
      </c>
      <c r="M248">
        <v>3.0000000000000001E-3</v>
      </c>
    </row>
    <row r="249" spans="1:13">
      <c r="A249">
        <v>242</v>
      </c>
      <c r="B249">
        <v>7971472</v>
      </c>
      <c r="C249">
        <v>21</v>
      </c>
      <c r="D249">
        <v>6.2</v>
      </c>
      <c r="M249">
        <v>9.1000000000000004E-3</v>
      </c>
    </row>
    <row r="250" spans="1:13">
      <c r="A250">
        <v>243</v>
      </c>
      <c r="B250">
        <v>7971472</v>
      </c>
      <c r="C250">
        <v>21</v>
      </c>
      <c r="D250">
        <v>8.1999999999999993</v>
      </c>
      <c r="M250">
        <v>2.7300000000000001E-2</v>
      </c>
    </row>
    <row r="251" spans="1:13">
      <c r="A251">
        <v>244</v>
      </c>
      <c r="B251">
        <v>7971472</v>
      </c>
      <c r="C251">
        <v>21</v>
      </c>
      <c r="D251">
        <v>11.1</v>
      </c>
      <c r="M251">
        <v>8.1799999999999998E-2</v>
      </c>
    </row>
    <row r="252" spans="1:13">
      <c r="A252">
        <v>245</v>
      </c>
      <c r="B252">
        <v>7971472</v>
      </c>
      <c r="C252">
        <v>21</v>
      </c>
      <c r="D252">
        <v>16.600000000000001</v>
      </c>
      <c r="M252">
        <v>0.24540000000000001</v>
      </c>
    </row>
    <row r="253" spans="1:13">
      <c r="A253">
        <v>246</v>
      </c>
      <c r="B253">
        <v>7971472</v>
      </c>
      <c r="C253">
        <v>21</v>
      </c>
      <c r="D253">
        <v>29.8</v>
      </c>
      <c r="M253">
        <v>0.7</v>
      </c>
    </row>
    <row r="254" spans="1:13">
      <c r="A254">
        <v>247</v>
      </c>
      <c r="B254">
        <v>7971472</v>
      </c>
      <c r="C254">
        <v>21</v>
      </c>
      <c r="D254">
        <v>50.8</v>
      </c>
      <c r="M254">
        <v>2.2000000000000002</v>
      </c>
    </row>
    <row r="255" spans="1:13">
      <c r="A255">
        <v>248</v>
      </c>
      <c r="B255">
        <v>7971472</v>
      </c>
      <c r="C255">
        <v>21</v>
      </c>
      <c r="D255">
        <v>72.3</v>
      </c>
      <c r="M255">
        <v>6.6</v>
      </c>
    </row>
    <row r="256" spans="1:13">
      <c r="A256">
        <v>249</v>
      </c>
      <c r="B256">
        <v>7971472</v>
      </c>
      <c r="C256">
        <v>21</v>
      </c>
      <c r="D256">
        <v>96.8</v>
      </c>
      <c r="M256">
        <v>19.899999999999999</v>
      </c>
    </row>
    <row r="257" spans="1:13">
      <c r="A257">
        <v>250</v>
      </c>
      <c r="B257">
        <v>7971472</v>
      </c>
      <c r="C257">
        <v>21</v>
      </c>
      <c r="D257">
        <v>106</v>
      </c>
      <c r="M257">
        <v>59.6</v>
      </c>
    </row>
    <row r="258" spans="1:13">
      <c r="A258">
        <v>251</v>
      </c>
      <c r="B258">
        <v>4259698</v>
      </c>
      <c r="C258">
        <v>22</v>
      </c>
      <c r="D258">
        <v>-13.4</v>
      </c>
      <c r="M258">
        <v>3.0000000000000001E-3</v>
      </c>
    </row>
    <row r="259" spans="1:13">
      <c r="A259">
        <v>252</v>
      </c>
      <c r="B259">
        <v>4259698</v>
      </c>
      <c r="C259">
        <v>22</v>
      </c>
      <c r="D259">
        <v>-11.6</v>
      </c>
      <c r="M259">
        <v>9.1000000000000004E-3</v>
      </c>
    </row>
    <row r="260" spans="1:13">
      <c r="A260">
        <v>253</v>
      </c>
      <c r="B260">
        <v>4259698</v>
      </c>
      <c r="C260">
        <v>22</v>
      </c>
      <c r="D260">
        <v>-9</v>
      </c>
      <c r="M260">
        <v>2.7300000000000001E-2</v>
      </c>
    </row>
    <row r="261" spans="1:13">
      <c r="A261">
        <v>254</v>
      </c>
      <c r="B261">
        <v>4259698</v>
      </c>
      <c r="C261">
        <v>22</v>
      </c>
      <c r="D261">
        <v>-4.7</v>
      </c>
      <c r="M261">
        <v>8.1799999999999998E-2</v>
      </c>
    </row>
    <row r="262" spans="1:13">
      <c r="A262">
        <v>255</v>
      </c>
      <c r="B262">
        <v>4259698</v>
      </c>
      <c r="C262">
        <v>22</v>
      </c>
      <c r="D262">
        <v>0.5</v>
      </c>
      <c r="M262">
        <v>0.24540000000000001</v>
      </c>
    </row>
    <row r="263" spans="1:13">
      <c r="A263">
        <v>256</v>
      </c>
      <c r="B263">
        <v>4259698</v>
      </c>
      <c r="C263">
        <v>22</v>
      </c>
      <c r="D263">
        <v>29.1</v>
      </c>
      <c r="M263">
        <v>0.7</v>
      </c>
    </row>
    <row r="264" spans="1:13">
      <c r="A264">
        <v>257</v>
      </c>
      <c r="B264">
        <v>4259698</v>
      </c>
      <c r="C264">
        <v>22</v>
      </c>
      <c r="D264">
        <v>52.1</v>
      </c>
      <c r="M264">
        <v>2.2000000000000002</v>
      </c>
    </row>
    <row r="265" spans="1:13">
      <c r="A265">
        <v>258</v>
      </c>
      <c r="B265">
        <v>4259698</v>
      </c>
      <c r="C265">
        <v>22</v>
      </c>
      <c r="D265">
        <v>67.400000000000006</v>
      </c>
      <c r="M265">
        <v>6.6</v>
      </c>
    </row>
    <row r="266" spans="1:13">
      <c r="A266">
        <v>259</v>
      </c>
      <c r="B266">
        <v>4259698</v>
      </c>
      <c r="C266">
        <v>22</v>
      </c>
      <c r="D266">
        <v>77.400000000000006</v>
      </c>
      <c r="M266">
        <v>19.899999999999999</v>
      </c>
    </row>
    <row r="267" spans="1:13">
      <c r="A267">
        <v>260</v>
      </c>
      <c r="B267">
        <v>4259698</v>
      </c>
      <c r="C267">
        <v>22</v>
      </c>
      <c r="D267">
        <v>80.099999999999994</v>
      </c>
      <c r="M267">
        <v>59.6</v>
      </c>
    </row>
    <row r="268" spans="1:13">
      <c r="A268">
        <v>261</v>
      </c>
      <c r="B268">
        <v>4255366</v>
      </c>
      <c r="C268">
        <v>23</v>
      </c>
      <c r="D268">
        <v>-7</v>
      </c>
      <c r="M268">
        <v>3.0000000000000001E-3</v>
      </c>
    </row>
    <row r="269" spans="1:13">
      <c r="A269">
        <v>262</v>
      </c>
      <c r="B269">
        <v>4255366</v>
      </c>
      <c r="C269">
        <v>23</v>
      </c>
      <c r="D269">
        <v>-6.4</v>
      </c>
      <c r="M269">
        <v>9.1000000000000004E-3</v>
      </c>
    </row>
    <row r="270" spans="1:13">
      <c r="A270">
        <v>263</v>
      </c>
      <c r="B270">
        <v>4255366</v>
      </c>
      <c r="C270">
        <v>23</v>
      </c>
      <c r="D270">
        <v>-3.2</v>
      </c>
      <c r="M270">
        <v>2.7300000000000001E-2</v>
      </c>
    </row>
    <row r="271" spans="1:13">
      <c r="A271">
        <v>264</v>
      </c>
      <c r="B271">
        <v>4255366</v>
      </c>
      <c r="C271">
        <v>23</v>
      </c>
      <c r="D271">
        <v>3.6</v>
      </c>
      <c r="M271">
        <v>8.1799999999999998E-2</v>
      </c>
    </row>
    <row r="272" spans="1:13">
      <c r="A272">
        <v>265</v>
      </c>
      <c r="B272">
        <v>4255366</v>
      </c>
      <c r="C272">
        <v>23</v>
      </c>
      <c r="D272">
        <v>14.7</v>
      </c>
      <c r="M272">
        <v>0.24540000000000001</v>
      </c>
    </row>
    <row r="273" spans="1:13">
      <c r="A273">
        <v>266</v>
      </c>
      <c r="B273">
        <v>4255366</v>
      </c>
      <c r="C273">
        <v>23</v>
      </c>
      <c r="D273">
        <v>33.5</v>
      </c>
      <c r="M273">
        <v>0.7</v>
      </c>
    </row>
    <row r="274" spans="1:13">
      <c r="A274">
        <v>267</v>
      </c>
      <c r="B274">
        <v>4255366</v>
      </c>
      <c r="C274">
        <v>23</v>
      </c>
      <c r="D274">
        <v>53.7</v>
      </c>
      <c r="M274">
        <v>2.2000000000000002</v>
      </c>
    </row>
    <row r="275" spans="1:13">
      <c r="A275">
        <v>268</v>
      </c>
      <c r="B275">
        <v>4255366</v>
      </c>
      <c r="C275">
        <v>23</v>
      </c>
      <c r="D275">
        <v>66.099999999999994</v>
      </c>
      <c r="M275">
        <v>6.6</v>
      </c>
    </row>
    <row r="276" spans="1:13">
      <c r="A276">
        <v>269</v>
      </c>
      <c r="B276">
        <v>4255366</v>
      </c>
      <c r="C276">
        <v>23</v>
      </c>
      <c r="D276">
        <v>78.3</v>
      </c>
      <c r="M276">
        <v>19.899999999999999</v>
      </c>
    </row>
    <row r="277" spans="1:13">
      <c r="A277">
        <v>270</v>
      </c>
      <c r="B277">
        <v>4255366</v>
      </c>
      <c r="C277">
        <v>23</v>
      </c>
      <c r="D277">
        <v>87.5</v>
      </c>
      <c r="M277">
        <v>59.6</v>
      </c>
    </row>
    <row r="278" spans="1:13">
      <c r="A278">
        <v>271</v>
      </c>
      <c r="B278">
        <v>7977171</v>
      </c>
      <c r="C278">
        <v>24</v>
      </c>
      <c r="D278">
        <v>7.6</v>
      </c>
      <c r="M278">
        <v>3.0000000000000001E-3</v>
      </c>
    </row>
    <row r="279" spans="1:13">
      <c r="A279">
        <v>272</v>
      </c>
      <c r="B279">
        <v>7977171</v>
      </c>
      <c r="C279">
        <v>24</v>
      </c>
      <c r="D279">
        <v>8.6</v>
      </c>
      <c r="M279">
        <v>9.1000000000000004E-3</v>
      </c>
    </row>
    <row r="280" spans="1:13">
      <c r="A280">
        <v>273</v>
      </c>
      <c r="B280">
        <v>7977171</v>
      </c>
      <c r="C280">
        <v>24</v>
      </c>
      <c r="D280">
        <v>8.8000000000000007</v>
      </c>
      <c r="M280">
        <v>2.7300000000000001E-2</v>
      </c>
    </row>
    <row r="281" spans="1:13">
      <c r="A281">
        <v>274</v>
      </c>
      <c r="B281">
        <v>7977171</v>
      </c>
      <c r="C281">
        <v>24</v>
      </c>
      <c r="D281">
        <v>10.9</v>
      </c>
      <c r="M281">
        <v>8.1799999999999998E-2</v>
      </c>
    </row>
    <row r="282" spans="1:13">
      <c r="A282">
        <v>275</v>
      </c>
      <c r="B282">
        <v>7977171</v>
      </c>
      <c r="C282">
        <v>24</v>
      </c>
      <c r="D282">
        <v>19.8</v>
      </c>
      <c r="M282">
        <v>0.24540000000000001</v>
      </c>
    </row>
    <row r="283" spans="1:13">
      <c r="A283">
        <v>276</v>
      </c>
      <c r="B283">
        <v>7977171</v>
      </c>
      <c r="C283">
        <v>24</v>
      </c>
      <c r="D283">
        <v>29.4</v>
      </c>
      <c r="M283">
        <v>0.7</v>
      </c>
    </row>
    <row r="284" spans="1:13">
      <c r="A284">
        <v>277</v>
      </c>
      <c r="B284">
        <v>7977171</v>
      </c>
      <c r="C284">
        <v>24</v>
      </c>
      <c r="D284">
        <v>49.9</v>
      </c>
      <c r="M284">
        <v>2.2000000000000002</v>
      </c>
    </row>
    <row r="285" spans="1:13">
      <c r="A285">
        <v>278</v>
      </c>
      <c r="B285">
        <v>7977171</v>
      </c>
      <c r="C285">
        <v>24</v>
      </c>
      <c r="D285">
        <v>66.3</v>
      </c>
      <c r="M285">
        <v>6.6</v>
      </c>
    </row>
    <row r="286" spans="1:13">
      <c r="A286">
        <v>279</v>
      </c>
      <c r="B286">
        <v>7977171</v>
      </c>
      <c r="C286">
        <v>24</v>
      </c>
      <c r="D286">
        <v>80.900000000000006</v>
      </c>
      <c r="M286">
        <v>19.899999999999999</v>
      </c>
    </row>
    <row r="287" spans="1:13">
      <c r="A287">
        <v>280</v>
      </c>
      <c r="B287">
        <v>7977171</v>
      </c>
      <c r="C287">
        <v>24</v>
      </c>
      <c r="D287">
        <v>87</v>
      </c>
      <c r="M287">
        <v>59.6</v>
      </c>
    </row>
    <row r="288" spans="1:13">
      <c r="A288">
        <v>281</v>
      </c>
      <c r="B288">
        <v>7971820</v>
      </c>
      <c r="C288">
        <v>25</v>
      </c>
      <c r="D288">
        <v>5.6</v>
      </c>
      <c r="M288">
        <v>3.0000000000000001E-3</v>
      </c>
    </row>
    <row r="289" spans="1:13">
      <c r="A289">
        <v>282</v>
      </c>
      <c r="B289">
        <v>7971820</v>
      </c>
      <c r="C289">
        <v>25</v>
      </c>
      <c r="D289">
        <v>8.6</v>
      </c>
      <c r="M289">
        <v>9.1000000000000004E-3</v>
      </c>
    </row>
    <row r="290" spans="1:13">
      <c r="A290">
        <v>283</v>
      </c>
      <c r="B290">
        <v>7971820</v>
      </c>
      <c r="C290">
        <v>25</v>
      </c>
      <c r="D290">
        <v>10.9</v>
      </c>
      <c r="M290">
        <v>2.7300000000000001E-2</v>
      </c>
    </row>
    <row r="291" spans="1:13">
      <c r="A291">
        <v>284</v>
      </c>
      <c r="B291">
        <v>7971820</v>
      </c>
      <c r="C291">
        <v>25</v>
      </c>
      <c r="D291">
        <v>15.1</v>
      </c>
      <c r="M291">
        <v>8.1799999999999998E-2</v>
      </c>
    </row>
    <row r="292" spans="1:13">
      <c r="A292">
        <v>285</v>
      </c>
      <c r="B292">
        <v>7971820</v>
      </c>
      <c r="C292">
        <v>25</v>
      </c>
      <c r="D292">
        <v>18.399999999999999</v>
      </c>
      <c r="M292">
        <v>0.24540000000000001</v>
      </c>
    </row>
    <row r="293" spans="1:13">
      <c r="A293">
        <v>286</v>
      </c>
      <c r="B293">
        <v>7971820</v>
      </c>
      <c r="C293">
        <v>25</v>
      </c>
      <c r="D293">
        <v>31.6</v>
      </c>
      <c r="M293">
        <v>0.7</v>
      </c>
    </row>
    <row r="294" spans="1:13">
      <c r="A294">
        <v>287</v>
      </c>
      <c r="B294">
        <v>7971820</v>
      </c>
      <c r="C294">
        <v>25</v>
      </c>
      <c r="D294">
        <v>48</v>
      </c>
      <c r="M294">
        <v>2.2000000000000002</v>
      </c>
    </row>
    <row r="295" spans="1:13">
      <c r="A295">
        <v>288</v>
      </c>
      <c r="B295">
        <v>7971820</v>
      </c>
      <c r="C295">
        <v>25</v>
      </c>
      <c r="D295">
        <v>71.400000000000006</v>
      </c>
      <c r="M295">
        <v>6.6</v>
      </c>
    </row>
    <row r="296" spans="1:13">
      <c r="A296">
        <v>289</v>
      </c>
      <c r="B296">
        <v>7971820</v>
      </c>
      <c r="C296">
        <v>25</v>
      </c>
      <c r="D296">
        <v>94.6</v>
      </c>
      <c r="M296">
        <v>19.899999999999999</v>
      </c>
    </row>
    <row r="297" spans="1:13">
      <c r="A297">
        <v>290</v>
      </c>
      <c r="B297">
        <v>7971820</v>
      </c>
      <c r="C297">
        <v>25</v>
      </c>
      <c r="D297">
        <v>106.4</v>
      </c>
      <c r="M297">
        <v>59.6</v>
      </c>
    </row>
    <row r="298" spans="1:13">
      <c r="A298">
        <v>291</v>
      </c>
      <c r="B298">
        <v>4264846</v>
      </c>
      <c r="C298">
        <v>26</v>
      </c>
      <c r="D298">
        <v>0.2</v>
      </c>
      <c r="M298">
        <v>3.0000000000000001E-3</v>
      </c>
    </row>
    <row r="299" spans="1:13">
      <c r="A299">
        <v>292</v>
      </c>
      <c r="B299">
        <v>4264846</v>
      </c>
      <c r="C299">
        <v>26</v>
      </c>
      <c r="D299">
        <v>1.4</v>
      </c>
      <c r="M299">
        <v>9.1000000000000004E-3</v>
      </c>
    </row>
    <row r="300" spans="1:13">
      <c r="A300">
        <v>293</v>
      </c>
      <c r="B300">
        <v>4264846</v>
      </c>
      <c r="C300">
        <v>26</v>
      </c>
      <c r="D300">
        <v>3.6</v>
      </c>
      <c r="M300">
        <v>2.7300000000000001E-2</v>
      </c>
    </row>
    <row r="301" spans="1:13">
      <c r="A301">
        <v>294</v>
      </c>
      <c r="B301">
        <v>4264846</v>
      </c>
      <c r="C301">
        <v>26</v>
      </c>
      <c r="D301">
        <v>7.2</v>
      </c>
      <c r="M301">
        <v>8.1799999999999998E-2</v>
      </c>
    </row>
    <row r="302" spans="1:13">
      <c r="A302">
        <v>295</v>
      </c>
      <c r="B302">
        <v>4264846</v>
      </c>
      <c r="C302">
        <v>26</v>
      </c>
      <c r="D302">
        <v>18.899999999999999</v>
      </c>
      <c r="M302">
        <v>0.24540000000000001</v>
      </c>
    </row>
    <row r="303" spans="1:13">
      <c r="A303">
        <v>296</v>
      </c>
      <c r="B303">
        <v>4264846</v>
      </c>
      <c r="C303">
        <v>26</v>
      </c>
      <c r="D303">
        <v>31</v>
      </c>
      <c r="M303">
        <v>0.7</v>
      </c>
    </row>
    <row r="304" spans="1:13">
      <c r="A304">
        <v>297</v>
      </c>
      <c r="B304">
        <v>4264846</v>
      </c>
      <c r="C304">
        <v>26</v>
      </c>
      <c r="D304">
        <v>49</v>
      </c>
      <c r="M304">
        <v>2.2000000000000002</v>
      </c>
    </row>
    <row r="305" spans="1:13">
      <c r="A305">
        <v>298</v>
      </c>
      <c r="B305">
        <v>4264846</v>
      </c>
      <c r="C305">
        <v>26</v>
      </c>
      <c r="D305">
        <v>62.8</v>
      </c>
      <c r="M305">
        <v>6.6</v>
      </c>
    </row>
    <row r="306" spans="1:13">
      <c r="A306">
        <v>299</v>
      </c>
      <c r="B306">
        <v>4264846</v>
      </c>
      <c r="C306">
        <v>26</v>
      </c>
      <c r="D306">
        <v>74.3</v>
      </c>
      <c r="M306">
        <v>19.899999999999999</v>
      </c>
    </row>
    <row r="307" spans="1:13">
      <c r="A307">
        <v>300</v>
      </c>
      <c r="B307">
        <v>4264846</v>
      </c>
      <c r="C307">
        <v>26</v>
      </c>
      <c r="D307">
        <v>78.3</v>
      </c>
      <c r="M307">
        <v>59.6</v>
      </c>
    </row>
    <row r="308" spans="1:13">
      <c r="A308">
        <v>301</v>
      </c>
      <c r="B308">
        <v>4264171</v>
      </c>
      <c r="C308">
        <v>27</v>
      </c>
      <c r="D308">
        <v>16.8</v>
      </c>
      <c r="M308">
        <v>3.0000000000000001E-3</v>
      </c>
    </row>
    <row r="309" spans="1:13">
      <c r="A309">
        <v>302</v>
      </c>
      <c r="B309">
        <v>4264171</v>
      </c>
      <c r="C309">
        <v>27</v>
      </c>
      <c r="D309">
        <v>16.8</v>
      </c>
      <c r="M309">
        <v>9.1000000000000004E-3</v>
      </c>
    </row>
    <row r="310" spans="1:13">
      <c r="A310">
        <v>303</v>
      </c>
      <c r="B310">
        <v>4264171</v>
      </c>
      <c r="C310">
        <v>27</v>
      </c>
      <c r="D310">
        <v>17.5</v>
      </c>
      <c r="M310">
        <v>2.7300000000000001E-2</v>
      </c>
    </row>
    <row r="311" spans="1:13">
      <c r="A311">
        <v>304</v>
      </c>
      <c r="B311">
        <v>4264171</v>
      </c>
      <c r="C311">
        <v>27</v>
      </c>
      <c r="D311">
        <v>20.399999999999999</v>
      </c>
      <c r="M311">
        <v>8.1799999999999998E-2</v>
      </c>
    </row>
    <row r="312" spans="1:13">
      <c r="A312">
        <v>305</v>
      </c>
      <c r="B312">
        <v>4264171</v>
      </c>
      <c r="C312">
        <v>27</v>
      </c>
      <c r="D312">
        <v>23.6</v>
      </c>
      <c r="M312">
        <v>0.24540000000000001</v>
      </c>
    </row>
    <row r="313" spans="1:13">
      <c r="A313">
        <v>306</v>
      </c>
      <c r="B313">
        <v>4264171</v>
      </c>
      <c r="C313">
        <v>27</v>
      </c>
      <c r="D313">
        <v>34.700000000000003</v>
      </c>
      <c r="M313">
        <v>0.7</v>
      </c>
    </row>
    <row r="314" spans="1:13">
      <c r="A314">
        <v>307</v>
      </c>
      <c r="B314">
        <v>4264171</v>
      </c>
      <c r="C314">
        <v>27</v>
      </c>
      <c r="D314">
        <v>50.6</v>
      </c>
      <c r="M314">
        <v>2.2000000000000002</v>
      </c>
    </row>
    <row r="315" spans="1:13">
      <c r="A315">
        <v>308</v>
      </c>
      <c r="B315">
        <v>4264171</v>
      </c>
      <c r="C315">
        <v>27</v>
      </c>
      <c r="D315">
        <v>65</v>
      </c>
      <c r="M315">
        <v>6.6</v>
      </c>
    </row>
    <row r="316" spans="1:13">
      <c r="A316">
        <v>309</v>
      </c>
      <c r="B316">
        <v>4264171</v>
      </c>
      <c r="C316">
        <v>27</v>
      </c>
      <c r="D316">
        <v>90.9</v>
      </c>
      <c r="M316">
        <v>19.899999999999999</v>
      </c>
    </row>
    <row r="317" spans="1:13">
      <c r="A317">
        <v>310</v>
      </c>
      <c r="B317">
        <v>4264171</v>
      </c>
      <c r="C317">
        <v>27</v>
      </c>
      <c r="D317">
        <v>97.4</v>
      </c>
      <c r="M317">
        <v>59.6</v>
      </c>
    </row>
    <row r="318" spans="1:13">
      <c r="A318">
        <v>311</v>
      </c>
      <c r="B318">
        <v>4245982</v>
      </c>
      <c r="C318">
        <v>28</v>
      </c>
      <c r="D318">
        <v>2.1</v>
      </c>
      <c r="M318">
        <v>3.0000000000000001E-3</v>
      </c>
    </row>
    <row r="319" spans="1:13">
      <c r="A319">
        <v>312</v>
      </c>
      <c r="B319">
        <v>4245982</v>
      </c>
      <c r="C319">
        <v>28</v>
      </c>
      <c r="D319">
        <v>4.4000000000000004</v>
      </c>
      <c r="M319">
        <v>9.1000000000000004E-3</v>
      </c>
    </row>
    <row r="320" spans="1:13">
      <c r="A320">
        <v>313</v>
      </c>
      <c r="B320">
        <v>4245982</v>
      </c>
      <c r="C320">
        <v>28</v>
      </c>
      <c r="D320">
        <v>7.2</v>
      </c>
      <c r="M320">
        <v>2.7300000000000001E-2</v>
      </c>
    </row>
    <row r="321" spans="1:13">
      <c r="A321">
        <v>314</v>
      </c>
      <c r="B321">
        <v>4245982</v>
      </c>
      <c r="C321">
        <v>28</v>
      </c>
      <c r="D321">
        <v>8.8000000000000007</v>
      </c>
      <c r="M321">
        <v>8.1799999999999998E-2</v>
      </c>
    </row>
    <row r="322" spans="1:13">
      <c r="A322">
        <v>315</v>
      </c>
      <c r="B322">
        <v>4245982</v>
      </c>
      <c r="C322">
        <v>28</v>
      </c>
      <c r="D322">
        <v>16.7</v>
      </c>
      <c r="M322">
        <v>0.24540000000000001</v>
      </c>
    </row>
    <row r="323" spans="1:13">
      <c r="A323">
        <v>316</v>
      </c>
      <c r="B323">
        <v>4245982</v>
      </c>
      <c r="C323">
        <v>28</v>
      </c>
      <c r="D323">
        <v>26.1</v>
      </c>
      <c r="M323">
        <v>0.7</v>
      </c>
    </row>
    <row r="324" spans="1:13">
      <c r="A324">
        <v>317</v>
      </c>
      <c r="B324">
        <v>4245982</v>
      </c>
      <c r="C324">
        <v>28</v>
      </c>
      <c r="D324">
        <v>50.9</v>
      </c>
      <c r="M324">
        <v>2.2000000000000002</v>
      </c>
    </row>
    <row r="325" spans="1:13">
      <c r="A325">
        <v>318</v>
      </c>
      <c r="B325">
        <v>4245982</v>
      </c>
      <c r="C325">
        <v>28</v>
      </c>
      <c r="D325">
        <v>73.900000000000006</v>
      </c>
      <c r="M325">
        <v>6.6</v>
      </c>
    </row>
    <row r="326" spans="1:13">
      <c r="A326">
        <v>319</v>
      </c>
      <c r="B326">
        <v>4245982</v>
      </c>
      <c r="C326">
        <v>28</v>
      </c>
      <c r="D326">
        <v>84.2</v>
      </c>
      <c r="M326">
        <v>19.899999999999999</v>
      </c>
    </row>
    <row r="327" spans="1:13">
      <c r="A327">
        <v>320</v>
      </c>
      <c r="B327">
        <v>4245982</v>
      </c>
      <c r="C327">
        <v>28</v>
      </c>
      <c r="D327">
        <v>101.9</v>
      </c>
      <c r="M327">
        <v>59.6</v>
      </c>
    </row>
    <row r="328" spans="1:13">
      <c r="A328">
        <v>321</v>
      </c>
      <c r="B328">
        <v>4244225</v>
      </c>
      <c r="C328">
        <v>29</v>
      </c>
      <c r="D328">
        <v>13.4</v>
      </c>
      <c r="M328">
        <v>3.0000000000000001E-3</v>
      </c>
    </row>
    <row r="329" spans="1:13">
      <c r="A329">
        <v>322</v>
      </c>
      <c r="B329">
        <v>4244225</v>
      </c>
      <c r="C329">
        <v>29</v>
      </c>
      <c r="D329">
        <v>13.1</v>
      </c>
      <c r="M329">
        <v>9.1000000000000004E-3</v>
      </c>
    </row>
    <row r="330" spans="1:13">
      <c r="A330">
        <v>323</v>
      </c>
      <c r="B330">
        <v>4244225</v>
      </c>
      <c r="C330">
        <v>29</v>
      </c>
      <c r="D330">
        <v>14.5</v>
      </c>
      <c r="M330">
        <v>2.7300000000000001E-2</v>
      </c>
    </row>
    <row r="331" spans="1:13">
      <c r="A331">
        <v>324</v>
      </c>
      <c r="B331">
        <v>4244225</v>
      </c>
      <c r="C331">
        <v>29</v>
      </c>
      <c r="D331">
        <v>17.899999999999999</v>
      </c>
      <c r="M331">
        <v>8.1799999999999998E-2</v>
      </c>
    </row>
    <row r="332" spans="1:13">
      <c r="A332">
        <v>325</v>
      </c>
      <c r="B332">
        <v>4244225</v>
      </c>
      <c r="C332">
        <v>29</v>
      </c>
      <c r="D332">
        <v>22.7</v>
      </c>
      <c r="M332">
        <v>0.24540000000000001</v>
      </c>
    </row>
    <row r="333" spans="1:13">
      <c r="A333">
        <v>326</v>
      </c>
      <c r="B333">
        <v>4244225</v>
      </c>
      <c r="C333">
        <v>29</v>
      </c>
      <c r="D333">
        <v>32.200000000000003</v>
      </c>
      <c r="M333">
        <v>0.7</v>
      </c>
    </row>
    <row r="334" spans="1:13">
      <c r="A334">
        <v>327</v>
      </c>
      <c r="B334">
        <v>4244225</v>
      </c>
      <c r="C334">
        <v>29</v>
      </c>
      <c r="D334">
        <v>47.7</v>
      </c>
      <c r="M334">
        <v>2.2000000000000002</v>
      </c>
    </row>
    <row r="335" spans="1:13">
      <c r="A335">
        <v>328</v>
      </c>
      <c r="B335">
        <v>4244225</v>
      </c>
      <c r="C335">
        <v>29</v>
      </c>
      <c r="D335">
        <v>66.2</v>
      </c>
      <c r="M335">
        <v>6.6</v>
      </c>
    </row>
    <row r="336" spans="1:13">
      <c r="A336">
        <v>329</v>
      </c>
      <c r="B336">
        <v>4244225</v>
      </c>
      <c r="C336">
        <v>29</v>
      </c>
      <c r="D336">
        <v>83.5</v>
      </c>
      <c r="M336">
        <v>19.899999999999999</v>
      </c>
    </row>
    <row r="337" spans="1:13">
      <c r="A337">
        <v>330</v>
      </c>
      <c r="B337">
        <v>4244225</v>
      </c>
      <c r="C337">
        <v>29</v>
      </c>
      <c r="D337">
        <v>93.9</v>
      </c>
      <c r="M337">
        <v>59.6</v>
      </c>
    </row>
    <row r="338" spans="1:13">
      <c r="A338">
        <v>331</v>
      </c>
      <c r="B338">
        <v>4242836</v>
      </c>
      <c r="C338">
        <v>30</v>
      </c>
      <c r="D338">
        <v>4.5</v>
      </c>
      <c r="M338">
        <v>3.0000000000000001E-3</v>
      </c>
    </row>
    <row r="339" spans="1:13">
      <c r="A339">
        <v>332</v>
      </c>
      <c r="B339">
        <v>4242836</v>
      </c>
      <c r="C339">
        <v>30</v>
      </c>
      <c r="D339">
        <v>6.6</v>
      </c>
      <c r="M339">
        <v>9.1000000000000004E-3</v>
      </c>
    </row>
    <row r="340" spans="1:13">
      <c r="A340">
        <v>333</v>
      </c>
      <c r="B340">
        <v>4242836</v>
      </c>
      <c r="C340">
        <v>30</v>
      </c>
      <c r="D340">
        <v>9.1</v>
      </c>
      <c r="M340">
        <v>2.7300000000000001E-2</v>
      </c>
    </row>
    <row r="341" spans="1:13">
      <c r="A341">
        <v>334</v>
      </c>
      <c r="B341">
        <v>4242836</v>
      </c>
      <c r="C341">
        <v>30</v>
      </c>
      <c r="D341">
        <v>11.2</v>
      </c>
      <c r="M341">
        <v>8.1799999999999998E-2</v>
      </c>
    </row>
    <row r="342" spans="1:13">
      <c r="A342">
        <v>335</v>
      </c>
      <c r="B342">
        <v>4242836</v>
      </c>
      <c r="C342">
        <v>30</v>
      </c>
      <c r="D342">
        <v>17.100000000000001</v>
      </c>
      <c r="M342">
        <v>0.24540000000000001</v>
      </c>
    </row>
    <row r="343" spans="1:13">
      <c r="A343">
        <v>336</v>
      </c>
      <c r="B343">
        <v>4242836</v>
      </c>
      <c r="C343">
        <v>30</v>
      </c>
      <c r="D343">
        <v>28.4</v>
      </c>
      <c r="M343">
        <v>0.7</v>
      </c>
    </row>
    <row r="344" spans="1:13">
      <c r="A344">
        <v>337</v>
      </c>
      <c r="B344">
        <v>4242836</v>
      </c>
      <c r="C344">
        <v>30</v>
      </c>
      <c r="D344">
        <v>48.6</v>
      </c>
      <c r="M344">
        <v>2.2000000000000002</v>
      </c>
    </row>
    <row r="345" spans="1:13">
      <c r="A345">
        <v>338</v>
      </c>
      <c r="B345">
        <v>4242836</v>
      </c>
      <c r="C345">
        <v>30</v>
      </c>
      <c r="D345">
        <v>66.2</v>
      </c>
      <c r="M345">
        <v>6.6</v>
      </c>
    </row>
    <row r="346" spans="1:13">
      <c r="A346">
        <v>339</v>
      </c>
      <c r="B346">
        <v>4242836</v>
      </c>
      <c r="C346">
        <v>30</v>
      </c>
      <c r="D346">
        <v>90.4</v>
      </c>
      <c r="M346">
        <v>19.899999999999999</v>
      </c>
    </row>
    <row r="347" spans="1:13">
      <c r="A347">
        <v>340</v>
      </c>
      <c r="B347">
        <v>4242836</v>
      </c>
      <c r="C347">
        <v>30</v>
      </c>
      <c r="D347">
        <v>107.7</v>
      </c>
      <c r="M347">
        <v>59.6</v>
      </c>
    </row>
    <row r="348" spans="1:13">
      <c r="A348">
        <v>341</v>
      </c>
      <c r="B348">
        <v>7970469</v>
      </c>
      <c r="C348">
        <v>31</v>
      </c>
      <c r="D348">
        <v>5.0999999999999996</v>
      </c>
      <c r="M348">
        <v>3.0000000000000001E-3</v>
      </c>
    </row>
    <row r="349" spans="1:13">
      <c r="A349">
        <v>342</v>
      </c>
      <c r="B349">
        <v>7970469</v>
      </c>
      <c r="C349">
        <v>31</v>
      </c>
      <c r="D349">
        <v>6.2</v>
      </c>
      <c r="M349">
        <v>9.1000000000000004E-3</v>
      </c>
    </row>
    <row r="350" spans="1:13">
      <c r="A350">
        <v>343</v>
      </c>
      <c r="B350">
        <v>7970469</v>
      </c>
      <c r="C350">
        <v>31</v>
      </c>
      <c r="D350">
        <v>6.9</v>
      </c>
      <c r="M350">
        <v>2.7300000000000001E-2</v>
      </c>
    </row>
    <row r="351" spans="1:13">
      <c r="A351">
        <v>344</v>
      </c>
      <c r="B351">
        <v>7970469</v>
      </c>
      <c r="C351">
        <v>31</v>
      </c>
      <c r="D351">
        <v>10.3</v>
      </c>
      <c r="M351">
        <v>8.1799999999999998E-2</v>
      </c>
    </row>
    <row r="352" spans="1:13">
      <c r="A352">
        <v>345</v>
      </c>
      <c r="B352">
        <v>7970469</v>
      </c>
      <c r="C352">
        <v>31</v>
      </c>
      <c r="D352">
        <v>12.9</v>
      </c>
      <c r="M352">
        <v>0.24540000000000001</v>
      </c>
    </row>
    <row r="353" spans="1:13">
      <c r="A353">
        <v>346</v>
      </c>
      <c r="B353">
        <v>7970469</v>
      </c>
      <c r="C353">
        <v>31</v>
      </c>
      <c r="D353">
        <v>23.9</v>
      </c>
      <c r="M353">
        <v>0.7</v>
      </c>
    </row>
    <row r="354" spans="1:13">
      <c r="A354">
        <v>347</v>
      </c>
      <c r="B354">
        <v>7970469</v>
      </c>
      <c r="C354">
        <v>31</v>
      </c>
      <c r="D354">
        <v>38.799999999999997</v>
      </c>
      <c r="M354">
        <v>2.2000000000000002</v>
      </c>
    </row>
    <row r="355" spans="1:13">
      <c r="A355">
        <v>348</v>
      </c>
      <c r="B355">
        <v>7970469</v>
      </c>
      <c r="C355">
        <v>31</v>
      </c>
      <c r="D355">
        <v>67.099999999999994</v>
      </c>
      <c r="M355">
        <v>6.6</v>
      </c>
    </row>
    <row r="356" spans="1:13">
      <c r="A356">
        <v>349</v>
      </c>
      <c r="B356">
        <v>7970469</v>
      </c>
      <c r="C356">
        <v>31</v>
      </c>
      <c r="D356">
        <v>92</v>
      </c>
      <c r="M356">
        <v>19.899999999999999</v>
      </c>
    </row>
    <row r="357" spans="1:13">
      <c r="A357">
        <v>350</v>
      </c>
      <c r="B357">
        <v>7970469</v>
      </c>
      <c r="C357">
        <v>31</v>
      </c>
      <c r="D357">
        <v>104.9</v>
      </c>
      <c r="M357">
        <v>59.6</v>
      </c>
    </row>
    <row r="358" spans="1:13">
      <c r="A358">
        <v>351</v>
      </c>
      <c r="B358">
        <v>4262721</v>
      </c>
      <c r="C358">
        <v>32</v>
      </c>
      <c r="D358">
        <v>5</v>
      </c>
      <c r="M358">
        <v>3.0000000000000001E-3</v>
      </c>
    </row>
    <row r="359" spans="1:13">
      <c r="A359">
        <v>352</v>
      </c>
      <c r="B359">
        <v>4262721</v>
      </c>
      <c r="C359">
        <v>32</v>
      </c>
      <c r="D359">
        <v>6.1</v>
      </c>
      <c r="M359">
        <v>9.1000000000000004E-3</v>
      </c>
    </row>
    <row r="360" spans="1:13">
      <c r="A360">
        <v>353</v>
      </c>
      <c r="B360">
        <v>4262721</v>
      </c>
      <c r="C360">
        <v>32</v>
      </c>
      <c r="D360">
        <v>9.5</v>
      </c>
      <c r="M360">
        <v>2.7300000000000001E-2</v>
      </c>
    </row>
    <row r="361" spans="1:13">
      <c r="A361">
        <v>354</v>
      </c>
      <c r="B361">
        <v>4262721</v>
      </c>
      <c r="C361">
        <v>32</v>
      </c>
      <c r="D361">
        <v>12.4</v>
      </c>
      <c r="M361">
        <v>8.1799999999999998E-2</v>
      </c>
    </row>
    <row r="362" spans="1:13">
      <c r="A362">
        <v>355</v>
      </c>
      <c r="B362">
        <v>4262721</v>
      </c>
      <c r="C362">
        <v>32</v>
      </c>
      <c r="D362">
        <v>15.5</v>
      </c>
      <c r="M362">
        <v>0.24540000000000001</v>
      </c>
    </row>
    <row r="363" spans="1:13">
      <c r="A363">
        <v>356</v>
      </c>
      <c r="B363">
        <v>4262721</v>
      </c>
      <c r="C363">
        <v>32</v>
      </c>
      <c r="D363">
        <v>25.9</v>
      </c>
      <c r="M363">
        <v>0.7</v>
      </c>
    </row>
    <row r="364" spans="1:13">
      <c r="A364">
        <v>357</v>
      </c>
      <c r="B364">
        <v>4262721</v>
      </c>
      <c r="C364">
        <v>32</v>
      </c>
      <c r="D364">
        <v>39.700000000000003</v>
      </c>
      <c r="M364">
        <v>2.2000000000000002</v>
      </c>
    </row>
    <row r="365" spans="1:13">
      <c r="A365">
        <v>358</v>
      </c>
      <c r="B365">
        <v>4262721</v>
      </c>
      <c r="C365">
        <v>32</v>
      </c>
      <c r="D365">
        <v>66.5</v>
      </c>
      <c r="M365">
        <v>6.6</v>
      </c>
    </row>
    <row r="366" spans="1:13">
      <c r="A366">
        <v>359</v>
      </c>
      <c r="B366">
        <v>4262721</v>
      </c>
      <c r="C366">
        <v>32</v>
      </c>
      <c r="D366">
        <v>90.6</v>
      </c>
      <c r="M366">
        <v>19.899999999999999</v>
      </c>
    </row>
    <row r="367" spans="1:13">
      <c r="A367">
        <v>360</v>
      </c>
      <c r="B367">
        <v>4262721</v>
      </c>
      <c r="C367">
        <v>32</v>
      </c>
      <c r="D367">
        <v>108.8</v>
      </c>
      <c r="M367">
        <v>59.6</v>
      </c>
    </row>
    <row r="368" spans="1:13">
      <c r="A368">
        <v>361</v>
      </c>
      <c r="B368">
        <v>844679</v>
      </c>
      <c r="C368">
        <v>33</v>
      </c>
      <c r="D368">
        <v>13</v>
      </c>
      <c r="M368">
        <v>3.0000000000000001E-3</v>
      </c>
    </row>
    <row r="369" spans="1:13">
      <c r="A369">
        <v>362</v>
      </c>
      <c r="B369">
        <v>844679</v>
      </c>
      <c r="C369">
        <v>33</v>
      </c>
      <c r="D369">
        <v>14.4</v>
      </c>
      <c r="M369">
        <v>9.1000000000000004E-3</v>
      </c>
    </row>
    <row r="370" spans="1:13">
      <c r="A370">
        <v>363</v>
      </c>
      <c r="B370">
        <v>844679</v>
      </c>
      <c r="C370">
        <v>33</v>
      </c>
      <c r="D370">
        <v>15.6</v>
      </c>
      <c r="M370">
        <v>2.7300000000000001E-2</v>
      </c>
    </row>
    <row r="371" spans="1:13">
      <c r="A371">
        <v>364</v>
      </c>
      <c r="B371">
        <v>844679</v>
      </c>
      <c r="C371">
        <v>33</v>
      </c>
      <c r="D371">
        <v>16.5</v>
      </c>
      <c r="M371">
        <v>8.1799999999999998E-2</v>
      </c>
    </row>
    <row r="372" spans="1:13">
      <c r="A372">
        <v>365</v>
      </c>
      <c r="B372">
        <v>844679</v>
      </c>
      <c r="C372">
        <v>33</v>
      </c>
      <c r="D372">
        <v>20.3</v>
      </c>
      <c r="M372">
        <v>0.24540000000000001</v>
      </c>
    </row>
    <row r="373" spans="1:13">
      <c r="A373">
        <v>366</v>
      </c>
      <c r="B373">
        <v>844679</v>
      </c>
      <c r="C373">
        <v>33</v>
      </c>
      <c r="D373">
        <v>28.8</v>
      </c>
      <c r="M373">
        <v>0.7</v>
      </c>
    </row>
    <row r="374" spans="1:13">
      <c r="A374">
        <v>367</v>
      </c>
      <c r="B374">
        <v>844679</v>
      </c>
      <c r="C374">
        <v>33</v>
      </c>
      <c r="D374">
        <v>41.4</v>
      </c>
      <c r="M374">
        <v>2.2000000000000002</v>
      </c>
    </row>
    <row r="375" spans="1:13">
      <c r="A375">
        <v>368</v>
      </c>
      <c r="B375">
        <v>844679</v>
      </c>
      <c r="C375">
        <v>33</v>
      </c>
      <c r="D375">
        <v>59.1</v>
      </c>
      <c r="M375">
        <v>6.6</v>
      </c>
    </row>
    <row r="376" spans="1:13">
      <c r="A376">
        <v>369</v>
      </c>
      <c r="B376">
        <v>844679</v>
      </c>
      <c r="C376">
        <v>33</v>
      </c>
      <c r="D376">
        <v>90.2</v>
      </c>
      <c r="M376">
        <v>19.899999999999999</v>
      </c>
    </row>
    <row r="377" spans="1:13">
      <c r="A377">
        <v>370</v>
      </c>
      <c r="B377">
        <v>844679</v>
      </c>
      <c r="C377">
        <v>33</v>
      </c>
      <c r="D377">
        <v>97.9</v>
      </c>
      <c r="M377">
        <v>59.6</v>
      </c>
    </row>
    <row r="378" spans="1:13">
      <c r="A378">
        <v>371</v>
      </c>
      <c r="B378">
        <v>4260761</v>
      </c>
      <c r="C378">
        <v>34</v>
      </c>
      <c r="D378">
        <v>12.7</v>
      </c>
      <c r="M378">
        <v>3.0000000000000001E-3</v>
      </c>
    </row>
    <row r="379" spans="1:13">
      <c r="A379">
        <v>372</v>
      </c>
      <c r="B379">
        <v>4260761</v>
      </c>
      <c r="C379">
        <v>34</v>
      </c>
      <c r="D379">
        <v>14.1</v>
      </c>
      <c r="M379">
        <v>9.1000000000000004E-3</v>
      </c>
    </row>
    <row r="380" spans="1:13">
      <c r="A380">
        <v>373</v>
      </c>
      <c r="B380">
        <v>4260761</v>
      </c>
      <c r="C380">
        <v>34</v>
      </c>
      <c r="D380">
        <v>15.9</v>
      </c>
      <c r="M380">
        <v>2.7300000000000001E-2</v>
      </c>
    </row>
    <row r="381" spans="1:13">
      <c r="A381">
        <v>374</v>
      </c>
      <c r="B381">
        <v>4260761</v>
      </c>
      <c r="C381">
        <v>34</v>
      </c>
      <c r="D381">
        <v>15.6</v>
      </c>
      <c r="M381">
        <v>8.1799999999999998E-2</v>
      </c>
    </row>
    <row r="382" spans="1:13">
      <c r="A382">
        <v>375</v>
      </c>
      <c r="B382">
        <v>4260761</v>
      </c>
      <c r="C382">
        <v>34</v>
      </c>
      <c r="D382">
        <v>18.100000000000001</v>
      </c>
      <c r="M382">
        <v>0.24540000000000001</v>
      </c>
    </row>
    <row r="383" spans="1:13">
      <c r="A383">
        <v>376</v>
      </c>
      <c r="B383">
        <v>4260761</v>
      </c>
      <c r="C383">
        <v>34</v>
      </c>
      <c r="D383">
        <v>26.5</v>
      </c>
      <c r="M383">
        <v>0.7</v>
      </c>
    </row>
    <row r="384" spans="1:13">
      <c r="A384">
        <v>377</v>
      </c>
      <c r="B384">
        <v>4260761</v>
      </c>
      <c r="C384">
        <v>34</v>
      </c>
      <c r="D384">
        <v>40.1</v>
      </c>
      <c r="M384">
        <v>2.2000000000000002</v>
      </c>
    </row>
    <row r="385" spans="1:13">
      <c r="A385">
        <v>378</v>
      </c>
      <c r="B385">
        <v>4260761</v>
      </c>
      <c r="C385">
        <v>34</v>
      </c>
      <c r="D385">
        <v>61.2</v>
      </c>
      <c r="M385">
        <v>6.6</v>
      </c>
    </row>
    <row r="386" spans="1:13">
      <c r="A386">
        <v>379</v>
      </c>
      <c r="B386">
        <v>4260761</v>
      </c>
      <c r="C386">
        <v>34</v>
      </c>
      <c r="D386">
        <v>82.3</v>
      </c>
      <c r="M386">
        <v>19.899999999999999</v>
      </c>
    </row>
    <row r="387" spans="1:13">
      <c r="A387">
        <v>380</v>
      </c>
      <c r="B387">
        <v>4260761</v>
      </c>
      <c r="C387">
        <v>34</v>
      </c>
      <c r="D387">
        <v>96.4</v>
      </c>
      <c r="M387">
        <v>59.6</v>
      </c>
    </row>
    <row r="388" spans="1:13">
      <c r="A388">
        <v>381</v>
      </c>
      <c r="B388">
        <v>7976469</v>
      </c>
      <c r="C388">
        <v>35</v>
      </c>
      <c r="D388">
        <v>1.2</v>
      </c>
      <c r="M388">
        <v>3.0000000000000001E-3</v>
      </c>
    </row>
    <row r="389" spans="1:13">
      <c r="A389">
        <v>382</v>
      </c>
      <c r="B389">
        <v>7976469</v>
      </c>
      <c r="C389">
        <v>35</v>
      </c>
      <c r="D389">
        <v>2.2999999999999998</v>
      </c>
      <c r="M389">
        <v>9.1000000000000004E-3</v>
      </c>
    </row>
    <row r="390" spans="1:13">
      <c r="A390">
        <v>383</v>
      </c>
      <c r="B390">
        <v>7976469</v>
      </c>
      <c r="C390">
        <v>35</v>
      </c>
      <c r="D390">
        <v>4.5</v>
      </c>
      <c r="M390">
        <v>2.7300000000000001E-2</v>
      </c>
    </row>
    <row r="391" spans="1:13">
      <c r="A391">
        <v>384</v>
      </c>
      <c r="B391">
        <v>7976469</v>
      </c>
      <c r="C391">
        <v>35</v>
      </c>
      <c r="D391">
        <v>6.7</v>
      </c>
      <c r="M391">
        <v>8.1799999999999998E-2</v>
      </c>
    </row>
    <row r="392" spans="1:13">
      <c r="A392">
        <v>385</v>
      </c>
      <c r="B392">
        <v>7976469</v>
      </c>
      <c r="C392">
        <v>35</v>
      </c>
      <c r="D392">
        <v>10.9</v>
      </c>
      <c r="M392">
        <v>0.24540000000000001</v>
      </c>
    </row>
    <row r="393" spans="1:13">
      <c r="A393">
        <v>386</v>
      </c>
      <c r="B393">
        <v>7976469</v>
      </c>
      <c r="C393">
        <v>35</v>
      </c>
      <c r="D393">
        <v>18.899999999999999</v>
      </c>
      <c r="M393">
        <v>0.7</v>
      </c>
    </row>
    <row r="394" spans="1:13">
      <c r="A394">
        <v>387</v>
      </c>
      <c r="B394">
        <v>7976469</v>
      </c>
      <c r="C394">
        <v>35</v>
      </c>
      <c r="D394">
        <v>36.5</v>
      </c>
      <c r="M394">
        <v>2.2000000000000002</v>
      </c>
    </row>
    <row r="395" spans="1:13">
      <c r="A395">
        <v>388</v>
      </c>
      <c r="B395">
        <v>7976469</v>
      </c>
      <c r="C395">
        <v>35</v>
      </c>
      <c r="D395">
        <v>56.3</v>
      </c>
      <c r="M395">
        <v>6.6</v>
      </c>
    </row>
    <row r="396" spans="1:13">
      <c r="A396">
        <v>389</v>
      </c>
      <c r="B396">
        <v>7976469</v>
      </c>
      <c r="C396">
        <v>35</v>
      </c>
      <c r="D396">
        <v>80.7</v>
      </c>
      <c r="M396">
        <v>19.899999999999999</v>
      </c>
    </row>
    <row r="397" spans="1:13">
      <c r="A397">
        <v>390</v>
      </c>
      <c r="B397">
        <v>7976469</v>
      </c>
      <c r="C397">
        <v>35</v>
      </c>
      <c r="D397">
        <v>101.3</v>
      </c>
      <c r="M397">
        <v>59.6</v>
      </c>
    </row>
    <row r="398" spans="1:13">
      <c r="A398">
        <v>391</v>
      </c>
      <c r="B398">
        <v>4264645</v>
      </c>
      <c r="C398">
        <v>36</v>
      </c>
      <c r="D398">
        <v>12.9</v>
      </c>
      <c r="M398">
        <v>3.0000000000000001E-3</v>
      </c>
    </row>
    <row r="399" spans="1:13">
      <c r="A399">
        <v>392</v>
      </c>
      <c r="B399">
        <v>4264645</v>
      </c>
      <c r="C399">
        <v>36</v>
      </c>
      <c r="D399">
        <v>13.2</v>
      </c>
      <c r="M399">
        <v>9.1000000000000004E-3</v>
      </c>
    </row>
    <row r="400" spans="1:13">
      <c r="A400">
        <v>393</v>
      </c>
      <c r="B400">
        <v>4264645</v>
      </c>
      <c r="C400">
        <v>36</v>
      </c>
      <c r="D400">
        <v>13</v>
      </c>
      <c r="M400">
        <v>2.7300000000000001E-2</v>
      </c>
    </row>
    <row r="401" spans="1:13">
      <c r="A401">
        <v>394</v>
      </c>
      <c r="B401">
        <v>4264645</v>
      </c>
      <c r="C401">
        <v>36</v>
      </c>
      <c r="D401">
        <v>16</v>
      </c>
      <c r="M401">
        <v>8.1799999999999998E-2</v>
      </c>
    </row>
    <row r="402" spans="1:13">
      <c r="A402">
        <v>395</v>
      </c>
      <c r="B402">
        <v>4264645</v>
      </c>
      <c r="C402">
        <v>36</v>
      </c>
      <c r="D402">
        <v>19.5</v>
      </c>
      <c r="M402">
        <v>0.24540000000000001</v>
      </c>
    </row>
    <row r="403" spans="1:13">
      <c r="A403">
        <v>396</v>
      </c>
      <c r="B403">
        <v>4264645</v>
      </c>
      <c r="C403">
        <v>36</v>
      </c>
      <c r="D403">
        <v>26.9</v>
      </c>
      <c r="M403">
        <v>0.7</v>
      </c>
    </row>
    <row r="404" spans="1:13">
      <c r="A404">
        <v>397</v>
      </c>
      <c r="B404">
        <v>4264645</v>
      </c>
      <c r="C404">
        <v>36</v>
      </c>
      <c r="D404">
        <v>39</v>
      </c>
      <c r="M404">
        <v>2.2000000000000002</v>
      </c>
    </row>
    <row r="405" spans="1:13">
      <c r="A405">
        <v>398</v>
      </c>
      <c r="B405">
        <v>4264645</v>
      </c>
      <c r="C405">
        <v>36</v>
      </c>
      <c r="D405">
        <v>56</v>
      </c>
      <c r="M405">
        <v>6.6</v>
      </c>
    </row>
    <row r="406" spans="1:13">
      <c r="A406">
        <v>399</v>
      </c>
      <c r="B406">
        <v>4264645</v>
      </c>
      <c r="C406">
        <v>36</v>
      </c>
      <c r="D406">
        <v>74.900000000000006</v>
      </c>
      <c r="M406">
        <v>19.899999999999999</v>
      </c>
    </row>
    <row r="407" spans="1:13">
      <c r="A407">
        <v>400</v>
      </c>
      <c r="B407">
        <v>4264645</v>
      </c>
      <c r="C407">
        <v>36</v>
      </c>
      <c r="D407">
        <v>96.4</v>
      </c>
      <c r="M407">
        <v>59.6</v>
      </c>
    </row>
    <row r="408" spans="1:13">
      <c r="A408">
        <v>401</v>
      </c>
      <c r="B408">
        <v>4265686</v>
      </c>
      <c r="C408">
        <v>37</v>
      </c>
      <c r="D408">
        <v>-0.5</v>
      </c>
      <c r="M408">
        <v>3.0000000000000001E-3</v>
      </c>
    </row>
    <row r="409" spans="1:13">
      <c r="A409">
        <v>402</v>
      </c>
      <c r="B409">
        <v>4265686</v>
      </c>
      <c r="C409">
        <v>37</v>
      </c>
      <c r="D409">
        <v>1.3</v>
      </c>
      <c r="M409">
        <v>9.1000000000000004E-3</v>
      </c>
    </row>
    <row r="410" spans="1:13">
      <c r="A410">
        <v>403</v>
      </c>
      <c r="B410">
        <v>4265686</v>
      </c>
      <c r="C410">
        <v>37</v>
      </c>
      <c r="D410">
        <v>1.7</v>
      </c>
      <c r="M410">
        <v>2.7300000000000001E-2</v>
      </c>
    </row>
    <row r="411" spans="1:13">
      <c r="A411">
        <v>404</v>
      </c>
      <c r="B411">
        <v>4265686</v>
      </c>
      <c r="C411">
        <v>37</v>
      </c>
      <c r="D411">
        <v>3.7</v>
      </c>
      <c r="M411">
        <v>8.1799999999999998E-2</v>
      </c>
    </row>
    <row r="412" spans="1:13">
      <c r="A412">
        <v>405</v>
      </c>
      <c r="B412">
        <v>4265686</v>
      </c>
      <c r="C412">
        <v>37</v>
      </c>
      <c r="D412">
        <v>6.6</v>
      </c>
      <c r="M412">
        <v>0.24540000000000001</v>
      </c>
    </row>
    <row r="413" spans="1:13">
      <c r="A413">
        <v>406</v>
      </c>
      <c r="B413">
        <v>4265686</v>
      </c>
      <c r="C413">
        <v>37</v>
      </c>
      <c r="D413">
        <v>16.3</v>
      </c>
      <c r="M413">
        <v>0.7</v>
      </c>
    </row>
    <row r="414" spans="1:13">
      <c r="A414">
        <v>407</v>
      </c>
      <c r="B414">
        <v>4265686</v>
      </c>
      <c r="C414">
        <v>37</v>
      </c>
      <c r="D414">
        <v>29.6</v>
      </c>
      <c r="M414">
        <v>2.2000000000000002</v>
      </c>
    </row>
    <row r="415" spans="1:13">
      <c r="A415">
        <v>408</v>
      </c>
      <c r="B415">
        <v>4265686</v>
      </c>
      <c r="C415">
        <v>37</v>
      </c>
      <c r="D415">
        <v>56.2</v>
      </c>
      <c r="M415">
        <v>6.6</v>
      </c>
    </row>
    <row r="416" spans="1:13">
      <c r="A416">
        <v>409</v>
      </c>
      <c r="B416">
        <v>4265686</v>
      </c>
      <c r="C416">
        <v>37</v>
      </c>
      <c r="D416">
        <v>81.900000000000006</v>
      </c>
      <c r="M416">
        <v>19.899999999999999</v>
      </c>
    </row>
    <row r="417" spans="1:13">
      <c r="A417">
        <v>410</v>
      </c>
      <c r="B417">
        <v>4265686</v>
      </c>
      <c r="C417">
        <v>37</v>
      </c>
      <c r="D417">
        <v>100.3</v>
      </c>
      <c r="M417">
        <v>59.6</v>
      </c>
    </row>
    <row r="418" spans="1:13">
      <c r="A418">
        <v>411</v>
      </c>
      <c r="B418">
        <v>4257150</v>
      </c>
      <c r="C418">
        <v>38</v>
      </c>
      <c r="D418">
        <v>4.5999999999999996</v>
      </c>
      <c r="M418">
        <v>3.0000000000000001E-3</v>
      </c>
    </row>
    <row r="419" spans="1:13">
      <c r="A419">
        <v>412</v>
      </c>
      <c r="B419">
        <v>4257150</v>
      </c>
      <c r="C419">
        <v>38</v>
      </c>
      <c r="D419">
        <v>8.1999999999999993</v>
      </c>
      <c r="M419">
        <v>9.1000000000000004E-3</v>
      </c>
    </row>
    <row r="420" spans="1:13">
      <c r="A420">
        <v>413</v>
      </c>
      <c r="B420">
        <v>4257150</v>
      </c>
      <c r="C420">
        <v>38</v>
      </c>
      <c r="D420">
        <v>9.3000000000000007</v>
      </c>
      <c r="M420">
        <v>2.7300000000000001E-2</v>
      </c>
    </row>
    <row r="421" spans="1:13">
      <c r="A421">
        <v>414</v>
      </c>
      <c r="B421">
        <v>4257150</v>
      </c>
      <c r="C421">
        <v>38</v>
      </c>
      <c r="D421">
        <v>11.6</v>
      </c>
      <c r="M421">
        <v>8.1799999999999998E-2</v>
      </c>
    </row>
    <row r="422" spans="1:13">
      <c r="A422">
        <v>415</v>
      </c>
      <c r="B422">
        <v>4257150</v>
      </c>
      <c r="C422">
        <v>38</v>
      </c>
      <c r="D422">
        <v>13.8</v>
      </c>
      <c r="M422">
        <v>0.24540000000000001</v>
      </c>
    </row>
    <row r="423" spans="1:13">
      <c r="A423">
        <v>416</v>
      </c>
      <c r="B423">
        <v>4257150</v>
      </c>
      <c r="C423">
        <v>38</v>
      </c>
      <c r="D423">
        <v>22.6</v>
      </c>
      <c r="M423">
        <v>0.7</v>
      </c>
    </row>
    <row r="424" spans="1:13">
      <c r="A424">
        <v>417</v>
      </c>
      <c r="B424">
        <v>4257150</v>
      </c>
      <c r="C424">
        <v>38</v>
      </c>
      <c r="D424">
        <v>34.299999999999997</v>
      </c>
      <c r="M424">
        <v>2.2000000000000002</v>
      </c>
    </row>
    <row r="425" spans="1:13">
      <c r="A425">
        <v>418</v>
      </c>
      <c r="B425">
        <v>4257150</v>
      </c>
      <c r="C425">
        <v>38</v>
      </c>
      <c r="D425">
        <v>54.7</v>
      </c>
      <c r="M425">
        <v>6.6</v>
      </c>
    </row>
    <row r="426" spans="1:13">
      <c r="A426">
        <v>419</v>
      </c>
      <c r="B426">
        <v>4257150</v>
      </c>
      <c r="C426">
        <v>38</v>
      </c>
      <c r="D426">
        <v>77.2</v>
      </c>
      <c r="M426">
        <v>19.899999999999999</v>
      </c>
    </row>
    <row r="427" spans="1:13">
      <c r="A427">
        <v>420</v>
      </c>
      <c r="B427">
        <v>4257150</v>
      </c>
      <c r="C427">
        <v>38</v>
      </c>
      <c r="D427">
        <v>94.3</v>
      </c>
      <c r="M427">
        <v>59.6</v>
      </c>
    </row>
    <row r="428" spans="1:13">
      <c r="A428">
        <v>421</v>
      </c>
      <c r="B428">
        <v>4255222</v>
      </c>
      <c r="C428">
        <v>39</v>
      </c>
      <c r="D428">
        <v>3.2</v>
      </c>
      <c r="M428">
        <v>3.0000000000000001E-3</v>
      </c>
    </row>
    <row r="429" spans="1:13">
      <c r="A429">
        <v>422</v>
      </c>
      <c r="B429">
        <v>4255222</v>
      </c>
      <c r="C429">
        <v>39</v>
      </c>
      <c r="D429">
        <v>5.9</v>
      </c>
      <c r="M429">
        <v>9.1000000000000004E-3</v>
      </c>
    </row>
    <row r="430" spans="1:13">
      <c r="A430">
        <v>423</v>
      </c>
      <c r="B430">
        <v>4255222</v>
      </c>
      <c r="C430">
        <v>39</v>
      </c>
      <c r="D430">
        <v>8.5</v>
      </c>
      <c r="M430">
        <v>2.7300000000000001E-2</v>
      </c>
    </row>
    <row r="431" spans="1:13">
      <c r="A431">
        <v>424</v>
      </c>
      <c r="B431">
        <v>4255222</v>
      </c>
      <c r="C431">
        <v>39</v>
      </c>
      <c r="D431">
        <v>10.5</v>
      </c>
      <c r="M431">
        <v>8.1799999999999998E-2</v>
      </c>
    </row>
    <row r="432" spans="1:13">
      <c r="A432">
        <v>425</v>
      </c>
      <c r="B432">
        <v>4255222</v>
      </c>
      <c r="C432">
        <v>39</v>
      </c>
      <c r="D432">
        <v>15.1</v>
      </c>
      <c r="M432">
        <v>0.24540000000000001</v>
      </c>
    </row>
    <row r="433" spans="1:13">
      <c r="A433">
        <v>426</v>
      </c>
      <c r="B433">
        <v>4255222</v>
      </c>
      <c r="C433">
        <v>39</v>
      </c>
      <c r="D433">
        <v>21.5</v>
      </c>
      <c r="M433">
        <v>0.7</v>
      </c>
    </row>
    <row r="434" spans="1:13">
      <c r="A434">
        <v>427</v>
      </c>
      <c r="B434">
        <v>4255222</v>
      </c>
      <c r="C434">
        <v>39</v>
      </c>
      <c r="D434">
        <v>40.4</v>
      </c>
      <c r="M434">
        <v>2.2000000000000002</v>
      </c>
    </row>
    <row r="435" spans="1:13">
      <c r="A435">
        <v>428</v>
      </c>
      <c r="B435">
        <v>4255222</v>
      </c>
      <c r="C435">
        <v>39</v>
      </c>
      <c r="D435">
        <v>54.8</v>
      </c>
      <c r="M435">
        <v>6.6</v>
      </c>
    </row>
    <row r="436" spans="1:13">
      <c r="A436">
        <v>429</v>
      </c>
      <c r="B436">
        <v>4255222</v>
      </c>
      <c r="C436">
        <v>39</v>
      </c>
      <c r="D436">
        <v>76.099999999999994</v>
      </c>
      <c r="M436">
        <v>19.899999999999999</v>
      </c>
    </row>
    <row r="437" spans="1:13">
      <c r="A437">
        <v>430</v>
      </c>
      <c r="B437">
        <v>4255222</v>
      </c>
      <c r="C437">
        <v>39</v>
      </c>
      <c r="D437">
        <v>108.5</v>
      </c>
      <c r="M437">
        <v>59.6</v>
      </c>
    </row>
    <row r="438" spans="1:13">
      <c r="A438">
        <v>431</v>
      </c>
      <c r="B438">
        <v>3714088</v>
      </c>
      <c r="C438">
        <v>40</v>
      </c>
      <c r="D438">
        <v>10.9</v>
      </c>
      <c r="M438">
        <v>3.0000000000000001E-3</v>
      </c>
    </row>
    <row r="439" spans="1:13">
      <c r="A439">
        <v>432</v>
      </c>
      <c r="B439">
        <v>3714088</v>
      </c>
      <c r="C439">
        <v>40</v>
      </c>
      <c r="D439">
        <v>11.5</v>
      </c>
      <c r="M439">
        <v>9.1000000000000004E-3</v>
      </c>
    </row>
    <row r="440" spans="1:13">
      <c r="A440">
        <v>433</v>
      </c>
      <c r="B440">
        <v>3714088</v>
      </c>
      <c r="C440">
        <v>40</v>
      </c>
      <c r="D440">
        <v>12.4</v>
      </c>
      <c r="M440">
        <v>2.7300000000000001E-2</v>
      </c>
    </row>
    <row r="441" spans="1:13">
      <c r="A441">
        <v>434</v>
      </c>
      <c r="B441">
        <v>3714088</v>
      </c>
      <c r="C441">
        <v>40</v>
      </c>
      <c r="D441">
        <v>13.6</v>
      </c>
      <c r="M441">
        <v>8.1799999999999998E-2</v>
      </c>
    </row>
    <row r="442" spans="1:13">
      <c r="A442">
        <v>435</v>
      </c>
      <c r="B442">
        <v>3714088</v>
      </c>
      <c r="C442">
        <v>40</v>
      </c>
      <c r="D442">
        <v>18.8</v>
      </c>
      <c r="M442">
        <v>0.24540000000000001</v>
      </c>
    </row>
    <row r="443" spans="1:13">
      <c r="A443">
        <v>436</v>
      </c>
      <c r="B443">
        <v>3714088</v>
      </c>
      <c r="C443">
        <v>40</v>
      </c>
      <c r="D443">
        <v>24.4</v>
      </c>
      <c r="M443">
        <v>0.7</v>
      </c>
    </row>
    <row r="444" spans="1:13">
      <c r="A444">
        <v>437</v>
      </c>
      <c r="B444">
        <v>3714088</v>
      </c>
      <c r="C444">
        <v>40</v>
      </c>
      <c r="D444">
        <v>33.299999999999997</v>
      </c>
      <c r="M444">
        <v>2.2000000000000002</v>
      </c>
    </row>
    <row r="445" spans="1:13">
      <c r="A445">
        <v>438</v>
      </c>
      <c r="B445">
        <v>3714088</v>
      </c>
      <c r="C445">
        <v>40</v>
      </c>
      <c r="D445">
        <v>53.8</v>
      </c>
      <c r="M445">
        <v>6.6</v>
      </c>
    </row>
    <row r="446" spans="1:13">
      <c r="A446">
        <v>439</v>
      </c>
      <c r="B446">
        <v>3714088</v>
      </c>
      <c r="C446">
        <v>40</v>
      </c>
      <c r="D446">
        <v>75.099999999999994</v>
      </c>
      <c r="M446">
        <v>19.899999999999999</v>
      </c>
    </row>
    <row r="447" spans="1:13">
      <c r="A447">
        <v>440</v>
      </c>
      <c r="B447">
        <v>3714088</v>
      </c>
      <c r="C447">
        <v>40</v>
      </c>
      <c r="D447">
        <v>90.5</v>
      </c>
      <c r="M447">
        <v>59.6</v>
      </c>
    </row>
  </sheetData>
  <sortState ref="A48:C447">
    <sortCondition ref="C48:C447"/>
    <sortCondition ref="A48:A447"/>
  </sortState>
  <dataValidations count="1">
    <dataValidation type="list" allowBlank="1" showInputMessage="1" showErrorMessage="1" sqref="M8:M447">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2:J602"/>
  <sheetViews>
    <sheetView topLeftCell="A430" workbookViewId="0">
      <selection activeCell="J3" sqref="J3"/>
    </sheetView>
  </sheetViews>
  <sheetFormatPr defaultRowHeight="15"/>
  <cols>
    <col min="1" max="1" width="7.7109375" bestFit="1" customWidth="1"/>
    <col min="2" max="2" width="12.7109375" customWidth="1"/>
    <col min="3" max="3" width="8.42578125" customWidth="1"/>
    <col min="4" max="4" width="12" customWidth="1"/>
    <col min="6" max="8" width="12.140625" customWidth="1"/>
    <col min="10" max="10" width="14.7109375" customWidth="1"/>
  </cols>
  <sheetData>
    <row r="2" spans="1:10" ht="30">
      <c r="A2" s="8" t="s">
        <v>104</v>
      </c>
      <c r="B2" s="8" t="s">
        <v>102</v>
      </c>
      <c r="C2" s="8" t="s">
        <v>105</v>
      </c>
      <c r="D2" s="8" t="s">
        <v>108</v>
      </c>
      <c r="E2" s="8" t="s">
        <v>110</v>
      </c>
      <c r="F2" s="8" t="s">
        <v>109</v>
      </c>
      <c r="G2" s="8" t="s">
        <v>31</v>
      </c>
      <c r="H2" s="8" t="s">
        <v>32</v>
      </c>
      <c r="I2" s="8" t="s">
        <v>14</v>
      </c>
      <c r="J2" s="8" t="s">
        <v>111</v>
      </c>
    </row>
    <row r="3" spans="1:10">
      <c r="A3">
        <f>'Result import'!A8</f>
        <v>1</v>
      </c>
      <c r="B3">
        <f>'Result import'!B8</f>
        <v>7970106</v>
      </c>
      <c r="D3" t="str">
        <f>'Result import'!E$6</f>
        <v>IC50</v>
      </c>
      <c r="E3" t="str">
        <f>IF(ISERR(FIND(" ",'Result import'!E8)),"",LEFT('Result import'!E8,FIND(" ",'Result import'!E8)-1))</f>
        <v>&lt; </v>
      </c>
      <c r="F3">
        <f>IF(ISERR(FIND(" ",'Result import'!E8)),'Result import'!E8,VALUE(MID('Result import'!E8,FIND(" ",'Result import'!E8)+1,10)))</f>
        <v>3.0300000000000001E-3</v>
      </c>
      <c r="I3" t="s">
        <v>25</v>
      </c>
    </row>
    <row r="4" spans="1:10">
      <c r="A4">
        <f>'Result import'!A9</f>
        <v>2</v>
      </c>
      <c r="B4">
        <f>'Result import'!B9</f>
        <v>855669</v>
      </c>
      <c r="D4" t="str">
        <f>'Result import'!E$6</f>
        <v>IC50</v>
      </c>
      <c r="E4" t="str">
        <f>IF(ISERR(FIND(" ",'Result import'!E9)),"",LEFT('Result import'!E9,FIND(" ",'Result import'!E9)-1))</f>
        <v/>
      </c>
      <c r="F4">
        <f>IF(ISERR(FIND(" ",'Result import'!E9)),'Result import'!E9,VALUE(MID('Result import'!E9,FIND(" ",'Result import'!E9)+1,10)))</f>
        <v>7.0999999999999994E-2</v>
      </c>
      <c r="I4" t="s">
        <v>25</v>
      </c>
    </row>
    <row r="5" spans="1:10">
      <c r="A5">
        <f>'Result import'!A10</f>
        <v>3</v>
      </c>
      <c r="B5">
        <f>'Result import'!B10</f>
        <v>4257793</v>
      </c>
      <c r="D5" t="str">
        <f>'Result import'!E$6</f>
        <v>IC50</v>
      </c>
      <c r="E5" t="str">
        <f>IF(ISERR(FIND(" ",'Result import'!E10)),"",LEFT('Result import'!E10,FIND(" ",'Result import'!E10)-1))</f>
        <v/>
      </c>
      <c r="F5">
        <f>IF(ISERR(FIND(" ",'Result import'!E10)),'Result import'!E10,VALUE(MID('Result import'!E10,FIND(" ",'Result import'!E10)+1,10)))</f>
        <v>0.08</v>
      </c>
      <c r="I5" t="s">
        <v>25</v>
      </c>
    </row>
    <row r="6" spans="1:10">
      <c r="A6">
        <f>'Result import'!A11</f>
        <v>4</v>
      </c>
      <c r="B6">
        <f>'Result import'!B11</f>
        <v>855933</v>
      </c>
      <c r="D6" t="str">
        <f>'Result import'!E$6</f>
        <v>IC50</v>
      </c>
      <c r="E6" t="str">
        <f>IF(ISERR(FIND(" ",'Result import'!E11)),"",LEFT('Result import'!E11,FIND(" ",'Result import'!E11)-1))</f>
        <v/>
      </c>
      <c r="F6">
        <f>IF(ISERR(FIND(" ",'Result import'!E11)),'Result import'!E11,VALUE(MID('Result import'!E11,FIND(" ",'Result import'!E11)+1,10)))</f>
        <v>0.1</v>
      </c>
      <c r="I6" t="s">
        <v>25</v>
      </c>
    </row>
    <row r="7" spans="1:10">
      <c r="A7">
        <f>'Result import'!A12</f>
        <v>5</v>
      </c>
      <c r="B7">
        <f>'Result import'!B12</f>
        <v>843930</v>
      </c>
      <c r="D7" t="str">
        <f>'Result import'!E$6</f>
        <v>IC50</v>
      </c>
      <c r="E7" t="str">
        <f>IF(ISERR(FIND(" ",'Result import'!E12)),"",LEFT('Result import'!E12,FIND(" ",'Result import'!E12)-1))</f>
        <v/>
      </c>
      <c r="F7">
        <f>IF(ISERR(FIND(" ",'Result import'!E12)),'Result import'!E12,VALUE(MID('Result import'!E12,FIND(" ",'Result import'!E12)+1,10)))</f>
        <v>0.26700000000000002</v>
      </c>
      <c r="I7" t="s">
        <v>25</v>
      </c>
    </row>
    <row r="8" spans="1:10">
      <c r="A8">
        <f>'Result import'!A13</f>
        <v>6</v>
      </c>
      <c r="B8">
        <f>'Result import'!B13</f>
        <v>850647</v>
      </c>
      <c r="D8" t="str">
        <f>'Result import'!E$6</f>
        <v>IC50</v>
      </c>
      <c r="E8" t="str">
        <f>IF(ISERR(FIND(" ",'Result import'!E13)),"",LEFT('Result import'!E13,FIND(" ",'Result import'!E13)-1))</f>
        <v/>
      </c>
      <c r="F8">
        <f>IF(ISERR(FIND(" ",'Result import'!E13)),'Result import'!E13,VALUE(MID('Result import'!E13,FIND(" ",'Result import'!E13)+1,10)))</f>
        <v>0.41499999999999998</v>
      </c>
      <c r="I8" t="s">
        <v>25</v>
      </c>
    </row>
    <row r="9" spans="1:10">
      <c r="A9">
        <f>'Result import'!A14</f>
        <v>7</v>
      </c>
      <c r="B9">
        <f>'Result import'!B14</f>
        <v>857157</v>
      </c>
      <c r="D9" t="str">
        <f>'Result import'!E$6</f>
        <v>IC50</v>
      </c>
      <c r="E9" t="str">
        <f>IF(ISERR(FIND(" ",'Result import'!E14)),"",LEFT('Result import'!E14,FIND(" ",'Result import'!E14)-1))</f>
        <v/>
      </c>
      <c r="F9">
        <f>IF(ISERR(FIND(" ",'Result import'!E14)),'Result import'!E14,VALUE(MID('Result import'!E14,FIND(" ",'Result import'!E14)+1,10)))</f>
        <v>0.46400000000000002</v>
      </c>
      <c r="I9" t="s">
        <v>25</v>
      </c>
    </row>
    <row r="10" spans="1:10">
      <c r="A10">
        <f>'Result import'!A15</f>
        <v>8</v>
      </c>
      <c r="B10">
        <f>'Result import'!B15</f>
        <v>844493</v>
      </c>
      <c r="D10" t="str">
        <f>'Result import'!E$6</f>
        <v>IC50</v>
      </c>
      <c r="E10" t="str">
        <f>IF(ISERR(FIND(" ",'Result import'!E15)),"",LEFT('Result import'!E15,FIND(" ",'Result import'!E15)-1))</f>
        <v/>
      </c>
      <c r="F10">
        <f>IF(ISERR(FIND(" ",'Result import'!E15)),'Result import'!E15,VALUE(MID('Result import'!E15,FIND(" ",'Result import'!E15)+1,10)))</f>
        <v>0.66100000000000003</v>
      </c>
      <c r="I10" t="s">
        <v>25</v>
      </c>
    </row>
    <row r="11" spans="1:10">
      <c r="A11">
        <f>'Result import'!A16</f>
        <v>9</v>
      </c>
      <c r="B11">
        <f>'Result import'!B16</f>
        <v>7978068</v>
      </c>
      <c r="D11" t="str">
        <f>'Result import'!E$6</f>
        <v>IC50</v>
      </c>
      <c r="E11" t="str">
        <f>IF(ISERR(FIND(" ",'Result import'!E16)),"",LEFT('Result import'!E16,FIND(" ",'Result import'!E16)-1))</f>
        <v/>
      </c>
      <c r="F11">
        <f>IF(ISERR(FIND(" ",'Result import'!E16)),'Result import'!E16,VALUE(MID('Result import'!E16,FIND(" ",'Result import'!E16)+1,10)))</f>
        <v>0.80700000000000005</v>
      </c>
      <c r="I11" t="s">
        <v>25</v>
      </c>
    </row>
    <row r="12" spans="1:10">
      <c r="A12">
        <f>'Result import'!A17</f>
        <v>10</v>
      </c>
      <c r="B12">
        <f>'Result import'!B17</f>
        <v>852914</v>
      </c>
      <c r="D12" t="str">
        <f>'Result import'!E$6</f>
        <v>IC50</v>
      </c>
      <c r="E12" t="str">
        <f>IF(ISERR(FIND(" ",'Result import'!E17)),"",LEFT('Result import'!E17,FIND(" ",'Result import'!E17)-1))</f>
        <v/>
      </c>
      <c r="F12">
        <f>IF(ISERR(FIND(" ",'Result import'!E17)),'Result import'!E17,VALUE(MID('Result import'!E17,FIND(" ",'Result import'!E17)+1,10)))</f>
        <v>0.8</v>
      </c>
      <c r="I12" t="s">
        <v>25</v>
      </c>
    </row>
    <row r="13" spans="1:10">
      <c r="A13">
        <f>'Result import'!A18</f>
        <v>11</v>
      </c>
      <c r="B13">
        <f>'Result import'!B18</f>
        <v>845954</v>
      </c>
      <c r="D13" t="str">
        <f>'Result import'!E$6</f>
        <v>IC50</v>
      </c>
      <c r="E13" t="str">
        <f>IF(ISERR(FIND(" ",'Result import'!E18)),"",LEFT('Result import'!E18,FIND(" ",'Result import'!E18)-1))</f>
        <v/>
      </c>
      <c r="F13">
        <f>IF(ISERR(FIND(" ",'Result import'!E18)),'Result import'!E18,VALUE(MID('Result import'!E18,FIND(" ",'Result import'!E18)+1,10)))</f>
        <v>0.76500000000000001</v>
      </c>
      <c r="I13" t="s">
        <v>25</v>
      </c>
    </row>
    <row r="14" spans="1:10">
      <c r="A14">
        <f>'Result import'!A19</f>
        <v>12</v>
      </c>
      <c r="B14">
        <f>'Result import'!B19</f>
        <v>4260348</v>
      </c>
      <c r="D14" t="str">
        <f>'Result import'!E$6</f>
        <v>IC50</v>
      </c>
      <c r="E14" t="str">
        <f>IF(ISERR(FIND(" ",'Result import'!E19)),"",LEFT('Result import'!E19,FIND(" ",'Result import'!E19)-1))</f>
        <v/>
      </c>
      <c r="F14">
        <f>IF(ISERR(FIND(" ",'Result import'!E19)),'Result import'!E19,VALUE(MID('Result import'!E19,FIND(" ",'Result import'!E19)+1,10)))</f>
        <v>1.1319999999999999</v>
      </c>
      <c r="I14" t="s">
        <v>25</v>
      </c>
    </row>
    <row r="15" spans="1:10">
      <c r="A15">
        <f>'Result import'!A20</f>
        <v>13</v>
      </c>
      <c r="B15">
        <f>'Result import'!B20</f>
        <v>7971315</v>
      </c>
      <c r="D15" t="str">
        <f>'Result import'!E$6</f>
        <v>IC50</v>
      </c>
      <c r="E15" t="str">
        <f>IF(ISERR(FIND(" ",'Result import'!E20)),"",LEFT('Result import'!E20,FIND(" ",'Result import'!E20)-1))</f>
        <v/>
      </c>
      <c r="F15">
        <f>IF(ISERR(FIND(" ",'Result import'!E20)),'Result import'!E20,VALUE(MID('Result import'!E20,FIND(" ",'Result import'!E20)+1,10)))</f>
        <v>1.4890000000000001</v>
      </c>
      <c r="I15" t="s">
        <v>25</v>
      </c>
    </row>
    <row r="16" spans="1:10">
      <c r="A16">
        <f>'Result import'!A21</f>
        <v>14</v>
      </c>
      <c r="B16">
        <f>'Result import'!B21</f>
        <v>7969955</v>
      </c>
      <c r="D16" t="str">
        <f>'Result import'!E$6</f>
        <v>IC50</v>
      </c>
      <c r="E16" t="str">
        <f>IF(ISERR(FIND(" ",'Result import'!E21)),"",LEFT('Result import'!E21,FIND(" ",'Result import'!E21)-1))</f>
        <v/>
      </c>
      <c r="F16">
        <f>IF(ISERR(FIND(" ",'Result import'!E21)),'Result import'!E21,VALUE(MID('Result import'!E21,FIND(" ",'Result import'!E21)+1,10)))</f>
        <v>1.3819999999999999</v>
      </c>
      <c r="I16" t="s">
        <v>25</v>
      </c>
    </row>
    <row r="17" spans="1:9">
      <c r="A17">
        <f>'Result import'!A22</f>
        <v>15</v>
      </c>
      <c r="B17">
        <f>'Result import'!B22</f>
        <v>7969667</v>
      </c>
      <c r="D17" t="str">
        <f>'Result import'!E$6</f>
        <v>IC50</v>
      </c>
      <c r="E17" t="str">
        <f>IF(ISERR(FIND(" ",'Result import'!E22)),"",LEFT('Result import'!E22,FIND(" ",'Result import'!E22)-1))</f>
        <v/>
      </c>
      <c r="F17">
        <f>IF(ISERR(FIND(" ",'Result import'!E22)),'Result import'!E22,VALUE(MID('Result import'!E22,FIND(" ",'Result import'!E22)+1,10)))</f>
        <v>1.395</v>
      </c>
      <c r="I17" t="s">
        <v>25</v>
      </c>
    </row>
    <row r="18" spans="1:9">
      <c r="A18">
        <f>'Result import'!A23</f>
        <v>16</v>
      </c>
      <c r="B18">
        <f>'Result import'!B23</f>
        <v>3717731</v>
      </c>
      <c r="D18" t="str">
        <f>'Result import'!E$6</f>
        <v>IC50</v>
      </c>
      <c r="E18" t="str">
        <f>IF(ISERR(FIND(" ",'Result import'!E23)),"",LEFT('Result import'!E23,FIND(" ",'Result import'!E23)-1))</f>
        <v/>
      </c>
      <c r="F18">
        <f>IF(ISERR(FIND(" ",'Result import'!E23)),'Result import'!E23,VALUE(MID('Result import'!E23,FIND(" ",'Result import'!E23)+1,10)))</f>
        <v>1.5169999999999999</v>
      </c>
      <c r="I18" t="s">
        <v>25</v>
      </c>
    </row>
    <row r="19" spans="1:9">
      <c r="A19">
        <f>'Result import'!A24</f>
        <v>17</v>
      </c>
      <c r="B19">
        <f>'Result import'!B24</f>
        <v>7965051</v>
      </c>
      <c r="D19" t="str">
        <f>'Result import'!E$6</f>
        <v>IC50</v>
      </c>
      <c r="E19" t="str">
        <f>IF(ISERR(FIND(" ",'Result import'!E24)),"",LEFT('Result import'!E24,FIND(" ",'Result import'!E24)-1))</f>
        <v/>
      </c>
      <c r="F19">
        <f>IF(ISERR(FIND(" ",'Result import'!E24)),'Result import'!E24,VALUE(MID('Result import'!E24,FIND(" ",'Result import'!E24)+1,10)))</f>
        <v>1.7330000000000001</v>
      </c>
      <c r="I19" t="s">
        <v>25</v>
      </c>
    </row>
    <row r="20" spans="1:9">
      <c r="A20">
        <f>'Result import'!A25</f>
        <v>18</v>
      </c>
      <c r="B20">
        <f>'Result import'!B25</f>
        <v>7974676</v>
      </c>
      <c r="D20" t="str">
        <f>'Result import'!E$6</f>
        <v>IC50</v>
      </c>
      <c r="E20" t="str">
        <f>IF(ISERR(FIND(" ",'Result import'!E25)),"",LEFT('Result import'!E25,FIND(" ",'Result import'!E25)-1))</f>
        <v/>
      </c>
      <c r="F20">
        <f>IF(ISERR(FIND(" ",'Result import'!E25)),'Result import'!E25,VALUE(MID('Result import'!E25,FIND(" ",'Result import'!E25)+1,10)))</f>
        <v>1.798</v>
      </c>
      <c r="I20" t="s">
        <v>25</v>
      </c>
    </row>
    <row r="21" spans="1:9">
      <c r="A21">
        <f>'Result import'!A26</f>
        <v>19</v>
      </c>
      <c r="B21">
        <f>'Result import'!B26</f>
        <v>7973485</v>
      </c>
      <c r="D21" t="str">
        <f>'Result import'!E$6</f>
        <v>IC50</v>
      </c>
      <c r="E21" t="str">
        <f>IF(ISERR(FIND(" ",'Result import'!E26)),"",LEFT('Result import'!E26,FIND(" ",'Result import'!E26)-1))</f>
        <v/>
      </c>
      <c r="F21">
        <f>IF(ISERR(FIND(" ",'Result import'!E26)),'Result import'!E26,VALUE(MID('Result import'!E26,FIND(" ",'Result import'!E26)+1,10)))</f>
        <v>1.9139999999999999</v>
      </c>
      <c r="I21" t="s">
        <v>25</v>
      </c>
    </row>
    <row r="22" spans="1:9">
      <c r="A22">
        <f>'Result import'!A27</f>
        <v>20</v>
      </c>
      <c r="B22">
        <f>'Result import'!B27</f>
        <v>7976977</v>
      </c>
      <c r="D22" t="str">
        <f>'Result import'!E$6</f>
        <v>IC50</v>
      </c>
      <c r="E22" t="str">
        <f>IF(ISERR(FIND(" ",'Result import'!E27)),"",LEFT('Result import'!E27,FIND(" ",'Result import'!E27)-1))</f>
        <v/>
      </c>
      <c r="F22">
        <f>IF(ISERR(FIND(" ",'Result import'!E27)),'Result import'!E27,VALUE(MID('Result import'!E27,FIND(" ",'Result import'!E27)+1,10)))</f>
        <v>2.2040000000000002</v>
      </c>
      <c r="I22" t="s">
        <v>25</v>
      </c>
    </row>
    <row r="23" spans="1:9">
      <c r="A23">
        <f>'Result import'!A28</f>
        <v>21</v>
      </c>
      <c r="B23">
        <f>'Result import'!B28</f>
        <v>7971472</v>
      </c>
      <c r="D23" t="str">
        <f>'Result import'!E$6</f>
        <v>IC50</v>
      </c>
      <c r="E23" t="str">
        <f>IF(ISERR(FIND(" ",'Result import'!E28)),"",LEFT('Result import'!E28,FIND(" ",'Result import'!E28)-1))</f>
        <v/>
      </c>
      <c r="F23">
        <f>IF(ISERR(FIND(" ",'Result import'!E28)),'Result import'!E28,VALUE(MID('Result import'!E28,FIND(" ",'Result import'!E28)+1,10)))</f>
        <v>2.1949999999999998</v>
      </c>
      <c r="I23" t="s">
        <v>25</v>
      </c>
    </row>
    <row r="24" spans="1:9">
      <c r="A24">
        <f>'Result import'!A29</f>
        <v>22</v>
      </c>
      <c r="B24">
        <f>'Result import'!B29</f>
        <v>4259698</v>
      </c>
      <c r="D24" t="str">
        <f>'Result import'!E$6</f>
        <v>IC50</v>
      </c>
      <c r="E24" t="str">
        <f>IF(ISERR(FIND(" ",'Result import'!E29)),"",LEFT('Result import'!E29,FIND(" ",'Result import'!E29)-1))</f>
        <v/>
      </c>
      <c r="F24">
        <f>IF(ISERR(FIND(" ",'Result import'!E29)),'Result import'!E29,VALUE(MID('Result import'!E29,FIND(" ",'Result import'!E29)+1,10)))</f>
        <v>1.9890000000000001</v>
      </c>
      <c r="I24" t="s">
        <v>25</v>
      </c>
    </row>
    <row r="25" spans="1:9">
      <c r="A25">
        <f>'Result import'!A30</f>
        <v>23</v>
      </c>
      <c r="B25">
        <f>'Result import'!B30</f>
        <v>4255366</v>
      </c>
      <c r="D25" t="str">
        <f>'Result import'!E$6</f>
        <v>IC50</v>
      </c>
      <c r="E25" t="str">
        <f>IF(ISERR(FIND(" ",'Result import'!E30)),"",LEFT('Result import'!E30,FIND(" ",'Result import'!E30)-1))</f>
        <v/>
      </c>
      <c r="F25">
        <f>IF(ISERR(FIND(" ",'Result import'!E30)),'Result import'!E30,VALUE(MID('Result import'!E30,FIND(" ",'Result import'!E30)+1,10)))</f>
        <v>1.994</v>
      </c>
      <c r="I25" t="s">
        <v>25</v>
      </c>
    </row>
    <row r="26" spans="1:9">
      <c r="A26">
        <f>'Result import'!A31</f>
        <v>24</v>
      </c>
      <c r="B26">
        <f>'Result import'!B31</f>
        <v>7977171</v>
      </c>
      <c r="D26" t="str">
        <f>'Result import'!E$6</f>
        <v>IC50</v>
      </c>
      <c r="E26" t="str">
        <f>IF(ISERR(FIND(" ",'Result import'!E31)),"",LEFT('Result import'!E31,FIND(" ",'Result import'!E31)-1))</f>
        <v/>
      </c>
      <c r="F26">
        <f>IF(ISERR(FIND(" ",'Result import'!E31)),'Result import'!E31,VALUE(MID('Result import'!E31,FIND(" ",'Result import'!E31)+1,10)))</f>
        <v>2.371</v>
      </c>
      <c r="I26" t="s">
        <v>25</v>
      </c>
    </row>
    <row r="27" spans="1:9">
      <c r="A27">
        <f>'Result import'!A32</f>
        <v>25</v>
      </c>
      <c r="B27">
        <f>'Result import'!B32</f>
        <v>7971820</v>
      </c>
      <c r="D27" t="str">
        <f>'Result import'!E$6</f>
        <v>IC50</v>
      </c>
      <c r="E27" t="str">
        <f>IF(ISERR(FIND(" ",'Result import'!E32)),"",LEFT('Result import'!E32,FIND(" ",'Result import'!E32)-1))</f>
        <v/>
      </c>
      <c r="F27">
        <f>IF(ISERR(FIND(" ",'Result import'!E32)),'Result import'!E32,VALUE(MID('Result import'!E32,FIND(" ",'Result import'!E32)+1,10)))</f>
        <v>2.2989999999999999</v>
      </c>
      <c r="I27" t="s">
        <v>25</v>
      </c>
    </row>
    <row r="28" spans="1:9">
      <c r="A28">
        <f>'Result import'!A33</f>
        <v>26</v>
      </c>
      <c r="B28">
        <f>'Result import'!B33</f>
        <v>4264846</v>
      </c>
      <c r="D28" t="str">
        <f>'Result import'!E$6</f>
        <v>IC50</v>
      </c>
      <c r="E28" t="str">
        <f>IF(ISERR(FIND(" ",'Result import'!E33)),"",LEFT('Result import'!E33,FIND(" ",'Result import'!E33)-1))</f>
        <v/>
      </c>
      <c r="F28">
        <f>IF(ISERR(FIND(" ",'Result import'!E33)),'Result import'!E33,VALUE(MID('Result import'!E33,FIND(" ",'Result import'!E33)+1,10)))</f>
        <v>2.415</v>
      </c>
      <c r="I28" t="s">
        <v>25</v>
      </c>
    </row>
    <row r="29" spans="1:9">
      <c r="A29">
        <f>'Result import'!A34</f>
        <v>27</v>
      </c>
      <c r="B29">
        <f>'Result import'!B34</f>
        <v>4264171</v>
      </c>
      <c r="D29" t="str">
        <f>'Result import'!E$6</f>
        <v>IC50</v>
      </c>
      <c r="E29" t="str">
        <f>IF(ISERR(FIND(" ",'Result import'!E34)),"",LEFT('Result import'!E34,FIND(" ",'Result import'!E34)-1))</f>
        <v/>
      </c>
      <c r="F29">
        <f>IF(ISERR(FIND(" ",'Result import'!E34)),'Result import'!E34,VALUE(MID('Result import'!E34,FIND(" ",'Result import'!E34)+1,10)))</f>
        <v>2.3140000000000001</v>
      </c>
      <c r="I29" t="s">
        <v>25</v>
      </c>
    </row>
    <row r="30" spans="1:9">
      <c r="A30">
        <f>'Result import'!A35</f>
        <v>28</v>
      </c>
      <c r="B30">
        <f>'Result import'!B35</f>
        <v>4245982</v>
      </c>
      <c r="D30" t="str">
        <f>'Result import'!E$6</f>
        <v>IC50</v>
      </c>
      <c r="E30" t="str">
        <f>IF(ISERR(FIND(" ",'Result import'!E35)),"",LEFT('Result import'!E35,FIND(" ",'Result import'!E35)-1))</f>
        <v/>
      </c>
      <c r="F30">
        <f>IF(ISERR(FIND(" ",'Result import'!E35)),'Result import'!E35,VALUE(MID('Result import'!E35,FIND(" ",'Result import'!E35)+1,10)))</f>
        <v>2.3010000000000002</v>
      </c>
      <c r="I30" t="s">
        <v>25</v>
      </c>
    </row>
    <row r="31" spans="1:9">
      <c r="A31">
        <f>'Result import'!A36</f>
        <v>29</v>
      </c>
      <c r="B31">
        <f>'Result import'!B36</f>
        <v>4244225</v>
      </c>
      <c r="D31" t="str">
        <f>'Result import'!E$6</f>
        <v>IC50</v>
      </c>
      <c r="E31" t="str">
        <f>IF(ISERR(FIND(" ",'Result import'!E36)),"",LEFT('Result import'!E36,FIND(" ",'Result import'!E36)-1))</f>
        <v/>
      </c>
      <c r="F31">
        <f>IF(ISERR(FIND(" ",'Result import'!E36)),'Result import'!E36,VALUE(MID('Result import'!E36,FIND(" ",'Result import'!E36)+1,10)))</f>
        <v>2.5270000000000001</v>
      </c>
      <c r="I31" t="s">
        <v>25</v>
      </c>
    </row>
    <row r="32" spans="1:9">
      <c r="A32">
        <f>'Result import'!A37</f>
        <v>30</v>
      </c>
      <c r="B32">
        <f>'Result import'!B37</f>
        <v>4242836</v>
      </c>
      <c r="D32" t="str">
        <f>'Result import'!E$6</f>
        <v>IC50</v>
      </c>
      <c r="E32" t="str">
        <f>IF(ISERR(FIND(" ",'Result import'!E37)),"",LEFT('Result import'!E37,FIND(" ",'Result import'!E37)-1))</f>
        <v/>
      </c>
      <c r="F32">
        <f>IF(ISERR(FIND(" ",'Result import'!E37)),'Result import'!E37,VALUE(MID('Result import'!E37,FIND(" ",'Result import'!E37)+1,10)))</f>
        <v>2.706</v>
      </c>
      <c r="I32" t="s">
        <v>25</v>
      </c>
    </row>
    <row r="33" spans="1:10">
      <c r="A33">
        <f>'Result import'!A38</f>
        <v>31</v>
      </c>
      <c r="B33">
        <f>'Result import'!B38</f>
        <v>7970469</v>
      </c>
      <c r="D33" t="str">
        <f>'Result import'!E$6</f>
        <v>IC50</v>
      </c>
      <c r="E33" t="str">
        <f>IF(ISERR(FIND(" ",'Result import'!E38)),"",LEFT('Result import'!E38,FIND(" ",'Result import'!E38)-1))</f>
        <v/>
      </c>
      <c r="F33">
        <f>IF(ISERR(FIND(" ",'Result import'!E38)),'Result import'!E38,VALUE(MID('Result import'!E38,FIND(" ",'Result import'!E38)+1,10)))</f>
        <v>3.3250000000000002</v>
      </c>
      <c r="I33" t="s">
        <v>25</v>
      </c>
    </row>
    <row r="34" spans="1:10">
      <c r="A34">
        <f>'Result import'!A39</f>
        <v>32</v>
      </c>
      <c r="B34">
        <f>'Result import'!B39</f>
        <v>4262721</v>
      </c>
      <c r="D34" t="str">
        <f>'Result import'!E$6</f>
        <v>IC50</v>
      </c>
      <c r="E34" t="str">
        <f>IF(ISERR(FIND(" ",'Result import'!E39)),"",LEFT('Result import'!E39,FIND(" ",'Result import'!E39)-1))</f>
        <v/>
      </c>
      <c r="F34">
        <f>IF(ISERR(FIND(" ",'Result import'!E39)),'Result import'!E39,VALUE(MID('Result import'!E39,FIND(" ",'Result import'!E39)+1,10)))</f>
        <v>3.3050000000000002</v>
      </c>
      <c r="I34" t="s">
        <v>25</v>
      </c>
    </row>
    <row r="35" spans="1:10">
      <c r="A35">
        <f>'Result import'!A40</f>
        <v>33</v>
      </c>
      <c r="B35">
        <f>'Result import'!B40</f>
        <v>844679</v>
      </c>
      <c r="D35" t="str">
        <f>'Result import'!E$6</f>
        <v>IC50</v>
      </c>
      <c r="E35" t="str">
        <f>IF(ISERR(FIND(" ",'Result import'!E40)),"",LEFT('Result import'!E40,FIND(" ",'Result import'!E40)-1))</f>
        <v/>
      </c>
      <c r="F35">
        <f>IF(ISERR(FIND(" ",'Result import'!E40)),'Result import'!E40,VALUE(MID('Result import'!E40,FIND(" ",'Result import'!E40)+1,10)))</f>
        <v>3.52</v>
      </c>
      <c r="I35" t="s">
        <v>25</v>
      </c>
    </row>
    <row r="36" spans="1:10">
      <c r="A36">
        <f>'Result import'!A41</f>
        <v>34</v>
      </c>
      <c r="B36">
        <f>'Result import'!B41</f>
        <v>4260761</v>
      </c>
      <c r="D36" t="str">
        <f>'Result import'!E$6</f>
        <v>IC50</v>
      </c>
      <c r="E36" t="str">
        <f>IF(ISERR(FIND(" ",'Result import'!E41)),"",LEFT('Result import'!E41,FIND(" ",'Result import'!E41)-1))</f>
        <v/>
      </c>
      <c r="F36">
        <f>IF(ISERR(FIND(" ",'Result import'!E41)),'Result import'!E41,VALUE(MID('Result import'!E41,FIND(" ",'Result import'!E41)+1,10)))</f>
        <v>3.7989999999999999</v>
      </c>
      <c r="I36" t="s">
        <v>25</v>
      </c>
    </row>
    <row r="37" spans="1:10">
      <c r="A37">
        <f>'Result import'!A42</f>
        <v>35</v>
      </c>
      <c r="B37">
        <f>'Result import'!B42</f>
        <v>7976469</v>
      </c>
      <c r="D37" t="str">
        <f>'Result import'!E$6</f>
        <v>IC50</v>
      </c>
      <c r="E37" t="str">
        <f>IF(ISERR(FIND(" ",'Result import'!E42)),"",LEFT('Result import'!E42,FIND(" ",'Result import'!E42)-1))</f>
        <v/>
      </c>
      <c r="F37">
        <f>IF(ISERR(FIND(" ",'Result import'!E42)),'Result import'!E42,VALUE(MID('Result import'!E42,FIND(" ",'Result import'!E42)+1,10)))</f>
        <v>4.8070000000000004</v>
      </c>
      <c r="I37" t="s">
        <v>25</v>
      </c>
    </row>
    <row r="38" spans="1:10">
      <c r="A38">
        <f>'Result import'!A43</f>
        <v>36</v>
      </c>
      <c r="B38">
        <f>'Result import'!B43</f>
        <v>4264645</v>
      </c>
      <c r="D38" t="str">
        <f>'Result import'!E$6</f>
        <v>IC50</v>
      </c>
      <c r="E38" t="str">
        <f>IF(ISERR(FIND(" ",'Result import'!E43)),"",LEFT('Result import'!E43,FIND(" ",'Result import'!E43)-1))</f>
        <v/>
      </c>
      <c r="F38">
        <f>IF(ISERR(FIND(" ",'Result import'!E43)),'Result import'!E43,VALUE(MID('Result import'!E43,FIND(" ",'Result import'!E43)+1,10)))</f>
        <v>4.8129999999999997</v>
      </c>
      <c r="I38" t="s">
        <v>25</v>
      </c>
    </row>
    <row r="39" spans="1:10">
      <c r="A39">
        <f>'Result import'!A44</f>
        <v>37</v>
      </c>
      <c r="B39">
        <f>'Result import'!B44</f>
        <v>4265686</v>
      </c>
      <c r="D39" t="str">
        <f>'Result import'!E$6</f>
        <v>IC50</v>
      </c>
      <c r="E39" t="str">
        <f>IF(ISERR(FIND(" ",'Result import'!E44)),"",LEFT('Result import'!E44,FIND(" ",'Result import'!E44)-1))</f>
        <v/>
      </c>
      <c r="F39">
        <f>IF(ISERR(FIND(" ",'Result import'!E44)),'Result import'!E44,VALUE(MID('Result import'!E44,FIND(" ",'Result import'!E44)+1,10)))</f>
        <v>5.2430000000000003</v>
      </c>
      <c r="I39" t="s">
        <v>25</v>
      </c>
    </row>
    <row r="40" spans="1:10">
      <c r="A40">
        <f>'Result import'!A45</f>
        <v>38</v>
      </c>
      <c r="B40">
        <f>'Result import'!B45</f>
        <v>4257150</v>
      </c>
      <c r="D40" t="str">
        <f>'Result import'!E$6</f>
        <v>IC50</v>
      </c>
      <c r="E40" t="str">
        <f>IF(ISERR(FIND(" ",'Result import'!E45)),"",LEFT('Result import'!E45,FIND(" ",'Result import'!E45)-1))</f>
        <v/>
      </c>
      <c r="F40">
        <f>IF(ISERR(FIND(" ",'Result import'!E45)),'Result import'!E45,VALUE(MID('Result import'!E45,FIND(" ",'Result import'!E45)+1,10)))</f>
        <v>5.1849999999999996</v>
      </c>
      <c r="I40" t="s">
        <v>25</v>
      </c>
    </row>
    <row r="41" spans="1:10">
      <c r="A41">
        <f>'Result import'!A46</f>
        <v>39</v>
      </c>
      <c r="B41">
        <f>'Result import'!B46</f>
        <v>4255222</v>
      </c>
      <c r="D41" t="str">
        <f>'Result import'!E$6</f>
        <v>IC50</v>
      </c>
      <c r="E41" t="str">
        <f>IF(ISERR(FIND(" ",'Result import'!E46)),"",LEFT('Result import'!E46,FIND(" ",'Result import'!E46)-1))</f>
        <v/>
      </c>
      <c r="F41">
        <f>IF(ISERR(FIND(" ",'Result import'!E46)),'Result import'!E46,VALUE(MID('Result import'!E46,FIND(" ",'Result import'!E46)+1,10)))</f>
        <v>5.2480000000000002</v>
      </c>
      <c r="I41" t="s">
        <v>25</v>
      </c>
    </row>
    <row r="42" spans="1:10">
      <c r="A42">
        <f>'Result import'!A47</f>
        <v>40</v>
      </c>
      <c r="B42">
        <f>'Result import'!B47</f>
        <v>3714088</v>
      </c>
      <c r="D42" t="str">
        <f>'Result import'!E$6</f>
        <v>IC50</v>
      </c>
      <c r="E42" t="str">
        <f>IF(ISERR(FIND(" ",'Result import'!E47)),"",LEFT('Result import'!E47,FIND(" ",'Result import'!E47)-1))</f>
        <v/>
      </c>
      <c r="F42">
        <f>IF(ISERR(FIND(" ",'Result import'!E47)),'Result import'!E47,VALUE(MID('Result import'!E47,FIND(" ",'Result import'!E47)+1,10)))</f>
        <v>5.4459999999999997</v>
      </c>
      <c r="I42" t="s">
        <v>25</v>
      </c>
    </row>
    <row r="43" spans="1:10">
      <c r="A43">
        <f>'Result import'!A48</f>
        <v>41</v>
      </c>
      <c r="B43">
        <f>'Result import'!B48</f>
        <v>7970106</v>
      </c>
      <c r="C43">
        <f>'Result import'!C48</f>
        <v>1</v>
      </c>
      <c r="D43" t="str">
        <f>'Result import'!D$6</f>
        <v>PI (avg)</v>
      </c>
      <c r="E43" t="str">
        <f>IF(ISERR(FIND(" ",'Result import'!E48)),"",LEFT('Result import'!E48,FIND(" ",'Result import'!E48)-1))</f>
        <v/>
      </c>
      <c r="F43">
        <f>IF(ISERR(FIND(" ",'Result import'!D48)),'Result import'!D48,VALUE(MID('Result import'!D48,FIND(" ",'Result import'!D48)+1,10)))</f>
        <v>80.2</v>
      </c>
      <c r="I43" t="s">
        <v>24</v>
      </c>
      <c r="J43" t="s">
        <v>113</v>
      </c>
    </row>
    <row r="44" spans="1:10">
      <c r="A44">
        <f>'Result import'!A49</f>
        <v>42</v>
      </c>
      <c r="B44">
        <f>'Result import'!B49</f>
        <v>7970106</v>
      </c>
      <c r="C44">
        <f>'Result import'!C49</f>
        <v>1</v>
      </c>
      <c r="D44" t="str">
        <f>'Result import'!D$6</f>
        <v>PI (avg)</v>
      </c>
      <c r="E44" t="str">
        <f>IF(ISERR(FIND(" ",'Result import'!E49)),"",LEFT('Result import'!E49,FIND(" ",'Result import'!E49)-1))</f>
        <v/>
      </c>
      <c r="F44">
        <f>IF(ISERR(FIND(" ",'Result import'!D49)),'Result import'!D49,VALUE(MID('Result import'!D49,FIND(" ",'Result import'!D49)+1,10)))</f>
        <v>89.4</v>
      </c>
      <c r="I44" t="s">
        <v>24</v>
      </c>
      <c r="J44" t="s">
        <v>113</v>
      </c>
    </row>
    <row r="45" spans="1:10">
      <c r="A45">
        <f>'Result import'!A50</f>
        <v>43</v>
      </c>
      <c r="B45">
        <f>'Result import'!B50</f>
        <v>7970106</v>
      </c>
      <c r="C45">
        <f>'Result import'!C50</f>
        <v>1</v>
      </c>
      <c r="D45" t="str">
        <f>'Result import'!D$6</f>
        <v>PI (avg)</v>
      </c>
      <c r="E45" t="str">
        <f>IF(ISERR(FIND(" ",'Result import'!E50)),"",LEFT('Result import'!E50,FIND(" ",'Result import'!E50)-1))</f>
        <v/>
      </c>
      <c r="F45">
        <f>IF(ISERR(FIND(" ",'Result import'!D50)),'Result import'!D50,VALUE(MID('Result import'!D50,FIND(" ",'Result import'!D50)+1,10)))</f>
        <v>100.7</v>
      </c>
      <c r="I45" t="s">
        <v>24</v>
      </c>
      <c r="J45" t="s">
        <v>113</v>
      </c>
    </row>
    <row r="46" spans="1:10">
      <c r="A46">
        <f>'Result import'!A51</f>
        <v>44</v>
      </c>
      <c r="B46">
        <f>'Result import'!B51</f>
        <v>7970106</v>
      </c>
      <c r="C46">
        <f>'Result import'!C51</f>
        <v>1</v>
      </c>
      <c r="D46" t="str">
        <f>'Result import'!D$6</f>
        <v>PI (avg)</v>
      </c>
      <c r="E46" t="str">
        <f>IF(ISERR(FIND(" ",'Result import'!E51)),"",LEFT('Result import'!E51,FIND(" ",'Result import'!E51)-1))</f>
        <v/>
      </c>
      <c r="F46">
        <f>IF(ISERR(FIND(" ",'Result import'!D51)),'Result import'!D51,VALUE(MID('Result import'!D51,FIND(" ",'Result import'!D51)+1,10)))</f>
        <v>110.6</v>
      </c>
      <c r="I46" t="s">
        <v>24</v>
      </c>
      <c r="J46" t="s">
        <v>113</v>
      </c>
    </row>
    <row r="47" spans="1:10">
      <c r="A47">
        <f>'Result import'!A52</f>
        <v>45</v>
      </c>
      <c r="B47">
        <f>'Result import'!B52</f>
        <v>7970106</v>
      </c>
      <c r="C47">
        <f>'Result import'!C52</f>
        <v>1</v>
      </c>
      <c r="D47" t="str">
        <f>'Result import'!D$6</f>
        <v>PI (avg)</v>
      </c>
      <c r="E47" t="str">
        <f>IF(ISERR(FIND(" ",'Result import'!E52)),"",LEFT('Result import'!E52,FIND(" ",'Result import'!E52)-1))</f>
        <v/>
      </c>
      <c r="F47">
        <f>IF(ISERR(FIND(" ",'Result import'!D52)),'Result import'!D52,VALUE(MID('Result import'!D52,FIND(" ",'Result import'!D52)+1,10)))</f>
        <v>115.2</v>
      </c>
      <c r="I47" t="s">
        <v>24</v>
      </c>
      <c r="J47" t="s">
        <v>113</v>
      </c>
    </row>
    <row r="48" spans="1:10">
      <c r="A48">
        <f>'Result import'!A53</f>
        <v>46</v>
      </c>
      <c r="B48">
        <f>'Result import'!B53</f>
        <v>7970106</v>
      </c>
      <c r="C48">
        <f>'Result import'!C53</f>
        <v>1</v>
      </c>
      <c r="D48" t="str">
        <f>'Result import'!D$6</f>
        <v>PI (avg)</v>
      </c>
      <c r="E48" t="str">
        <f>IF(ISERR(FIND(" ",'Result import'!E53)),"",LEFT('Result import'!E53,FIND(" ",'Result import'!E53)-1))</f>
        <v/>
      </c>
      <c r="F48">
        <f>IF(ISERR(FIND(" ",'Result import'!D53)),'Result import'!D53,VALUE(MID('Result import'!D53,FIND(" ",'Result import'!D53)+1,10)))</f>
        <v>113.7</v>
      </c>
      <c r="I48" t="s">
        <v>24</v>
      </c>
      <c r="J48" t="s">
        <v>113</v>
      </c>
    </row>
    <row r="49" spans="1:10">
      <c r="A49">
        <f>'Result import'!A54</f>
        <v>47</v>
      </c>
      <c r="B49">
        <f>'Result import'!B54</f>
        <v>7970106</v>
      </c>
      <c r="C49">
        <f>'Result import'!C54</f>
        <v>1</v>
      </c>
      <c r="D49" t="str">
        <f>'Result import'!D$6</f>
        <v>PI (avg)</v>
      </c>
      <c r="E49" t="str">
        <f>IF(ISERR(FIND(" ",'Result import'!E54)),"",LEFT('Result import'!E54,FIND(" ",'Result import'!E54)-1))</f>
        <v/>
      </c>
      <c r="F49">
        <f>IF(ISERR(FIND(" ",'Result import'!D54)),'Result import'!D54,VALUE(MID('Result import'!D54,FIND(" ",'Result import'!D54)+1,10)))</f>
        <v>113.8</v>
      </c>
      <c r="I49" t="s">
        <v>24</v>
      </c>
      <c r="J49" t="s">
        <v>113</v>
      </c>
    </row>
    <row r="50" spans="1:10">
      <c r="A50">
        <f>'Result import'!A55</f>
        <v>48</v>
      </c>
      <c r="B50">
        <f>'Result import'!B55</f>
        <v>7970106</v>
      </c>
      <c r="C50">
        <f>'Result import'!C55</f>
        <v>1</v>
      </c>
      <c r="D50" t="str">
        <f>'Result import'!D$6</f>
        <v>PI (avg)</v>
      </c>
      <c r="E50" t="str">
        <f>IF(ISERR(FIND(" ",'Result import'!E55)),"",LEFT('Result import'!E55,FIND(" ",'Result import'!E55)-1))</f>
        <v/>
      </c>
      <c r="F50">
        <f>IF(ISERR(FIND(" ",'Result import'!D55)),'Result import'!D55,VALUE(MID('Result import'!D55,FIND(" ",'Result import'!D55)+1,10)))</f>
        <v>112</v>
      </c>
      <c r="I50" t="s">
        <v>24</v>
      </c>
      <c r="J50" t="s">
        <v>113</v>
      </c>
    </row>
    <row r="51" spans="1:10">
      <c r="A51">
        <f>'Result import'!A56</f>
        <v>49</v>
      </c>
      <c r="B51">
        <f>'Result import'!B56</f>
        <v>7970106</v>
      </c>
      <c r="C51">
        <f>'Result import'!C56</f>
        <v>1</v>
      </c>
      <c r="D51" t="str">
        <f>'Result import'!D$6</f>
        <v>PI (avg)</v>
      </c>
      <c r="E51" t="str">
        <f>IF(ISERR(FIND(" ",'Result import'!E56)),"",LEFT('Result import'!E56,FIND(" ",'Result import'!E56)-1))</f>
        <v/>
      </c>
      <c r="F51">
        <f>IF(ISERR(FIND(" ",'Result import'!D56)),'Result import'!D56,VALUE(MID('Result import'!D56,FIND(" ",'Result import'!D56)+1,10)))</f>
        <v>110.4</v>
      </c>
      <c r="I51" t="s">
        <v>24</v>
      </c>
      <c r="J51" t="s">
        <v>113</v>
      </c>
    </row>
    <row r="52" spans="1:10">
      <c r="A52">
        <f>'Result import'!A57</f>
        <v>50</v>
      </c>
      <c r="B52">
        <f>'Result import'!B57</f>
        <v>7970106</v>
      </c>
      <c r="C52">
        <f>'Result import'!C57</f>
        <v>1</v>
      </c>
      <c r="D52" t="str">
        <f>'Result import'!D$6</f>
        <v>PI (avg)</v>
      </c>
      <c r="E52" t="str">
        <f>IF(ISERR(FIND(" ",'Result import'!E57)),"",LEFT('Result import'!E57,FIND(" ",'Result import'!E57)-1))</f>
        <v/>
      </c>
      <c r="F52">
        <f>IF(ISERR(FIND(" ",'Result import'!D57)),'Result import'!D57,VALUE(MID('Result import'!D57,FIND(" ",'Result import'!D57)+1,10)))</f>
        <v>108.3</v>
      </c>
      <c r="I52" t="s">
        <v>24</v>
      </c>
      <c r="J52" t="s">
        <v>113</v>
      </c>
    </row>
    <row r="53" spans="1:10">
      <c r="A53">
        <f>'Result import'!A58</f>
        <v>51</v>
      </c>
      <c r="B53">
        <f>'Result import'!B58</f>
        <v>855669</v>
      </c>
      <c r="C53">
        <f>'Result import'!C58</f>
        <v>2</v>
      </c>
      <c r="D53" t="str">
        <f>'Result import'!D$6</f>
        <v>PI (avg)</v>
      </c>
      <c r="E53" t="str">
        <f>IF(ISERR(FIND(" ",'Result import'!E58)),"",LEFT('Result import'!E58,FIND(" ",'Result import'!E58)-1))</f>
        <v/>
      </c>
      <c r="F53">
        <f>IF(ISERR(FIND(" ",'Result import'!D58)),'Result import'!D58,VALUE(MID('Result import'!D58,FIND(" ",'Result import'!D58)+1,10)))</f>
        <v>17.5</v>
      </c>
      <c r="I53" t="s">
        <v>24</v>
      </c>
      <c r="J53" t="s">
        <v>113</v>
      </c>
    </row>
    <row r="54" spans="1:10">
      <c r="A54">
        <f>'Result import'!A59</f>
        <v>52</v>
      </c>
      <c r="B54">
        <f>'Result import'!B59</f>
        <v>855669</v>
      </c>
      <c r="C54">
        <f>'Result import'!C59</f>
        <v>2</v>
      </c>
      <c r="D54" t="str">
        <f>'Result import'!D$6</f>
        <v>PI (avg)</v>
      </c>
      <c r="E54" t="str">
        <f>IF(ISERR(FIND(" ",'Result import'!E59)),"",LEFT('Result import'!E59,FIND(" ",'Result import'!E59)-1))</f>
        <v/>
      </c>
      <c r="F54">
        <f>IF(ISERR(FIND(" ",'Result import'!D59)),'Result import'!D59,VALUE(MID('Result import'!D59,FIND(" ",'Result import'!D59)+1,10)))</f>
        <v>24.8</v>
      </c>
      <c r="I54" t="s">
        <v>24</v>
      </c>
      <c r="J54" t="s">
        <v>113</v>
      </c>
    </row>
    <row r="55" spans="1:10">
      <c r="A55">
        <f>'Result import'!A60</f>
        <v>53</v>
      </c>
      <c r="B55">
        <f>'Result import'!B60</f>
        <v>855669</v>
      </c>
      <c r="C55">
        <f>'Result import'!C60</f>
        <v>2</v>
      </c>
      <c r="D55" t="str">
        <f>'Result import'!D$6</f>
        <v>PI (avg)</v>
      </c>
      <c r="E55" t="str">
        <f>IF(ISERR(FIND(" ",'Result import'!E60)),"",LEFT('Result import'!E60,FIND(" ",'Result import'!E60)-1))</f>
        <v/>
      </c>
      <c r="F55">
        <f>IF(ISERR(FIND(" ",'Result import'!D60)),'Result import'!D60,VALUE(MID('Result import'!D60,FIND(" ",'Result import'!D60)+1,10)))</f>
        <v>34</v>
      </c>
      <c r="I55" t="s">
        <v>24</v>
      </c>
      <c r="J55" t="s">
        <v>113</v>
      </c>
    </row>
    <row r="56" spans="1:10">
      <c r="A56">
        <f>'Result import'!A61</f>
        <v>54</v>
      </c>
      <c r="B56">
        <f>'Result import'!B61</f>
        <v>855669</v>
      </c>
      <c r="C56">
        <f>'Result import'!C61</f>
        <v>2</v>
      </c>
      <c r="D56" t="str">
        <f>'Result import'!D$6</f>
        <v>PI (avg)</v>
      </c>
      <c r="E56" t="str">
        <f>IF(ISERR(FIND(" ",'Result import'!E61)),"",LEFT('Result import'!E61,FIND(" ",'Result import'!E61)-1))</f>
        <v/>
      </c>
      <c r="F56">
        <f>IF(ISERR(FIND(" ",'Result import'!D61)),'Result import'!D61,VALUE(MID('Result import'!D61,FIND(" ",'Result import'!D61)+1,10)))</f>
        <v>50.9</v>
      </c>
      <c r="I56" t="s">
        <v>24</v>
      </c>
      <c r="J56" t="s">
        <v>113</v>
      </c>
    </row>
    <row r="57" spans="1:10">
      <c r="A57">
        <f>'Result import'!A62</f>
        <v>55</v>
      </c>
      <c r="B57">
        <f>'Result import'!B62</f>
        <v>855669</v>
      </c>
      <c r="C57">
        <f>'Result import'!C62</f>
        <v>2</v>
      </c>
      <c r="D57" t="str">
        <f>'Result import'!D$6</f>
        <v>PI (avg)</v>
      </c>
      <c r="E57" t="str">
        <f>IF(ISERR(FIND(" ",'Result import'!E62)),"",LEFT('Result import'!E62,FIND(" ",'Result import'!E62)-1))</f>
        <v/>
      </c>
      <c r="F57">
        <f>IF(ISERR(FIND(" ",'Result import'!D62)),'Result import'!D62,VALUE(MID('Result import'!D62,FIND(" ",'Result import'!D62)+1,10)))</f>
        <v>80.900000000000006</v>
      </c>
      <c r="I57" t="s">
        <v>24</v>
      </c>
      <c r="J57" t="s">
        <v>113</v>
      </c>
    </row>
    <row r="58" spans="1:10">
      <c r="A58">
        <f>'Result import'!A63</f>
        <v>56</v>
      </c>
      <c r="B58">
        <f>'Result import'!B63</f>
        <v>855669</v>
      </c>
      <c r="C58">
        <f>'Result import'!C63</f>
        <v>2</v>
      </c>
      <c r="D58" t="str">
        <f>'Result import'!D$6</f>
        <v>PI (avg)</v>
      </c>
      <c r="E58" t="str">
        <f>IF(ISERR(FIND(" ",'Result import'!E63)),"",LEFT('Result import'!E63,FIND(" ",'Result import'!E63)-1))</f>
        <v/>
      </c>
      <c r="F58">
        <f>IF(ISERR(FIND(" ",'Result import'!D63)),'Result import'!D63,VALUE(MID('Result import'!D63,FIND(" ",'Result import'!D63)+1,10)))</f>
        <v>95.5</v>
      </c>
      <c r="I58" t="s">
        <v>24</v>
      </c>
      <c r="J58" t="s">
        <v>113</v>
      </c>
    </row>
    <row r="59" spans="1:10">
      <c r="A59">
        <f>'Result import'!A64</f>
        <v>57</v>
      </c>
      <c r="B59">
        <f>'Result import'!B64</f>
        <v>855669</v>
      </c>
      <c r="C59">
        <f>'Result import'!C64</f>
        <v>2</v>
      </c>
      <c r="D59" t="str">
        <f>'Result import'!D$6</f>
        <v>PI (avg)</v>
      </c>
      <c r="E59" t="str">
        <f>IF(ISERR(FIND(" ",'Result import'!E64)),"",LEFT('Result import'!E64,FIND(" ",'Result import'!E64)-1))</f>
        <v/>
      </c>
      <c r="F59">
        <f>IF(ISERR(FIND(" ",'Result import'!D64)),'Result import'!D64,VALUE(MID('Result import'!D64,FIND(" ",'Result import'!D64)+1,10)))</f>
        <v>102.7</v>
      </c>
      <c r="I59" t="s">
        <v>24</v>
      </c>
      <c r="J59" t="s">
        <v>113</v>
      </c>
    </row>
    <row r="60" spans="1:10">
      <c r="A60">
        <f>'Result import'!A65</f>
        <v>58</v>
      </c>
      <c r="B60">
        <f>'Result import'!B65</f>
        <v>855669</v>
      </c>
      <c r="C60">
        <f>'Result import'!C65</f>
        <v>2</v>
      </c>
      <c r="D60" t="str">
        <f>'Result import'!D$6</f>
        <v>PI (avg)</v>
      </c>
      <c r="E60" t="str">
        <f>IF(ISERR(FIND(" ",'Result import'!E65)),"",LEFT('Result import'!E65,FIND(" ",'Result import'!E65)-1))</f>
        <v/>
      </c>
      <c r="F60">
        <f>IF(ISERR(FIND(" ",'Result import'!D65)),'Result import'!D65,VALUE(MID('Result import'!D65,FIND(" ",'Result import'!D65)+1,10)))</f>
        <v>104.5</v>
      </c>
      <c r="I60" t="s">
        <v>24</v>
      </c>
      <c r="J60" t="s">
        <v>113</v>
      </c>
    </row>
    <row r="61" spans="1:10">
      <c r="A61">
        <f>'Result import'!A66</f>
        <v>59</v>
      </c>
      <c r="B61">
        <f>'Result import'!B66</f>
        <v>855669</v>
      </c>
      <c r="C61">
        <f>'Result import'!C66</f>
        <v>2</v>
      </c>
      <c r="D61" t="str">
        <f>'Result import'!D$6</f>
        <v>PI (avg)</v>
      </c>
      <c r="E61" t="str">
        <f>IF(ISERR(FIND(" ",'Result import'!E66)),"",LEFT('Result import'!E66,FIND(" ",'Result import'!E66)-1))</f>
        <v/>
      </c>
      <c r="F61">
        <f>IF(ISERR(FIND(" ",'Result import'!D66)),'Result import'!D66,VALUE(MID('Result import'!D66,FIND(" ",'Result import'!D66)+1,10)))</f>
        <v>104.8</v>
      </c>
      <c r="I61" t="s">
        <v>24</v>
      </c>
      <c r="J61" t="s">
        <v>113</v>
      </c>
    </row>
    <row r="62" spans="1:10">
      <c r="A62">
        <f>'Result import'!A67</f>
        <v>60</v>
      </c>
      <c r="B62">
        <f>'Result import'!B67</f>
        <v>855669</v>
      </c>
      <c r="C62">
        <f>'Result import'!C67</f>
        <v>2</v>
      </c>
      <c r="D62" t="str">
        <f>'Result import'!D$6</f>
        <v>PI (avg)</v>
      </c>
      <c r="E62" t="str">
        <f>IF(ISERR(FIND(" ",'Result import'!E67)),"",LEFT('Result import'!E67,FIND(" ",'Result import'!E67)-1))</f>
        <v/>
      </c>
      <c r="F62">
        <f>IF(ISERR(FIND(" ",'Result import'!D67)),'Result import'!D67,VALUE(MID('Result import'!D67,FIND(" ",'Result import'!D67)+1,10)))</f>
        <v>104.4</v>
      </c>
      <c r="I62" t="s">
        <v>24</v>
      </c>
      <c r="J62" t="s">
        <v>113</v>
      </c>
    </row>
    <row r="63" spans="1:10">
      <c r="A63">
        <f>'Result import'!A68</f>
        <v>61</v>
      </c>
      <c r="B63">
        <f>'Result import'!B68</f>
        <v>4257793</v>
      </c>
      <c r="C63">
        <f>'Result import'!C68</f>
        <v>3</v>
      </c>
      <c r="D63" t="str">
        <f>'Result import'!D$6</f>
        <v>PI (avg)</v>
      </c>
      <c r="E63" t="str">
        <f>IF(ISERR(FIND(" ",'Result import'!E68)),"",LEFT('Result import'!E68,FIND(" ",'Result import'!E68)-1))</f>
        <v/>
      </c>
      <c r="F63">
        <f>IF(ISERR(FIND(" ",'Result import'!D68)),'Result import'!D68,VALUE(MID('Result import'!D68,FIND(" ",'Result import'!D68)+1,10)))</f>
        <v>10.199999999999999</v>
      </c>
      <c r="I63" t="s">
        <v>24</v>
      </c>
      <c r="J63" t="s">
        <v>113</v>
      </c>
    </row>
    <row r="64" spans="1:10">
      <c r="A64">
        <f>'Result import'!A69</f>
        <v>62</v>
      </c>
      <c r="B64">
        <f>'Result import'!B69</f>
        <v>4257793</v>
      </c>
      <c r="C64">
        <f>'Result import'!C69</f>
        <v>3</v>
      </c>
      <c r="D64" t="str">
        <f>'Result import'!D$6</f>
        <v>PI (avg)</v>
      </c>
      <c r="E64" t="str">
        <f>IF(ISERR(FIND(" ",'Result import'!E69)),"",LEFT('Result import'!E69,FIND(" ",'Result import'!E69)-1))</f>
        <v/>
      </c>
      <c r="F64">
        <f>IF(ISERR(FIND(" ",'Result import'!D69)),'Result import'!D69,VALUE(MID('Result import'!D69,FIND(" ",'Result import'!D69)+1,10)))</f>
        <v>17.3</v>
      </c>
      <c r="I64" t="s">
        <v>24</v>
      </c>
      <c r="J64" t="s">
        <v>113</v>
      </c>
    </row>
    <row r="65" spans="1:10">
      <c r="A65">
        <f>'Result import'!A70</f>
        <v>63</v>
      </c>
      <c r="B65">
        <f>'Result import'!B70</f>
        <v>4257793</v>
      </c>
      <c r="C65">
        <f>'Result import'!C70</f>
        <v>3</v>
      </c>
      <c r="D65" t="str">
        <f>'Result import'!D$6</f>
        <v>PI (avg)</v>
      </c>
      <c r="E65" t="str">
        <f>IF(ISERR(FIND(" ",'Result import'!E70)),"",LEFT('Result import'!E70,FIND(" ",'Result import'!E70)-1))</f>
        <v/>
      </c>
      <c r="F65">
        <f>IF(ISERR(FIND(" ",'Result import'!D70)),'Result import'!D70,VALUE(MID('Result import'!D70,FIND(" ",'Result import'!D70)+1,10)))</f>
        <v>27.7</v>
      </c>
      <c r="I65" t="s">
        <v>24</v>
      </c>
      <c r="J65" t="s">
        <v>113</v>
      </c>
    </row>
    <row r="66" spans="1:10">
      <c r="A66">
        <f>'Result import'!A71</f>
        <v>64</v>
      </c>
      <c r="B66">
        <f>'Result import'!B71</f>
        <v>4257793</v>
      </c>
      <c r="C66">
        <f>'Result import'!C71</f>
        <v>3</v>
      </c>
      <c r="D66" t="str">
        <f>'Result import'!D$6</f>
        <v>PI (avg)</v>
      </c>
      <c r="E66" t="str">
        <f>IF(ISERR(FIND(" ",'Result import'!E71)),"",LEFT('Result import'!E71,FIND(" ",'Result import'!E71)-1))</f>
        <v/>
      </c>
      <c r="F66">
        <f>IF(ISERR(FIND(" ",'Result import'!D71)),'Result import'!D71,VALUE(MID('Result import'!D71,FIND(" ",'Result import'!D71)+1,10)))</f>
        <v>50.9</v>
      </c>
      <c r="I66" t="s">
        <v>24</v>
      </c>
      <c r="J66" t="s">
        <v>113</v>
      </c>
    </row>
    <row r="67" spans="1:10">
      <c r="A67">
        <f>'Result import'!A72</f>
        <v>65</v>
      </c>
      <c r="B67">
        <f>'Result import'!B72</f>
        <v>4257793</v>
      </c>
      <c r="C67">
        <f>'Result import'!C72</f>
        <v>3</v>
      </c>
      <c r="D67" t="str">
        <f>'Result import'!D$6</f>
        <v>PI (avg)</v>
      </c>
      <c r="E67" t="str">
        <f>IF(ISERR(FIND(" ",'Result import'!E72)),"",LEFT('Result import'!E72,FIND(" ",'Result import'!E72)-1))</f>
        <v/>
      </c>
      <c r="F67">
        <f>IF(ISERR(FIND(" ",'Result import'!D72)),'Result import'!D72,VALUE(MID('Result import'!D72,FIND(" ",'Result import'!D72)+1,10)))</f>
        <v>77</v>
      </c>
      <c r="I67" t="s">
        <v>24</v>
      </c>
      <c r="J67" t="s">
        <v>113</v>
      </c>
    </row>
    <row r="68" spans="1:10">
      <c r="A68">
        <f>'Result import'!A73</f>
        <v>66</v>
      </c>
      <c r="B68">
        <f>'Result import'!B73</f>
        <v>4257793</v>
      </c>
      <c r="C68">
        <f>'Result import'!C73</f>
        <v>3</v>
      </c>
      <c r="D68" t="str">
        <f>'Result import'!D$6</f>
        <v>PI (avg)</v>
      </c>
      <c r="E68" t="str">
        <f>IF(ISERR(FIND(" ",'Result import'!E73)),"",LEFT('Result import'!E73,FIND(" ",'Result import'!E73)-1))</f>
        <v/>
      </c>
      <c r="F68">
        <f>IF(ISERR(FIND(" ",'Result import'!D73)),'Result import'!D73,VALUE(MID('Result import'!D73,FIND(" ",'Result import'!D73)+1,10)))</f>
        <v>96.1</v>
      </c>
      <c r="I68" t="s">
        <v>24</v>
      </c>
      <c r="J68" t="s">
        <v>113</v>
      </c>
    </row>
    <row r="69" spans="1:10">
      <c r="A69">
        <f>'Result import'!A74</f>
        <v>67</v>
      </c>
      <c r="B69">
        <f>'Result import'!B74</f>
        <v>4257793</v>
      </c>
      <c r="C69">
        <f>'Result import'!C74</f>
        <v>3</v>
      </c>
      <c r="D69" t="str">
        <f>'Result import'!D$6</f>
        <v>PI (avg)</v>
      </c>
      <c r="E69" t="str">
        <f>IF(ISERR(FIND(" ",'Result import'!E74)),"",LEFT('Result import'!E74,FIND(" ",'Result import'!E74)-1))</f>
        <v/>
      </c>
      <c r="F69">
        <f>IF(ISERR(FIND(" ",'Result import'!D74)),'Result import'!D74,VALUE(MID('Result import'!D74,FIND(" ",'Result import'!D74)+1,10)))</f>
        <v>108.9</v>
      </c>
      <c r="I69" t="s">
        <v>24</v>
      </c>
      <c r="J69" t="s">
        <v>113</v>
      </c>
    </row>
    <row r="70" spans="1:10">
      <c r="A70">
        <f>'Result import'!A75</f>
        <v>68</v>
      </c>
      <c r="B70">
        <f>'Result import'!B75</f>
        <v>4257793</v>
      </c>
      <c r="C70">
        <f>'Result import'!C75</f>
        <v>3</v>
      </c>
      <c r="D70" t="str">
        <f>'Result import'!D$6</f>
        <v>PI (avg)</v>
      </c>
      <c r="E70" t="str">
        <f>IF(ISERR(FIND(" ",'Result import'!E75)),"",LEFT('Result import'!E75,FIND(" ",'Result import'!E75)-1))</f>
        <v/>
      </c>
      <c r="F70">
        <f>IF(ISERR(FIND(" ",'Result import'!D75)),'Result import'!D75,VALUE(MID('Result import'!D75,FIND(" ",'Result import'!D75)+1,10)))</f>
        <v>116.1</v>
      </c>
      <c r="I70" t="s">
        <v>24</v>
      </c>
      <c r="J70" t="s">
        <v>113</v>
      </c>
    </row>
    <row r="71" spans="1:10">
      <c r="A71">
        <f>'Result import'!A76</f>
        <v>69</v>
      </c>
      <c r="B71">
        <f>'Result import'!B76</f>
        <v>4257793</v>
      </c>
      <c r="C71">
        <f>'Result import'!C76</f>
        <v>3</v>
      </c>
      <c r="D71" t="str">
        <f>'Result import'!D$6</f>
        <v>PI (avg)</v>
      </c>
      <c r="E71" t="str">
        <f>IF(ISERR(FIND(" ",'Result import'!E76)),"",LEFT('Result import'!E76,FIND(" ",'Result import'!E76)-1))</f>
        <v/>
      </c>
      <c r="F71">
        <f>IF(ISERR(FIND(" ",'Result import'!D76)),'Result import'!D76,VALUE(MID('Result import'!D76,FIND(" ",'Result import'!D76)+1,10)))</f>
        <v>117.7</v>
      </c>
      <c r="I71" t="s">
        <v>24</v>
      </c>
      <c r="J71" t="s">
        <v>113</v>
      </c>
    </row>
    <row r="72" spans="1:10">
      <c r="A72">
        <f>'Result import'!A77</f>
        <v>70</v>
      </c>
      <c r="B72">
        <f>'Result import'!B77</f>
        <v>4257793</v>
      </c>
      <c r="C72">
        <f>'Result import'!C77</f>
        <v>3</v>
      </c>
      <c r="D72" t="str">
        <f>'Result import'!D$6</f>
        <v>PI (avg)</v>
      </c>
      <c r="E72" t="str">
        <f>IF(ISERR(FIND(" ",'Result import'!E77)),"",LEFT('Result import'!E77,FIND(" ",'Result import'!E77)-1))</f>
        <v/>
      </c>
      <c r="F72">
        <f>IF(ISERR(FIND(" ",'Result import'!D77)),'Result import'!D77,VALUE(MID('Result import'!D77,FIND(" ",'Result import'!D77)+1,10)))</f>
        <v>121.2</v>
      </c>
      <c r="I72" t="s">
        <v>24</v>
      </c>
      <c r="J72" t="s">
        <v>113</v>
      </c>
    </row>
    <row r="73" spans="1:10">
      <c r="A73">
        <f>'Result import'!A78</f>
        <v>71</v>
      </c>
      <c r="B73">
        <f>'Result import'!B78</f>
        <v>855933</v>
      </c>
      <c r="C73">
        <f>'Result import'!C78</f>
        <v>4</v>
      </c>
      <c r="D73" t="str">
        <f>'Result import'!D$6</f>
        <v>PI (avg)</v>
      </c>
      <c r="E73" t="str">
        <f>IF(ISERR(FIND(" ",'Result import'!E78)),"",LEFT('Result import'!E78,FIND(" ",'Result import'!E78)-1))</f>
        <v/>
      </c>
      <c r="F73">
        <f>IF(ISERR(FIND(" ",'Result import'!D78)),'Result import'!D78,VALUE(MID('Result import'!D78,FIND(" ",'Result import'!D78)+1,10)))</f>
        <v>15.6</v>
      </c>
      <c r="I73" t="s">
        <v>24</v>
      </c>
      <c r="J73" t="s">
        <v>113</v>
      </c>
    </row>
    <row r="74" spans="1:10">
      <c r="A74">
        <f>'Result import'!A79</f>
        <v>72</v>
      </c>
      <c r="B74">
        <f>'Result import'!B79</f>
        <v>855933</v>
      </c>
      <c r="C74">
        <f>'Result import'!C79</f>
        <v>4</v>
      </c>
      <c r="D74" t="str">
        <f>'Result import'!D$6</f>
        <v>PI (avg)</v>
      </c>
      <c r="E74" t="str">
        <f>IF(ISERR(FIND(" ",'Result import'!E79)),"",LEFT('Result import'!E79,FIND(" ",'Result import'!E79)-1))</f>
        <v/>
      </c>
      <c r="F74">
        <f>IF(ISERR(FIND(" ",'Result import'!D79)),'Result import'!D79,VALUE(MID('Result import'!D79,FIND(" ",'Result import'!D79)+1,10)))</f>
        <v>19.2</v>
      </c>
      <c r="I74" t="s">
        <v>24</v>
      </c>
      <c r="J74" t="s">
        <v>113</v>
      </c>
    </row>
    <row r="75" spans="1:10">
      <c r="A75">
        <f>'Result import'!A80</f>
        <v>73</v>
      </c>
      <c r="B75">
        <f>'Result import'!B80</f>
        <v>855933</v>
      </c>
      <c r="C75">
        <f>'Result import'!C80</f>
        <v>4</v>
      </c>
      <c r="D75" t="str">
        <f>'Result import'!D$6</f>
        <v>PI (avg)</v>
      </c>
      <c r="E75" t="str">
        <f>IF(ISERR(FIND(" ",'Result import'!E80)),"",LEFT('Result import'!E80,FIND(" ",'Result import'!E80)-1))</f>
        <v/>
      </c>
      <c r="F75">
        <f>IF(ISERR(FIND(" ",'Result import'!D80)),'Result import'!D80,VALUE(MID('Result import'!D80,FIND(" ",'Result import'!D80)+1,10)))</f>
        <v>29</v>
      </c>
      <c r="I75" t="s">
        <v>24</v>
      </c>
      <c r="J75" t="s">
        <v>113</v>
      </c>
    </row>
    <row r="76" spans="1:10">
      <c r="A76">
        <f>'Result import'!A81</f>
        <v>74</v>
      </c>
      <c r="B76">
        <f>'Result import'!B81</f>
        <v>855933</v>
      </c>
      <c r="C76">
        <f>'Result import'!C81</f>
        <v>4</v>
      </c>
      <c r="D76" t="str">
        <f>'Result import'!D$6</f>
        <v>PI (avg)</v>
      </c>
      <c r="E76" t="str">
        <f>IF(ISERR(FIND(" ",'Result import'!E81)),"",LEFT('Result import'!E81,FIND(" ",'Result import'!E81)-1))</f>
        <v/>
      </c>
      <c r="F76">
        <f>IF(ISERR(FIND(" ",'Result import'!D81)),'Result import'!D81,VALUE(MID('Result import'!D81,FIND(" ",'Result import'!D81)+1,10)))</f>
        <v>46.5</v>
      </c>
      <c r="I76" t="s">
        <v>24</v>
      </c>
      <c r="J76" t="s">
        <v>113</v>
      </c>
    </row>
    <row r="77" spans="1:10">
      <c r="A77">
        <f>'Result import'!A82</f>
        <v>75</v>
      </c>
      <c r="B77">
        <f>'Result import'!B82</f>
        <v>855933</v>
      </c>
      <c r="C77">
        <f>'Result import'!C82</f>
        <v>4</v>
      </c>
      <c r="D77" t="str">
        <f>'Result import'!D$6</f>
        <v>PI (avg)</v>
      </c>
      <c r="E77" t="str">
        <f>IF(ISERR(FIND(" ",'Result import'!E82)),"",LEFT('Result import'!E82,FIND(" ",'Result import'!E82)-1))</f>
        <v/>
      </c>
      <c r="F77">
        <f>IF(ISERR(FIND(" ",'Result import'!D82)),'Result import'!D82,VALUE(MID('Result import'!D82,FIND(" ",'Result import'!D82)+1,10)))</f>
        <v>66.900000000000006</v>
      </c>
      <c r="I77" t="s">
        <v>24</v>
      </c>
      <c r="J77" t="s">
        <v>113</v>
      </c>
    </row>
    <row r="78" spans="1:10">
      <c r="A78">
        <f>'Result import'!A83</f>
        <v>76</v>
      </c>
      <c r="B78">
        <f>'Result import'!B83</f>
        <v>855933</v>
      </c>
      <c r="C78">
        <f>'Result import'!C83</f>
        <v>4</v>
      </c>
      <c r="D78" t="str">
        <f>'Result import'!D$6</f>
        <v>PI (avg)</v>
      </c>
      <c r="E78" t="str">
        <f>IF(ISERR(FIND(" ",'Result import'!E83)),"",LEFT('Result import'!E83,FIND(" ",'Result import'!E83)-1))</f>
        <v/>
      </c>
      <c r="F78">
        <f>IF(ISERR(FIND(" ",'Result import'!D83)),'Result import'!D83,VALUE(MID('Result import'!D83,FIND(" ",'Result import'!D83)+1,10)))</f>
        <v>85.9</v>
      </c>
      <c r="I78" t="s">
        <v>24</v>
      </c>
      <c r="J78" t="s">
        <v>113</v>
      </c>
    </row>
    <row r="79" spans="1:10">
      <c r="A79">
        <f>'Result import'!A84</f>
        <v>77</v>
      </c>
      <c r="B79">
        <f>'Result import'!B84</f>
        <v>855933</v>
      </c>
      <c r="C79">
        <f>'Result import'!C84</f>
        <v>4</v>
      </c>
      <c r="D79" t="str">
        <f>'Result import'!D$6</f>
        <v>PI (avg)</v>
      </c>
      <c r="E79" t="str">
        <f>IF(ISERR(FIND(" ",'Result import'!E84)),"",LEFT('Result import'!E84,FIND(" ",'Result import'!E84)-1))</f>
        <v/>
      </c>
      <c r="F79">
        <f>IF(ISERR(FIND(" ",'Result import'!D84)),'Result import'!D84,VALUE(MID('Result import'!D84,FIND(" ",'Result import'!D84)+1,10)))</f>
        <v>92.2</v>
      </c>
      <c r="I79" t="s">
        <v>24</v>
      </c>
      <c r="J79" t="s">
        <v>113</v>
      </c>
    </row>
    <row r="80" spans="1:10">
      <c r="A80">
        <f>'Result import'!A85</f>
        <v>78</v>
      </c>
      <c r="B80">
        <f>'Result import'!B85</f>
        <v>855933</v>
      </c>
      <c r="C80">
        <f>'Result import'!C85</f>
        <v>4</v>
      </c>
      <c r="D80" t="str">
        <f>'Result import'!D$6</f>
        <v>PI (avg)</v>
      </c>
      <c r="E80" t="str">
        <f>IF(ISERR(FIND(" ",'Result import'!E85)),"",LEFT('Result import'!E85,FIND(" ",'Result import'!E85)-1))</f>
        <v/>
      </c>
      <c r="F80">
        <f>IF(ISERR(FIND(" ",'Result import'!D85)),'Result import'!D85,VALUE(MID('Result import'!D85,FIND(" ",'Result import'!D85)+1,10)))</f>
        <v>99.7</v>
      </c>
      <c r="I80" t="s">
        <v>24</v>
      </c>
      <c r="J80" t="s">
        <v>113</v>
      </c>
    </row>
    <row r="81" spans="1:10">
      <c r="A81">
        <f>'Result import'!A86</f>
        <v>79</v>
      </c>
      <c r="B81">
        <f>'Result import'!B86</f>
        <v>855933</v>
      </c>
      <c r="C81">
        <f>'Result import'!C86</f>
        <v>4</v>
      </c>
      <c r="D81" t="str">
        <f>'Result import'!D$6</f>
        <v>PI (avg)</v>
      </c>
      <c r="E81" t="str">
        <f>IF(ISERR(FIND(" ",'Result import'!E86)),"",LEFT('Result import'!E86,FIND(" ",'Result import'!E86)-1))</f>
        <v/>
      </c>
      <c r="F81">
        <f>IF(ISERR(FIND(" ",'Result import'!D86)),'Result import'!D86,VALUE(MID('Result import'!D86,FIND(" ",'Result import'!D86)+1,10)))</f>
        <v>102.5</v>
      </c>
      <c r="I81" t="s">
        <v>24</v>
      </c>
      <c r="J81" t="s">
        <v>113</v>
      </c>
    </row>
    <row r="82" spans="1:10">
      <c r="A82">
        <f>'Result import'!A87</f>
        <v>80</v>
      </c>
      <c r="B82">
        <f>'Result import'!B87</f>
        <v>855933</v>
      </c>
      <c r="C82">
        <f>'Result import'!C87</f>
        <v>4</v>
      </c>
      <c r="D82" t="str">
        <f>'Result import'!D$6</f>
        <v>PI (avg)</v>
      </c>
      <c r="E82" t="str">
        <f>IF(ISERR(FIND(" ",'Result import'!E87)),"",LEFT('Result import'!E87,FIND(" ",'Result import'!E87)-1))</f>
        <v/>
      </c>
      <c r="F82">
        <f>IF(ISERR(FIND(" ",'Result import'!D87)),'Result import'!D87,VALUE(MID('Result import'!D87,FIND(" ",'Result import'!D87)+1,10)))</f>
        <v>102.9</v>
      </c>
      <c r="I82" t="s">
        <v>24</v>
      </c>
      <c r="J82" t="s">
        <v>113</v>
      </c>
    </row>
    <row r="83" spans="1:10">
      <c r="A83">
        <f>'Result import'!A88</f>
        <v>81</v>
      </c>
      <c r="B83">
        <f>'Result import'!B88</f>
        <v>843930</v>
      </c>
      <c r="C83">
        <f>'Result import'!C88</f>
        <v>5</v>
      </c>
      <c r="D83" t="str">
        <f>'Result import'!D$6</f>
        <v>PI (avg)</v>
      </c>
      <c r="E83" t="str">
        <f>IF(ISERR(FIND(" ",'Result import'!E88)),"",LEFT('Result import'!E88,FIND(" ",'Result import'!E88)-1))</f>
        <v/>
      </c>
      <c r="F83">
        <f>IF(ISERR(FIND(" ",'Result import'!D88)),'Result import'!D88,VALUE(MID('Result import'!D88,FIND(" ",'Result import'!D88)+1,10)))</f>
        <v>14.6</v>
      </c>
      <c r="I83" t="s">
        <v>24</v>
      </c>
      <c r="J83" t="s">
        <v>113</v>
      </c>
    </row>
    <row r="84" spans="1:10">
      <c r="A84">
        <f>'Result import'!A89</f>
        <v>82</v>
      </c>
      <c r="B84">
        <f>'Result import'!B89</f>
        <v>843930</v>
      </c>
      <c r="C84">
        <f>'Result import'!C89</f>
        <v>5</v>
      </c>
      <c r="D84" t="str">
        <f>'Result import'!D$6</f>
        <v>PI (avg)</v>
      </c>
      <c r="E84" t="str">
        <f>IF(ISERR(FIND(" ",'Result import'!E89)),"",LEFT('Result import'!E89,FIND(" ",'Result import'!E89)-1))</f>
        <v/>
      </c>
      <c r="F84">
        <f>IF(ISERR(FIND(" ",'Result import'!D89)),'Result import'!D89,VALUE(MID('Result import'!D89,FIND(" ",'Result import'!D89)+1,10)))</f>
        <v>17.600000000000001</v>
      </c>
      <c r="I84" t="s">
        <v>24</v>
      </c>
      <c r="J84" t="s">
        <v>113</v>
      </c>
    </row>
    <row r="85" spans="1:10">
      <c r="A85">
        <f>'Result import'!A90</f>
        <v>83</v>
      </c>
      <c r="B85">
        <f>'Result import'!B90</f>
        <v>843930</v>
      </c>
      <c r="C85">
        <f>'Result import'!C90</f>
        <v>5</v>
      </c>
      <c r="D85" t="str">
        <f>'Result import'!D$6</f>
        <v>PI (avg)</v>
      </c>
      <c r="E85" t="str">
        <f>IF(ISERR(FIND(" ",'Result import'!E90)),"",LEFT('Result import'!E90,FIND(" ",'Result import'!E90)-1))</f>
        <v/>
      </c>
      <c r="F85">
        <f>IF(ISERR(FIND(" ",'Result import'!D90)),'Result import'!D90,VALUE(MID('Result import'!D90,FIND(" ",'Result import'!D90)+1,10)))</f>
        <v>20.399999999999999</v>
      </c>
      <c r="I85" t="s">
        <v>24</v>
      </c>
      <c r="J85" t="s">
        <v>113</v>
      </c>
    </row>
    <row r="86" spans="1:10">
      <c r="A86">
        <f>'Result import'!A91</f>
        <v>84</v>
      </c>
      <c r="B86">
        <f>'Result import'!B91</f>
        <v>843930</v>
      </c>
      <c r="C86">
        <f>'Result import'!C91</f>
        <v>5</v>
      </c>
      <c r="D86" t="str">
        <f>'Result import'!D$6</f>
        <v>PI (avg)</v>
      </c>
      <c r="E86" t="str">
        <f>IF(ISERR(FIND(" ",'Result import'!E91)),"",LEFT('Result import'!E91,FIND(" ",'Result import'!E91)-1))</f>
        <v/>
      </c>
      <c r="F86">
        <f>IF(ISERR(FIND(" ",'Result import'!D91)),'Result import'!D91,VALUE(MID('Result import'!D91,FIND(" ",'Result import'!D91)+1,10)))</f>
        <v>29.6</v>
      </c>
      <c r="I86" t="s">
        <v>24</v>
      </c>
      <c r="J86" t="s">
        <v>113</v>
      </c>
    </row>
    <row r="87" spans="1:10">
      <c r="A87">
        <f>'Result import'!A92</f>
        <v>85</v>
      </c>
      <c r="B87">
        <f>'Result import'!B92</f>
        <v>843930</v>
      </c>
      <c r="C87">
        <f>'Result import'!C92</f>
        <v>5</v>
      </c>
      <c r="D87" t="str">
        <f>'Result import'!D$6</f>
        <v>PI (avg)</v>
      </c>
      <c r="E87" t="str">
        <f>IF(ISERR(FIND(" ",'Result import'!E92)),"",LEFT('Result import'!E92,FIND(" ",'Result import'!E92)-1))</f>
        <v/>
      </c>
      <c r="F87">
        <f>IF(ISERR(FIND(" ",'Result import'!D92)),'Result import'!D92,VALUE(MID('Result import'!D92,FIND(" ",'Result import'!D92)+1,10)))</f>
        <v>49.3</v>
      </c>
      <c r="I87" t="s">
        <v>24</v>
      </c>
      <c r="J87" t="s">
        <v>113</v>
      </c>
    </row>
    <row r="88" spans="1:10">
      <c r="A88">
        <f>'Result import'!A93</f>
        <v>86</v>
      </c>
      <c r="B88">
        <f>'Result import'!B93</f>
        <v>843930</v>
      </c>
      <c r="C88">
        <f>'Result import'!C93</f>
        <v>5</v>
      </c>
      <c r="D88" t="str">
        <f>'Result import'!D$6</f>
        <v>PI (avg)</v>
      </c>
      <c r="E88" t="str">
        <f>IF(ISERR(FIND(" ",'Result import'!E93)),"",LEFT('Result import'!E93,FIND(" ",'Result import'!E93)-1))</f>
        <v/>
      </c>
      <c r="F88">
        <f>IF(ISERR(FIND(" ",'Result import'!D93)),'Result import'!D93,VALUE(MID('Result import'!D93,FIND(" ",'Result import'!D93)+1,10)))</f>
        <v>70.900000000000006</v>
      </c>
      <c r="I88" t="s">
        <v>24</v>
      </c>
      <c r="J88" t="s">
        <v>113</v>
      </c>
    </row>
    <row r="89" spans="1:10">
      <c r="A89">
        <f>'Result import'!A94</f>
        <v>87</v>
      </c>
      <c r="B89">
        <f>'Result import'!B94</f>
        <v>843930</v>
      </c>
      <c r="C89">
        <f>'Result import'!C94</f>
        <v>5</v>
      </c>
      <c r="D89" t="str">
        <f>'Result import'!D$6</f>
        <v>PI (avg)</v>
      </c>
      <c r="E89" t="str">
        <f>IF(ISERR(FIND(" ",'Result import'!E94)),"",LEFT('Result import'!E94,FIND(" ",'Result import'!E94)-1))</f>
        <v/>
      </c>
      <c r="F89">
        <f>IF(ISERR(FIND(" ",'Result import'!D94)),'Result import'!D94,VALUE(MID('Result import'!D94,FIND(" ",'Result import'!D94)+1,10)))</f>
        <v>87.3</v>
      </c>
      <c r="I89" t="s">
        <v>24</v>
      </c>
      <c r="J89" t="s">
        <v>113</v>
      </c>
    </row>
    <row r="90" spans="1:10">
      <c r="A90">
        <f>'Result import'!A95</f>
        <v>88</v>
      </c>
      <c r="B90">
        <f>'Result import'!B95</f>
        <v>843930</v>
      </c>
      <c r="C90">
        <f>'Result import'!C95</f>
        <v>5</v>
      </c>
      <c r="D90" t="str">
        <f>'Result import'!D$6</f>
        <v>PI (avg)</v>
      </c>
      <c r="E90" t="str">
        <f>IF(ISERR(FIND(" ",'Result import'!E95)),"",LEFT('Result import'!E95,FIND(" ",'Result import'!E95)-1))</f>
        <v/>
      </c>
      <c r="F90">
        <f>IF(ISERR(FIND(" ",'Result import'!D95)),'Result import'!D95,VALUE(MID('Result import'!D95,FIND(" ",'Result import'!D95)+1,10)))</f>
        <v>98.6</v>
      </c>
      <c r="I90" t="s">
        <v>24</v>
      </c>
      <c r="J90" t="s">
        <v>113</v>
      </c>
    </row>
    <row r="91" spans="1:10">
      <c r="A91">
        <f>'Result import'!A96</f>
        <v>89</v>
      </c>
      <c r="B91">
        <f>'Result import'!B96</f>
        <v>843930</v>
      </c>
      <c r="C91">
        <f>'Result import'!C96</f>
        <v>5</v>
      </c>
      <c r="D91" t="str">
        <f>'Result import'!D$6</f>
        <v>PI (avg)</v>
      </c>
      <c r="E91" t="str">
        <f>IF(ISERR(FIND(" ",'Result import'!E96)),"",LEFT('Result import'!E96,FIND(" ",'Result import'!E96)-1))</f>
        <v/>
      </c>
      <c r="F91">
        <f>IF(ISERR(FIND(" ",'Result import'!D96)),'Result import'!D96,VALUE(MID('Result import'!D96,FIND(" ",'Result import'!D96)+1,10)))</f>
        <v>103.4</v>
      </c>
      <c r="I91" t="s">
        <v>24</v>
      </c>
      <c r="J91" t="s">
        <v>113</v>
      </c>
    </row>
    <row r="92" spans="1:10">
      <c r="A92">
        <f>'Result import'!A97</f>
        <v>90</v>
      </c>
      <c r="B92">
        <f>'Result import'!B97</f>
        <v>843930</v>
      </c>
      <c r="C92">
        <f>'Result import'!C97</f>
        <v>5</v>
      </c>
      <c r="D92" t="str">
        <f>'Result import'!D$6</f>
        <v>PI (avg)</v>
      </c>
      <c r="E92" t="str">
        <f>IF(ISERR(FIND(" ",'Result import'!E97)),"",LEFT('Result import'!E97,FIND(" ",'Result import'!E97)-1))</f>
        <v/>
      </c>
      <c r="F92">
        <f>IF(ISERR(FIND(" ",'Result import'!D97)),'Result import'!D97,VALUE(MID('Result import'!D97,FIND(" ",'Result import'!D97)+1,10)))</f>
        <v>105.4</v>
      </c>
      <c r="I92" t="s">
        <v>24</v>
      </c>
      <c r="J92" t="s">
        <v>113</v>
      </c>
    </row>
    <row r="93" spans="1:10">
      <c r="A93">
        <f>'Result import'!A98</f>
        <v>91</v>
      </c>
      <c r="B93">
        <f>'Result import'!B98</f>
        <v>850647</v>
      </c>
      <c r="C93">
        <f>'Result import'!C98</f>
        <v>6</v>
      </c>
      <c r="D93" t="str">
        <f>'Result import'!D$6</f>
        <v>PI (avg)</v>
      </c>
      <c r="E93" t="str">
        <f>IF(ISERR(FIND(" ",'Result import'!E98)),"",LEFT('Result import'!E98,FIND(" ",'Result import'!E98)-1))</f>
        <v/>
      </c>
      <c r="F93">
        <f>IF(ISERR(FIND(" ",'Result import'!D98)),'Result import'!D98,VALUE(MID('Result import'!D98,FIND(" ",'Result import'!D98)+1,10)))</f>
        <v>15.3</v>
      </c>
      <c r="I93" t="s">
        <v>24</v>
      </c>
      <c r="J93" t="s">
        <v>113</v>
      </c>
    </row>
    <row r="94" spans="1:10">
      <c r="A94">
        <f>'Result import'!A99</f>
        <v>92</v>
      </c>
      <c r="B94">
        <f>'Result import'!B99</f>
        <v>850647</v>
      </c>
      <c r="C94">
        <f>'Result import'!C99</f>
        <v>6</v>
      </c>
      <c r="D94" t="str">
        <f>'Result import'!D$6</f>
        <v>PI (avg)</v>
      </c>
      <c r="E94" t="str">
        <f>IF(ISERR(FIND(" ",'Result import'!E99)),"",LEFT('Result import'!E99,FIND(" ",'Result import'!E99)-1))</f>
        <v/>
      </c>
      <c r="F94">
        <f>IF(ISERR(FIND(" ",'Result import'!D99)),'Result import'!D99,VALUE(MID('Result import'!D99,FIND(" ",'Result import'!D99)+1,10)))</f>
        <v>15.6</v>
      </c>
      <c r="I94" t="s">
        <v>24</v>
      </c>
      <c r="J94" t="s">
        <v>113</v>
      </c>
    </row>
    <row r="95" spans="1:10">
      <c r="A95">
        <f>'Result import'!A100</f>
        <v>93</v>
      </c>
      <c r="B95">
        <f>'Result import'!B100</f>
        <v>850647</v>
      </c>
      <c r="C95">
        <f>'Result import'!C100</f>
        <v>6</v>
      </c>
      <c r="D95" t="str">
        <f>'Result import'!D$6</f>
        <v>PI (avg)</v>
      </c>
      <c r="E95" t="str">
        <f>IF(ISERR(FIND(" ",'Result import'!E100)),"",LEFT('Result import'!E100,FIND(" ",'Result import'!E100)-1))</f>
        <v/>
      </c>
      <c r="F95">
        <f>IF(ISERR(FIND(" ",'Result import'!D100)),'Result import'!D100,VALUE(MID('Result import'!D100,FIND(" ",'Result import'!D100)+1,10)))</f>
        <v>20.2</v>
      </c>
      <c r="I95" t="s">
        <v>24</v>
      </c>
      <c r="J95" t="s">
        <v>113</v>
      </c>
    </row>
    <row r="96" spans="1:10">
      <c r="A96">
        <f>'Result import'!A101</f>
        <v>94</v>
      </c>
      <c r="B96">
        <f>'Result import'!B101</f>
        <v>850647</v>
      </c>
      <c r="C96">
        <f>'Result import'!C101</f>
        <v>6</v>
      </c>
      <c r="D96" t="str">
        <f>'Result import'!D$6</f>
        <v>PI (avg)</v>
      </c>
      <c r="E96" t="str">
        <f>IF(ISERR(FIND(" ",'Result import'!E101)),"",LEFT('Result import'!E101,FIND(" ",'Result import'!E101)-1))</f>
        <v/>
      </c>
      <c r="F96">
        <f>IF(ISERR(FIND(" ",'Result import'!D101)),'Result import'!D101,VALUE(MID('Result import'!D101,FIND(" ",'Result import'!D101)+1,10)))</f>
        <v>26.3</v>
      </c>
      <c r="I96" t="s">
        <v>24</v>
      </c>
      <c r="J96" t="s">
        <v>113</v>
      </c>
    </row>
    <row r="97" spans="1:10">
      <c r="A97">
        <f>'Result import'!A102</f>
        <v>95</v>
      </c>
      <c r="B97">
        <f>'Result import'!B102</f>
        <v>850647</v>
      </c>
      <c r="C97">
        <f>'Result import'!C102</f>
        <v>6</v>
      </c>
      <c r="D97" t="str">
        <f>'Result import'!D$6</f>
        <v>PI (avg)</v>
      </c>
      <c r="E97" t="str">
        <f>IF(ISERR(FIND(" ",'Result import'!E102)),"",LEFT('Result import'!E102,FIND(" ",'Result import'!E102)-1))</f>
        <v/>
      </c>
      <c r="F97">
        <f>IF(ISERR(FIND(" ",'Result import'!D102)),'Result import'!D102,VALUE(MID('Result import'!D102,FIND(" ",'Result import'!D102)+1,10)))</f>
        <v>39.6</v>
      </c>
      <c r="I97" t="s">
        <v>24</v>
      </c>
      <c r="J97" t="s">
        <v>113</v>
      </c>
    </row>
    <row r="98" spans="1:10">
      <c r="A98">
        <f>'Result import'!A103</f>
        <v>96</v>
      </c>
      <c r="B98">
        <f>'Result import'!B103</f>
        <v>850647</v>
      </c>
      <c r="C98">
        <f>'Result import'!C103</f>
        <v>6</v>
      </c>
      <c r="D98" t="str">
        <f>'Result import'!D$6</f>
        <v>PI (avg)</v>
      </c>
      <c r="E98" t="str">
        <f>IF(ISERR(FIND(" ",'Result import'!E103)),"",LEFT('Result import'!E103,FIND(" ",'Result import'!E103)-1))</f>
        <v/>
      </c>
      <c r="F98">
        <f>IF(ISERR(FIND(" ",'Result import'!D103)),'Result import'!D103,VALUE(MID('Result import'!D103,FIND(" ",'Result import'!D103)+1,10)))</f>
        <v>62.9</v>
      </c>
      <c r="I98" t="s">
        <v>24</v>
      </c>
      <c r="J98" t="s">
        <v>113</v>
      </c>
    </row>
    <row r="99" spans="1:10">
      <c r="A99">
        <f>'Result import'!A104</f>
        <v>97</v>
      </c>
      <c r="B99">
        <f>'Result import'!B104</f>
        <v>850647</v>
      </c>
      <c r="C99">
        <f>'Result import'!C104</f>
        <v>6</v>
      </c>
      <c r="D99" t="str">
        <f>'Result import'!D$6</f>
        <v>PI (avg)</v>
      </c>
      <c r="E99" t="str">
        <f>IF(ISERR(FIND(" ",'Result import'!E104)),"",LEFT('Result import'!E104,FIND(" ",'Result import'!E104)-1))</f>
        <v/>
      </c>
      <c r="F99">
        <f>IF(ISERR(FIND(" ",'Result import'!D104)),'Result import'!D104,VALUE(MID('Result import'!D104,FIND(" ",'Result import'!D104)+1,10)))</f>
        <v>82.9</v>
      </c>
      <c r="I99" t="s">
        <v>24</v>
      </c>
      <c r="J99" t="s">
        <v>113</v>
      </c>
    </row>
    <row r="100" spans="1:10">
      <c r="A100">
        <f>'Result import'!A105</f>
        <v>98</v>
      </c>
      <c r="B100">
        <f>'Result import'!B105</f>
        <v>850647</v>
      </c>
      <c r="C100">
        <f>'Result import'!C105</f>
        <v>6</v>
      </c>
      <c r="D100" t="str">
        <f>'Result import'!D$6</f>
        <v>PI (avg)</v>
      </c>
      <c r="E100" t="str">
        <f>IF(ISERR(FIND(" ",'Result import'!E105)),"",LEFT('Result import'!E105,FIND(" ",'Result import'!E105)-1))</f>
        <v/>
      </c>
      <c r="F100">
        <f>IF(ISERR(FIND(" ",'Result import'!D105)),'Result import'!D105,VALUE(MID('Result import'!D105,FIND(" ",'Result import'!D105)+1,10)))</f>
        <v>103.2</v>
      </c>
      <c r="I100" t="s">
        <v>24</v>
      </c>
      <c r="J100" t="s">
        <v>113</v>
      </c>
    </row>
    <row r="101" spans="1:10">
      <c r="A101">
        <f>'Result import'!A106</f>
        <v>99</v>
      </c>
      <c r="B101">
        <f>'Result import'!B106</f>
        <v>850647</v>
      </c>
      <c r="C101">
        <f>'Result import'!C106</f>
        <v>6</v>
      </c>
      <c r="D101" t="str">
        <f>'Result import'!D$6</f>
        <v>PI (avg)</v>
      </c>
      <c r="E101" t="str">
        <f>IF(ISERR(FIND(" ",'Result import'!E106)),"",LEFT('Result import'!E106,FIND(" ",'Result import'!E106)-1))</f>
        <v/>
      </c>
      <c r="F101">
        <f>IF(ISERR(FIND(" ",'Result import'!D106)),'Result import'!D106,VALUE(MID('Result import'!D106,FIND(" ",'Result import'!D106)+1,10)))</f>
        <v>106.1</v>
      </c>
      <c r="I101" t="s">
        <v>24</v>
      </c>
      <c r="J101" t="s">
        <v>113</v>
      </c>
    </row>
    <row r="102" spans="1:10">
      <c r="A102">
        <f>'Result import'!A107</f>
        <v>100</v>
      </c>
      <c r="B102">
        <f>'Result import'!B107</f>
        <v>850647</v>
      </c>
      <c r="C102">
        <f>'Result import'!C107</f>
        <v>6</v>
      </c>
      <c r="D102" t="str">
        <f>'Result import'!D$6</f>
        <v>PI (avg)</v>
      </c>
      <c r="E102" t="str">
        <f>IF(ISERR(FIND(" ",'Result import'!E107)),"",LEFT('Result import'!E107,FIND(" ",'Result import'!E107)-1))</f>
        <v/>
      </c>
      <c r="F102">
        <f>IF(ISERR(FIND(" ",'Result import'!D107)),'Result import'!D107,VALUE(MID('Result import'!D107,FIND(" ",'Result import'!D107)+1,10)))</f>
        <v>101.9</v>
      </c>
      <c r="I102" t="s">
        <v>24</v>
      </c>
      <c r="J102" t="s">
        <v>113</v>
      </c>
    </row>
    <row r="103" spans="1:10">
      <c r="A103">
        <f>'Result import'!A108</f>
        <v>101</v>
      </c>
      <c r="B103">
        <f>'Result import'!B108</f>
        <v>857157</v>
      </c>
      <c r="C103">
        <f>'Result import'!C108</f>
        <v>7</v>
      </c>
      <c r="D103" t="str">
        <f>'Result import'!D$6</f>
        <v>PI (avg)</v>
      </c>
      <c r="E103" t="str">
        <f>IF(ISERR(FIND(" ",'Result import'!E108)),"",LEFT('Result import'!E108,FIND(" ",'Result import'!E108)-1))</f>
        <v/>
      </c>
      <c r="F103">
        <f>IF(ISERR(FIND(" ",'Result import'!D108)),'Result import'!D108,VALUE(MID('Result import'!D108,FIND(" ",'Result import'!D108)+1,10)))</f>
        <v>7</v>
      </c>
      <c r="I103" t="s">
        <v>24</v>
      </c>
      <c r="J103" t="s">
        <v>113</v>
      </c>
    </row>
    <row r="104" spans="1:10">
      <c r="A104">
        <f>'Result import'!A109</f>
        <v>102</v>
      </c>
      <c r="B104">
        <f>'Result import'!B109</f>
        <v>857157</v>
      </c>
      <c r="C104">
        <f>'Result import'!C109</f>
        <v>7</v>
      </c>
      <c r="D104" t="str">
        <f>'Result import'!D$6</f>
        <v>PI (avg)</v>
      </c>
      <c r="E104" t="str">
        <f>IF(ISERR(FIND(" ",'Result import'!E109)),"",LEFT('Result import'!E109,FIND(" ",'Result import'!E109)-1))</f>
        <v/>
      </c>
      <c r="F104">
        <f>IF(ISERR(FIND(" ",'Result import'!D109)),'Result import'!D109,VALUE(MID('Result import'!D109,FIND(" ",'Result import'!D109)+1,10)))</f>
        <v>9.6999999999999993</v>
      </c>
      <c r="I104" t="s">
        <v>24</v>
      </c>
      <c r="J104" t="s">
        <v>113</v>
      </c>
    </row>
    <row r="105" spans="1:10">
      <c r="A105">
        <f>'Result import'!A110</f>
        <v>103</v>
      </c>
      <c r="B105">
        <f>'Result import'!B110</f>
        <v>857157</v>
      </c>
      <c r="C105">
        <f>'Result import'!C110</f>
        <v>7</v>
      </c>
      <c r="D105" t="str">
        <f>'Result import'!D$6</f>
        <v>PI (avg)</v>
      </c>
      <c r="E105" t="str">
        <f>IF(ISERR(FIND(" ",'Result import'!E110)),"",LEFT('Result import'!E110,FIND(" ",'Result import'!E110)-1))</f>
        <v/>
      </c>
      <c r="F105">
        <f>IF(ISERR(FIND(" ",'Result import'!D110)),'Result import'!D110,VALUE(MID('Result import'!D110,FIND(" ",'Result import'!D110)+1,10)))</f>
        <v>13</v>
      </c>
      <c r="I105" t="s">
        <v>24</v>
      </c>
      <c r="J105" t="s">
        <v>113</v>
      </c>
    </row>
    <row r="106" spans="1:10">
      <c r="A106">
        <f>'Result import'!A111</f>
        <v>104</v>
      </c>
      <c r="B106">
        <f>'Result import'!B111</f>
        <v>857157</v>
      </c>
      <c r="C106">
        <f>'Result import'!C111</f>
        <v>7</v>
      </c>
      <c r="D106" t="str">
        <f>'Result import'!D$6</f>
        <v>PI (avg)</v>
      </c>
      <c r="E106" t="str">
        <f>IF(ISERR(FIND(" ",'Result import'!E111)),"",LEFT('Result import'!E111,FIND(" ",'Result import'!E111)-1))</f>
        <v/>
      </c>
      <c r="F106">
        <f>IF(ISERR(FIND(" ",'Result import'!D111)),'Result import'!D111,VALUE(MID('Result import'!D111,FIND(" ",'Result import'!D111)+1,10)))</f>
        <v>24.8</v>
      </c>
      <c r="I106" t="s">
        <v>24</v>
      </c>
      <c r="J106" t="s">
        <v>113</v>
      </c>
    </row>
    <row r="107" spans="1:10">
      <c r="A107">
        <f>'Result import'!A112</f>
        <v>105</v>
      </c>
      <c r="B107">
        <f>'Result import'!B112</f>
        <v>857157</v>
      </c>
      <c r="C107">
        <f>'Result import'!C112</f>
        <v>7</v>
      </c>
      <c r="D107" t="str">
        <f>'Result import'!D$6</f>
        <v>PI (avg)</v>
      </c>
      <c r="E107" t="str">
        <f>IF(ISERR(FIND(" ",'Result import'!E112)),"",LEFT('Result import'!E112,FIND(" ",'Result import'!E112)-1))</f>
        <v/>
      </c>
      <c r="F107">
        <f>IF(ISERR(FIND(" ",'Result import'!D112)),'Result import'!D112,VALUE(MID('Result import'!D112,FIND(" ",'Result import'!D112)+1,10)))</f>
        <v>34.6</v>
      </c>
      <c r="I107" t="s">
        <v>24</v>
      </c>
      <c r="J107" t="s">
        <v>113</v>
      </c>
    </row>
    <row r="108" spans="1:10">
      <c r="A108">
        <f>'Result import'!A113</f>
        <v>106</v>
      </c>
      <c r="B108">
        <f>'Result import'!B113</f>
        <v>857157</v>
      </c>
      <c r="C108">
        <f>'Result import'!C113</f>
        <v>7</v>
      </c>
      <c r="D108" t="str">
        <f>'Result import'!D$6</f>
        <v>PI (avg)</v>
      </c>
      <c r="E108" t="str">
        <f>IF(ISERR(FIND(" ",'Result import'!E113)),"",LEFT('Result import'!E113,FIND(" ",'Result import'!E113)-1))</f>
        <v/>
      </c>
      <c r="F108">
        <f>IF(ISERR(FIND(" ",'Result import'!D113)),'Result import'!D113,VALUE(MID('Result import'!D113,FIND(" ",'Result import'!D113)+1,10)))</f>
        <v>60.2</v>
      </c>
      <c r="I108" t="s">
        <v>24</v>
      </c>
      <c r="J108" t="s">
        <v>113</v>
      </c>
    </row>
    <row r="109" spans="1:10">
      <c r="A109">
        <f>'Result import'!A114</f>
        <v>107</v>
      </c>
      <c r="B109">
        <f>'Result import'!B114</f>
        <v>857157</v>
      </c>
      <c r="C109">
        <f>'Result import'!C114</f>
        <v>7</v>
      </c>
      <c r="D109" t="str">
        <f>'Result import'!D$6</f>
        <v>PI (avg)</v>
      </c>
      <c r="E109" t="str">
        <f>IF(ISERR(FIND(" ",'Result import'!E114)),"",LEFT('Result import'!E114,FIND(" ",'Result import'!E114)-1))</f>
        <v/>
      </c>
      <c r="F109">
        <f>IF(ISERR(FIND(" ",'Result import'!D114)),'Result import'!D114,VALUE(MID('Result import'!D114,FIND(" ",'Result import'!D114)+1,10)))</f>
        <v>84.4</v>
      </c>
      <c r="I109" t="s">
        <v>24</v>
      </c>
      <c r="J109" t="s">
        <v>113</v>
      </c>
    </row>
    <row r="110" spans="1:10">
      <c r="A110">
        <f>'Result import'!A115</f>
        <v>108</v>
      </c>
      <c r="B110">
        <f>'Result import'!B115</f>
        <v>857157</v>
      </c>
      <c r="C110">
        <f>'Result import'!C115</f>
        <v>7</v>
      </c>
      <c r="D110" t="str">
        <f>'Result import'!D$6</f>
        <v>PI (avg)</v>
      </c>
      <c r="E110" t="str">
        <f>IF(ISERR(FIND(" ",'Result import'!E115)),"",LEFT('Result import'!E115,FIND(" ",'Result import'!E115)-1))</f>
        <v/>
      </c>
      <c r="F110">
        <f>IF(ISERR(FIND(" ",'Result import'!D115)),'Result import'!D115,VALUE(MID('Result import'!D115,FIND(" ",'Result import'!D115)+1,10)))</f>
        <v>101.8</v>
      </c>
      <c r="I110" t="s">
        <v>24</v>
      </c>
      <c r="J110" t="s">
        <v>113</v>
      </c>
    </row>
    <row r="111" spans="1:10">
      <c r="A111">
        <f>'Result import'!A116</f>
        <v>109</v>
      </c>
      <c r="B111">
        <f>'Result import'!B116</f>
        <v>857157</v>
      </c>
      <c r="C111">
        <f>'Result import'!C116</f>
        <v>7</v>
      </c>
      <c r="D111" t="str">
        <f>'Result import'!D$6</f>
        <v>PI (avg)</v>
      </c>
      <c r="E111" t="str">
        <f>IF(ISERR(FIND(" ",'Result import'!E116)),"",LEFT('Result import'!E116,FIND(" ",'Result import'!E116)-1))</f>
        <v/>
      </c>
      <c r="F111">
        <f>IF(ISERR(FIND(" ",'Result import'!D116)),'Result import'!D116,VALUE(MID('Result import'!D116,FIND(" ",'Result import'!D116)+1,10)))</f>
        <v>112.9</v>
      </c>
      <c r="I111" t="s">
        <v>24</v>
      </c>
      <c r="J111" t="s">
        <v>113</v>
      </c>
    </row>
    <row r="112" spans="1:10">
      <c r="A112">
        <f>'Result import'!A117</f>
        <v>110</v>
      </c>
      <c r="B112">
        <f>'Result import'!B117</f>
        <v>857157</v>
      </c>
      <c r="C112">
        <f>'Result import'!C117</f>
        <v>7</v>
      </c>
      <c r="D112" t="str">
        <f>'Result import'!D$6</f>
        <v>PI (avg)</v>
      </c>
      <c r="E112" t="str">
        <f>IF(ISERR(FIND(" ",'Result import'!E117)),"",LEFT('Result import'!E117,FIND(" ",'Result import'!E117)-1))</f>
        <v/>
      </c>
      <c r="F112">
        <f>IF(ISERR(FIND(" ",'Result import'!D117)),'Result import'!D117,VALUE(MID('Result import'!D117,FIND(" ",'Result import'!D117)+1,10)))</f>
        <v>104.8</v>
      </c>
      <c r="I112" t="s">
        <v>24</v>
      </c>
      <c r="J112" t="s">
        <v>113</v>
      </c>
    </row>
    <row r="113" spans="1:10">
      <c r="A113">
        <f>'Result import'!A118</f>
        <v>111</v>
      </c>
      <c r="B113">
        <f>'Result import'!B118</f>
        <v>844493</v>
      </c>
      <c r="C113">
        <f>'Result import'!C118</f>
        <v>8</v>
      </c>
      <c r="D113" t="str">
        <f>'Result import'!D$6</f>
        <v>PI (avg)</v>
      </c>
      <c r="E113" t="str">
        <f>IF(ISERR(FIND(" ",'Result import'!E118)),"",LEFT('Result import'!E118,FIND(" ",'Result import'!E118)-1))</f>
        <v/>
      </c>
      <c r="F113">
        <f>IF(ISERR(FIND(" ",'Result import'!D118)),'Result import'!D118,VALUE(MID('Result import'!D118,FIND(" ",'Result import'!D118)+1,10)))</f>
        <v>12.6</v>
      </c>
      <c r="I113" t="s">
        <v>24</v>
      </c>
      <c r="J113" t="s">
        <v>113</v>
      </c>
    </row>
    <row r="114" spans="1:10">
      <c r="A114">
        <f>'Result import'!A119</f>
        <v>112</v>
      </c>
      <c r="B114">
        <f>'Result import'!B119</f>
        <v>844493</v>
      </c>
      <c r="C114">
        <f>'Result import'!C119</f>
        <v>8</v>
      </c>
      <c r="D114" t="str">
        <f>'Result import'!D$6</f>
        <v>PI (avg)</v>
      </c>
      <c r="E114" t="str">
        <f>IF(ISERR(FIND(" ",'Result import'!E119)),"",LEFT('Result import'!E119,FIND(" ",'Result import'!E119)-1))</f>
        <v/>
      </c>
      <c r="F114">
        <f>IF(ISERR(FIND(" ",'Result import'!D119)),'Result import'!D119,VALUE(MID('Result import'!D119,FIND(" ",'Result import'!D119)+1,10)))</f>
        <v>14</v>
      </c>
      <c r="I114" t="s">
        <v>24</v>
      </c>
      <c r="J114" t="s">
        <v>113</v>
      </c>
    </row>
    <row r="115" spans="1:10">
      <c r="A115">
        <f>'Result import'!A120</f>
        <v>113</v>
      </c>
      <c r="B115">
        <f>'Result import'!B120</f>
        <v>844493</v>
      </c>
      <c r="C115">
        <f>'Result import'!C120</f>
        <v>8</v>
      </c>
      <c r="D115" t="str">
        <f>'Result import'!D$6</f>
        <v>PI (avg)</v>
      </c>
      <c r="E115" t="str">
        <f>IF(ISERR(FIND(" ",'Result import'!E120)),"",LEFT('Result import'!E120,FIND(" ",'Result import'!E120)-1))</f>
        <v/>
      </c>
      <c r="F115">
        <f>IF(ISERR(FIND(" ",'Result import'!D120)),'Result import'!D120,VALUE(MID('Result import'!D120,FIND(" ",'Result import'!D120)+1,10)))</f>
        <v>16.899999999999999</v>
      </c>
      <c r="I115" t="s">
        <v>24</v>
      </c>
      <c r="J115" t="s">
        <v>113</v>
      </c>
    </row>
    <row r="116" spans="1:10">
      <c r="A116">
        <f>'Result import'!A121</f>
        <v>114</v>
      </c>
      <c r="B116">
        <f>'Result import'!B121</f>
        <v>844493</v>
      </c>
      <c r="C116">
        <f>'Result import'!C121</f>
        <v>8</v>
      </c>
      <c r="D116" t="str">
        <f>'Result import'!D$6</f>
        <v>PI (avg)</v>
      </c>
      <c r="E116" t="str">
        <f>IF(ISERR(FIND(" ",'Result import'!E121)),"",LEFT('Result import'!E121,FIND(" ",'Result import'!E121)-1))</f>
        <v/>
      </c>
      <c r="F116">
        <f>IF(ISERR(FIND(" ",'Result import'!D121)),'Result import'!D121,VALUE(MID('Result import'!D121,FIND(" ",'Result import'!D121)+1,10)))</f>
        <v>21.9</v>
      </c>
      <c r="I116" t="s">
        <v>24</v>
      </c>
      <c r="J116" t="s">
        <v>113</v>
      </c>
    </row>
    <row r="117" spans="1:10">
      <c r="A117">
        <f>'Result import'!A122</f>
        <v>115</v>
      </c>
      <c r="B117">
        <f>'Result import'!B122</f>
        <v>844493</v>
      </c>
      <c r="C117">
        <f>'Result import'!C122</f>
        <v>8</v>
      </c>
      <c r="D117" t="str">
        <f>'Result import'!D$6</f>
        <v>PI (avg)</v>
      </c>
      <c r="E117" t="str">
        <f>IF(ISERR(FIND(" ",'Result import'!E122)),"",LEFT('Result import'!E122,FIND(" ",'Result import'!E122)-1))</f>
        <v/>
      </c>
      <c r="F117">
        <f>IF(ISERR(FIND(" ",'Result import'!D122)),'Result import'!D122,VALUE(MID('Result import'!D122,FIND(" ",'Result import'!D122)+1,10)))</f>
        <v>36.9</v>
      </c>
      <c r="I117" t="s">
        <v>24</v>
      </c>
      <c r="J117" t="s">
        <v>113</v>
      </c>
    </row>
    <row r="118" spans="1:10">
      <c r="A118">
        <f>'Result import'!A123</f>
        <v>116</v>
      </c>
      <c r="B118">
        <f>'Result import'!B123</f>
        <v>844493</v>
      </c>
      <c r="C118">
        <f>'Result import'!C123</f>
        <v>8</v>
      </c>
      <c r="D118" t="str">
        <f>'Result import'!D$6</f>
        <v>PI (avg)</v>
      </c>
      <c r="E118" t="str">
        <f>IF(ISERR(FIND(" ",'Result import'!E123)),"",LEFT('Result import'!E123,FIND(" ",'Result import'!E123)-1))</f>
        <v/>
      </c>
      <c r="F118">
        <f>IF(ISERR(FIND(" ",'Result import'!D123)),'Result import'!D123,VALUE(MID('Result import'!D123,FIND(" ",'Result import'!D123)+1,10)))</f>
        <v>51.6</v>
      </c>
      <c r="I118" t="s">
        <v>24</v>
      </c>
      <c r="J118" t="s">
        <v>113</v>
      </c>
    </row>
    <row r="119" spans="1:10">
      <c r="A119">
        <f>'Result import'!A124</f>
        <v>117</v>
      </c>
      <c r="B119">
        <f>'Result import'!B124</f>
        <v>844493</v>
      </c>
      <c r="C119">
        <f>'Result import'!C124</f>
        <v>8</v>
      </c>
      <c r="D119" t="str">
        <f>'Result import'!D$6</f>
        <v>PI (avg)</v>
      </c>
      <c r="E119" t="str">
        <f>IF(ISERR(FIND(" ",'Result import'!E124)),"",LEFT('Result import'!E124,FIND(" ",'Result import'!E124)-1))</f>
        <v/>
      </c>
      <c r="F119">
        <f>IF(ISERR(FIND(" ",'Result import'!D124)),'Result import'!D124,VALUE(MID('Result import'!D124,FIND(" ",'Result import'!D124)+1,10)))</f>
        <v>67.599999999999994</v>
      </c>
      <c r="I119" t="s">
        <v>24</v>
      </c>
      <c r="J119" t="s">
        <v>113</v>
      </c>
    </row>
    <row r="120" spans="1:10">
      <c r="A120">
        <f>'Result import'!A125</f>
        <v>118</v>
      </c>
      <c r="B120">
        <f>'Result import'!B125</f>
        <v>844493</v>
      </c>
      <c r="C120">
        <f>'Result import'!C125</f>
        <v>8</v>
      </c>
      <c r="D120" t="str">
        <f>'Result import'!D$6</f>
        <v>PI (avg)</v>
      </c>
      <c r="E120" t="str">
        <f>IF(ISERR(FIND(" ",'Result import'!E125)),"",LEFT('Result import'!E125,FIND(" ",'Result import'!E125)-1))</f>
        <v/>
      </c>
      <c r="F120">
        <f>IF(ISERR(FIND(" ",'Result import'!D125)),'Result import'!D125,VALUE(MID('Result import'!D125,FIND(" ",'Result import'!D125)+1,10)))</f>
        <v>85.7</v>
      </c>
      <c r="I120" t="s">
        <v>24</v>
      </c>
      <c r="J120" t="s">
        <v>113</v>
      </c>
    </row>
    <row r="121" spans="1:10">
      <c r="A121">
        <f>'Result import'!A126</f>
        <v>119</v>
      </c>
      <c r="B121">
        <f>'Result import'!B126</f>
        <v>844493</v>
      </c>
      <c r="C121">
        <f>'Result import'!C126</f>
        <v>8</v>
      </c>
      <c r="D121" t="str">
        <f>'Result import'!D$6</f>
        <v>PI (avg)</v>
      </c>
      <c r="E121" t="str">
        <f>IF(ISERR(FIND(" ",'Result import'!E126)),"",LEFT('Result import'!E126,FIND(" ",'Result import'!E126)-1))</f>
        <v/>
      </c>
      <c r="F121">
        <f>IF(ISERR(FIND(" ",'Result import'!D126)),'Result import'!D126,VALUE(MID('Result import'!D126,FIND(" ",'Result import'!D126)+1,10)))</f>
        <v>94.4</v>
      </c>
      <c r="I121" t="s">
        <v>24</v>
      </c>
      <c r="J121" t="s">
        <v>113</v>
      </c>
    </row>
    <row r="122" spans="1:10">
      <c r="A122">
        <f>'Result import'!A127</f>
        <v>120</v>
      </c>
      <c r="B122">
        <f>'Result import'!B127</f>
        <v>844493</v>
      </c>
      <c r="C122">
        <f>'Result import'!C127</f>
        <v>8</v>
      </c>
      <c r="D122" t="str">
        <f>'Result import'!D$6</f>
        <v>PI (avg)</v>
      </c>
      <c r="E122" t="str">
        <f>IF(ISERR(FIND(" ",'Result import'!E127)),"",LEFT('Result import'!E127,FIND(" ",'Result import'!E127)-1))</f>
        <v/>
      </c>
      <c r="F122">
        <f>IF(ISERR(FIND(" ",'Result import'!D127)),'Result import'!D127,VALUE(MID('Result import'!D127,FIND(" ",'Result import'!D127)+1,10)))</f>
        <v>93.6</v>
      </c>
      <c r="I122" t="s">
        <v>24</v>
      </c>
      <c r="J122" t="s">
        <v>113</v>
      </c>
    </row>
    <row r="123" spans="1:10">
      <c r="A123">
        <f>'Result import'!A128</f>
        <v>121</v>
      </c>
      <c r="B123">
        <f>'Result import'!B128</f>
        <v>7978068</v>
      </c>
      <c r="C123">
        <f>'Result import'!C128</f>
        <v>9</v>
      </c>
      <c r="D123" t="str">
        <f>'Result import'!D$6</f>
        <v>PI (avg)</v>
      </c>
      <c r="E123" t="str">
        <f>IF(ISERR(FIND(" ",'Result import'!E128)),"",LEFT('Result import'!E128,FIND(" ",'Result import'!E128)-1))</f>
        <v/>
      </c>
      <c r="F123">
        <f>IF(ISERR(FIND(" ",'Result import'!D128)),'Result import'!D128,VALUE(MID('Result import'!D128,FIND(" ",'Result import'!D128)+1,10)))</f>
        <v>6.4</v>
      </c>
      <c r="I123" t="s">
        <v>24</v>
      </c>
      <c r="J123" t="s">
        <v>113</v>
      </c>
    </row>
    <row r="124" spans="1:10">
      <c r="A124">
        <f>'Result import'!A129</f>
        <v>122</v>
      </c>
      <c r="B124">
        <f>'Result import'!B129</f>
        <v>7978068</v>
      </c>
      <c r="C124">
        <f>'Result import'!C129</f>
        <v>9</v>
      </c>
      <c r="D124" t="str">
        <f>'Result import'!D$6</f>
        <v>PI (avg)</v>
      </c>
      <c r="E124" t="str">
        <f>IF(ISERR(FIND(" ",'Result import'!E129)),"",LEFT('Result import'!E129,FIND(" ",'Result import'!E129)-1))</f>
        <v/>
      </c>
      <c r="F124">
        <f>IF(ISERR(FIND(" ",'Result import'!D129)),'Result import'!D129,VALUE(MID('Result import'!D129,FIND(" ",'Result import'!D129)+1,10)))</f>
        <v>8.3000000000000007</v>
      </c>
      <c r="I124" t="s">
        <v>24</v>
      </c>
      <c r="J124" t="s">
        <v>113</v>
      </c>
    </row>
    <row r="125" spans="1:10">
      <c r="A125">
        <f>'Result import'!A130</f>
        <v>123</v>
      </c>
      <c r="B125">
        <f>'Result import'!B130</f>
        <v>7978068</v>
      </c>
      <c r="C125">
        <f>'Result import'!C130</f>
        <v>9</v>
      </c>
      <c r="D125" t="str">
        <f>'Result import'!D$6</f>
        <v>PI (avg)</v>
      </c>
      <c r="E125" t="str">
        <f>IF(ISERR(FIND(" ",'Result import'!E130)),"",LEFT('Result import'!E130,FIND(" ",'Result import'!E130)-1))</f>
        <v/>
      </c>
      <c r="F125">
        <f>IF(ISERR(FIND(" ",'Result import'!D130)),'Result import'!D130,VALUE(MID('Result import'!D130,FIND(" ",'Result import'!D130)+1,10)))</f>
        <v>12.3</v>
      </c>
      <c r="I125" t="s">
        <v>24</v>
      </c>
      <c r="J125" t="s">
        <v>113</v>
      </c>
    </row>
    <row r="126" spans="1:10">
      <c r="A126">
        <f>'Result import'!A131</f>
        <v>124</v>
      </c>
      <c r="B126">
        <f>'Result import'!B131</f>
        <v>7978068</v>
      </c>
      <c r="C126">
        <f>'Result import'!C131</f>
        <v>9</v>
      </c>
      <c r="D126" t="str">
        <f>'Result import'!D$6</f>
        <v>PI (avg)</v>
      </c>
      <c r="E126" t="str">
        <f>IF(ISERR(FIND(" ",'Result import'!E131)),"",LEFT('Result import'!E131,FIND(" ",'Result import'!E131)-1))</f>
        <v/>
      </c>
      <c r="F126">
        <f>IF(ISERR(FIND(" ",'Result import'!D131)),'Result import'!D131,VALUE(MID('Result import'!D131,FIND(" ",'Result import'!D131)+1,10)))</f>
        <v>19.100000000000001</v>
      </c>
      <c r="I126" t="s">
        <v>24</v>
      </c>
      <c r="J126" t="s">
        <v>113</v>
      </c>
    </row>
    <row r="127" spans="1:10">
      <c r="A127">
        <f>'Result import'!A132</f>
        <v>125</v>
      </c>
      <c r="B127">
        <f>'Result import'!B132</f>
        <v>7978068</v>
      </c>
      <c r="C127">
        <f>'Result import'!C132</f>
        <v>9</v>
      </c>
      <c r="D127" t="str">
        <f>'Result import'!D$6</f>
        <v>PI (avg)</v>
      </c>
      <c r="E127" t="str">
        <f>IF(ISERR(FIND(" ",'Result import'!E132)),"",LEFT('Result import'!E132,FIND(" ",'Result import'!E132)-1))</f>
        <v/>
      </c>
      <c r="F127">
        <f>IF(ISERR(FIND(" ",'Result import'!D132)),'Result import'!D132,VALUE(MID('Result import'!D132,FIND(" ",'Result import'!D132)+1,10)))</f>
        <v>29.3</v>
      </c>
      <c r="I127" t="s">
        <v>24</v>
      </c>
      <c r="J127" t="s">
        <v>113</v>
      </c>
    </row>
    <row r="128" spans="1:10">
      <c r="A128">
        <f>'Result import'!A133</f>
        <v>126</v>
      </c>
      <c r="B128">
        <f>'Result import'!B133</f>
        <v>7978068</v>
      </c>
      <c r="C128">
        <f>'Result import'!C133</f>
        <v>9</v>
      </c>
      <c r="D128" t="str">
        <f>'Result import'!D$6</f>
        <v>PI (avg)</v>
      </c>
      <c r="E128" t="str">
        <f>IF(ISERR(FIND(" ",'Result import'!E133)),"",LEFT('Result import'!E133,FIND(" ",'Result import'!E133)-1))</f>
        <v/>
      </c>
      <c r="F128">
        <f>IF(ISERR(FIND(" ",'Result import'!D133)),'Result import'!D133,VALUE(MID('Result import'!D133,FIND(" ",'Result import'!D133)+1,10)))</f>
        <v>46.8</v>
      </c>
      <c r="I128" t="s">
        <v>24</v>
      </c>
      <c r="J128" t="s">
        <v>113</v>
      </c>
    </row>
    <row r="129" spans="1:10">
      <c r="A129">
        <f>'Result import'!A134</f>
        <v>127</v>
      </c>
      <c r="B129">
        <f>'Result import'!B134</f>
        <v>7978068</v>
      </c>
      <c r="C129">
        <f>'Result import'!C134</f>
        <v>9</v>
      </c>
      <c r="D129" t="str">
        <f>'Result import'!D$6</f>
        <v>PI (avg)</v>
      </c>
      <c r="E129" t="str">
        <f>IF(ISERR(FIND(" ",'Result import'!E134)),"",LEFT('Result import'!E134,FIND(" ",'Result import'!E134)-1))</f>
        <v/>
      </c>
      <c r="F129">
        <f>IF(ISERR(FIND(" ",'Result import'!D134)),'Result import'!D134,VALUE(MID('Result import'!D134,FIND(" ",'Result import'!D134)+1,10)))</f>
        <v>71.900000000000006</v>
      </c>
      <c r="I129" t="s">
        <v>24</v>
      </c>
      <c r="J129" t="s">
        <v>113</v>
      </c>
    </row>
    <row r="130" spans="1:10">
      <c r="A130">
        <f>'Result import'!A135</f>
        <v>128</v>
      </c>
      <c r="B130">
        <f>'Result import'!B135</f>
        <v>7978068</v>
      </c>
      <c r="C130">
        <f>'Result import'!C135</f>
        <v>9</v>
      </c>
      <c r="D130" t="str">
        <f>'Result import'!D$6</f>
        <v>PI (avg)</v>
      </c>
      <c r="E130" t="str">
        <f>IF(ISERR(FIND(" ",'Result import'!E135)),"",LEFT('Result import'!E135,FIND(" ",'Result import'!E135)-1))</f>
        <v/>
      </c>
      <c r="F130">
        <f>IF(ISERR(FIND(" ",'Result import'!D135)),'Result import'!D135,VALUE(MID('Result import'!D135,FIND(" ",'Result import'!D135)+1,10)))</f>
        <v>91.3</v>
      </c>
      <c r="I130" t="s">
        <v>24</v>
      </c>
      <c r="J130" t="s">
        <v>113</v>
      </c>
    </row>
    <row r="131" spans="1:10">
      <c r="A131">
        <f>'Result import'!A136</f>
        <v>129</v>
      </c>
      <c r="B131">
        <f>'Result import'!B136</f>
        <v>7978068</v>
      </c>
      <c r="C131">
        <f>'Result import'!C136</f>
        <v>9</v>
      </c>
      <c r="D131" t="str">
        <f>'Result import'!D$6</f>
        <v>PI (avg)</v>
      </c>
      <c r="E131" t="str">
        <f>IF(ISERR(FIND(" ",'Result import'!E136)),"",LEFT('Result import'!E136,FIND(" ",'Result import'!E136)-1))</f>
        <v/>
      </c>
      <c r="F131">
        <f>IF(ISERR(FIND(" ",'Result import'!D136)),'Result import'!D136,VALUE(MID('Result import'!D136,FIND(" ",'Result import'!D136)+1,10)))</f>
        <v>108.5</v>
      </c>
      <c r="I131" t="s">
        <v>24</v>
      </c>
      <c r="J131" t="s">
        <v>113</v>
      </c>
    </row>
    <row r="132" spans="1:10">
      <c r="A132">
        <f>'Result import'!A137</f>
        <v>130</v>
      </c>
      <c r="B132">
        <f>'Result import'!B137</f>
        <v>7978068</v>
      </c>
      <c r="C132">
        <f>'Result import'!C137</f>
        <v>9</v>
      </c>
      <c r="D132" t="str">
        <f>'Result import'!D$6</f>
        <v>PI (avg)</v>
      </c>
      <c r="E132" t="str">
        <f>IF(ISERR(FIND(" ",'Result import'!E137)),"",LEFT('Result import'!E137,FIND(" ",'Result import'!E137)-1))</f>
        <v/>
      </c>
      <c r="F132">
        <f>IF(ISERR(FIND(" ",'Result import'!D137)),'Result import'!D137,VALUE(MID('Result import'!D137,FIND(" ",'Result import'!D137)+1,10)))</f>
        <v>111.3</v>
      </c>
      <c r="I132" t="s">
        <v>24</v>
      </c>
      <c r="J132" t="s">
        <v>113</v>
      </c>
    </row>
    <row r="133" spans="1:10">
      <c r="A133">
        <f>'Result import'!A138</f>
        <v>131</v>
      </c>
      <c r="B133">
        <f>'Result import'!B138</f>
        <v>852914</v>
      </c>
      <c r="C133">
        <f>'Result import'!C138</f>
        <v>10</v>
      </c>
      <c r="D133" t="str">
        <f>'Result import'!D$6</f>
        <v>PI (avg)</v>
      </c>
      <c r="E133" t="str">
        <f>IF(ISERR(FIND(" ",'Result import'!E138)),"",LEFT('Result import'!E138,FIND(" ",'Result import'!E138)-1))</f>
        <v/>
      </c>
      <c r="F133">
        <f>IF(ISERR(FIND(" ",'Result import'!D138)),'Result import'!D138,VALUE(MID('Result import'!D138,FIND(" ",'Result import'!D138)+1,10)))</f>
        <v>14.9</v>
      </c>
      <c r="I133" t="s">
        <v>24</v>
      </c>
      <c r="J133" t="s">
        <v>113</v>
      </c>
    </row>
    <row r="134" spans="1:10">
      <c r="A134">
        <f>'Result import'!A139</f>
        <v>132</v>
      </c>
      <c r="B134">
        <f>'Result import'!B139</f>
        <v>852914</v>
      </c>
      <c r="C134">
        <f>'Result import'!C139</f>
        <v>10</v>
      </c>
      <c r="D134" t="str">
        <f>'Result import'!D$6</f>
        <v>PI (avg)</v>
      </c>
      <c r="E134" t="str">
        <f>IF(ISERR(FIND(" ",'Result import'!E139)),"",LEFT('Result import'!E139,FIND(" ",'Result import'!E139)-1))</f>
        <v/>
      </c>
      <c r="F134">
        <f>IF(ISERR(FIND(" ",'Result import'!D139)),'Result import'!D139,VALUE(MID('Result import'!D139,FIND(" ",'Result import'!D139)+1,10)))</f>
        <v>16.600000000000001</v>
      </c>
      <c r="I134" t="s">
        <v>24</v>
      </c>
      <c r="J134" t="s">
        <v>113</v>
      </c>
    </row>
    <row r="135" spans="1:10">
      <c r="A135">
        <f>'Result import'!A140</f>
        <v>133</v>
      </c>
      <c r="B135">
        <f>'Result import'!B140</f>
        <v>852914</v>
      </c>
      <c r="C135">
        <f>'Result import'!C140</f>
        <v>10</v>
      </c>
      <c r="D135" t="str">
        <f>'Result import'!D$6</f>
        <v>PI (avg)</v>
      </c>
      <c r="E135" t="str">
        <f>IF(ISERR(FIND(" ",'Result import'!E140)),"",LEFT('Result import'!E140,FIND(" ",'Result import'!E140)-1))</f>
        <v/>
      </c>
      <c r="F135">
        <f>IF(ISERR(FIND(" ",'Result import'!D140)),'Result import'!D140,VALUE(MID('Result import'!D140,FIND(" ",'Result import'!D140)+1,10)))</f>
        <v>20.3</v>
      </c>
      <c r="I135" t="s">
        <v>24</v>
      </c>
      <c r="J135" t="s">
        <v>113</v>
      </c>
    </row>
    <row r="136" spans="1:10">
      <c r="A136">
        <f>'Result import'!A141</f>
        <v>134</v>
      </c>
      <c r="B136">
        <f>'Result import'!B141</f>
        <v>852914</v>
      </c>
      <c r="C136">
        <f>'Result import'!C141</f>
        <v>10</v>
      </c>
      <c r="D136" t="str">
        <f>'Result import'!D$6</f>
        <v>PI (avg)</v>
      </c>
      <c r="E136" t="str">
        <f>IF(ISERR(FIND(" ",'Result import'!E141)),"",LEFT('Result import'!E141,FIND(" ",'Result import'!E141)-1))</f>
        <v/>
      </c>
      <c r="F136">
        <f>IF(ISERR(FIND(" ",'Result import'!D141)),'Result import'!D141,VALUE(MID('Result import'!D141,FIND(" ",'Result import'!D141)+1,10)))</f>
        <v>25.3</v>
      </c>
      <c r="I136" t="s">
        <v>24</v>
      </c>
      <c r="J136" t="s">
        <v>113</v>
      </c>
    </row>
    <row r="137" spans="1:10">
      <c r="A137">
        <f>'Result import'!A142</f>
        <v>135</v>
      </c>
      <c r="B137">
        <f>'Result import'!B142</f>
        <v>852914</v>
      </c>
      <c r="C137">
        <f>'Result import'!C142</f>
        <v>10</v>
      </c>
      <c r="D137" t="str">
        <f>'Result import'!D$6</f>
        <v>PI (avg)</v>
      </c>
      <c r="E137" t="str">
        <f>IF(ISERR(FIND(" ",'Result import'!E142)),"",LEFT('Result import'!E142,FIND(" ",'Result import'!E142)-1))</f>
        <v/>
      </c>
      <c r="F137">
        <f>IF(ISERR(FIND(" ",'Result import'!D142)),'Result import'!D142,VALUE(MID('Result import'!D142,FIND(" ",'Result import'!D142)+1,10)))</f>
        <v>34.700000000000003</v>
      </c>
      <c r="I137" t="s">
        <v>24</v>
      </c>
      <c r="J137" t="s">
        <v>113</v>
      </c>
    </row>
    <row r="138" spans="1:10">
      <c r="A138">
        <f>'Result import'!A143</f>
        <v>136</v>
      </c>
      <c r="B138">
        <f>'Result import'!B143</f>
        <v>852914</v>
      </c>
      <c r="C138">
        <f>'Result import'!C143</f>
        <v>10</v>
      </c>
      <c r="D138" t="str">
        <f>'Result import'!D$6</f>
        <v>PI (avg)</v>
      </c>
      <c r="E138" t="str">
        <f>IF(ISERR(FIND(" ",'Result import'!E143)),"",LEFT('Result import'!E143,FIND(" ",'Result import'!E143)-1))</f>
        <v/>
      </c>
      <c r="F138">
        <f>IF(ISERR(FIND(" ",'Result import'!D143)),'Result import'!D143,VALUE(MID('Result import'!D143,FIND(" ",'Result import'!D143)+1,10)))</f>
        <v>46.7</v>
      </c>
      <c r="I138" t="s">
        <v>24</v>
      </c>
      <c r="J138" t="s">
        <v>113</v>
      </c>
    </row>
    <row r="139" spans="1:10">
      <c r="A139">
        <f>'Result import'!A144</f>
        <v>137</v>
      </c>
      <c r="B139">
        <f>'Result import'!B144</f>
        <v>852914</v>
      </c>
      <c r="C139">
        <f>'Result import'!C144</f>
        <v>10</v>
      </c>
      <c r="D139" t="str">
        <f>'Result import'!D$6</f>
        <v>PI (avg)</v>
      </c>
      <c r="E139" t="str">
        <f>IF(ISERR(FIND(" ",'Result import'!E144)),"",LEFT('Result import'!E144,FIND(" ",'Result import'!E144)-1))</f>
        <v/>
      </c>
      <c r="F139">
        <f>IF(ISERR(FIND(" ",'Result import'!D144)),'Result import'!D144,VALUE(MID('Result import'!D144,FIND(" ",'Result import'!D144)+1,10)))</f>
        <v>68.900000000000006</v>
      </c>
      <c r="I139" t="s">
        <v>24</v>
      </c>
      <c r="J139" t="s">
        <v>113</v>
      </c>
    </row>
    <row r="140" spans="1:10">
      <c r="A140">
        <f>'Result import'!A145</f>
        <v>138</v>
      </c>
      <c r="B140">
        <f>'Result import'!B145</f>
        <v>852914</v>
      </c>
      <c r="C140">
        <f>'Result import'!C145</f>
        <v>10</v>
      </c>
      <c r="D140" t="str">
        <f>'Result import'!D$6</f>
        <v>PI (avg)</v>
      </c>
      <c r="E140" t="str">
        <f>IF(ISERR(FIND(" ",'Result import'!E145)),"",LEFT('Result import'!E145,FIND(" ",'Result import'!E145)-1))</f>
        <v/>
      </c>
      <c r="F140">
        <f>IF(ISERR(FIND(" ",'Result import'!D145)),'Result import'!D145,VALUE(MID('Result import'!D145,FIND(" ",'Result import'!D145)+1,10)))</f>
        <v>85.1</v>
      </c>
      <c r="I140" t="s">
        <v>24</v>
      </c>
      <c r="J140" t="s">
        <v>113</v>
      </c>
    </row>
    <row r="141" spans="1:10">
      <c r="A141">
        <f>'Result import'!A146</f>
        <v>139</v>
      </c>
      <c r="B141">
        <f>'Result import'!B146</f>
        <v>852914</v>
      </c>
      <c r="C141">
        <f>'Result import'!C146</f>
        <v>10</v>
      </c>
      <c r="D141" t="str">
        <f>'Result import'!D$6</f>
        <v>PI (avg)</v>
      </c>
      <c r="E141" t="str">
        <f>IF(ISERR(FIND(" ",'Result import'!E146)),"",LEFT('Result import'!E146,FIND(" ",'Result import'!E146)-1))</f>
        <v/>
      </c>
      <c r="F141">
        <f>IF(ISERR(FIND(" ",'Result import'!D146)),'Result import'!D146,VALUE(MID('Result import'!D146,FIND(" ",'Result import'!D146)+1,10)))</f>
        <v>102.7</v>
      </c>
      <c r="I141" t="s">
        <v>24</v>
      </c>
      <c r="J141" t="s">
        <v>113</v>
      </c>
    </row>
    <row r="142" spans="1:10">
      <c r="A142">
        <f>'Result import'!A147</f>
        <v>140</v>
      </c>
      <c r="B142">
        <f>'Result import'!B147</f>
        <v>852914</v>
      </c>
      <c r="C142">
        <f>'Result import'!C147</f>
        <v>10</v>
      </c>
      <c r="D142" t="str">
        <f>'Result import'!D$6</f>
        <v>PI (avg)</v>
      </c>
      <c r="E142" t="str">
        <f>IF(ISERR(FIND(" ",'Result import'!E147)),"",LEFT('Result import'!E147,FIND(" ",'Result import'!E147)-1))</f>
        <v/>
      </c>
      <c r="F142">
        <f>IF(ISERR(FIND(" ",'Result import'!D147)),'Result import'!D147,VALUE(MID('Result import'!D147,FIND(" ",'Result import'!D147)+1,10)))</f>
        <v>107.6</v>
      </c>
      <c r="I142" t="s">
        <v>24</v>
      </c>
      <c r="J142" t="s">
        <v>113</v>
      </c>
    </row>
    <row r="143" spans="1:10">
      <c r="A143">
        <f>'Result import'!A148</f>
        <v>141</v>
      </c>
      <c r="B143">
        <f>'Result import'!B148</f>
        <v>845954</v>
      </c>
      <c r="C143">
        <f>'Result import'!C148</f>
        <v>11</v>
      </c>
      <c r="D143" t="str">
        <f>'Result import'!D$6</f>
        <v>PI (avg)</v>
      </c>
      <c r="E143" t="str">
        <f>IF(ISERR(FIND(" ",'Result import'!E148)),"",LEFT('Result import'!E148,FIND(" ",'Result import'!E148)-1))</f>
        <v/>
      </c>
      <c r="F143">
        <f>IF(ISERR(FIND(" ",'Result import'!D148)),'Result import'!D148,VALUE(MID('Result import'!D148,FIND(" ",'Result import'!D148)+1,10)))</f>
        <v>2.8</v>
      </c>
      <c r="I143" t="s">
        <v>24</v>
      </c>
      <c r="J143" t="s">
        <v>113</v>
      </c>
    </row>
    <row r="144" spans="1:10">
      <c r="A144">
        <f>'Result import'!A149</f>
        <v>142</v>
      </c>
      <c r="B144">
        <f>'Result import'!B149</f>
        <v>845954</v>
      </c>
      <c r="C144">
        <f>'Result import'!C149</f>
        <v>11</v>
      </c>
      <c r="D144" t="str">
        <f>'Result import'!D$6</f>
        <v>PI (avg)</v>
      </c>
      <c r="E144" t="str">
        <f>IF(ISERR(FIND(" ",'Result import'!E149)),"",LEFT('Result import'!E149,FIND(" ",'Result import'!E149)-1))</f>
        <v/>
      </c>
      <c r="F144">
        <f>IF(ISERR(FIND(" ",'Result import'!D149)),'Result import'!D149,VALUE(MID('Result import'!D149,FIND(" ",'Result import'!D149)+1,10)))</f>
        <v>3.1</v>
      </c>
      <c r="I144" t="s">
        <v>24</v>
      </c>
      <c r="J144" t="s">
        <v>113</v>
      </c>
    </row>
    <row r="145" spans="1:10">
      <c r="A145">
        <f>'Result import'!A150</f>
        <v>143</v>
      </c>
      <c r="B145">
        <f>'Result import'!B150</f>
        <v>845954</v>
      </c>
      <c r="C145">
        <f>'Result import'!C150</f>
        <v>11</v>
      </c>
      <c r="D145" t="str">
        <f>'Result import'!D$6</f>
        <v>PI (avg)</v>
      </c>
      <c r="E145" t="str">
        <f>IF(ISERR(FIND(" ",'Result import'!E150)),"",LEFT('Result import'!E150,FIND(" ",'Result import'!E150)-1))</f>
        <v/>
      </c>
      <c r="F145">
        <f>IF(ISERR(FIND(" ",'Result import'!D150)),'Result import'!D150,VALUE(MID('Result import'!D150,FIND(" ",'Result import'!D150)+1,10)))</f>
        <v>7.2</v>
      </c>
      <c r="I145" t="s">
        <v>24</v>
      </c>
      <c r="J145" t="s">
        <v>113</v>
      </c>
    </row>
    <row r="146" spans="1:10">
      <c r="A146">
        <f>'Result import'!A151</f>
        <v>144</v>
      </c>
      <c r="B146">
        <f>'Result import'!B151</f>
        <v>845954</v>
      </c>
      <c r="C146">
        <f>'Result import'!C151</f>
        <v>11</v>
      </c>
      <c r="D146" t="str">
        <f>'Result import'!D$6</f>
        <v>PI (avg)</v>
      </c>
      <c r="E146" t="str">
        <f>IF(ISERR(FIND(" ",'Result import'!E151)),"",LEFT('Result import'!E151,FIND(" ",'Result import'!E151)-1))</f>
        <v/>
      </c>
      <c r="F146">
        <f>IF(ISERR(FIND(" ",'Result import'!D151)),'Result import'!D151,VALUE(MID('Result import'!D151,FIND(" ",'Result import'!D151)+1,10)))</f>
        <v>12.8</v>
      </c>
      <c r="I146" t="s">
        <v>24</v>
      </c>
      <c r="J146" t="s">
        <v>113</v>
      </c>
    </row>
    <row r="147" spans="1:10">
      <c r="A147">
        <f>'Result import'!A152</f>
        <v>145</v>
      </c>
      <c r="B147">
        <f>'Result import'!B152</f>
        <v>845954</v>
      </c>
      <c r="C147">
        <f>'Result import'!C152</f>
        <v>11</v>
      </c>
      <c r="D147" t="str">
        <f>'Result import'!D$6</f>
        <v>PI (avg)</v>
      </c>
      <c r="E147" t="str">
        <f>IF(ISERR(FIND(" ",'Result import'!E152)),"",LEFT('Result import'!E152,FIND(" ",'Result import'!E152)-1))</f>
        <v/>
      </c>
      <c r="F147">
        <f>IF(ISERR(FIND(" ",'Result import'!D152)),'Result import'!D152,VALUE(MID('Result import'!D152,FIND(" ",'Result import'!D152)+1,10)))</f>
        <v>26.6</v>
      </c>
      <c r="I147" t="s">
        <v>24</v>
      </c>
      <c r="J147" t="s">
        <v>113</v>
      </c>
    </row>
    <row r="148" spans="1:10">
      <c r="A148">
        <f>'Result import'!A153</f>
        <v>146</v>
      </c>
      <c r="B148">
        <f>'Result import'!B153</f>
        <v>845954</v>
      </c>
      <c r="C148">
        <f>'Result import'!C153</f>
        <v>11</v>
      </c>
      <c r="D148" t="str">
        <f>'Result import'!D$6</f>
        <v>PI (avg)</v>
      </c>
      <c r="E148" t="str">
        <f>IF(ISERR(FIND(" ",'Result import'!E153)),"",LEFT('Result import'!E153,FIND(" ",'Result import'!E153)-1))</f>
        <v/>
      </c>
      <c r="F148">
        <f>IF(ISERR(FIND(" ",'Result import'!D153)),'Result import'!D153,VALUE(MID('Result import'!D153,FIND(" ",'Result import'!D153)+1,10)))</f>
        <v>52.4</v>
      </c>
      <c r="I148" t="s">
        <v>24</v>
      </c>
      <c r="J148" t="s">
        <v>113</v>
      </c>
    </row>
    <row r="149" spans="1:10">
      <c r="A149">
        <f>'Result import'!A154</f>
        <v>147</v>
      </c>
      <c r="B149">
        <f>'Result import'!B154</f>
        <v>845954</v>
      </c>
      <c r="C149">
        <f>'Result import'!C154</f>
        <v>11</v>
      </c>
      <c r="D149" t="str">
        <f>'Result import'!D$6</f>
        <v>PI (avg)</v>
      </c>
      <c r="E149" t="str">
        <f>IF(ISERR(FIND(" ",'Result import'!E154)),"",LEFT('Result import'!E154,FIND(" ",'Result import'!E154)-1))</f>
        <v/>
      </c>
      <c r="F149">
        <f>IF(ISERR(FIND(" ",'Result import'!D154)),'Result import'!D154,VALUE(MID('Result import'!D154,FIND(" ",'Result import'!D154)+1,10)))</f>
        <v>72.2</v>
      </c>
      <c r="I149" t="s">
        <v>24</v>
      </c>
      <c r="J149" t="s">
        <v>113</v>
      </c>
    </row>
    <row r="150" spans="1:10">
      <c r="A150">
        <f>'Result import'!A155</f>
        <v>148</v>
      </c>
      <c r="B150">
        <f>'Result import'!B155</f>
        <v>845954</v>
      </c>
      <c r="C150">
        <f>'Result import'!C155</f>
        <v>11</v>
      </c>
      <c r="D150" t="str">
        <f>'Result import'!D$6</f>
        <v>PI (avg)</v>
      </c>
      <c r="E150" t="str">
        <f>IF(ISERR(FIND(" ",'Result import'!E155)),"",LEFT('Result import'!E155,FIND(" ",'Result import'!E155)-1))</f>
        <v/>
      </c>
      <c r="F150">
        <f>IF(ISERR(FIND(" ",'Result import'!D155)),'Result import'!D155,VALUE(MID('Result import'!D155,FIND(" ",'Result import'!D155)+1,10)))</f>
        <v>88.9</v>
      </c>
      <c r="I150" t="s">
        <v>24</v>
      </c>
      <c r="J150" t="s">
        <v>113</v>
      </c>
    </row>
    <row r="151" spans="1:10">
      <c r="A151">
        <f>'Result import'!A156</f>
        <v>149</v>
      </c>
      <c r="B151">
        <f>'Result import'!B156</f>
        <v>845954</v>
      </c>
      <c r="C151">
        <f>'Result import'!C156</f>
        <v>11</v>
      </c>
      <c r="D151" t="str">
        <f>'Result import'!D$6</f>
        <v>PI (avg)</v>
      </c>
      <c r="E151" t="str">
        <f>IF(ISERR(FIND(" ",'Result import'!E156)),"",LEFT('Result import'!E156,FIND(" ",'Result import'!E156)-1))</f>
        <v/>
      </c>
      <c r="F151">
        <f>IF(ISERR(FIND(" ",'Result import'!D156)),'Result import'!D156,VALUE(MID('Result import'!D156,FIND(" ",'Result import'!D156)+1,10)))</f>
        <v>98.4</v>
      </c>
      <c r="I151" t="s">
        <v>24</v>
      </c>
      <c r="J151" t="s">
        <v>113</v>
      </c>
    </row>
    <row r="152" spans="1:10">
      <c r="A152">
        <f>'Result import'!A157</f>
        <v>150</v>
      </c>
      <c r="B152">
        <f>'Result import'!B157</f>
        <v>845954</v>
      </c>
      <c r="C152">
        <f>'Result import'!C157</f>
        <v>11</v>
      </c>
      <c r="D152" t="str">
        <f>'Result import'!D$6</f>
        <v>PI (avg)</v>
      </c>
      <c r="E152" t="str">
        <f>IF(ISERR(FIND(" ",'Result import'!E157)),"",LEFT('Result import'!E157,FIND(" ",'Result import'!E157)-1))</f>
        <v/>
      </c>
      <c r="F152">
        <f>IF(ISERR(FIND(" ",'Result import'!D157)),'Result import'!D157,VALUE(MID('Result import'!D157,FIND(" ",'Result import'!D157)+1,10)))</f>
        <v>109.5</v>
      </c>
      <c r="I152" t="s">
        <v>24</v>
      </c>
      <c r="J152" t="s">
        <v>113</v>
      </c>
    </row>
    <row r="153" spans="1:10">
      <c r="A153">
        <f>'Result import'!A158</f>
        <v>151</v>
      </c>
      <c r="B153">
        <f>'Result import'!B158</f>
        <v>4260348</v>
      </c>
      <c r="C153">
        <f>'Result import'!C158</f>
        <v>12</v>
      </c>
      <c r="D153" t="str">
        <f>'Result import'!D$6</f>
        <v>PI (avg)</v>
      </c>
      <c r="E153" t="str">
        <f>IF(ISERR(FIND(" ",'Result import'!E158)),"",LEFT('Result import'!E158,FIND(" ",'Result import'!E158)-1))</f>
        <v/>
      </c>
      <c r="F153">
        <f>IF(ISERR(FIND(" ",'Result import'!D158)),'Result import'!D158,VALUE(MID('Result import'!D158,FIND(" ",'Result import'!D158)+1,10)))</f>
        <v>12.8</v>
      </c>
      <c r="I153" t="s">
        <v>24</v>
      </c>
      <c r="J153" t="s">
        <v>113</v>
      </c>
    </row>
    <row r="154" spans="1:10">
      <c r="A154">
        <f>'Result import'!A159</f>
        <v>152</v>
      </c>
      <c r="B154">
        <f>'Result import'!B159</f>
        <v>4260348</v>
      </c>
      <c r="C154">
        <f>'Result import'!C159</f>
        <v>12</v>
      </c>
      <c r="D154" t="str">
        <f>'Result import'!D$6</f>
        <v>PI (avg)</v>
      </c>
      <c r="E154" t="str">
        <f>IF(ISERR(FIND(" ",'Result import'!E159)),"",LEFT('Result import'!E159,FIND(" ",'Result import'!E159)-1))</f>
        <v/>
      </c>
      <c r="F154">
        <f>IF(ISERR(FIND(" ",'Result import'!D159)),'Result import'!D159,VALUE(MID('Result import'!D159,FIND(" ",'Result import'!D159)+1,10)))</f>
        <v>14</v>
      </c>
      <c r="I154" t="s">
        <v>24</v>
      </c>
      <c r="J154" t="s">
        <v>113</v>
      </c>
    </row>
    <row r="155" spans="1:10">
      <c r="A155">
        <f>'Result import'!A160</f>
        <v>153</v>
      </c>
      <c r="B155">
        <f>'Result import'!B160</f>
        <v>4260348</v>
      </c>
      <c r="C155">
        <f>'Result import'!C160</f>
        <v>12</v>
      </c>
      <c r="D155" t="str">
        <f>'Result import'!D$6</f>
        <v>PI (avg)</v>
      </c>
      <c r="E155" t="str">
        <f>IF(ISERR(FIND(" ",'Result import'!E160)),"",LEFT('Result import'!E160,FIND(" ",'Result import'!E160)-1))</f>
        <v/>
      </c>
      <c r="F155">
        <f>IF(ISERR(FIND(" ",'Result import'!D160)),'Result import'!D160,VALUE(MID('Result import'!D160,FIND(" ",'Result import'!D160)+1,10)))</f>
        <v>16.600000000000001</v>
      </c>
      <c r="I155" t="s">
        <v>24</v>
      </c>
      <c r="J155" t="s">
        <v>113</v>
      </c>
    </row>
    <row r="156" spans="1:10">
      <c r="A156">
        <f>'Result import'!A161</f>
        <v>154</v>
      </c>
      <c r="B156">
        <f>'Result import'!B161</f>
        <v>4260348</v>
      </c>
      <c r="C156">
        <f>'Result import'!C161</f>
        <v>12</v>
      </c>
      <c r="D156" t="str">
        <f>'Result import'!D$6</f>
        <v>PI (avg)</v>
      </c>
      <c r="E156" t="str">
        <f>IF(ISERR(FIND(" ",'Result import'!E161)),"",LEFT('Result import'!E161,FIND(" ",'Result import'!E161)-1))</f>
        <v/>
      </c>
      <c r="F156">
        <f>IF(ISERR(FIND(" ",'Result import'!D161)),'Result import'!D161,VALUE(MID('Result import'!D161,FIND(" ",'Result import'!D161)+1,10)))</f>
        <v>19</v>
      </c>
      <c r="I156" t="s">
        <v>24</v>
      </c>
      <c r="J156" t="s">
        <v>113</v>
      </c>
    </row>
    <row r="157" spans="1:10">
      <c r="A157">
        <f>'Result import'!A162</f>
        <v>155</v>
      </c>
      <c r="B157">
        <f>'Result import'!B162</f>
        <v>4260348</v>
      </c>
      <c r="C157">
        <f>'Result import'!C162</f>
        <v>12</v>
      </c>
      <c r="D157" t="str">
        <f>'Result import'!D$6</f>
        <v>PI (avg)</v>
      </c>
      <c r="E157" t="str">
        <f>IF(ISERR(FIND(" ",'Result import'!E162)),"",LEFT('Result import'!E162,FIND(" ",'Result import'!E162)-1))</f>
        <v/>
      </c>
      <c r="F157">
        <f>IF(ISERR(FIND(" ",'Result import'!D162)),'Result import'!D162,VALUE(MID('Result import'!D162,FIND(" ",'Result import'!D162)+1,10)))</f>
        <v>28.8</v>
      </c>
      <c r="I157" t="s">
        <v>24</v>
      </c>
      <c r="J157" t="s">
        <v>113</v>
      </c>
    </row>
    <row r="158" spans="1:10">
      <c r="A158">
        <f>'Result import'!A163</f>
        <v>156</v>
      </c>
      <c r="B158">
        <f>'Result import'!B163</f>
        <v>4260348</v>
      </c>
      <c r="C158">
        <f>'Result import'!C163</f>
        <v>12</v>
      </c>
      <c r="D158" t="str">
        <f>'Result import'!D$6</f>
        <v>PI (avg)</v>
      </c>
      <c r="E158" t="str">
        <f>IF(ISERR(FIND(" ",'Result import'!E163)),"",LEFT('Result import'!E163,FIND(" ",'Result import'!E163)-1))</f>
        <v/>
      </c>
      <c r="F158">
        <f>IF(ISERR(FIND(" ",'Result import'!D163)),'Result import'!D163,VALUE(MID('Result import'!D163,FIND(" ",'Result import'!D163)+1,10)))</f>
        <v>43.1</v>
      </c>
      <c r="I158" t="s">
        <v>24</v>
      </c>
      <c r="J158" t="s">
        <v>113</v>
      </c>
    </row>
    <row r="159" spans="1:10">
      <c r="A159">
        <f>'Result import'!A164</f>
        <v>157</v>
      </c>
      <c r="B159">
        <f>'Result import'!B164</f>
        <v>4260348</v>
      </c>
      <c r="C159">
        <f>'Result import'!C164</f>
        <v>12</v>
      </c>
      <c r="D159" t="str">
        <f>'Result import'!D$6</f>
        <v>PI (avg)</v>
      </c>
      <c r="E159" t="str">
        <f>IF(ISERR(FIND(" ",'Result import'!E164)),"",LEFT('Result import'!E164,FIND(" ",'Result import'!E164)-1))</f>
        <v/>
      </c>
      <c r="F159">
        <f>IF(ISERR(FIND(" ",'Result import'!D164)),'Result import'!D164,VALUE(MID('Result import'!D164,FIND(" ",'Result import'!D164)+1,10)))</f>
        <v>60.6</v>
      </c>
      <c r="I159" t="s">
        <v>24</v>
      </c>
      <c r="J159" t="s">
        <v>113</v>
      </c>
    </row>
    <row r="160" spans="1:10">
      <c r="A160">
        <f>'Result import'!A165</f>
        <v>158</v>
      </c>
      <c r="B160">
        <f>'Result import'!B165</f>
        <v>4260348</v>
      </c>
      <c r="C160">
        <f>'Result import'!C165</f>
        <v>12</v>
      </c>
      <c r="D160" t="str">
        <f>'Result import'!D$6</f>
        <v>PI (avg)</v>
      </c>
      <c r="E160" t="str">
        <f>IF(ISERR(FIND(" ",'Result import'!E165)),"",LEFT('Result import'!E165,FIND(" ",'Result import'!E165)-1))</f>
        <v/>
      </c>
      <c r="F160">
        <f>IF(ISERR(FIND(" ",'Result import'!D165)),'Result import'!D165,VALUE(MID('Result import'!D165,FIND(" ",'Result import'!D165)+1,10)))</f>
        <v>82.2</v>
      </c>
      <c r="I160" t="s">
        <v>24</v>
      </c>
      <c r="J160" t="s">
        <v>113</v>
      </c>
    </row>
    <row r="161" spans="1:10">
      <c r="A161">
        <f>'Result import'!A166</f>
        <v>159</v>
      </c>
      <c r="B161">
        <f>'Result import'!B166</f>
        <v>4260348</v>
      </c>
      <c r="C161">
        <f>'Result import'!C166</f>
        <v>12</v>
      </c>
      <c r="D161" t="str">
        <f>'Result import'!D$6</f>
        <v>PI (avg)</v>
      </c>
      <c r="E161" t="str">
        <f>IF(ISERR(FIND(" ",'Result import'!E166)),"",LEFT('Result import'!E166,FIND(" ",'Result import'!E166)-1))</f>
        <v/>
      </c>
      <c r="F161">
        <f>IF(ISERR(FIND(" ",'Result import'!D166)),'Result import'!D166,VALUE(MID('Result import'!D166,FIND(" ",'Result import'!D166)+1,10)))</f>
        <v>96</v>
      </c>
      <c r="I161" t="s">
        <v>24</v>
      </c>
      <c r="J161" t="s">
        <v>113</v>
      </c>
    </row>
    <row r="162" spans="1:10">
      <c r="A162">
        <f>'Result import'!A167</f>
        <v>160</v>
      </c>
      <c r="B162">
        <f>'Result import'!B167</f>
        <v>4260348</v>
      </c>
      <c r="C162">
        <f>'Result import'!C167</f>
        <v>12</v>
      </c>
      <c r="D162" t="str">
        <f>'Result import'!D$6</f>
        <v>PI (avg)</v>
      </c>
      <c r="E162" t="str">
        <f>IF(ISERR(FIND(" ",'Result import'!E167)),"",LEFT('Result import'!E167,FIND(" ",'Result import'!E167)-1))</f>
        <v/>
      </c>
      <c r="F162">
        <f>IF(ISERR(FIND(" ",'Result import'!D167)),'Result import'!D167,VALUE(MID('Result import'!D167,FIND(" ",'Result import'!D167)+1,10)))</f>
        <v>100</v>
      </c>
      <c r="I162" t="s">
        <v>24</v>
      </c>
      <c r="J162" t="s">
        <v>113</v>
      </c>
    </row>
    <row r="163" spans="1:10">
      <c r="A163">
        <f>'Result import'!A168</f>
        <v>161</v>
      </c>
      <c r="B163">
        <f>'Result import'!B168</f>
        <v>7971315</v>
      </c>
      <c r="C163">
        <f>'Result import'!C168</f>
        <v>13</v>
      </c>
      <c r="D163" t="str">
        <f>'Result import'!D$6</f>
        <v>PI (avg)</v>
      </c>
      <c r="E163" t="str">
        <f>IF(ISERR(FIND(" ",'Result import'!E168)),"",LEFT('Result import'!E168,FIND(" ",'Result import'!E168)-1))</f>
        <v/>
      </c>
      <c r="F163">
        <f>IF(ISERR(FIND(" ",'Result import'!D168)),'Result import'!D168,VALUE(MID('Result import'!D168,FIND(" ",'Result import'!D168)+1,10)))</f>
        <v>4.4000000000000004</v>
      </c>
      <c r="I163" t="s">
        <v>24</v>
      </c>
      <c r="J163" t="s">
        <v>113</v>
      </c>
    </row>
    <row r="164" spans="1:10">
      <c r="A164">
        <f>'Result import'!A169</f>
        <v>162</v>
      </c>
      <c r="B164">
        <f>'Result import'!B169</f>
        <v>7971315</v>
      </c>
      <c r="C164">
        <f>'Result import'!C169</f>
        <v>13</v>
      </c>
      <c r="D164" t="str">
        <f>'Result import'!D$6</f>
        <v>PI (avg)</v>
      </c>
      <c r="E164" t="str">
        <f>IF(ISERR(FIND(" ",'Result import'!E169)),"",LEFT('Result import'!E169,FIND(" ",'Result import'!E169)-1))</f>
        <v/>
      </c>
      <c r="F164">
        <f>IF(ISERR(FIND(" ",'Result import'!D169)),'Result import'!D169,VALUE(MID('Result import'!D169,FIND(" ",'Result import'!D169)+1,10)))</f>
        <v>7.2</v>
      </c>
      <c r="I164" t="s">
        <v>24</v>
      </c>
      <c r="J164" t="s">
        <v>113</v>
      </c>
    </row>
    <row r="165" spans="1:10">
      <c r="A165">
        <f>'Result import'!A170</f>
        <v>163</v>
      </c>
      <c r="B165">
        <f>'Result import'!B170</f>
        <v>7971315</v>
      </c>
      <c r="C165">
        <f>'Result import'!C170</f>
        <v>13</v>
      </c>
      <c r="D165" t="str">
        <f>'Result import'!D$6</f>
        <v>PI (avg)</v>
      </c>
      <c r="E165" t="str">
        <f>IF(ISERR(FIND(" ",'Result import'!E170)),"",LEFT('Result import'!E170,FIND(" ",'Result import'!E170)-1))</f>
        <v/>
      </c>
      <c r="F165">
        <f>IF(ISERR(FIND(" ",'Result import'!D170)),'Result import'!D170,VALUE(MID('Result import'!D170,FIND(" ",'Result import'!D170)+1,10)))</f>
        <v>10.3</v>
      </c>
      <c r="I165" t="s">
        <v>24</v>
      </c>
      <c r="J165" t="s">
        <v>113</v>
      </c>
    </row>
    <row r="166" spans="1:10">
      <c r="A166">
        <f>'Result import'!A171</f>
        <v>164</v>
      </c>
      <c r="B166">
        <f>'Result import'!B171</f>
        <v>7971315</v>
      </c>
      <c r="C166">
        <f>'Result import'!C171</f>
        <v>13</v>
      </c>
      <c r="D166" t="str">
        <f>'Result import'!D$6</f>
        <v>PI (avg)</v>
      </c>
      <c r="E166" t="str">
        <f>IF(ISERR(FIND(" ",'Result import'!E171)),"",LEFT('Result import'!E171,FIND(" ",'Result import'!E171)-1))</f>
        <v/>
      </c>
      <c r="F166">
        <f>IF(ISERR(FIND(" ",'Result import'!D171)),'Result import'!D171,VALUE(MID('Result import'!D171,FIND(" ",'Result import'!D171)+1,10)))</f>
        <v>13.9</v>
      </c>
      <c r="I166" t="s">
        <v>24</v>
      </c>
      <c r="J166" t="s">
        <v>113</v>
      </c>
    </row>
    <row r="167" spans="1:10">
      <c r="A167">
        <f>'Result import'!A172</f>
        <v>165</v>
      </c>
      <c r="B167">
        <f>'Result import'!B172</f>
        <v>7971315</v>
      </c>
      <c r="C167">
        <f>'Result import'!C172</f>
        <v>13</v>
      </c>
      <c r="D167" t="str">
        <f>'Result import'!D$6</f>
        <v>PI (avg)</v>
      </c>
      <c r="E167" t="str">
        <f>IF(ISERR(FIND(" ",'Result import'!E172)),"",LEFT('Result import'!E172,FIND(" ",'Result import'!E172)-1))</f>
        <v/>
      </c>
      <c r="F167">
        <f>IF(ISERR(FIND(" ",'Result import'!D172)),'Result import'!D172,VALUE(MID('Result import'!D172,FIND(" ",'Result import'!D172)+1,10)))</f>
        <v>19.600000000000001</v>
      </c>
      <c r="I167" t="s">
        <v>24</v>
      </c>
      <c r="J167" t="s">
        <v>113</v>
      </c>
    </row>
    <row r="168" spans="1:10">
      <c r="A168">
        <f>'Result import'!A173</f>
        <v>166</v>
      </c>
      <c r="B168">
        <f>'Result import'!B173</f>
        <v>7971315</v>
      </c>
      <c r="C168">
        <f>'Result import'!C173</f>
        <v>13</v>
      </c>
      <c r="D168" t="str">
        <f>'Result import'!D$6</f>
        <v>PI (avg)</v>
      </c>
      <c r="E168" t="str">
        <f>IF(ISERR(FIND(" ",'Result import'!E173)),"",LEFT('Result import'!E173,FIND(" ",'Result import'!E173)-1))</f>
        <v/>
      </c>
      <c r="F168">
        <f>IF(ISERR(FIND(" ",'Result import'!D173)),'Result import'!D173,VALUE(MID('Result import'!D173,FIND(" ",'Result import'!D173)+1,10)))</f>
        <v>35.9</v>
      </c>
      <c r="I168" t="s">
        <v>24</v>
      </c>
      <c r="J168" t="s">
        <v>113</v>
      </c>
    </row>
    <row r="169" spans="1:10">
      <c r="A169">
        <f>'Result import'!A174</f>
        <v>167</v>
      </c>
      <c r="B169">
        <f>'Result import'!B174</f>
        <v>7971315</v>
      </c>
      <c r="C169">
        <f>'Result import'!C174</f>
        <v>13</v>
      </c>
      <c r="D169" t="str">
        <f>'Result import'!D$6</f>
        <v>PI (avg)</v>
      </c>
      <c r="E169" t="str">
        <f>IF(ISERR(FIND(" ",'Result import'!E174)),"",LEFT('Result import'!E174,FIND(" ",'Result import'!E174)-1))</f>
        <v/>
      </c>
      <c r="F169">
        <f>IF(ISERR(FIND(" ",'Result import'!D174)),'Result import'!D174,VALUE(MID('Result import'!D174,FIND(" ",'Result import'!D174)+1,10)))</f>
        <v>57.5</v>
      </c>
      <c r="I169" t="s">
        <v>24</v>
      </c>
      <c r="J169" t="s">
        <v>113</v>
      </c>
    </row>
    <row r="170" spans="1:10">
      <c r="A170">
        <f>'Result import'!A175</f>
        <v>168</v>
      </c>
      <c r="B170">
        <f>'Result import'!B175</f>
        <v>7971315</v>
      </c>
      <c r="C170">
        <f>'Result import'!C175</f>
        <v>13</v>
      </c>
      <c r="D170" t="str">
        <f>'Result import'!D$6</f>
        <v>PI (avg)</v>
      </c>
      <c r="E170" t="str">
        <f>IF(ISERR(FIND(" ",'Result import'!E175)),"",LEFT('Result import'!E175,FIND(" ",'Result import'!E175)-1))</f>
        <v/>
      </c>
      <c r="F170">
        <f>IF(ISERR(FIND(" ",'Result import'!D175)),'Result import'!D175,VALUE(MID('Result import'!D175,FIND(" ",'Result import'!D175)+1,10)))</f>
        <v>84.6</v>
      </c>
      <c r="I170" t="s">
        <v>24</v>
      </c>
      <c r="J170" t="s">
        <v>113</v>
      </c>
    </row>
    <row r="171" spans="1:10">
      <c r="A171">
        <f>'Result import'!A176</f>
        <v>169</v>
      </c>
      <c r="B171">
        <f>'Result import'!B176</f>
        <v>7971315</v>
      </c>
      <c r="C171">
        <f>'Result import'!C176</f>
        <v>13</v>
      </c>
      <c r="D171" t="str">
        <f>'Result import'!D$6</f>
        <v>PI (avg)</v>
      </c>
      <c r="E171" t="str">
        <f>IF(ISERR(FIND(" ",'Result import'!E176)),"",LEFT('Result import'!E176,FIND(" ",'Result import'!E176)-1))</f>
        <v/>
      </c>
      <c r="F171">
        <f>IF(ISERR(FIND(" ",'Result import'!D176)),'Result import'!D176,VALUE(MID('Result import'!D176,FIND(" ",'Result import'!D176)+1,10)))</f>
        <v>102.3</v>
      </c>
      <c r="I171" t="s">
        <v>24</v>
      </c>
      <c r="J171" t="s">
        <v>113</v>
      </c>
    </row>
    <row r="172" spans="1:10">
      <c r="A172">
        <f>'Result import'!A177</f>
        <v>170</v>
      </c>
      <c r="B172">
        <f>'Result import'!B177</f>
        <v>7971315</v>
      </c>
      <c r="C172">
        <f>'Result import'!C177</f>
        <v>13</v>
      </c>
      <c r="D172" t="str">
        <f>'Result import'!D$6</f>
        <v>PI (avg)</v>
      </c>
      <c r="E172" t="str">
        <f>IF(ISERR(FIND(" ",'Result import'!E177)),"",LEFT('Result import'!E177,FIND(" ",'Result import'!E177)-1))</f>
        <v/>
      </c>
      <c r="F172">
        <f>IF(ISERR(FIND(" ",'Result import'!D177)),'Result import'!D177,VALUE(MID('Result import'!D177,FIND(" ",'Result import'!D177)+1,10)))</f>
        <v>109.2</v>
      </c>
      <c r="I172" t="s">
        <v>24</v>
      </c>
      <c r="J172" t="s">
        <v>113</v>
      </c>
    </row>
    <row r="173" spans="1:10">
      <c r="A173">
        <f>'Result import'!A178</f>
        <v>171</v>
      </c>
      <c r="B173">
        <f>'Result import'!B178</f>
        <v>7969955</v>
      </c>
      <c r="C173">
        <f>'Result import'!C178</f>
        <v>14</v>
      </c>
      <c r="D173" t="str">
        <f>'Result import'!D$6</f>
        <v>PI (avg)</v>
      </c>
      <c r="E173" t="str">
        <f>IF(ISERR(FIND(" ",'Result import'!E178)),"",LEFT('Result import'!E178,FIND(" ",'Result import'!E178)-1))</f>
        <v/>
      </c>
      <c r="F173">
        <f>IF(ISERR(FIND(" ",'Result import'!D178)),'Result import'!D178,VALUE(MID('Result import'!D178,FIND(" ",'Result import'!D178)+1,10)))</f>
        <v>3.4</v>
      </c>
      <c r="I173" t="s">
        <v>24</v>
      </c>
      <c r="J173" t="s">
        <v>113</v>
      </c>
    </row>
    <row r="174" spans="1:10">
      <c r="A174">
        <f>'Result import'!A179</f>
        <v>172</v>
      </c>
      <c r="B174">
        <f>'Result import'!B179</f>
        <v>7969955</v>
      </c>
      <c r="C174">
        <f>'Result import'!C179</f>
        <v>14</v>
      </c>
      <c r="D174" t="str">
        <f>'Result import'!D$6</f>
        <v>PI (avg)</v>
      </c>
      <c r="E174" t="str">
        <f>IF(ISERR(FIND(" ",'Result import'!E179)),"",LEFT('Result import'!E179,FIND(" ",'Result import'!E179)-1))</f>
        <v/>
      </c>
      <c r="F174">
        <f>IF(ISERR(FIND(" ",'Result import'!D179)),'Result import'!D179,VALUE(MID('Result import'!D179,FIND(" ",'Result import'!D179)+1,10)))</f>
        <v>5.2</v>
      </c>
      <c r="I174" t="s">
        <v>24</v>
      </c>
      <c r="J174" t="s">
        <v>113</v>
      </c>
    </row>
    <row r="175" spans="1:10">
      <c r="A175">
        <f>'Result import'!A180</f>
        <v>173</v>
      </c>
      <c r="B175">
        <f>'Result import'!B180</f>
        <v>7969955</v>
      </c>
      <c r="C175">
        <f>'Result import'!C180</f>
        <v>14</v>
      </c>
      <c r="D175" t="str">
        <f>'Result import'!D$6</f>
        <v>PI (avg)</v>
      </c>
      <c r="E175" t="str">
        <f>IF(ISERR(FIND(" ",'Result import'!E180)),"",LEFT('Result import'!E180,FIND(" ",'Result import'!E180)-1))</f>
        <v/>
      </c>
      <c r="F175">
        <f>IF(ISERR(FIND(" ",'Result import'!D180)),'Result import'!D180,VALUE(MID('Result import'!D180,FIND(" ",'Result import'!D180)+1,10)))</f>
        <v>9.1999999999999993</v>
      </c>
      <c r="I175" t="s">
        <v>24</v>
      </c>
      <c r="J175" t="s">
        <v>113</v>
      </c>
    </row>
    <row r="176" spans="1:10">
      <c r="A176">
        <f>'Result import'!A181</f>
        <v>174</v>
      </c>
      <c r="B176">
        <f>'Result import'!B181</f>
        <v>7969955</v>
      </c>
      <c r="C176">
        <f>'Result import'!C181</f>
        <v>14</v>
      </c>
      <c r="D176" t="str">
        <f>'Result import'!D$6</f>
        <v>PI (avg)</v>
      </c>
      <c r="E176" t="str">
        <f>IF(ISERR(FIND(" ",'Result import'!E181)),"",LEFT('Result import'!E181,FIND(" ",'Result import'!E181)-1))</f>
        <v/>
      </c>
      <c r="F176">
        <f>IF(ISERR(FIND(" ",'Result import'!D181)),'Result import'!D181,VALUE(MID('Result import'!D181,FIND(" ",'Result import'!D181)+1,10)))</f>
        <v>13.2</v>
      </c>
      <c r="I176" t="s">
        <v>24</v>
      </c>
      <c r="J176" t="s">
        <v>113</v>
      </c>
    </row>
    <row r="177" spans="1:10">
      <c r="A177">
        <f>'Result import'!A182</f>
        <v>175</v>
      </c>
      <c r="B177">
        <f>'Result import'!B182</f>
        <v>7969955</v>
      </c>
      <c r="C177">
        <f>'Result import'!C182</f>
        <v>14</v>
      </c>
      <c r="D177" t="str">
        <f>'Result import'!D$6</f>
        <v>PI (avg)</v>
      </c>
      <c r="E177" t="str">
        <f>IF(ISERR(FIND(" ",'Result import'!E182)),"",LEFT('Result import'!E182,FIND(" ",'Result import'!E182)-1))</f>
        <v/>
      </c>
      <c r="F177">
        <f>IF(ISERR(FIND(" ",'Result import'!D182)),'Result import'!D182,VALUE(MID('Result import'!D182,FIND(" ",'Result import'!D182)+1,10)))</f>
        <v>21.3</v>
      </c>
      <c r="I177" t="s">
        <v>24</v>
      </c>
      <c r="J177" t="s">
        <v>113</v>
      </c>
    </row>
    <row r="178" spans="1:10">
      <c r="A178">
        <f>'Result import'!A183</f>
        <v>176</v>
      </c>
      <c r="B178">
        <f>'Result import'!B183</f>
        <v>7969955</v>
      </c>
      <c r="C178">
        <f>'Result import'!C183</f>
        <v>14</v>
      </c>
      <c r="D178" t="str">
        <f>'Result import'!D$6</f>
        <v>PI (avg)</v>
      </c>
      <c r="E178" t="str">
        <f>IF(ISERR(FIND(" ",'Result import'!E183)),"",LEFT('Result import'!E183,FIND(" ",'Result import'!E183)-1))</f>
        <v/>
      </c>
      <c r="F178">
        <f>IF(ISERR(FIND(" ",'Result import'!D183)),'Result import'!D183,VALUE(MID('Result import'!D183,FIND(" ",'Result import'!D183)+1,10)))</f>
        <v>38.799999999999997</v>
      </c>
      <c r="I178" t="s">
        <v>24</v>
      </c>
      <c r="J178" t="s">
        <v>113</v>
      </c>
    </row>
    <row r="179" spans="1:10">
      <c r="A179">
        <f>'Result import'!A184</f>
        <v>177</v>
      </c>
      <c r="B179">
        <f>'Result import'!B184</f>
        <v>7969955</v>
      </c>
      <c r="C179">
        <f>'Result import'!C184</f>
        <v>14</v>
      </c>
      <c r="D179" t="str">
        <f>'Result import'!D$6</f>
        <v>PI (avg)</v>
      </c>
      <c r="E179" t="str">
        <f>IF(ISERR(FIND(" ",'Result import'!E184)),"",LEFT('Result import'!E184,FIND(" ",'Result import'!E184)-1))</f>
        <v/>
      </c>
      <c r="F179">
        <f>IF(ISERR(FIND(" ",'Result import'!D184)),'Result import'!D184,VALUE(MID('Result import'!D184,FIND(" ",'Result import'!D184)+1,10)))</f>
        <v>58.2</v>
      </c>
      <c r="I179" t="s">
        <v>24</v>
      </c>
      <c r="J179" t="s">
        <v>113</v>
      </c>
    </row>
    <row r="180" spans="1:10">
      <c r="A180">
        <f>'Result import'!A185</f>
        <v>178</v>
      </c>
      <c r="B180">
        <f>'Result import'!B185</f>
        <v>7969955</v>
      </c>
      <c r="C180">
        <f>'Result import'!C185</f>
        <v>14</v>
      </c>
      <c r="D180" t="str">
        <f>'Result import'!D$6</f>
        <v>PI (avg)</v>
      </c>
      <c r="E180" t="str">
        <f>IF(ISERR(FIND(" ",'Result import'!E185)),"",LEFT('Result import'!E185,FIND(" ",'Result import'!E185)-1))</f>
        <v/>
      </c>
      <c r="F180">
        <f>IF(ISERR(FIND(" ",'Result import'!D185)),'Result import'!D185,VALUE(MID('Result import'!D185,FIND(" ",'Result import'!D185)+1,10)))</f>
        <v>82.6</v>
      </c>
      <c r="I180" t="s">
        <v>24</v>
      </c>
      <c r="J180" t="s">
        <v>113</v>
      </c>
    </row>
    <row r="181" spans="1:10">
      <c r="A181">
        <f>'Result import'!A186</f>
        <v>179</v>
      </c>
      <c r="B181">
        <f>'Result import'!B186</f>
        <v>7969955</v>
      </c>
      <c r="C181">
        <f>'Result import'!C186</f>
        <v>14</v>
      </c>
      <c r="D181" t="str">
        <f>'Result import'!D$6</f>
        <v>PI (avg)</v>
      </c>
      <c r="E181" t="str">
        <f>IF(ISERR(FIND(" ",'Result import'!E186)),"",LEFT('Result import'!E186,FIND(" ",'Result import'!E186)-1))</f>
        <v/>
      </c>
      <c r="F181">
        <f>IF(ISERR(FIND(" ",'Result import'!D186)),'Result import'!D186,VALUE(MID('Result import'!D186,FIND(" ",'Result import'!D186)+1,10)))</f>
        <v>98.9</v>
      </c>
      <c r="I181" t="s">
        <v>24</v>
      </c>
      <c r="J181" t="s">
        <v>113</v>
      </c>
    </row>
    <row r="182" spans="1:10">
      <c r="A182">
        <f>'Result import'!A187</f>
        <v>180</v>
      </c>
      <c r="B182">
        <f>'Result import'!B187</f>
        <v>7969955</v>
      </c>
      <c r="C182">
        <f>'Result import'!C187</f>
        <v>14</v>
      </c>
      <c r="D182" t="str">
        <f>'Result import'!D$6</f>
        <v>PI (avg)</v>
      </c>
      <c r="E182" t="str">
        <f>IF(ISERR(FIND(" ",'Result import'!E187)),"",LEFT('Result import'!E187,FIND(" ",'Result import'!E187)-1))</f>
        <v/>
      </c>
      <c r="F182">
        <f>IF(ISERR(FIND(" ",'Result import'!D187)),'Result import'!D187,VALUE(MID('Result import'!D187,FIND(" ",'Result import'!D187)+1,10)))</f>
        <v>107.6</v>
      </c>
      <c r="I182" t="s">
        <v>24</v>
      </c>
      <c r="J182" t="s">
        <v>113</v>
      </c>
    </row>
    <row r="183" spans="1:10">
      <c r="A183">
        <f>'Result import'!A188</f>
        <v>181</v>
      </c>
      <c r="B183">
        <f>'Result import'!B188</f>
        <v>7969667</v>
      </c>
      <c r="C183">
        <f>'Result import'!C188</f>
        <v>15</v>
      </c>
      <c r="D183" t="str">
        <f>'Result import'!D$6</f>
        <v>PI (avg)</v>
      </c>
      <c r="E183" t="str">
        <f>IF(ISERR(FIND(" ",'Result import'!E188)),"",LEFT('Result import'!E188,FIND(" ",'Result import'!E188)-1))</f>
        <v/>
      </c>
      <c r="F183">
        <f>IF(ISERR(FIND(" ",'Result import'!D188)),'Result import'!D188,VALUE(MID('Result import'!D188,FIND(" ",'Result import'!D188)+1,10)))</f>
        <v>3.7</v>
      </c>
      <c r="I183" t="s">
        <v>24</v>
      </c>
      <c r="J183" t="s">
        <v>113</v>
      </c>
    </row>
    <row r="184" spans="1:10">
      <c r="A184">
        <f>'Result import'!A189</f>
        <v>182</v>
      </c>
      <c r="B184">
        <f>'Result import'!B189</f>
        <v>7969667</v>
      </c>
      <c r="C184">
        <f>'Result import'!C189</f>
        <v>15</v>
      </c>
      <c r="D184" t="str">
        <f>'Result import'!D$6</f>
        <v>PI (avg)</v>
      </c>
      <c r="E184" t="str">
        <f>IF(ISERR(FIND(" ",'Result import'!E189)),"",LEFT('Result import'!E189,FIND(" ",'Result import'!E189)-1))</f>
        <v/>
      </c>
      <c r="F184">
        <f>IF(ISERR(FIND(" ",'Result import'!D189)),'Result import'!D189,VALUE(MID('Result import'!D189,FIND(" ",'Result import'!D189)+1,10)))</f>
        <v>5.4</v>
      </c>
      <c r="I184" t="s">
        <v>24</v>
      </c>
      <c r="J184" t="s">
        <v>113</v>
      </c>
    </row>
    <row r="185" spans="1:10">
      <c r="A185">
        <f>'Result import'!A190</f>
        <v>183</v>
      </c>
      <c r="B185">
        <f>'Result import'!B190</f>
        <v>7969667</v>
      </c>
      <c r="C185">
        <f>'Result import'!C190</f>
        <v>15</v>
      </c>
      <c r="D185" t="str">
        <f>'Result import'!D$6</f>
        <v>PI (avg)</v>
      </c>
      <c r="E185" t="str">
        <f>IF(ISERR(FIND(" ",'Result import'!E190)),"",LEFT('Result import'!E190,FIND(" ",'Result import'!E190)-1))</f>
        <v/>
      </c>
      <c r="F185">
        <f>IF(ISERR(FIND(" ",'Result import'!D190)),'Result import'!D190,VALUE(MID('Result import'!D190,FIND(" ",'Result import'!D190)+1,10)))</f>
        <v>8.1999999999999993</v>
      </c>
      <c r="I185" t="s">
        <v>24</v>
      </c>
      <c r="J185" t="s">
        <v>113</v>
      </c>
    </row>
    <row r="186" spans="1:10">
      <c r="A186">
        <f>'Result import'!A191</f>
        <v>184</v>
      </c>
      <c r="B186">
        <f>'Result import'!B191</f>
        <v>7969667</v>
      </c>
      <c r="C186">
        <f>'Result import'!C191</f>
        <v>15</v>
      </c>
      <c r="D186" t="str">
        <f>'Result import'!D$6</f>
        <v>PI (avg)</v>
      </c>
      <c r="E186" t="str">
        <f>IF(ISERR(FIND(" ",'Result import'!E191)),"",LEFT('Result import'!E191,FIND(" ",'Result import'!E191)-1))</f>
        <v/>
      </c>
      <c r="F186">
        <f>IF(ISERR(FIND(" ",'Result import'!D191)),'Result import'!D191,VALUE(MID('Result import'!D191,FIND(" ",'Result import'!D191)+1,10)))</f>
        <v>11.5</v>
      </c>
      <c r="I186" t="s">
        <v>24</v>
      </c>
      <c r="J186" t="s">
        <v>113</v>
      </c>
    </row>
    <row r="187" spans="1:10">
      <c r="A187">
        <f>'Result import'!A192</f>
        <v>185</v>
      </c>
      <c r="B187">
        <f>'Result import'!B192</f>
        <v>7969667</v>
      </c>
      <c r="C187">
        <f>'Result import'!C192</f>
        <v>15</v>
      </c>
      <c r="D187" t="str">
        <f>'Result import'!D$6</f>
        <v>PI (avg)</v>
      </c>
      <c r="E187" t="str">
        <f>IF(ISERR(FIND(" ",'Result import'!E192)),"",LEFT('Result import'!E192,FIND(" ",'Result import'!E192)-1))</f>
        <v/>
      </c>
      <c r="F187">
        <f>IF(ISERR(FIND(" ",'Result import'!D192)),'Result import'!D192,VALUE(MID('Result import'!D192,FIND(" ",'Result import'!D192)+1,10)))</f>
        <v>18.899999999999999</v>
      </c>
      <c r="I187" t="s">
        <v>24</v>
      </c>
      <c r="J187" t="s">
        <v>113</v>
      </c>
    </row>
    <row r="188" spans="1:10">
      <c r="A188">
        <f>'Result import'!A193</f>
        <v>186</v>
      </c>
      <c r="B188">
        <f>'Result import'!B193</f>
        <v>7969667</v>
      </c>
      <c r="C188">
        <f>'Result import'!C193</f>
        <v>15</v>
      </c>
      <c r="D188" t="str">
        <f>'Result import'!D$6</f>
        <v>PI (avg)</v>
      </c>
      <c r="E188" t="str">
        <f>IF(ISERR(FIND(" ",'Result import'!E193)),"",LEFT('Result import'!E193,FIND(" ",'Result import'!E193)-1))</f>
        <v/>
      </c>
      <c r="F188">
        <f>IF(ISERR(FIND(" ",'Result import'!D193)),'Result import'!D193,VALUE(MID('Result import'!D193,FIND(" ",'Result import'!D193)+1,10)))</f>
        <v>37</v>
      </c>
      <c r="I188" t="s">
        <v>24</v>
      </c>
      <c r="J188" t="s">
        <v>113</v>
      </c>
    </row>
    <row r="189" spans="1:10">
      <c r="A189">
        <f>'Result import'!A194</f>
        <v>187</v>
      </c>
      <c r="B189">
        <f>'Result import'!B194</f>
        <v>7969667</v>
      </c>
      <c r="C189">
        <f>'Result import'!C194</f>
        <v>15</v>
      </c>
      <c r="D189" t="str">
        <f>'Result import'!D$6</f>
        <v>PI (avg)</v>
      </c>
      <c r="E189" t="str">
        <f>IF(ISERR(FIND(" ",'Result import'!E194)),"",LEFT('Result import'!E194,FIND(" ",'Result import'!E194)-1))</f>
        <v/>
      </c>
      <c r="F189">
        <f>IF(ISERR(FIND(" ",'Result import'!D194)),'Result import'!D194,VALUE(MID('Result import'!D194,FIND(" ",'Result import'!D194)+1,10)))</f>
        <v>61.5</v>
      </c>
      <c r="I189" t="s">
        <v>24</v>
      </c>
      <c r="J189" t="s">
        <v>113</v>
      </c>
    </row>
    <row r="190" spans="1:10">
      <c r="A190">
        <f>'Result import'!A195</f>
        <v>188</v>
      </c>
      <c r="B190">
        <f>'Result import'!B195</f>
        <v>7969667</v>
      </c>
      <c r="C190">
        <f>'Result import'!C195</f>
        <v>15</v>
      </c>
      <c r="D190" t="str">
        <f>'Result import'!D$6</f>
        <v>PI (avg)</v>
      </c>
      <c r="E190" t="str">
        <f>IF(ISERR(FIND(" ",'Result import'!E195)),"",LEFT('Result import'!E195,FIND(" ",'Result import'!E195)-1))</f>
        <v/>
      </c>
      <c r="F190">
        <f>IF(ISERR(FIND(" ",'Result import'!D195)),'Result import'!D195,VALUE(MID('Result import'!D195,FIND(" ",'Result import'!D195)+1,10)))</f>
        <v>84.9</v>
      </c>
      <c r="I190" t="s">
        <v>24</v>
      </c>
      <c r="J190" t="s">
        <v>113</v>
      </c>
    </row>
    <row r="191" spans="1:10">
      <c r="A191">
        <f>'Result import'!A196</f>
        <v>189</v>
      </c>
      <c r="B191">
        <f>'Result import'!B196</f>
        <v>7969667</v>
      </c>
      <c r="C191">
        <f>'Result import'!C196</f>
        <v>15</v>
      </c>
      <c r="D191" t="str">
        <f>'Result import'!D$6</f>
        <v>PI (avg)</v>
      </c>
      <c r="E191" t="str">
        <f>IF(ISERR(FIND(" ",'Result import'!E196)),"",LEFT('Result import'!E196,FIND(" ",'Result import'!E196)-1))</f>
        <v/>
      </c>
      <c r="F191">
        <f>IF(ISERR(FIND(" ",'Result import'!D196)),'Result import'!D196,VALUE(MID('Result import'!D196,FIND(" ",'Result import'!D196)+1,10)))</f>
        <v>101.9</v>
      </c>
      <c r="I191" t="s">
        <v>24</v>
      </c>
      <c r="J191" t="s">
        <v>113</v>
      </c>
    </row>
    <row r="192" spans="1:10">
      <c r="A192">
        <f>'Result import'!A197</f>
        <v>190</v>
      </c>
      <c r="B192">
        <f>'Result import'!B197</f>
        <v>7969667</v>
      </c>
      <c r="C192">
        <f>'Result import'!C197</f>
        <v>15</v>
      </c>
      <c r="D192" t="str">
        <f>'Result import'!D$6</f>
        <v>PI (avg)</v>
      </c>
      <c r="E192" t="str">
        <f>IF(ISERR(FIND(" ",'Result import'!E197)),"",LEFT('Result import'!E197,FIND(" ",'Result import'!E197)-1))</f>
        <v/>
      </c>
      <c r="F192">
        <f>IF(ISERR(FIND(" ",'Result import'!D197)),'Result import'!D197,VALUE(MID('Result import'!D197,FIND(" ",'Result import'!D197)+1,10)))</f>
        <v>114</v>
      </c>
      <c r="I192" t="s">
        <v>24</v>
      </c>
      <c r="J192" t="s">
        <v>113</v>
      </c>
    </row>
    <row r="193" spans="1:10">
      <c r="A193">
        <f>'Result import'!A198</f>
        <v>191</v>
      </c>
      <c r="B193">
        <f>'Result import'!B198</f>
        <v>3717731</v>
      </c>
      <c r="C193">
        <f>'Result import'!C198</f>
        <v>16</v>
      </c>
      <c r="D193" t="str">
        <f>'Result import'!D$6</f>
        <v>PI (avg)</v>
      </c>
      <c r="E193" t="str">
        <f>IF(ISERR(FIND(" ",'Result import'!E198)),"",LEFT('Result import'!E198,FIND(" ",'Result import'!E198)-1))</f>
        <v/>
      </c>
      <c r="F193">
        <f>IF(ISERR(FIND(" ",'Result import'!D198)),'Result import'!D198,VALUE(MID('Result import'!D198,FIND(" ",'Result import'!D198)+1,10)))</f>
        <v>13.3</v>
      </c>
      <c r="I193" t="s">
        <v>24</v>
      </c>
      <c r="J193" t="s">
        <v>113</v>
      </c>
    </row>
    <row r="194" spans="1:10">
      <c r="A194">
        <f>'Result import'!A199</f>
        <v>192</v>
      </c>
      <c r="B194">
        <f>'Result import'!B199</f>
        <v>3717731</v>
      </c>
      <c r="C194">
        <f>'Result import'!C199</f>
        <v>16</v>
      </c>
      <c r="D194" t="str">
        <f>'Result import'!D$6</f>
        <v>PI (avg)</v>
      </c>
      <c r="E194" t="str">
        <f>IF(ISERR(FIND(" ",'Result import'!E199)),"",LEFT('Result import'!E199,FIND(" ",'Result import'!E199)-1))</f>
        <v/>
      </c>
      <c r="F194">
        <f>IF(ISERR(FIND(" ",'Result import'!D199)),'Result import'!D199,VALUE(MID('Result import'!D199,FIND(" ",'Result import'!D199)+1,10)))</f>
        <v>14.2</v>
      </c>
      <c r="I194" t="s">
        <v>24</v>
      </c>
      <c r="J194" t="s">
        <v>113</v>
      </c>
    </row>
    <row r="195" spans="1:10">
      <c r="A195">
        <f>'Result import'!A200</f>
        <v>193</v>
      </c>
      <c r="B195">
        <f>'Result import'!B200</f>
        <v>3717731</v>
      </c>
      <c r="C195">
        <f>'Result import'!C200</f>
        <v>16</v>
      </c>
      <c r="D195" t="str">
        <f>'Result import'!D$6</f>
        <v>PI (avg)</v>
      </c>
      <c r="E195" t="str">
        <f>IF(ISERR(FIND(" ",'Result import'!E200)),"",LEFT('Result import'!E200,FIND(" ",'Result import'!E200)-1))</f>
        <v/>
      </c>
      <c r="F195">
        <f>IF(ISERR(FIND(" ",'Result import'!D200)),'Result import'!D200,VALUE(MID('Result import'!D200,FIND(" ",'Result import'!D200)+1,10)))</f>
        <v>15</v>
      </c>
      <c r="I195" t="s">
        <v>24</v>
      </c>
      <c r="J195" t="s">
        <v>113</v>
      </c>
    </row>
    <row r="196" spans="1:10">
      <c r="A196">
        <f>'Result import'!A201</f>
        <v>194</v>
      </c>
      <c r="B196">
        <f>'Result import'!B201</f>
        <v>3717731</v>
      </c>
      <c r="C196">
        <f>'Result import'!C201</f>
        <v>16</v>
      </c>
      <c r="D196" t="str">
        <f>'Result import'!D$6</f>
        <v>PI (avg)</v>
      </c>
      <c r="E196" t="str">
        <f>IF(ISERR(FIND(" ",'Result import'!E201)),"",LEFT('Result import'!E201,FIND(" ",'Result import'!E201)-1))</f>
        <v/>
      </c>
      <c r="F196">
        <f>IF(ISERR(FIND(" ",'Result import'!D201)),'Result import'!D201,VALUE(MID('Result import'!D201,FIND(" ",'Result import'!D201)+1,10)))</f>
        <v>16.5</v>
      </c>
      <c r="I196" t="s">
        <v>24</v>
      </c>
      <c r="J196" t="s">
        <v>113</v>
      </c>
    </row>
    <row r="197" spans="1:10">
      <c r="A197">
        <f>'Result import'!A202</f>
        <v>195</v>
      </c>
      <c r="B197">
        <f>'Result import'!B202</f>
        <v>3717731</v>
      </c>
      <c r="C197">
        <f>'Result import'!C202</f>
        <v>16</v>
      </c>
      <c r="D197" t="str">
        <f>'Result import'!D$6</f>
        <v>PI (avg)</v>
      </c>
      <c r="E197" t="str">
        <f>IF(ISERR(FIND(" ",'Result import'!E202)),"",LEFT('Result import'!E202,FIND(" ",'Result import'!E202)-1))</f>
        <v/>
      </c>
      <c r="F197">
        <f>IF(ISERR(FIND(" ",'Result import'!D202)),'Result import'!D202,VALUE(MID('Result import'!D202,FIND(" ",'Result import'!D202)+1,10)))</f>
        <v>25.5</v>
      </c>
      <c r="I197" t="s">
        <v>24</v>
      </c>
      <c r="J197" t="s">
        <v>113</v>
      </c>
    </row>
    <row r="198" spans="1:10">
      <c r="A198">
        <f>'Result import'!A203</f>
        <v>196</v>
      </c>
      <c r="B198">
        <f>'Result import'!B203</f>
        <v>3717731</v>
      </c>
      <c r="C198">
        <f>'Result import'!C203</f>
        <v>16</v>
      </c>
      <c r="D198" t="str">
        <f>'Result import'!D$6</f>
        <v>PI (avg)</v>
      </c>
      <c r="E198" t="str">
        <f>IF(ISERR(FIND(" ",'Result import'!E203)),"",LEFT('Result import'!E203,FIND(" ",'Result import'!E203)-1))</f>
        <v/>
      </c>
      <c r="F198">
        <f>IF(ISERR(FIND(" ",'Result import'!D203)),'Result import'!D203,VALUE(MID('Result import'!D203,FIND(" ",'Result import'!D203)+1,10)))</f>
        <v>37.799999999999997</v>
      </c>
      <c r="I198" t="s">
        <v>24</v>
      </c>
      <c r="J198" t="s">
        <v>113</v>
      </c>
    </row>
    <row r="199" spans="1:10">
      <c r="A199">
        <f>'Result import'!A204</f>
        <v>197</v>
      </c>
      <c r="B199">
        <f>'Result import'!B204</f>
        <v>3717731</v>
      </c>
      <c r="C199">
        <f>'Result import'!C204</f>
        <v>16</v>
      </c>
      <c r="D199" t="str">
        <f>'Result import'!D$6</f>
        <v>PI (avg)</v>
      </c>
      <c r="E199" t="str">
        <f>IF(ISERR(FIND(" ",'Result import'!E204)),"",LEFT('Result import'!E204,FIND(" ",'Result import'!E204)-1))</f>
        <v/>
      </c>
      <c r="F199">
        <f>IF(ISERR(FIND(" ",'Result import'!D204)),'Result import'!D204,VALUE(MID('Result import'!D204,FIND(" ",'Result import'!D204)+1,10)))</f>
        <v>56.5</v>
      </c>
      <c r="I199" t="s">
        <v>24</v>
      </c>
      <c r="J199" t="s">
        <v>113</v>
      </c>
    </row>
    <row r="200" spans="1:10">
      <c r="A200">
        <f>'Result import'!A205</f>
        <v>198</v>
      </c>
      <c r="B200">
        <f>'Result import'!B205</f>
        <v>3717731</v>
      </c>
      <c r="C200">
        <f>'Result import'!C205</f>
        <v>16</v>
      </c>
      <c r="D200" t="str">
        <f>'Result import'!D$6</f>
        <v>PI (avg)</v>
      </c>
      <c r="E200" t="str">
        <f>IF(ISERR(FIND(" ",'Result import'!E205)),"",LEFT('Result import'!E205,FIND(" ",'Result import'!E205)-1))</f>
        <v/>
      </c>
      <c r="F200">
        <f>IF(ISERR(FIND(" ",'Result import'!D205)),'Result import'!D205,VALUE(MID('Result import'!D205,FIND(" ",'Result import'!D205)+1,10)))</f>
        <v>79.8</v>
      </c>
      <c r="I200" t="s">
        <v>24</v>
      </c>
      <c r="J200" t="s">
        <v>113</v>
      </c>
    </row>
    <row r="201" spans="1:10">
      <c r="A201">
        <f>'Result import'!A206</f>
        <v>199</v>
      </c>
      <c r="B201">
        <f>'Result import'!B206</f>
        <v>3717731</v>
      </c>
      <c r="C201">
        <f>'Result import'!C206</f>
        <v>16</v>
      </c>
      <c r="D201" t="str">
        <f>'Result import'!D$6</f>
        <v>PI (avg)</v>
      </c>
      <c r="E201" t="str">
        <f>IF(ISERR(FIND(" ",'Result import'!E206)),"",LEFT('Result import'!E206,FIND(" ",'Result import'!E206)-1))</f>
        <v/>
      </c>
      <c r="F201">
        <f>IF(ISERR(FIND(" ",'Result import'!D206)),'Result import'!D206,VALUE(MID('Result import'!D206,FIND(" ",'Result import'!D206)+1,10)))</f>
        <v>96.5</v>
      </c>
      <c r="I201" t="s">
        <v>24</v>
      </c>
      <c r="J201" t="s">
        <v>113</v>
      </c>
    </row>
    <row r="202" spans="1:10">
      <c r="A202">
        <f>'Result import'!A207</f>
        <v>200</v>
      </c>
      <c r="B202">
        <f>'Result import'!B207</f>
        <v>3717731</v>
      </c>
      <c r="C202">
        <f>'Result import'!C207</f>
        <v>16</v>
      </c>
      <c r="D202" t="str">
        <f>'Result import'!D$6</f>
        <v>PI (avg)</v>
      </c>
      <c r="E202" t="str">
        <f>IF(ISERR(FIND(" ",'Result import'!E207)),"",LEFT('Result import'!E207,FIND(" ",'Result import'!E207)-1))</f>
        <v/>
      </c>
      <c r="F202">
        <f>IF(ISERR(FIND(" ",'Result import'!D207)),'Result import'!D207,VALUE(MID('Result import'!D207,FIND(" ",'Result import'!D207)+1,10)))</f>
        <v>104.1</v>
      </c>
      <c r="I202" t="s">
        <v>24</v>
      </c>
      <c r="J202" t="s">
        <v>113</v>
      </c>
    </row>
    <row r="203" spans="1:10">
      <c r="A203">
        <f>'Result import'!A208</f>
        <v>201</v>
      </c>
      <c r="B203">
        <f>'Result import'!B208</f>
        <v>7965051</v>
      </c>
      <c r="C203">
        <f>'Result import'!C208</f>
        <v>17</v>
      </c>
      <c r="D203" t="str">
        <f>'Result import'!D$6</f>
        <v>PI (avg)</v>
      </c>
      <c r="E203" t="str">
        <f>IF(ISERR(FIND(" ",'Result import'!E208)),"",LEFT('Result import'!E208,FIND(" ",'Result import'!E208)-1))</f>
        <v/>
      </c>
      <c r="F203">
        <f>IF(ISERR(FIND(" ",'Result import'!D208)),'Result import'!D208,VALUE(MID('Result import'!D208,FIND(" ",'Result import'!D208)+1,10)))</f>
        <v>16.8</v>
      </c>
      <c r="I203" t="s">
        <v>24</v>
      </c>
      <c r="J203" t="s">
        <v>113</v>
      </c>
    </row>
    <row r="204" spans="1:10">
      <c r="A204">
        <f>'Result import'!A209</f>
        <v>202</v>
      </c>
      <c r="B204">
        <f>'Result import'!B209</f>
        <v>7965051</v>
      </c>
      <c r="C204">
        <f>'Result import'!C209</f>
        <v>17</v>
      </c>
      <c r="D204" t="str">
        <f>'Result import'!D$6</f>
        <v>PI (avg)</v>
      </c>
      <c r="E204" t="str">
        <f>IF(ISERR(FIND(" ",'Result import'!E209)),"",LEFT('Result import'!E209,FIND(" ",'Result import'!E209)-1))</f>
        <v/>
      </c>
      <c r="F204">
        <f>IF(ISERR(FIND(" ",'Result import'!D209)),'Result import'!D209,VALUE(MID('Result import'!D209,FIND(" ",'Result import'!D209)+1,10)))</f>
        <v>17.3</v>
      </c>
      <c r="I204" t="s">
        <v>24</v>
      </c>
      <c r="J204" t="s">
        <v>113</v>
      </c>
    </row>
    <row r="205" spans="1:10">
      <c r="A205">
        <f>'Result import'!A210</f>
        <v>203</v>
      </c>
      <c r="B205">
        <f>'Result import'!B210</f>
        <v>7965051</v>
      </c>
      <c r="C205">
        <f>'Result import'!C210</f>
        <v>17</v>
      </c>
      <c r="D205" t="str">
        <f>'Result import'!D$6</f>
        <v>PI (avg)</v>
      </c>
      <c r="E205" t="str">
        <f>IF(ISERR(FIND(" ",'Result import'!E210)),"",LEFT('Result import'!E210,FIND(" ",'Result import'!E210)-1))</f>
        <v/>
      </c>
      <c r="F205">
        <f>IF(ISERR(FIND(" ",'Result import'!D210)),'Result import'!D210,VALUE(MID('Result import'!D210,FIND(" ",'Result import'!D210)+1,10)))</f>
        <v>18.7</v>
      </c>
      <c r="I205" t="s">
        <v>24</v>
      </c>
      <c r="J205" t="s">
        <v>113</v>
      </c>
    </row>
    <row r="206" spans="1:10">
      <c r="A206">
        <f>'Result import'!A211</f>
        <v>204</v>
      </c>
      <c r="B206">
        <f>'Result import'!B211</f>
        <v>7965051</v>
      </c>
      <c r="C206">
        <f>'Result import'!C211</f>
        <v>17</v>
      </c>
      <c r="D206" t="str">
        <f>'Result import'!D$6</f>
        <v>PI (avg)</v>
      </c>
      <c r="E206" t="str">
        <f>IF(ISERR(FIND(" ",'Result import'!E211)),"",LEFT('Result import'!E211,FIND(" ",'Result import'!E211)-1))</f>
        <v/>
      </c>
      <c r="F206">
        <f>IF(ISERR(FIND(" ",'Result import'!D211)),'Result import'!D211,VALUE(MID('Result import'!D211,FIND(" ",'Result import'!D211)+1,10)))</f>
        <v>21.3</v>
      </c>
      <c r="I206" t="s">
        <v>24</v>
      </c>
      <c r="J206" t="s">
        <v>113</v>
      </c>
    </row>
    <row r="207" spans="1:10">
      <c r="A207">
        <f>'Result import'!A212</f>
        <v>205</v>
      </c>
      <c r="B207">
        <f>'Result import'!B212</f>
        <v>7965051</v>
      </c>
      <c r="C207">
        <f>'Result import'!C212</f>
        <v>17</v>
      </c>
      <c r="D207" t="str">
        <f>'Result import'!D$6</f>
        <v>PI (avg)</v>
      </c>
      <c r="E207" t="str">
        <f>IF(ISERR(FIND(" ",'Result import'!E212)),"",LEFT('Result import'!E212,FIND(" ",'Result import'!E212)-1))</f>
        <v/>
      </c>
      <c r="F207">
        <f>IF(ISERR(FIND(" ",'Result import'!D212)),'Result import'!D212,VALUE(MID('Result import'!D212,FIND(" ",'Result import'!D212)+1,10)))</f>
        <v>25</v>
      </c>
      <c r="I207" t="s">
        <v>24</v>
      </c>
      <c r="J207" t="s">
        <v>113</v>
      </c>
    </row>
    <row r="208" spans="1:10">
      <c r="A208">
        <f>'Result import'!A213</f>
        <v>206</v>
      </c>
      <c r="B208">
        <f>'Result import'!B213</f>
        <v>7965051</v>
      </c>
      <c r="C208">
        <f>'Result import'!C213</f>
        <v>17</v>
      </c>
      <c r="D208" t="str">
        <f>'Result import'!D$6</f>
        <v>PI (avg)</v>
      </c>
      <c r="E208" t="str">
        <f>IF(ISERR(FIND(" ",'Result import'!E213)),"",LEFT('Result import'!E213,FIND(" ",'Result import'!E213)-1))</f>
        <v/>
      </c>
      <c r="F208">
        <f>IF(ISERR(FIND(" ",'Result import'!D213)),'Result import'!D213,VALUE(MID('Result import'!D213,FIND(" ",'Result import'!D213)+1,10)))</f>
        <v>35.200000000000003</v>
      </c>
      <c r="I208" t="s">
        <v>24</v>
      </c>
      <c r="J208" t="s">
        <v>113</v>
      </c>
    </row>
    <row r="209" spans="1:10">
      <c r="A209">
        <f>'Result import'!A214</f>
        <v>207</v>
      </c>
      <c r="B209">
        <f>'Result import'!B214</f>
        <v>7965051</v>
      </c>
      <c r="C209">
        <f>'Result import'!C214</f>
        <v>17</v>
      </c>
      <c r="D209" t="str">
        <f>'Result import'!D$6</f>
        <v>PI (avg)</v>
      </c>
      <c r="E209" t="str">
        <f>IF(ISERR(FIND(" ",'Result import'!E214)),"",LEFT('Result import'!E214,FIND(" ",'Result import'!E214)-1))</f>
        <v/>
      </c>
      <c r="F209">
        <f>IF(ISERR(FIND(" ",'Result import'!D214)),'Result import'!D214,VALUE(MID('Result import'!D214,FIND(" ",'Result import'!D214)+1,10)))</f>
        <v>52.3</v>
      </c>
      <c r="I209" t="s">
        <v>24</v>
      </c>
      <c r="J209" t="s">
        <v>113</v>
      </c>
    </row>
    <row r="210" spans="1:10">
      <c r="A210">
        <f>'Result import'!A215</f>
        <v>208</v>
      </c>
      <c r="B210">
        <f>'Result import'!B215</f>
        <v>7965051</v>
      </c>
      <c r="C210">
        <f>'Result import'!C215</f>
        <v>17</v>
      </c>
      <c r="D210" t="str">
        <f>'Result import'!D$6</f>
        <v>PI (avg)</v>
      </c>
      <c r="E210" t="str">
        <f>IF(ISERR(FIND(" ",'Result import'!E215)),"",LEFT('Result import'!E215,FIND(" ",'Result import'!E215)-1))</f>
        <v/>
      </c>
      <c r="F210">
        <f>IF(ISERR(FIND(" ",'Result import'!D215)),'Result import'!D215,VALUE(MID('Result import'!D215,FIND(" ",'Result import'!D215)+1,10)))</f>
        <v>86.8</v>
      </c>
      <c r="I210" t="s">
        <v>24</v>
      </c>
      <c r="J210" t="s">
        <v>113</v>
      </c>
    </row>
    <row r="211" spans="1:10">
      <c r="A211">
        <f>'Result import'!A216</f>
        <v>209</v>
      </c>
      <c r="B211">
        <f>'Result import'!B216</f>
        <v>7965051</v>
      </c>
      <c r="C211">
        <f>'Result import'!C216</f>
        <v>17</v>
      </c>
      <c r="D211" t="str">
        <f>'Result import'!D$6</f>
        <v>PI (avg)</v>
      </c>
      <c r="E211" t="str">
        <f>IF(ISERR(FIND(" ",'Result import'!E216)),"",LEFT('Result import'!E216,FIND(" ",'Result import'!E216)-1))</f>
        <v/>
      </c>
      <c r="F211">
        <f>IF(ISERR(FIND(" ",'Result import'!D216)),'Result import'!D216,VALUE(MID('Result import'!D216,FIND(" ",'Result import'!D216)+1,10)))</f>
        <v>99.8</v>
      </c>
      <c r="I211" t="s">
        <v>24</v>
      </c>
      <c r="J211" t="s">
        <v>113</v>
      </c>
    </row>
    <row r="212" spans="1:10">
      <c r="A212">
        <f>'Result import'!A217</f>
        <v>210</v>
      </c>
      <c r="B212">
        <f>'Result import'!B217</f>
        <v>7965051</v>
      </c>
      <c r="C212">
        <f>'Result import'!C217</f>
        <v>17</v>
      </c>
      <c r="D212" t="str">
        <f>'Result import'!D$6</f>
        <v>PI (avg)</v>
      </c>
      <c r="E212" t="str">
        <f>IF(ISERR(FIND(" ",'Result import'!E217)),"",LEFT('Result import'!E217,FIND(" ",'Result import'!E217)-1))</f>
        <v/>
      </c>
      <c r="F212">
        <f>IF(ISERR(FIND(" ",'Result import'!D217)),'Result import'!D217,VALUE(MID('Result import'!D217,FIND(" ",'Result import'!D217)+1,10)))</f>
        <v>107.7</v>
      </c>
      <c r="I212" t="s">
        <v>24</v>
      </c>
      <c r="J212" t="s">
        <v>113</v>
      </c>
    </row>
    <row r="213" spans="1:10">
      <c r="A213">
        <f>'Result import'!A218</f>
        <v>211</v>
      </c>
      <c r="B213">
        <f>'Result import'!B218</f>
        <v>7974676</v>
      </c>
      <c r="C213">
        <f>'Result import'!C218</f>
        <v>18</v>
      </c>
      <c r="D213" t="str">
        <f>'Result import'!D$6</f>
        <v>PI (avg)</v>
      </c>
      <c r="E213" t="str">
        <f>IF(ISERR(FIND(" ",'Result import'!E218)),"",LEFT('Result import'!E218,FIND(" ",'Result import'!E218)-1))</f>
        <v/>
      </c>
      <c r="F213">
        <f>IF(ISERR(FIND(" ",'Result import'!D218)),'Result import'!D218,VALUE(MID('Result import'!D218,FIND(" ",'Result import'!D218)+1,10)))</f>
        <v>14.4</v>
      </c>
      <c r="I213" t="s">
        <v>24</v>
      </c>
      <c r="J213" t="s">
        <v>113</v>
      </c>
    </row>
    <row r="214" spans="1:10">
      <c r="A214">
        <f>'Result import'!A219</f>
        <v>212</v>
      </c>
      <c r="B214">
        <f>'Result import'!B219</f>
        <v>7974676</v>
      </c>
      <c r="C214">
        <f>'Result import'!C219</f>
        <v>18</v>
      </c>
      <c r="D214" t="str">
        <f>'Result import'!D$6</f>
        <v>PI (avg)</v>
      </c>
      <c r="E214" t="str">
        <f>IF(ISERR(FIND(" ",'Result import'!E219)),"",LEFT('Result import'!E219,FIND(" ",'Result import'!E219)-1))</f>
        <v/>
      </c>
      <c r="F214">
        <f>IF(ISERR(FIND(" ",'Result import'!D219)),'Result import'!D219,VALUE(MID('Result import'!D219,FIND(" ",'Result import'!D219)+1,10)))</f>
        <v>13.6</v>
      </c>
      <c r="I214" t="s">
        <v>24</v>
      </c>
      <c r="J214" t="s">
        <v>113</v>
      </c>
    </row>
    <row r="215" spans="1:10">
      <c r="A215">
        <f>'Result import'!A220</f>
        <v>213</v>
      </c>
      <c r="B215">
        <f>'Result import'!B220</f>
        <v>7974676</v>
      </c>
      <c r="C215">
        <f>'Result import'!C220</f>
        <v>18</v>
      </c>
      <c r="D215" t="str">
        <f>'Result import'!D$6</f>
        <v>PI (avg)</v>
      </c>
      <c r="E215" t="str">
        <f>IF(ISERR(FIND(" ",'Result import'!E220)),"",LEFT('Result import'!E220,FIND(" ",'Result import'!E220)-1))</f>
        <v/>
      </c>
      <c r="F215">
        <f>IF(ISERR(FIND(" ",'Result import'!D220)),'Result import'!D220,VALUE(MID('Result import'!D220,FIND(" ",'Result import'!D220)+1,10)))</f>
        <v>15.6</v>
      </c>
      <c r="I215" t="s">
        <v>24</v>
      </c>
      <c r="J215" t="s">
        <v>113</v>
      </c>
    </row>
    <row r="216" spans="1:10">
      <c r="A216">
        <f>'Result import'!A221</f>
        <v>214</v>
      </c>
      <c r="B216">
        <f>'Result import'!B221</f>
        <v>7974676</v>
      </c>
      <c r="C216">
        <f>'Result import'!C221</f>
        <v>18</v>
      </c>
      <c r="D216" t="str">
        <f>'Result import'!D$6</f>
        <v>PI (avg)</v>
      </c>
      <c r="E216" t="str">
        <f>IF(ISERR(FIND(" ",'Result import'!E221)),"",LEFT('Result import'!E221,FIND(" ",'Result import'!E221)-1))</f>
        <v/>
      </c>
      <c r="F216">
        <f>IF(ISERR(FIND(" ",'Result import'!D221)),'Result import'!D221,VALUE(MID('Result import'!D221,FIND(" ",'Result import'!D221)+1,10)))</f>
        <v>17.100000000000001</v>
      </c>
      <c r="I216" t="s">
        <v>24</v>
      </c>
      <c r="J216" t="s">
        <v>113</v>
      </c>
    </row>
    <row r="217" spans="1:10">
      <c r="A217">
        <f>'Result import'!A222</f>
        <v>215</v>
      </c>
      <c r="B217">
        <f>'Result import'!B222</f>
        <v>7974676</v>
      </c>
      <c r="C217">
        <f>'Result import'!C222</f>
        <v>18</v>
      </c>
      <c r="D217" t="str">
        <f>'Result import'!D$6</f>
        <v>PI (avg)</v>
      </c>
      <c r="E217" t="str">
        <f>IF(ISERR(FIND(" ",'Result import'!E222)),"",LEFT('Result import'!E222,FIND(" ",'Result import'!E222)-1))</f>
        <v/>
      </c>
      <c r="F217">
        <f>IF(ISERR(FIND(" ",'Result import'!D222)),'Result import'!D222,VALUE(MID('Result import'!D222,FIND(" ",'Result import'!D222)+1,10)))</f>
        <v>22.7</v>
      </c>
      <c r="I217" t="s">
        <v>24</v>
      </c>
      <c r="J217" t="s">
        <v>113</v>
      </c>
    </row>
    <row r="218" spans="1:10">
      <c r="A218">
        <f>'Result import'!A223</f>
        <v>216</v>
      </c>
      <c r="B218">
        <f>'Result import'!B223</f>
        <v>7974676</v>
      </c>
      <c r="C218">
        <f>'Result import'!C223</f>
        <v>18</v>
      </c>
      <c r="D218" t="str">
        <f>'Result import'!D$6</f>
        <v>PI (avg)</v>
      </c>
      <c r="E218" t="str">
        <f>IF(ISERR(FIND(" ",'Result import'!E223)),"",LEFT('Result import'!E223,FIND(" ",'Result import'!E223)-1))</f>
        <v/>
      </c>
      <c r="F218">
        <f>IF(ISERR(FIND(" ",'Result import'!D223)),'Result import'!D223,VALUE(MID('Result import'!D223,FIND(" ",'Result import'!D223)+1,10)))</f>
        <v>33.299999999999997</v>
      </c>
      <c r="I218" t="s">
        <v>24</v>
      </c>
      <c r="J218" t="s">
        <v>113</v>
      </c>
    </row>
    <row r="219" spans="1:10">
      <c r="A219">
        <f>'Result import'!A224</f>
        <v>217</v>
      </c>
      <c r="B219">
        <f>'Result import'!B224</f>
        <v>7974676</v>
      </c>
      <c r="C219">
        <f>'Result import'!C224</f>
        <v>18</v>
      </c>
      <c r="D219" t="str">
        <f>'Result import'!D$6</f>
        <v>PI (avg)</v>
      </c>
      <c r="E219" t="str">
        <f>IF(ISERR(FIND(" ",'Result import'!E224)),"",LEFT('Result import'!E224,FIND(" ",'Result import'!E224)-1))</f>
        <v/>
      </c>
      <c r="F219">
        <f>IF(ISERR(FIND(" ",'Result import'!D224)),'Result import'!D224,VALUE(MID('Result import'!D224,FIND(" ",'Result import'!D224)+1,10)))</f>
        <v>55.4</v>
      </c>
      <c r="I219" t="s">
        <v>24</v>
      </c>
      <c r="J219" t="s">
        <v>113</v>
      </c>
    </row>
    <row r="220" spans="1:10">
      <c r="A220">
        <f>'Result import'!A225</f>
        <v>218</v>
      </c>
      <c r="B220">
        <f>'Result import'!B225</f>
        <v>7974676</v>
      </c>
      <c r="C220">
        <f>'Result import'!C225</f>
        <v>18</v>
      </c>
      <c r="D220" t="str">
        <f>'Result import'!D$6</f>
        <v>PI (avg)</v>
      </c>
      <c r="E220" t="str">
        <f>IF(ISERR(FIND(" ",'Result import'!E225)),"",LEFT('Result import'!E225,FIND(" ",'Result import'!E225)-1))</f>
        <v/>
      </c>
      <c r="F220">
        <f>IF(ISERR(FIND(" ",'Result import'!D225)),'Result import'!D225,VALUE(MID('Result import'!D225,FIND(" ",'Result import'!D225)+1,10)))</f>
        <v>77.400000000000006</v>
      </c>
      <c r="I220" t="s">
        <v>24</v>
      </c>
      <c r="J220" t="s">
        <v>113</v>
      </c>
    </row>
    <row r="221" spans="1:10">
      <c r="A221">
        <f>'Result import'!A226</f>
        <v>219</v>
      </c>
      <c r="B221">
        <f>'Result import'!B226</f>
        <v>7974676</v>
      </c>
      <c r="C221">
        <f>'Result import'!C226</f>
        <v>18</v>
      </c>
      <c r="D221" t="str">
        <f>'Result import'!D$6</f>
        <v>PI (avg)</v>
      </c>
      <c r="E221" t="str">
        <f>IF(ISERR(FIND(" ",'Result import'!E226)),"",LEFT('Result import'!E226,FIND(" ",'Result import'!E226)-1))</f>
        <v/>
      </c>
      <c r="F221">
        <f>IF(ISERR(FIND(" ",'Result import'!D226)),'Result import'!D226,VALUE(MID('Result import'!D226,FIND(" ",'Result import'!D226)+1,10)))</f>
        <v>90.9</v>
      </c>
      <c r="I221" t="s">
        <v>24</v>
      </c>
      <c r="J221" t="s">
        <v>113</v>
      </c>
    </row>
    <row r="222" spans="1:10">
      <c r="A222">
        <f>'Result import'!A227</f>
        <v>220</v>
      </c>
      <c r="B222">
        <f>'Result import'!B227</f>
        <v>7974676</v>
      </c>
      <c r="C222">
        <f>'Result import'!C227</f>
        <v>18</v>
      </c>
      <c r="D222" t="str">
        <f>'Result import'!D$6</f>
        <v>PI (avg)</v>
      </c>
      <c r="E222" t="str">
        <f>IF(ISERR(FIND(" ",'Result import'!E227)),"",LEFT('Result import'!E227,FIND(" ",'Result import'!E227)-1))</f>
        <v/>
      </c>
      <c r="F222">
        <f>IF(ISERR(FIND(" ",'Result import'!D227)),'Result import'!D227,VALUE(MID('Result import'!D227,FIND(" ",'Result import'!D227)+1,10)))</f>
        <v>104.2</v>
      </c>
      <c r="I222" t="s">
        <v>24</v>
      </c>
      <c r="J222" t="s">
        <v>113</v>
      </c>
    </row>
    <row r="223" spans="1:10">
      <c r="A223">
        <f>'Result import'!A228</f>
        <v>221</v>
      </c>
      <c r="B223">
        <f>'Result import'!B228</f>
        <v>7973485</v>
      </c>
      <c r="C223">
        <f>'Result import'!C228</f>
        <v>19</v>
      </c>
      <c r="D223" t="str">
        <f>'Result import'!D$6</f>
        <v>PI (avg)</v>
      </c>
      <c r="E223" t="str">
        <f>IF(ISERR(FIND(" ",'Result import'!E228)),"",LEFT('Result import'!E228,FIND(" ",'Result import'!E228)-1))</f>
        <v/>
      </c>
      <c r="F223">
        <f>IF(ISERR(FIND(" ",'Result import'!D228)),'Result import'!D228,VALUE(MID('Result import'!D228,FIND(" ",'Result import'!D228)+1,10)))</f>
        <v>6.5</v>
      </c>
      <c r="I223" t="s">
        <v>24</v>
      </c>
      <c r="J223" t="s">
        <v>113</v>
      </c>
    </row>
    <row r="224" spans="1:10">
      <c r="A224">
        <f>'Result import'!A229</f>
        <v>222</v>
      </c>
      <c r="B224">
        <f>'Result import'!B229</f>
        <v>7973485</v>
      </c>
      <c r="C224">
        <f>'Result import'!C229</f>
        <v>19</v>
      </c>
      <c r="D224" t="str">
        <f>'Result import'!D$6</f>
        <v>PI (avg)</v>
      </c>
      <c r="E224" t="str">
        <f>IF(ISERR(FIND(" ",'Result import'!E229)),"",LEFT('Result import'!E229,FIND(" ",'Result import'!E229)-1))</f>
        <v/>
      </c>
      <c r="F224">
        <f>IF(ISERR(FIND(" ",'Result import'!D229)),'Result import'!D229,VALUE(MID('Result import'!D229,FIND(" ",'Result import'!D229)+1,10)))</f>
        <v>9.3000000000000007</v>
      </c>
      <c r="I224" t="s">
        <v>24</v>
      </c>
      <c r="J224" t="s">
        <v>113</v>
      </c>
    </row>
    <row r="225" spans="1:10">
      <c r="A225">
        <f>'Result import'!A230</f>
        <v>223</v>
      </c>
      <c r="B225">
        <f>'Result import'!B230</f>
        <v>7973485</v>
      </c>
      <c r="C225">
        <f>'Result import'!C230</f>
        <v>19</v>
      </c>
      <c r="D225" t="str">
        <f>'Result import'!D$6</f>
        <v>PI (avg)</v>
      </c>
      <c r="E225" t="str">
        <f>IF(ISERR(FIND(" ",'Result import'!E230)),"",LEFT('Result import'!E230,FIND(" ",'Result import'!E230)-1))</f>
        <v/>
      </c>
      <c r="F225">
        <f>IF(ISERR(FIND(" ",'Result import'!D230)),'Result import'!D230,VALUE(MID('Result import'!D230,FIND(" ",'Result import'!D230)+1,10)))</f>
        <v>11.1</v>
      </c>
      <c r="I225" t="s">
        <v>24</v>
      </c>
      <c r="J225" t="s">
        <v>113</v>
      </c>
    </row>
    <row r="226" spans="1:10">
      <c r="A226">
        <f>'Result import'!A231</f>
        <v>224</v>
      </c>
      <c r="B226">
        <f>'Result import'!B231</f>
        <v>7973485</v>
      </c>
      <c r="C226">
        <f>'Result import'!C231</f>
        <v>19</v>
      </c>
      <c r="D226" t="str">
        <f>'Result import'!D$6</f>
        <v>PI (avg)</v>
      </c>
      <c r="E226" t="str">
        <f>IF(ISERR(FIND(" ",'Result import'!E231)),"",LEFT('Result import'!E231,FIND(" ",'Result import'!E231)-1))</f>
        <v/>
      </c>
      <c r="F226">
        <f>IF(ISERR(FIND(" ",'Result import'!D231)),'Result import'!D231,VALUE(MID('Result import'!D231,FIND(" ",'Result import'!D231)+1,10)))</f>
        <v>13.3</v>
      </c>
      <c r="I226" t="s">
        <v>24</v>
      </c>
      <c r="J226" t="s">
        <v>113</v>
      </c>
    </row>
    <row r="227" spans="1:10">
      <c r="A227">
        <f>'Result import'!A232</f>
        <v>225</v>
      </c>
      <c r="B227">
        <f>'Result import'!B232</f>
        <v>7973485</v>
      </c>
      <c r="C227">
        <f>'Result import'!C232</f>
        <v>19</v>
      </c>
      <c r="D227" t="str">
        <f>'Result import'!D$6</f>
        <v>PI (avg)</v>
      </c>
      <c r="E227" t="str">
        <f>IF(ISERR(FIND(" ",'Result import'!E232)),"",LEFT('Result import'!E232,FIND(" ",'Result import'!E232)-1))</f>
        <v/>
      </c>
      <c r="F227">
        <f>IF(ISERR(FIND(" ",'Result import'!D232)),'Result import'!D232,VALUE(MID('Result import'!D232,FIND(" ",'Result import'!D232)+1,10)))</f>
        <v>21.9</v>
      </c>
      <c r="I227" t="s">
        <v>24</v>
      </c>
      <c r="J227" t="s">
        <v>113</v>
      </c>
    </row>
    <row r="228" spans="1:10">
      <c r="A228">
        <f>'Result import'!A233</f>
        <v>226</v>
      </c>
      <c r="B228">
        <f>'Result import'!B233</f>
        <v>7973485</v>
      </c>
      <c r="C228">
        <f>'Result import'!C233</f>
        <v>19</v>
      </c>
      <c r="D228" t="str">
        <f>'Result import'!D$6</f>
        <v>PI (avg)</v>
      </c>
      <c r="E228" t="str">
        <f>IF(ISERR(FIND(" ",'Result import'!E233)),"",LEFT('Result import'!E233,FIND(" ",'Result import'!E233)-1))</f>
        <v/>
      </c>
      <c r="F228">
        <f>IF(ISERR(FIND(" ",'Result import'!D233)),'Result import'!D233,VALUE(MID('Result import'!D233,FIND(" ",'Result import'!D233)+1,10)))</f>
        <v>32.299999999999997</v>
      </c>
      <c r="I228" t="s">
        <v>24</v>
      </c>
      <c r="J228" t="s">
        <v>113</v>
      </c>
    </row>
    <row r="229" spans="1:10">
      <c r="A229">
        <f>'Result import'!A234</f>
        <v>227</v>
      </c>
      <c r="B229">
        <f>'Result import'!B234</f>
        <v>7973485</v>
      </c>
      <c r="C229">
        <f>'Result import'!C234</f>
        <v>19</v>
      </c>
      <c r="D229" t="str">
        <f>'Result import'!D$6</f>
        <v>PI (avg)</v>
      </c>
      <c r="E229" t="str">
        <f>IF(ISERR(FIND(" ",'Result import'!E234)),"",LEFT('Result import'!E234,FIND(" ",'Result import'!E234)-1))</f>
        <v/>
      </c>
      <c r="F229">
        <f>IF(ISERR(FIND(" ",'Result import'!D234)),'Result import'!D234,VALUE(MID('Result import'!D234,FIND(" ",'Result import'!D234)+1,10)))</f>
        <v>53</v>
      </c>
      <c r="I229" t="s">
        <v>24</v>
      </c>
      <c r="J229" t="s">
        <v>113</v>
      </c>
    </row>
    <row r="230" spans="1:10">
      <c r="A230">
        <f>'Result import'!A235</f>
        <v>228</v>
      </c>
      <c r="B230">
        <f>'Result import'!B235</f>
        <v>7973485</v>
      </c>
      <c r="C230">
        <f>'Result import'!C235</f>
        <v>19</v>
      </c>
      <c r="D230" t="str">
        <f>'Result import'!D$6</f>
        <v>PI (avg)</v>
      </c>
      <c r="E230" t="str">
        <f>IF(ISERR(FIND(" ",'Result import'!E235)),"",LEFT('Result import'!E235,FIND(" ",'Result import'!E235)-1))</f>
        <v/>
      </c>
      <c r="F230">
        <f>IF(ISERR(FIND(" ",'Result import'!D235)),'Result import'!D235,VALUE(MID('Result import'!D235,FIND(" ",'Result import'!D235)+1,10)))</f>
        <v>74.8</v>
      </c>
      <c r="I230" t="s">
        <v>24</v>
      </c>
      <c r="J230" t="s">
        <v>113</v>
      </c>
    </row>
    <row r="231" spans="1:10">
      <c r="A231">
        <f>'Result import'!A236</f>
        <v>229</v>
      </c>
      <c r="B231">
        <f>'Result import'!B236</f>
        <v>7973485</v>
      </c>
      <c r="C231">
        <f>'Result import'!C236</f>
        <v>19</v>
      </c>
      <c r="D231" t="str">
        <f>'Result import'!D$6</f>
        <v>PI (avg)</v>
      </c>
      <c r="E231" t="str">
        <f>IF(ISERR(FIND(" ",'Result import'!E236)),"",LEFT('Result import'!E236,FIND(" ",'Result import'!E236)-1))</f>
        <v/>
      </c>
      <c r="F231">
        <f>IF(ISERR(FIND(" ",'Result import'!D236)),'Result import'!D236,VALUE(MID('Result import'!D236,FIND(" ",'Result import'!D236)+1,10)))</f>
        <v>97.4</v>
      </c>
      <c r="I231" t="s">
        <v>24</v>
      </c>
      <c r="J231" t="s">
        <v>113</v>
      </c>
    </row>
    <row r="232" spans="1:10">
      <c r="A232">
        <f>'Result import'!A237</f>
        <v>230</v>
      </c>
      <c r="B232">
        <f>'Result import'!B237</f>
        <v>7973485</v>
      </c>
      <c r="C232">
        <f>'Result import'!C237</f>
        <v>19</v>
      </c>
      <c r="D232" t="str">
        <f>'Result import'!D$6</f>
        <v>PI (avg)</v>
      </c>
      <c r="E232" t="str">
        <f>IF(ISERR(FIND(" ",'Result import'!E237)),"",LEFT('Result import'!E237,FIND(" ",'Result import'!E237)-1))</f>
        <v/>
      </c>
      <c r="F232">
        <f>IF(ISERR(FIND(" ",'Result import'!D237)),'Result import'!D237,VALUE(MID('Result import'!D237,FIND(" ",'Result import'!D237)+1,10)))</f>
        <v>107.2</v>
      </c>
      <c r="I232" t="s">
        <v>24</v>
      </c>
      <c r="J232" t="s">
        <v>113</v>
      </c>
    </row>
    <row r="233" spans="1:10">
      <c r="A233">
        <f>'Result import'!A238</f>
        <v>231</v>
      </c>
      <c r="B233">
        <f>'Result import'!B238</f>
        <v>7976977</v>
      </c>
      <c r="C233">
        <f>'Result import'!C238</f>
        <v>20</v>
      </c>
      <c r="D233" t="str">
        <f>'Result import'!D$6</f>
        <v>PI (avg)</v>
      </c>
      <c r="E233" t="str">
        <f>IF(ISERR(FIND(" ",'Result import'!E238)),"",LEFT('Result import'!E238,FIND(" ",'Result import'!E238)-1))</f>
        <v/>
      </c>
      <c r="F233">
        <f>IF(ISERR(FIND(" ",'Result import'!D238)),'Result import'!D238,VALUE(MID('Result import'!D238,FIND(" ",'Result import'!D238)+1,10)))</f>
        <v>16.5</v>
      </c>
      <c r="I233" t="s">
        <v>24</v>
      </c>
      <c r="J233" t="s">
        <v>113</v>
      </c>
    </row>
    <row r="234" spans="1:10">
      <c r="A234">
        <f>'Result import'!A239</f>
        <v>232</v>
      </c>
      <c r="B234">
        <f>'Result import'!B239</f>
        <v>7976977</v>
      </c>
      <c r="C234">
        <f>'Result import'!C239</f>
        <v>20</v>
      </c>
      <c r="D234" t="str">
        <f>'Result import'!D$6</f>
        <v>PI (avg)</v>
      </c>
      <c r="E234" t="str">
        <f>IF(ISERR(FIND(" ",'Result import'!E239)),"",LEFT('Result import'!E239,FIND(" ",'Result import'!E239)-1))</f>
        <v/>
      </c>
      <c r="F234">
        <f>IF(ISERR(FIND(" ",'Result import'!D239)),'Result import'!D239,VALUE(MID('Result import'!D239,FIND(" ",'Result import'!D239)+1,10)))</f>
        <v>17</v>
      </c>
      <c r="I234" t="s">
        <v>24</v>
      </c>
      <c r="J234" t="s">
        <v>113</v>
      </c>
    </row>
    <row r="235" spans="1:10">
      <c r="A235">
        <f>'Result import'!A240</f>
        <v>233</v>
      </c>
      <c r="B235">
        <f>'Result import'!B240</f>
        <v>7976977</v>
      </c>
      <c r="C235">
        <f>'Result import'!C240</f>
        <v>20</v>
      </c>
      <c r="D235" t="str">
        <f>'Result import'!D$6</f>
        <v>PI (avg)</v>
      </c>
      <c r="E235" t="str">
        <f>IF(ISERR(FIND(" ",'Result import'!E240)),"",LEFT('Result import'!E240,FIND(" ",'Result import'!E240)-1))</f>
        <v/>
      </c>
      <c r="F235">
        <f>IF(ISERR(FIND(" ",'Result import'!D240)),'Result import'!D240,VALUE(MID('Result import'!D240,FIND(" ",'Result import'!D240)+1,10)))</f>
        <v>17.100000000000001</v>
      </c>
      <c r="I235" t="s">
        <v>24</v>
      </c>
      <c r="J235" t="s">
        <v>113</v>
      </c>
    </row>
    <row r="236" spans="1:10">
      <c r="A236">
        <f>'Result import'!A241</f>
        <v>234</v>
      </c>
      <c r="B236">
        <f>'Result import'!B241</f>
        <v>7976977</v>
      </c>
      <c r="C236">
        <f>'Result import'!C241</f>
        <v>20</v>
      </c>
      <c r="D236" t="str">
        <f>'Result import'!D$6</f>
        <v>PI (avg)</v>
      </c>
      <c r="E236" t="str">
        <f>IF(ISERR(FIND(" ",'Result import'!E241)),"",LEFT('Result import'!E241,FIND(" ",'Result import'!E241)-1))</f>
        <v/>
      </c>
      <c r="F236">
        <f>IF(ISERR(FIND(" ",'Result import'!D241)),'Result import'!D241,VALUE(MID('Result import'!D241,FIND(" ",'Result import'!D241)+1,10)))</f>
        <v>19.100000000000001</v>
      </c>
      <c r="I236" t="s">
        <v>24</v>
      </c>
      <c r="J236" t="s">
        <v>113</v>
      </c>
    </row>
    <row r="237" spans="1:10">
      <c r="A237">
        <f>'Result import'!A242</f>
        <v>235</v>
      </c>
      <c r="B237">
        <f>'Result import'!B242</f>
        <v>7976977</v>
      </c>
      <c r="C237">
        <f>'Result import'!C242</f>
        <v>20</v>
      </c>
      <c r="D237" t="str">
        <f>'Result import'!D$6</f>
        <v>PI (avg)</v>
      </c>
      <c r="E237" t="str">
        <f>IF(ISERR(FIND(" ",'Result import'!E242)),"",LEFT('Result import'!E242,FIND(" ",'Result import'!E242)-1))</f>
        <v/>
      </c>
      <c r="F237">
        <f>IF(ISERR(FIND(" ",'Result import'!D242)),'Result import'!D242,VALUE(MID('Result import'!D242,FIND(" ",'Result import'!D242)+1,10)))</f>
        <v>22.5</v>
      </c>
      <c r="I237" t="s">
        <v>24</v>
      </c>
      <c r="J237" t="s">
        <v>113</v>
      </c>
    </row>
    <row r="238" spans="1:10">
      <c r="A238">
        <f>'Result import'!A243</f>
        <v>236</v>
      </c>
      <c r="B238">
        <f>'Result import'!B243</f>
        <v>7976977</v>
      </c>
      <c r="C238">
        <f>'Result import'!C243</f>
        <v>20</v>
      </c>
      <c r="D238" t="str">
        <f>'Result import'!D$6</f>
        <v>PI (avg)</v>
      </c>
      <c r="E238" t="str">
        <f>IF(ISERR(FIND(" ",'Result import'!E243)),"",LEFT('Result import'!E243,FIND(" ",'Result import'!E243)-1))</f>
        <v/>
      </c>
      <c r="F238">
        <f>IF(ISERR(FIND(" ",'Result import'!D243)),'Result import'!D243,VALUE(MID('Result import'!D243,FIND(" ",'Result import'!D243)+1,10)))</f>
        <v>31.2</v>
      </c>
      <c r="I238" t="s">
        <v>24</v>
      </c>
      <c r="J238" t="s">
        <v>113</v>
      </c>
    </row>
    <row r="239" spans="1:10">
      <c r="A239">
        <f>'Result import'!A244</f>
        <v>237</v>
      </c>
      <c r="B239">
        <f>'Result import'!B244</f>
        <v>7976977</v>
      </c>
      <c r="C239">
        <f>'Result import'!C244</f>
        <v>20</v>
      </c>
      <c r="D239" t="str">
        <f>'Result import'!D$6</f>
        <v>PI (avg)</v>
      </c>
      <c r="E239" t="str">
        <f>IF(ISERR(FIND(" ",'Result import'!E244)),"",LEFT('Result import'!E244,FIND(" ",'Result import'!E244)-1))</f>
        <v/>
      </c>
      <c r="F239">
        <f>IF(ISERR(FIND(" ",'Result import'!D244)),'Result import'!D244,VALUE(MID('Result import'!D244,FIND(" ",'Result import'!D244)+1,10)))</f>
        <v>51.1</v>
      </c>
      <c r="I239" t="s">
        <v>24</v>
      </c>
      <c r="J239" t="s">
        <v>113</v>
      </c>
    </row>
    <row r="240" spans="1:10">
      <c r="A240">
        <f>'Result import'!A245</f>
        <v>238</v>
      </c>
      <c r="B240">
        <f>'Result import'!B245</f>
        <v>7976977</v>
      </c>
      <c r="C240">
        <f>'Result import'!C245</f>
        <v>20</v>
      </c>
      <c r="D240" t="str">
        <f>'Result import'!D$6</f>
        <v>PI (avg)</v>
      </c>
      <c r="E240" t="str">
        <f>IF(ISERR(FIND(" ",'Result import'!E245)),"",LEFT('Result import'!E245,FIND(" ",'Result import'!E245)-1))</f>
        <v/>
      </c>
      <c r="F240">
        <f>IF(ISERR(FIND(" ",'Result import'!D245)),'Result import'!D245,VALUE(MID('Result import'!D245,FIND(" ",'Result import'!D245)+1,10)))</f>
        <v>72.8</v>
      </c>
      <c r="I240" t="s">
        <v>24</v>
      </c>
      <c r="J240" t="s">
        <v>113</v>
      </c>
    </row>
    <row r="241" spans="1:10">
      <c r="A241">
        <f>'Result import'!A246</f>
        <v>239</v>
      </c>
      <c r="B241">
        <f>'Result import'!B246</f>
        <v>7976977</v>
      </c>
      <c r="C241">
        <f>'Result import'!C246</f>
        <v>20</v>
      </c>
      <c r="D241" t="str">
        <f>'Result import'!D$6</f>
        <v>PI (avg)</v>
      </c>
      <c r="E241" t="str">
        <f>IF(ISERR(FIND(" ",'Result import'!E246)),"",LEFT('Result import'!E246,FIND(" ",'Result import'!E246)-1))</f>
        <v/>
      </c>
      <c r="F241">
        <f>IF(ISERR(FIND(" ",'Result import'!D246)),'Result import'!D246,VALUE(MID('Result import'!D246,FIND(" ",'Result import'!D246)+1,10)))</f>
        <v>96.3</v>
      </c>
      <c r="I241" t="s">
        <v>24</v>
      </c>
      <c r="J241" t="s">
        <v>113</v>
      </c>
    </row>
    <row r="242" spans="1:10">
      <c r="A242">
        <f>'Result import'!A247</f>
        <v>240</v>
      </c>
      <c r="B242">
        <f>'Result import'!B247</f>
        <v>7976977</v>
      </c>
      <c r="C242">
        <f>'Result import'!C247</f>
        <v>20</v>
      </c>
      <c r="D242" t="str">
        <f>'Result import'!D$6</f>
        <v>PI (avg)</v>
      </c>
      <c r="E242" t="str">
        <f>IF(ISERR(FIND(" ",'Result import'!E247)),"",LEFT('Result import'!E247,FIND(" ",'Result import'!E247)-1))</f>
        <v/>
      </c>
      <c r="F242">
        <f>IF(ISERR(FIND(" ",'Result import'!D247)),'Result import'!D247,VALUE(MID('Result import'!D247,FIND(" ",'Result import'!D247)+1,10)))</f>
        <v>103.7</v>
      </c>
      <c r="I242" t="s">
        <v>24</v>
      </c>
      <c r="J242" t="s">
        <v>113</v>
      </c>
    </row>
    <row r="243" spans="1:10">
      <c r="A243">
        <f>'Result import'!A248</f>
        <v>241</v>
      </c>
      <c r="B243">
        <f>'Result import'!B248</f>
        <v>7971472</v>
      </c>
      <c r="C243">
        <f>'Result import'!C248</f>
        <v>21</v>
      </c>
      <c r="D243" t="str">
        <f>'Result import'!D$6</f>
        <v>PI (avg)</v>
      </c>
      <c r="E243" t="str">
        <f>IF(ISERR(FIND(" ",'Result import'!E248)),"",LEFT('Result import'!E248,FIND(" ",'Result import'!E248)-1))</f>
        <v/>
      </c>
      <c r="F243">
        <f>IF(ISERR(FIND(" ",'Result import'!D248)),'Result import'!D248,VALUE(MID('Result import'!D248,FIND(" ",'Result import'!D248)+1,10)))</f>
        <v>4.7</v>
      </c>
      <c r="I243" t="s">
        <v>24</v>
      </c>
      <c r="J243" t="s">
        <v>113</v>
      </c>
    </row>
    <row r="244" spans="1:10">
      <c r="A244">
        <f>'Result import'!A249</f>
        <v>242</v>
      </c>
      <c r="B244">
        <f>'Result import'!B249</f>
        <v>7971472</v>
      </c>
      <c r="C244">
        <f>'Result import'!C249</f>
        <v>21</v>
      </c>
      <c r="D244" t="str">
        <f>'Result import'!D$6</f>
        <v>PI (avg)</v>
      </c>
      <c r="E244" t="str">
        <f>IF(ISERR(FIND(" ",'Result import'!E249)),"",LEFT('Result import'!E249,FIND(" ",'Result import'!E249)-1))</f>
        <v/>
      </c>
      <c r="F244">
        <f>IF(ISERR(FIND(" ",'Result import'!D249)),'Result import'!D249,VALUE(MID('Result import'!D249,FIND(" ",'Result import'!D249)+1,10)))</f>
        <v>6.2</v>
      </c>
      <c r="I244" t="s">
        <v>24</v>
      </c>
      <c r="J244" t="s">
        <v>113</v>
      </c>
    </row>
    <row r="245" spans="1:10">
      <c r="A245">
        <f>'Result import'!A250</f>
        <v>243</v>
      </c>
      <c r="B245">
        <f>'Result import'!B250</f>
        <v>7971472</v>
      </c>
      <c r="C245">
        <f>'Result import'!C250</f>
        <v>21</v>
      </c>
      <c r="D245" t="str">
        <f>'Result import'!D$6</f>
        <v>PI (avg)</v>
      </c>
      <c r="E245" t="str">
        <f>IF(ISERR(FIND(" ",'Result import'!E250)),"",LEFT('Result import'!E250,FIND(" ",'Result import'!E250)-1))</f>
        <v/>
      </c>
      <c r="F245">
        <f>IF(ISERR(FIND(" ",'Result import'!D250)),'Result import'!D250,VALUE(MID('Result import'!D250,FIND(" ",'Result import'!D250)+1,10)))</f>
        <v>8.1999999999999993</v>
      </c>
      <c r="I245" t="s">
        <v>24</v>
      </c>
      <c r="J245" t="s">
        <v>113</v>
      </c>
    </row>
    <row r="246" spans="1:10">
      <c r="A246">
        <f>'Result import'!A251</f>
        <v>244</v>
      </c>
      <c r="B246">
        <f>'Result import'!B251</f>
        <v>7971472</v>
      </c>
      <c r="C246">
        <f>'Result import'!C251</f>
        <v>21</v>
      </c>
      <c r="D246" t="str">
        <f>'Result import'!D$6</f>
        <v>PI (avg)</v>
      </c>
      <c r="E246" t="str">
        <f>IF(ISERR(FIND(" ",'Result import'!E251)),"",LEFT('Result import'!E251,FIND(" ",'Result import'!E251)-1))</f>
        <v/>
      </c>
      <c r="F246">
        <f>IF(ISERR(FIND(" ",'Result import'!D251)),'Result import'!D251,VALUE(MID('Result import'!D251,FIND(" ",'Result import'!D251)+1,10)))</f>
        <v>11.1</v>
      </c>
      <c r="I246" t="s">
        <v>24</v>
      </c>
      <c r="J246" t="s">
        <v>113</v>
      </c>
    </row>
    <row r="247" spans="1:10">
      <c r="A247">
        <f>'Result import'!A252</f>
        <v>245</v>
      </c>
      <c r="B247">
        <f>'Result import'!B252</f>
        <v>7971472</v>
      </c>
      <c r="C247">
        <f>'Result import'!C252</f>
        <v>21</v>
      </c>
      <c r="D247" t="str">
        <f>'Result import'!D$6</f>
        <v>PI (avg)</v>
      </c>
      <c r="E247" t="str">
        <f>IF(ISERR(FIND(" ",'Result import'!E252)),"",LEFT('Result import'!E252,FIND(" ",'Result import'!E252)-1))</f>
        <v/>
      </c>
      <c r="F247">
        <f>IF(ISERR(FIND(" ",'Result import'!D252)),'Result import'!D252,VALUE(MID('Result import'!D252,FIND(" ",'Result import'!D252)+1,10)))</f>
        <v>16.600000000000001</v>
      </c>
      <c r="I247" t="s">
        <v>24</v>
      </c>
      <c r="J247" t="s">
        <v>113</v>
      </c>
    </row>
    <row r="248" spans="1:10">
      <c r="A248">
        <f>'Result import'!A253</f>
        <v>246</v>
      </c>
      <c r="B248">
        <f>'Result import'!B253</f>
        <v>7971472</v>
      </c>
      <c r="C248">
        <f>'Result import'!C253</f>
        <v>21</v>
      </c>
      <c r="D248" t="str">
        <f>'Result import'!D$6</f>
        <v>PI (avg)</v>
      </c>
      <c r="E248" t="str">
        <f>IF(ISERR(FIND(" ",'Result import'!E253)),"",LEFT('Result import'!E253,FIND(" ",'Result import'!E253)-1))</f>
        <v/>
      </c>
      <c r="F248">
        <f>IF(ISERR(FIND(" ",'Result import'!D253)),'Result import'!D253,VALUE(MID('Result import'!D253,FIND(" ",'Result import'!D253)+1,10)))</f>
        <v>29.8</v>
      </c>
      <c r="I248" t="s">
        <v>24</v>
      </c>
      <c r="J248" t="s">
        <v>113</v>
      </c>
    </row>
    <row r="249" spans="1:10">
      <c r="A249">
        <f>'Result import'!A254</f>
        <v>247</v>
      </c>
      <c r="B249">
        <f>'Result import'!B254</f>
        <v>7971472</v>
      </c>
      <c r="C249">
        <f>'Result import'!C254</f>
        <v>21</v>
      </c>
      <c r="D249" t="str">
        <f>'Result import'!D$6</f>
        <v>PI (avg)</v>
      </c>
      <c r="E249" t="str">
        <f>IF(ISERR(FIND(" ",'Result import'!E254)),"",LEFT('Result import'!E254,FIND(" ",'Result import'!E254)-1))</f>
        <v/>
      </c>
      <c r="F249">
        <f>IF(ISERR(FIND(" ",'Result import'!D254)),'Result import'!D254,VALUE(MID('Result import'!D254,FIND(" ",'Result import'!D254)+1,10)))</f>
        <v>50.8</v>
      </c>
      <c r="I249" t="s">
        <v>24</v>
      </c>
      <c r="J249" t="s">
        <v>113</v>
      </c>
    </row>
    <row r="250" spans="1:10">
      <c r="A250">
        <f>'Result import'!A255</f>
        <v>248</v>
      </c>
      <c r="B250">
        <f>'Result import'!B255</f>
        <v>7971472</v>
      </c>
      <c r="C250">
        <f>'Result import'!C255</f>
        <v>21</v>
      </c>
      <c r="D250" t="str">
        <f>'Result import'!D$6</f>
        <v>PI (avg)</v>
      </c>
      <c r="E250" t="str">
        <f>IF(ISERR(FIND(" ",'Result import'!E255)),"",LEFT('Result import'!E255,FIND(" ",'Result import'!E255)-1))</f>
        <v/>
      </c>
      <c r="F250">
        <f>IF(ISERR(FIND(" ",'Result import'!D255)),'Result import'!D255,VALUE(MID('Result import'!D255,FIND(" ",'Result import'!D255)+1,10)))</f>
        <v>72.3</v>
      </c>
      <c r="I250" t="s">
        <v>24</v>
      </c>
      <c r="J250" t="s">
        <v>113</v>
      </c>
    </row>
    <row r="251" spans="1:10">
      <c r="A251">
        <f>'Result import'!A256</f>
        <v>249</v>
      </c>
      <c r="B251">
        <f>'Result import'!B256</f>
        <v>7971472</v>
      </c>
      <c r="C251">
        <f>'Result import'!C256</f>
        <v>21</v>
      </c>
      <c r="D251" t="str">
        <f>'Result import'!D$6</f>
        <v>PI (avg)</v>
      </c>
      <c r="E251" t="str">
        <f>IF(ISERR(FIND(" ",'Result import'!E256)),"",LEFT('Result import'!E256,FIND(" ",'Result import'!E256)-1))</f>
        <v/>
      </c>
      <c r="F251">
        <f>IF(ISERR(FIND(" ",'Result import'!D256)),'Result import'!D256,VALUE(MID('Result import'!D256,FIND(" ",'Result import'!D256)+1,10)))</f>
        <v>96.8</v>
      </c>
      <c r="I251" t="s">
        <v>24</v>
      </c>
      <c r="J251" t="s">
        <v>113</v>
      </c>
    </row>
    <row r="252" spans="1:10">
      <c r="A252">
        <f>'Result import'!A257</f>
        <v>250</v>
      </c>
      <c r="B252">
        <f>'Result import'!B257</f>
        <v>7971472</v>
      </c>
      <c r="C252">
        <f>'Result import'!C257</f>
        <v>21</v>
      </c>
      <c r="D252" t="str">
        <f>'Result import'!D$6</f>
        <v>PI (avg)</v>
      </c>
      <c r="E252" t="str">
        <f>IF(ISERR(FIND(" ",'Result import'!E257)),"",LEFT('Result import'!E257,FIND(" ",'Result import'!E257)-1))</f>
        <v/>
      </c>
      <c r="F252">
        <f>IF(ISERR(FIND(" ",'Result import'!D257)),'Result import'!D257,VALUE(MID('Result import'!D257,FIND(" ",'Result import'!D257)+1,10)))</f>
        <v>106</v>
      </c>
      <c r="I252" t="s">
        <v>24</v>
      </c>
      <c r="J252" t="s">
        <v>113</v>
      </c>
    </row>
    <row r="253" spans="1:10">
      <c r="A253">
        <f>'Result import'!A258</f>
        <v>251</v>
      </c>
      <c r="B253">
        <f>'Result import'!B258</f>
        <v>4259698</v>
      </c>
      <c r="C253">
        <f>'Result import'!C258</f>
        <v>22</v>
      </c>
      <c r="D253" t="str">
        <f>'Result import'!D$6</f>
        <v>PI (avg)</v>
      </c>
      <c r="E253" t="str">
        <f>IF(ISERR(FIND(" ",'Result import'!E258)),"",LEFT('Result import'!E258,FIND(" ",'Result import'!E258)-1))</f>
        <v/>
      </c>
      <c r="F253">
        <f>IF(ISERR(FIND(" ",'Result import'!D258)),'Result import'!D258,VALUE(MID('Result import'!D258,FIND(" ",'Result import'!D258)+1,10)))</f>
        <v>-13.4</v>
      </c>
      <c r="I253" t="s">
        <v>24</v>
      </c>
      <c r="J253" t="s">
        <v>113</v>
      </c>
    </row>
    <row r="254" spans="1:10">
      <c r="A254">
        <f>'Result import'!A259</f>
        <v>252</v>
      </c>
      <c r="B254">
        <f>'Result import'!B259</f>
        <v>4259698</v>
      </c>
      <c r="C254">
        <f>'Result import'!C259</f>
        <v>22</v>
      </c>
      <c r="D254" t="str">
        <f>'Result import'!D$6</f>
        <v>PI (avg)</v>
      </c>
      <c r="E254" t="str">
        <f>IF(ISERR(FIND(" ",'Result import'!E259)),"",LEFT('Result import'!E259,FIND(" ",'Result import'!E259)-1))</f>
        <v/>
      </c>
      <c r="F254">
        <f>IF(ISERR(FIND(" ",'Result import'!D259)),'Result import'!D259,VALUE(MID('Result import'!D259,FIND(" ",'Result import'!D259)+1,10)))</f>
        <v>-11.6</v>
      </c>
      <c r="I254" t="s">
        <v>24</v>
      </c>
      <c r="J254" t="s">
        <v>113</v>
      </c>
    </row>
    <row r="255" spans="1:10">
      <c r="A255">
        <f>'Result import'!A260</f>
        <v>253</v>
      </c>
      <c r="B255">
        <f>'Result import'!B260</f>
        <v>4259698</v>
      </c>
      <c r="C255">
        <f>'Result import'!C260</f>
        <v>22</v>
      </c>
      <c r="D255" t="str">
        <f>'Result import'!D$6</f>
        <v>PI (avg)</v>
      </c>
      <c r="E255" t="str">
        <f>IF(ISERR(FIND(" ",'Result import'!E260)),"",LEFT('Result import'!E260,FIND(" ",'Result import'!E260)-1))</f>
        <v/>
      </c>
      <c r="F255">
        <f>IF(ISERR(FIND(" ",'Result import'!D260)),'Result import'!D260,VALUE(MID('Result import'!D260,FIND(" ",'Result import'!D260)+1,10)))</f>
        <v>-9</v>
      </c>
      <c r="I255" t="s">
        <v>24</v>
      </c>
      <c r="J255" t="s">
        <v>113</v>
      </c>
    </row>
    <row r="256" spans="1:10">
      <c r="A256">
        <f>'Result import'!A261</f>
        <v>254</v>
      </c>
      <c r="B256">
        <f>'Result import'!B261</f>
        <v>4259698</v>
      </c>
      <c r="C256">
        <f>'Result import'!C261</f>
        <v>22</v>
      </c>
      <c r="D256" t="str">
        <f>'Result import'!D$6</f>
        <v>PI (avg)</v>
      </c>
      <c r="E256" t="str">
        <f>IF(ISERR(FIND(" ",'Result import'!E261)),"",LEFT('Result import'!E261,FIND(" ",'Result import'!E261)-1))</f>
        <v/>
      </c>
      <c r="F256">
        <f>IF(ISERR(FIND(" ",'Result import'!D261)),'Result import'!D261,VALUE(MID('Result import'!D261,FIND(" ",'Result import'!D261)+1,10)))</f>
        <v>-4.7</v>
      </c>
      <c r="I256" t="s">
        <v>24</v>
      </c>
      <c r="J256" t="s">
        <v>113</v>
      </c>
    </row>
    <row r="257" spans="1:10">
      <c r="A257">
        <f>'Result import'!A262</f>
        <v>255</v>
      </c>
      <c r="B257">
        <f>'Result import'!B262</f>
        <v>4259698</v>
      </c>
      <c r="C257">
        <f>'Result import'!C262</f>
        <v>22</v>
      </c>
      <c r="D257" t="str">
        <f>'Result import'!D$6</f>
        <v>PI (avg)</v>
      </c>
      <c r="E257" t="str">
        <f>IF(ISERR(FIND(" ",'Result import'!E262)),"",LEFT('Result import'!E262,FIND(" ",'Result import'!E262)-1))</f>
        <v/>
      </c>
      <c r="F257">
        <f>IF(ISERR(FIND(" ",'Result import'!D262)),'Result import'!D262,VALUE(MID('Result import'!D262,FIND(" ",'Result import'!D262)+1,10)))</f>
        <v>0.5</v>
      </c>
      <c r="I257" t="s">
        <v>24</v>
      </c>
      <c r="J257" t="s">
        <v>113</v>
      </c>
    </row>
    <row r="258" spans="1:10">
      <c r="A258">
        <f>'Result import'!A263</f>
        <v>256</v>
      </c>
      <c r="B258">
        <f>'Result import'!B263</f>
        <v>4259698</v>
      </c>
      <c r="C258">
        <f>'Result import'!C263</f>
        <v>22</v>
      </c>
      <c r="D258" t="str">
        <f>'Result import'!D$6</f>
        <v>PI (avg)</v>
      </c>
      <c r="E258" t="str">
        <f>IF(ISERR(FIND(" ",'Result import'!E263)),"",LEFT('Result import'!E263,FIND(" ",'Result import'!E263)-1))</f>
        <v/>
      </c>
      <c r="F258">
        <f>IF(ISERR(FIND(" ",'Result import'!D263)),'Result import'!D263,VALUE(MID('Result import'!D263,FIND(" ",'Result import'!D263)+1,10)))</f>
        <v>29.1</v>
      </c>
      <c r="I258" t="s">
        <v>24</v>
      </c>
      <c r="J258" t="s">
        <v>113</v>
      </c>
    </row>
    <row r="259" spans="1:10">
      <c r="A259">
        <f>'Result import'!A264</f>
        <v>257</v>
      </c>
      <c r="B259">
        <f>'Result import'!B264</f>
        <v>4259698</v>
      </c>
      <c r="C259">
        <f>'Result import'!C264</f>
        <v>22</v>
      </c>
      <c r="D259" t="str">
        <f>'Result import'!D$6</f>
        <v>PI (avg)</v>
      </c>
      <c r="E259" t="str">
        <f>IF(ISERR(FIND(" ",'Result import'!E264)),"",LEFT('Result import'!E264,FIND(" ",'Result import'!E264)-1))</f>
        <v/>
      </c>
      <c r="F259">
        <f>IF(ISERR(FIND(" ",'Result import'!D264)),'Result import'!D264,VALUE(MID('Result import'!D264,FIND(" ",'Result import'!D264)+1,10)))</f>
        <v>52.1</v>
      </c>
      <c r="I259" t="s">
        <v>24</v>
      </c>
      <c r="J259" t="s">
        <v>113</v>
      </c>
    </row>
    <row r="260" spans="1:10">
      <c r="A260">
        <f>'Result import'!A265</f>
        <v>258</v>
      </c>
      <c r="B260">
        <f>'Result import'!B265</f>
        <v>4259698</v>
      </c>
      <c r="C260">
        <f>'Result import'!C265</f>
        <v>22</v>
      </c>
      <c r="D260" t="str">
        <f>'Result import'!D$6</f>
        <v>PI (avg)</v>
      </c>
      <c r="E260" t="str">
        <f>IF(ISERR(FIND(" ",'Result import'!E265)),"",LEFT('Result import'!E265,FIND(" ",'Result import'!E265)-1))</f>
        <v/>
      </c>
      <c r="F260">
        <f>IF(ISERR(FIND(" ",'Result import'!D265)),'Result import'!D265,VALUE(MID('Result import'!D265,FIND(" ",'Result import'!D265)+1,10)))</f>
        <v>67.400000000000006</v>
      </c>
      <c r="I260" t="s">
        <v>24</v>
      </c>
      <c r="J260" t="s">
        <v>113</v>
      </c>
    </row>
    <row r="261" spans="1:10">
      <c r="A261">
        <f>'Result import'!A266</f>
        <v>259</v>
      </c>
      <c r="B261">
        <f>'Result import'!B266</f>
        <v>4259698</v>
      </c>
      <c r="C261">
        <f>'Result import'!C266</f>
        <v>22</v>
      </c>
      <c r="D261" t="str">
        <f>'Result import'!D$6</f>
        <v>PI (avg)</v>
      </c>
      <c r="E261" t="str">
        <f>IF(ISERR(FIND(" ",'Result import'!E266)),"",LEFT('Result import'!E266,FIND(" ",'Result import'!E266)-1))</f>
        <v/>
      </c>
      <c r="F261">
        <f>IF(ISERR(FIND(" ",'Result import'!D266)),'Result import'!D266,VALUE(MID('Result import'!D266,FIND(" ",'Result import'!D266)+1,10)))</f>
        <v>77.400000000000006</v>
      </c>
      <c r="I261" t="s">
        <v>24</v>
      </c>
      <c r="J261" t="s">
        <v>113</v>
      </c>
    </row>
    <row r="262" spans="1:10">
      <c r="A262">
        <f>'Result import'!A267</f>
        <v>260</v>
      </c>
      <c r="B262">
        <f>'Result import'!B267</f>
        <v>4259698</v>
      </c>
      <c r="C262">
        <f>'Result import'!C267</f>
        <v>22</v>
      </c>
      <c r="D262" t="str">
        <f>'Result import'!D$6</f>
        <v>PI (avg)</v>
      </c>
      <c r="E262" t="str">
        <f>IF(ISERR(FIND(" ",'Result import'!E267)),"",LEFT('Result import'!E267,FIND(" ",'Result import'!E267)-1))</f>
        <v/>
      </c>
      <c r="F262">
        <f>IF(ISERR(FIND(" ",'Result import'!D267)),'Result import'!D267,VALUE(MID('Result import'!D267,FIND(" ",'Result import'!D267)+1,10)))</f>
        <v>80.099999999999994</v>
      </c>
      <c r="I262" t="s">
        <v>24</v>
      </c>
      <c r="J262" t="s">
        <v>113</v>
      </c>
    </row>
    <row r="263" spans="1:10">
      <c r="A263">
        <f>'Result import'!A268</f>
        <v>261</v>
      </c>
      <c r="B263">
        <f>'Result import'!B268</f>
        <v>4255366</v>
      </c>
      <c r="C263">
        <f>'Result import'!C268</f>
        <v>23</v>
      </c>
      <c r="D263" t="str">
        <f>'Result import'!D$6</f>
        <v>PI (avg)</v>
      </c>
      <c r="E263" t="str">
        <f>IF(ISERR(FIND(" ",'Result import'!E268)),"",LEFT('Result import'!E268,FIND(" ",'Result import'!E268)-1))</f>
        <v/>
      </c>
      <c r="F263">
        <f>IF(ISERR(FIND(" ",'Result import'!D268)),'Result import'!D268,VALUE(MID('Result import'!D268,FIND(" ",'Result import'!D268)+1,10)))</f>
        <v>-7</v>
      </c>
      <c r="I263" t="s">
        <v>24</v>
      </c>
      <c r="J263" t="s">
        <v>113</v>
      </c>
    </row>
    <row r="264" spans="1:10">
      <c r="A264">
        <f>'Result import'!A269</f>
        <v>262</v>
      </c>
      <c r="B264">
        <f>'Result import'!B269</f>
        <v>4255366</v>
      </c>
      <c r="C264">
        <f>'Result import'!C269</f>
        <v>23</v>
      </c>
      <c r="D264" t="str">
        <f>'Result import'!D$6</f>
        <v>PI (avg)</v>
      </c>
      <c r="E264" t="str">
        <f>IF(ISERR(FIND(" ",'Result import'!E269)),"",LEFT('Result import'!E269,FIND(" ",'Result import'!E269)-1))</f>
        <v/>
      </c>
      <c r="F264">
        <f>IF(ISERR(FIND(" ",'Result import'!D269)),'Result import'!D269,VALUE(MID('Result import'!D269,FIND(" ",'Result import'!D269)+1,10)))</f>
        <v>-6.4</v>
      </c>
      <c r="I264" t="s">
        <v>24</v>
      </c>
      <c r="J264" t="s">
        <v>113</v>
      </c>
    </row>
    <row r="265" spans="1:10">
      <c r="A265">
        <f>'Result import'!A270</f>
        <v>263</v>
      </c>
      <c r="B265">
        <f>'Result import'!B270</f>
        <v>4255366</v>
      </c>
      <c r="C265">
        <f>'Result import'!C270</f>
        <v>23</v>
      </c>
      <c r="D265" t="str">
        <f>'Result import'!D$6</f>
        <v>PI (avg)</v>
      </c>
      <c r="E265" t="str">
        <f>IF(ISERR(FIND(" ",'Result import'!E270)),"",LEFT('Result import'!E270,FIND(" ",'Result import'!E270)-1))</f>
        <v/>
      </c>
      <c r="F265">
        <f>IF(ISERR(FIND(" ",'Result import'!D270)),'Result import'!D270,VALUE(MID('Result import'!D270,FIND(" ",'Result import'!D270)+1,10)))</f>
        <v>-3.2</v>
      </c>
      <c r="I265" t="s">
        <v>24</v>
      </c>
      <c r="J265" t="s">
        <v>113</v>
      </c>
    </row>
    <row r="266" spans="1:10">
      <c r="A266">
        <f>'Result import'!A271</f>
        <v>264</v>
      </c>
      <c r="B266">
        <f>'Result import'!B271</f>
        <v>4255366</v>
      </c>
      <c r="C266">
        <f>'Result import'!C271</f>
        <v>23</v>
      </c>
      <c r="D266" t="str">
        <f>'Result import'!D$6</f>
        <v>PI (avg)</v>
      </c>
      <c r="E266" t="str">
        <f>IF(ISERR(FIND(" ",'Result import'!E271)),"",LEFT('Result import'!E271,FIND(" ",'Result import'!E271)-1))</f>
        <v/>
      </c>
      <c r="F266">
        <f>IF(ISERR(FIND(" ",'Result import'!D271)),'Result import'!D271,VALUE(MID('Result import'!D271,FIND(" ",'Result import'!D271)+1,10)))</f>
        <v>3.6</v>
      </c>
      <c r="I266" t="s">
        <v>24</v>
      </c>
      <c r="J266" t="s">
        <v>113</v>
      </c>
    </row>
    <row r="267" spans="1:10">
      <c r="A267">
        <f>'Result import'!A272</f>
        <v>265</v>
      </c>
      <c r="B267">
        <f>'Result import'!B272</f>
        <v>4255366</v>
      </c>
      <c r="C267">
        <f>'Result import'!C272</f>
        <v>23</v>
      </c>
      <c r="D267" t="str">
        <f>'Result import'!D$6</f>
        <v>PI (avg)</v>
      </c>
      <c r="E267" t="str">
        <f>IF(ISERR(FIND(" ",'Result import'!E272)),"",LEFT('Result import'!E272,FIND(" ",'Result import'!E272)-1))</f>
        <v/>
      </c>
      <c r="F267">
        <f>IF(ISERR(FIND(" ",'Result import'!D272)),'Result import'!D272,VALUE(MID('Result import'!D272,FIND(" ",'Result import'!D272)+1,10)))</f>
        <v>14.7</v>
      </c>
      <c r="I267" t="s">
        <v>24</v>
      </c>
      <c r="J267" t="s">
        <v>113</v>
      </c>
    </row>
    <row r="268" spans="1:10">
      <c r="A268">
        <f>'Result import'!A273</f>
        <v>266</v>
      </c>
      <c r="B268">
        <f>'Result import'!B273</f>
        <v>4255366</v>
      </c>
      <c r="C268">
        <f>'Result import'!C273</f>
        <v>23</v>
      </c>
      <c r="D268" t="str">
        <f>'Result import'!D$6</f>
        <v>PI (avg)</v>
      </c>
      <c r="E268" t="str">
        <f>IF(ISERR(FIND(" ",'Result import'!E273)),"",LEFT('Result import'!E273,FIND(" ",'Result import'!E273)-1))</f>
        <v/>
      </c>
      <c r="F268">
        <f>IF(ISERR(FIND(" ",'Result import'!D273)),'Result import'!D273,VALUE(MID('Result import'!D273,FIND(" ",'Result import'!D273)+1,10)))</f>
        <v>33.5</v>
      </c>
      <c r="I268" t="s">
        <v>24</v>
      </c>
      <c r="J268" t="s">
        <v>113</v>
      </c>
    </row>
    <row r="269" spans="1:10">
      <c r="A269">
        <f>'Result import'!A274</f>
        <v>267</v>
      </c>
      <c r="B269">
        <f>'Result import'!B274</f>
        <v>4255366</v>
      </c>
      <c r="C269">
        <f>'Result import'!C274</f>
        <v>23</v>
      </c>
      <c r="D269" t="str">
        <f>'Result import'!D$6</f>
        <v>PI (avg)</v>
      </c>
      <c r="E269" t="str">
        <f>IF(ISERR(FIND(" ",'Result import'!E274)),"",LEFT('Result import'!E274,FIND(" ",'Result import'!E274)-1))</f>
        <v/>
      </c>
      <c r="F269">
        <f>IF(ISERR(FIND(" ",'Result import'!D274)),'Result import'!D274,VALUE(MID('Result import'!D274,FIND(" ",'Result import'!D274)+1,10)))</f>
        <v>53.7</v>
      </c>
      <c r="I269" t="s">
        <v>24</v>
      </c>
      <c r="J269" t="s">
        <v>113</v>
      </c>
    </row>
    <row r="270" spans="1:10">
      <c r="A270">
        <f>'Result import'!A275</f>
        <v>268</v>
      </c>
      <c r="B270">
        <f>'Result import'!B275</f>
        <v>4255366</v>
      </c>
      <c r="C270">
        <f>'Result import'!C275</f>
        <v>23</v>
      </c>
      <c r="D270" t="str">
        <f>'Result import'!D$6</f>
        <v>PI (avg)</v>
      </c>
      <c r="E270" t="str">
        <f>IF(ISERR(FIND(" ",'Result import'!E275)),"",LEFT('Result import'!E275,FIND(" ",'Result import'!E275)-1))</f>
        <v/>
      </c>
      <c r="F270">
        <f>IF(ISERR(FIND(" ",'Result import'!D275)),'Result import'!D275,VALUE(MID('Result import'!D275,FIND(" ",'Result import'!D275)+1,10)))</f>
        <v>66.099999999999994</v>
      </c>
      <c r="I270" t="s">
        <v>24</v>
      </c>
      <c r="J270" t="s">
        <v>113</v>
      </c>
    </row>
    <row r="271" spans="1:10">
      <c r="A271">
        <f>'Result import'!A276</f>
        <v>269</v>
      </c>
      <c r="B271">
        <f>'Result import'!B276</f>
        <v>4255366</v>
      </c>
      <c r="C271">
        <f>'Result import'!C276</f>
        <v>23</v>
      </c>
      <c r="D271" t="str">
        <f>'Result import'!D$6</f>
        <v>PI (avg)</v>
      </c>
      <c r="E271" t="str">
        <f>IF(ISERR(FIND(" ",'Result import'!E276)),"",LEFT('Result import'!E276,FIND(" ",'Result import'!E276)-1))</f>
        <v/>
      </c>
      <c r="F271">
        <f>IF(ISERR(FIND(" ",'Result import'!D276)),'Result import'!D276,VALUE(MID('Result import'!D276,FIND(" ",'Result import'!D276)+1,10)))</f>
        <v>78.3</v>
      </c>
      <c r="I271" t="s">
        <v>24</v>
      </c>
      <c r="J271" t="s">
        <v>113</v>
      </c>
    </row>
    <row r="272" spans="1:10">
      <c r="A272">
        <f>'Result import'!A277</f>
        <v>270</v>
      </c>
      <c r="B272">
        <f>'Result import'!B277</f>
        <v>4255366</v>
      </c>
      <c r="C272">
        <f>'Result import'!C277</f>
        <v>23</v>
      </c>
      <c r="D272" t="str">
        <f>'Result import'!D$6</f>
        <v>PI (avg)</v>
      </c>
      <c r="E272" t="str">
        <f>IF(ISERR(FIND(" ",'Result import'!E277)),"",LEFT('Result import'!E277,FIND(" ",'Result import'!E277)-1))</f>
        <v/>
      </c>
      <c r="F272">
        <f>IF(ISERR(FIND(" ",'Result import'!D277)),'Result import'!D277,VALUE(MID('Result import'!D277,FIND(" ",'Result import'!D277)+1,10)))</f>
        <v>87.5</v>
      </c>
      <c r="I272" t="s">
        <v>24</v>
      </c>
      <c r="J272" t="s">
        <v>113</v>
      </c>
    </row>
    <row r="273" spans="1:10">
      <c r="A273">
        <f>'Result import'!A278</f>
        <v>271</v>
      </c>
      <c r="B273">
        <f>'Result import'!B278</f>
        <v>7977171</v>
      </c>
      <c r="C273">
        <f>'Result import'!C278</f>
        <v>24</v>
      </c>
      <c r="D273" t="str">
        <f>'Result import'!D$6</f>
        <v>PI (avg)</v>
      </c>
      <c r="E273" t="str">
        <f>IF(ISERR(FIND(" ",'Result import'!E278)),"",LEFT('Result import'!E278,FIND(" ",'Result import'!E278)-1))</f>
        <v/>
      </c>
      <c r="F273">
        <f>IF(ISERR(FIND(" ",'Result import'!D278)),'Result import'!D278,VALUE(MID('Result import'!D278,FIND(" ",'Result import'!D278)+1,10)))</f>
        <v>7.6</v>
      </c>
      <c r="I273" t="s">
        <v>24</v>
      </c>
      <c r="J273" t="s">
        <v>113</v>
      </c>
    </row>
    <row r="274" spans="1:10">
      <c r="A274">
        <f>'Result import'!A279</f>
        <v>272</v>
      </c>
      <c r="B274">
        <f>'Result import'!B279</f>
        <v>7977171</v>
      </c>
      <c r="C274">
        <f>'Result import'!C279</f>
        <v>24</v>
      </c>
      <c r="D274" t="str">
        <f>'Result import'!D$6</f>
        <v>PI (avg)</v>
      </c>
      <c r="E274" t="str">
        <f>IF(ISERR(FIND(" ",'Result import'!E279)),"",LEFT('Result import'!E279,FIND(" ",'Result import'!E279)-1))</f>
        <v/>
      </c>
      <c r="F274">
        <f>IF(ISERR(FIND(" ",'Result import'!D279)),'Result import'!D279,VALUE(MID('Result import'!D279,FIND(" ",'Result import'!D279)+1,10)))</f>
        <v>8.6</v>
      </c>
      <c r="I274" t="s">
        <v>24</v>
      </c>
      <c r="J274" t="s">
        <v>113</v>
      </c>
    </row>
    <row r="275" spans="1:10">
      <c r="A275">
        <f>'Result import'!A280</f>
        <v>273</v>
      </c>
      <c r="B275">
        <f>'Result import'!B280</f>
        <v>7977171</v>
      </c>
      <c r="C275">
        <f>'Result import'!C280</f>
        <v>24</v>
      </c>
      <c r="D275" t="str">
        <f>'Result import'!D$6</f>
        <v>PI (avg)</v>
      </c>
      <c r="E275" t="str">
        <f>IF(ISERR(FIND(" ",'Result import'!E280)),"",LEFT('Result import'!E280,FIND(" ",'Result import'!E280)-1))</f>
        <v/>
      </c>
      <c r="F275">
        <f>IF(ISERR(FIND(" ",'Result import'!D280)),'Result import'!D280,VALUE(MID('Result import'!D280,FIND(" ",'Result import'!D280)+1,10)))</f>
        <v>8.8000000000000007</v>
      </c>
      <c r="I275" t="s">
        <v>24</v>
      </c>
      <c r="J275" t="s">
        <v>113</v>
      </c>
    </row>
    <row r="276" spans="1:10">
      <c r="A276">
        <f>'Result import'!A281</f>
        <v>274</v>
      </c>
      <c r="B276">
        <f>'Result import'!B281</f>
        <v>7977171</v>
      </c>
      <c r="C276">
        <f>'Result import'!C281</f>
        <v>24</v>
      </c>
      <c r="D276" t="str">
        <f>'Result import'!D$6</f>
        <v>PI (avg)</v>
      </c>
      <c r="E276" t="str">
        <f>IF(ISERR(FIND(" ",'Result import'!E281)),"",LEFT('Result import'!E281,FIND(" ",'Result import'!E281)-1))</f>
        <v/>
      </c>
      <c r="F276">
        <f>IF(ISERR(FIND(" ",'Result import'!D281)),'Result import'!D281,VALUE(MID('Result import'!D281,FIND(" ",'Result import'!D281)+1,10)))</f>
        <v>10.9</v>
      </c>
      <c r="I276" t="s">
        <v>24</v>
      </c>
      <c r="J276" t="s">
        <v>113</v>
      </c>
    </row>
    <row r="277" spans="1:10">
      <c r="A277">
        <f>'Result import'!A282</f>
        <v>275</v>
      </c>
      <c r="B277">
        <f>'Result import'!B282</f>
        <v>7977171</v>
      </c>
      <c r="C277">
        <f>'Result import'!C282</f>
        <v>24</v>
      </c>
      <c r="D277" t="str">
        <f>'Result import'!D$6</f>
        <v>PI (avg)</v>
      </c>
      <c r="E277" t="str">
        <f>IF(ISERR(FIND(" ",'Result import'!E282)),"",LEFT('Result import'!E282,FIND(" ",'Result import'!E282)-1))</f>
        <v/>
      </c>
      <c r="F277">
        <f>IF(ISERR(FIND(" ",'Result import'!D282)),'Result import'!D282,VALUE(MID('Result import'!D282,FIND(" ",'Result import'!D282)+1,10)))</f>
        <v>19.8</v>
      </c>
      <c r="I277" t="s">
        <v>24</v>
      </c>
      <c r="J277" t="s">
        <v>113</v>
      </c>
    </row>
    <row r="278" spans="1:10">
      <c r="A278">
        <f>'Result import'!A283</f>
        <v>276</v>
      </c>
      <c r="B278">
        <f>'Result import'!B283</f>
        <v>7977171</v>
      </c>
      <c r="C278">
        <f>'Result import'!C283</f>
        <v>24</v>
      </c>
      <c r="D278" t="str">
        <f>'Result import'!D$6</f>
        <v>PI (avg)</v>
      </c>
      <c r="E278" t="str">
        <f>IF(ISERR(FIND(" ",'Result import'!E283)),"",LEFT('Result import'!E283,FIND(" ",'Result import'!E283)-1))</f>
        <v/>
      </c>
      <c r="F278">
        <f>IF(ISERR(FIND(" ",'Result import'!D283)),'Result import'!D283,VALUE(MID('Result import'!D283,FIND(" ",'Result import'!D283)+1,10)))</f>
        <v>29.4</v>
      </c>
      <c r="I278" t="s">
        <v>24</v>
      </c>
      <c r="J278" t="s">
        <v>113</v>
      </c>
    </row>
    <row r="279" spans="1:10">
      <c r="A279">
        <f>'Result import'!A284</f>
        <v>277</v>
      </c>
      <c r="B279">
        <f>'Result import'!B284</f>
        <v>7977171</v>
      </c>
      <c r="C279">
        <f>'Result import'!C284</f>
        <v>24</v>
      </c>
      <c r="D279" t="str">
        <f>'Result import'!D$6</f>
        <v>PI (avg)</v>
      </c>
      <c r="E279" t="str">
        <f>IF(ISERR(FIND(" ",'Result import'!E284)),"",LEFT('Result import'!E284,FIND(" ",'Result import'!E284)-1))</f>
        <v/>
      </c>
      <c r="F279">
        <f>IF(ISERR(FIND(" ",'Result import'!D284)),'Result import'!D284,VALUE(MID('Result import'!D284,FIND(" ",'Result import'!D284)+1,10)))</f>
        <v>49.9</v>
      </c>
      <c r="I279" t="s">
        <v>24</v>
      </c>
      <c r="J279" t="s">
        <v>113</v>
      </c>
    </row>
    <row r="280" spans="1:10">
      <c r="A280">
        <f>'Result import'!A285</f>
        <v>278</v>
      </c>
      <c r="B280">
        <f>'Result import'!B285</f>
        <v>7977171</v>
      </c>
      <c r="C280">
        <f>'Result import'!C285</f>
        <v>24</v>
      </c>
      <c r="D280" t="str">
        <f>'Result import'!D$6</f>
        <v>PI (avg)</v>
      </c>
      <c r="E280" t="str">
        <f>IF(ISERR(FIND(" ",'Result import'!E285)),"",LEFT('Result import'!E285,FIND(" ",'Result import'!E285)-1))</f>
        <v/>
      </c>
      <c r="F280">
        <f>IF(ISERR(FIND(" ",'Result import'!D285)),'Result import'!D285,VALUE(MID('Result import'!D285,FIND(" ",'Result import'!D285)+1,10)))</f>
        <v>66.3</v>
      </c>
      <c r="I280" t="s">
        <v>24</v>
      </c>
      <c r="J280" t="s">
        <v>113</v>
      </c>
    </row>
    <row r="281" spans="1:10">
      <c r="A281">
        <f>'Result import'!A286</f>
        <v>279</v>
      </c>
      <c r="B281">
        <f>'Result import'!B286</f>
        <v>7977171</v>
      </c>
      <c r="C281">
        <f>'Result import'!C286</f>
        <v>24</v>
      </c>
      <c r="D281" t="str">
        <f>'Result import'!D$6</f>
        <v>PI (avg)</v>
      </c>
      <c r="E281" t="str">
        <f>IF(ISERR(FIND(" ",'Result import'!E286)),"",LEFT('Result import'!E286,FIND(" ",'Result import'!E286)-1))</f>
        <v/>
      </c>
      <c r="F281">
        <f>IF(ISERR(FIND(" ",'Result import'!D286)),'Result import'!D286,VALUE(MID('Result import'!D286,FIND(" ",'Result import'!D286)+1,10)))</f>
        <v>80.900000000000006</v>
      </c>
      <c r="I281" t="s">
        <v>24</v>
      </c>
      <c r="J281" t="s">
        <v>113</v>
      </c>
    </row>
    <row r="282" spans="1:10">
      <c r="A282">
        <f>'Result import'!A287</f>
        <v>280</v>
      </c>
      <c r="B282">
        <f>'Result import'!B287</f>
        <v>7977171</v>
      </c>
      <c r="C282">
        <f>'Result import'!C287</f>
        <v>24</v>
      </c>
      <c r="D282" t="str">
        <f>'Result import'!D$6</f>
        <v>PI (avg)</v>
      </c>
      <c r="E282" t="str">
        <f>IF(ISERR(FIND(" ",'Result import'!E287)),"",LEFT('Result import'!E287,FIND(" ",'Result import'!E287)-1))</f>
        <v/>
      </c>
      <c r="F282">
        <f>IF(ISERR(FIND(" ",'Result import'!D287)),'Result import'!D287,VALUE(MID('Result import'!D287,FIND(" ",'Result import'!D287)+1,10)))</f>
        <v>87</v>
      </c>
      <c r="I282" t="s">
        <v>24</v>
      </c>
      <c r="J282" t="s">
        <v>113</v>
      </c>
    </row>
    <row r="283" spans="1:10">
      <c r="A283">
        <f>'Result import'!A288</f>
        <v>281</v>
      </c>
      <c r="B283">
        <f>'Result import'!B288</f>
        <v>7971820</v>
      </c>
      <c r="C283">
        <f>'Result import'!C288</f>
        <v>25</v>
      </c>
      <c r="D283" t="str">
        <f>'Result import'!D$6</f>
        <v>PI (avg)</v>
      </c>
      <c r="E283" t="str">
        <f>IF(ISERR(FIND(" ",'Result import'!E288)),"",LEFT('Result import'!E288,FIND(" ",'Result import'!E288)-1))</f>
        <v/>
      </c>
      <c r="F283">
        <f>IF(ISERR(FIND(" ",'Result import'!D288)),'Result import'!D288,VALUE(MID('Result import'!D288,FIND(" ",'Result import'!D288)+1,10)))</f>
        <v>5.6</v>
      </c>
      <c r="I283" t="s">
        <v>24</v>
      </c>
      <c r="J283" t="s">
        <v>113</v>
      </c>
    </row>
    <row r="284" spans="1:10">
      <c r="A284">
        <f>'Result import'!A289</f>
        <v>282</v>
      </c>
      <c r="B284">
        <f>'Result import'!B289</f>
        <v>7971820</v>
      </c>
      <c r="C284">
        <f>'Result import'!C289</f>
        <v>25</v>
      </c>
      <c r="D284" t="str">
        <f>'Result import'!D$6</f>
        <v>PI (avg)</v>
      </c>
      <c r="E284" t="str">
        <f>IF(ISERR(FIND(" ",'Result import'!E289)),"",LEFT('Result import'!E289,FIND(" ",'Result import'!E289)-1))</f>
        <v/>
      </c>
      <c r="F284">
        <f>IF(ISERR(FIND(" ",'Result import'!D289)),'Result import'!D289,VALUE(MID('Result import'!D289,FIND(" ",'Result import'!D289)+1,10)))</f>
        <v>8.6</v>
      </c>
      <c r="I284" t="s">
        <v>24</v>
      </c>
      <c r="J284" t="s">
        <v>113</v>
      </c>
    </row>
    <row r="285" spans="1:10">
      <c r="A285">
        <f>'Result import'!A290</f>
        <v>283</v>
      </c>
      <c r="B285">
        <f>'Result import'!B290</f>
        <v>7971820</v>
      </c>
      <c r="C285">
        <f>'Result import'!C290</f>
        <v>25</v>
      </c>
      <c r="D285" t="str">
        <f>'Result import'!D$6</f>
        <v>PI (avg)</v>
      </c>
      <c r="E285" t="str">
        <f>IF(ISERR(FIND(" ",'Result import'!E290)),"",LEFT('Result import'!E290,FIND(" ",'Result import'!E290)-1))</f>
        <v/>
      </c>
      <c r="F285">
        <f>IF(ISERR(FIND(" ",'Result import'!D290)),'Result import'!D290,VALUE(MID('Result import'!D290,FIND(" ",'Result import'!D290)+1,10)))</f>
        <v>10.9</v>
      </c>
      <c r="I285" t="s">
        <v>24</v>
      </c>
      <c r="J285" t="s">
        <v>113</v>
      </c>
    </row>
    <row r="286" spans="1:10">
      <c r="A286">
        <f>'Result import'!A291</f>
        <v>284</v>
      </c>
      <c r="B286">
        <f>'Result import'!B291</f>
        <v>7971820</v>
      </c>
      <c r="C286">
        <f>'Result import'!C291</f>
        <v>25</v>
      </c>
      <c r="D286" t="str">
        <f>'Result import'!D$6</f>
        <v>PI (avg)</v>
      </c>
      <c r="E286" t="str">
        <f>IF(ISERR(FIND(" ",'Result import'!E291)),"",LEFT('Result import'!E291,FIND(" ",'Result import'!E291)-1))</f>
        <v/>
      </c>
      <c r="F286">
        <f>IF(ISERR(FIND(" ",'Result import'!D291)),'Result import'!D291,VALUE(MID('Result import'!D291,FIND(" ",'Result import'!D291)+1,10)))</f>
        <v>15.1</v>
      </c>
      <c r="I286" t="s">
        <v>24</v>
      </c>
      <c r="J286" t="s">
        <v>113</v>
      </c>
    </row>
    <row r="287" spans="1:10">
      <c r="A287">
        <f>'Result import'!A292</f>
        <v>285</v>
      </c>
      <c r="B287">
        <f>'Result import'!B292</f>
        <v>7971820</v>
      </c>
      <c r="C287">
        <f>'Result import'!C292</f>
        <v>25</v>
      </c>
      <c r="D287" t="str">
        <f>'Result import'!D$6</f>
        <v>PI (avg)</v>
      </c>
      <c r="E287" t="str">
        <f>IF(ISERR(FIND(" ",'Result import'!E292)),"",LEFT('Result import'!E292,FIND(" ",'Result import'!E292)-1))</f>
        <v/>
      </c>
      <c r="F287">
        <f>IF(ISERR(FIND(" ",'Result import'!D292)),'Result import'!D292,VALUE(MID('Result import'!D292,FIND(" ",'Result import'!D292)+1,10)))</f>
        <v>18.399999999999999</v>
      </c>
      <c r="I287" t="s">
        <v>24</v>
      </c>
      <c r="J287" t="s">
        <v>113</v>
      </c>
    </row>
    <row r="288" spans="1:10">
      <c r="A288">
        <f>'Result import'!A293</f>
        <v>286</v>
      </c>
      <c r="B288">
        <f>'Result import'!B293</f>
        <v>7971820</v>
      </c>
      <c r="C288">
        <f>'Result import'!C293</f>
        <v>25</v>
      </c>
      <c r="D288" t="str">
        <f>'Result import'!D$6</f>
        <v>PI (avg)</v>
      </c>
      <c r="E288" t="str">
        <f>IF(ISERR(FIND(" ",'Result import'!E293)),"",LEFT('Result import'!E293,FIND(" ",'Result import'!E293)-1))</f>
        <v/>
      </c>
      <c r="F288">
        <f>IF(ISERR(FIND(" ",'Result import'!D293)),'Result import'!D293,VALUE(MID('Result import'!D293,FIND(" ",'Result import'!D293)+1,10)))</f>
        <v>31.6</v>
      </c>
      <c r="I288" t="s">
        <v>24</v>
      </c>
      <c r="J288" t="s">
        <v>113</v>
      </c>
    </row>
    <row r="289" spans="1:10">
      <c r="A289">
        <f>'Result import'!A294</f>
        <v>287</v>
      </c>
      <c r="B289">
        <f>'Result import'!B294</f>
        <v>7971820</v>
      </c>
      <c r="C289">
        <f>'Result import'!C294</f>
        <v>25</v>
      </c>
      <c r="D289" t="str">
        <f>'Result import'!D$6</f>
        <v>PI (avg)</v>
      </c>
      <c r="E289" t="str">
        <f>IF(ISERR(FIND(" ",'Result import'!E294)),"",LEFT('Result import'!E294,FIND(" ",'Result import'!E294)-1))</f>
        <v/>
      </c>
      <c r="F289">
        <f>IF(ISERR(FIND(" ",'Result import'!D294)),'Result import'!D294,VALUE(MID('Result import'!D294,FIND(" ",'Result import'!D294)+1,10)))</f>
        <v>48</v>
      </c>
      <c r="I289" t="s">
        <v>24</v>
      </c>
      <c r="J289" t="s">
        <v>113</v>
      </c>
    </row>
    <row r="290" spans="1:10">
      <c r="A290">
        <f>'Result import'!A295</f>
        <v>288</v>
      </c>
      <c r="B290">
        <f>'Result import'!B295</f>
        <v>7971820</v>
      </c>
      <c r="C290">
        <f>'Result import'!C295</f>
        <v>25</v>
      </c>
      <c r="D290" t="str">
        <f>'Result import'!D$6</f>
        <v>PI (avg)</v>
      </c>
      <c r="E290" t="str">
        <f>IF(ISERR(FIND(" ",'Result import'!E295)),"",LEFT('Result import'!E295,FIND(" ",'Result import'!E295)-1))</f>
        <v/>
      </c>
      <c r="F290">
        <f>IF(ISERR(FIND(" ",'Result import'!D295)),'Result import'!D295,VALUE(MID('Result import'!D295,FIND(" ",'Result import'!D295)+1,10)))</f>
        <v>71.400000000000006</v>
      </c>
      <c r="I290" t="s">
        <v>24</v>
      </c>
      <c r="J290" t="s">
        <v>113</v>
      </c>
    </row>
    <row r="291" spans="1:10">
      <c r="A291">
        <f>'Result import'!A296</f>
        <v>289</v>
      </c>
      <c r="B291">
        <f>'Result import'!B296</f>
        <v>7971820</v>
      </c>
      <c r="C291">
        <f>'Result import'!C296</f>
        <v>25</v>
      </c>
      <c r="D291" t="str">
        <f>'Result import'!D$6</f>
        <v>PI (avg)</v>
      </c>
      <c r="E291" t="str">
        <f>IF(ISERR(FIND(" ",'Result import'!E296)),"",LEFT('Result import'!E296,FIND(" ",'Result import'!E296)-1))</f>
        <v/>
      </c>
      <c r="F291">
        <f>IF(ISERR(FIND(" ",'Result import'!D296)),'Result import'!D296,VALUE(MID('Result import'!D296,FIND(" ",'Result import'!D296)+1,10)))</f>
        <v>94.6</v>
      </c>
      <c r="I291" t="s">
        <v>24</v>
      </c>
      <c r="J291" t="s">
        <v>113</v>
      </c>
    </row>
    <row r="292" spans="1:10">
      <c r="A292">
        <f>'Result import'!A297</f>
        <v>290</v>
      </c>
      <c r="B292">
        <f>'Result import'!B297</f>
        <v>7971820</v>
      </c>
      <c r="C292">
        <f>'Result import'!C297</f>
        <v>25</v>
      </c>
      <c r="D292" t="str">
        <f>'Result import'!D$6</f>
        <v>PI (avg)</v>
      </c>
      <c r="E292" t="str">
        <f>IF(ISERR(FIND(" ",'Result import'!E297)),"",LEFT('Result import'!E297,FIND(" ",'Result import'!E297)-1))</f>
        <v/>
      </c>
      <c r="F292">
        <f>IF(ISERR(FIND(" ",'Result import'!D297)),'Result import'!D297,VALUE(MID('Result import'!D297,FIND(" ",'Result import'!D297)+1,10)))</f>
        <v>106.4</v>
      </c>
      <c r="I292" t="s">
        <v>24</v>
      </c>
      <c r="J292" t="s">
        <v>113</v>
      </c>
    </row>
    <row r="293" spans="1:10">
      <c r="A293">
        <f>'Result import'!A298</f>
        <v>291</v>
      </c>
      <c r="B293">
        <f>'Result import'!B298</f>
        <v>4264846</v>
      </c>
      <c r="C293">
        <f>'Result import'!C298</f>
        <v>26</v>
      </c>
      <c r="D293" t="str">
        <f>'Result import'!D$6</f>
        <v>PI (avg)</v>
      </c>
      <c r="E293" t="str">
        <f>IF(ISERR(FIND(" ",'Result import'!E298)),"",LEFT('Result import'!E298,FIND(" ",'Result import'!E298)-1))</f>
        <v/>
      </c>
      <c r="F293">
        <f>IF(ISERR(FIND(" ",'Result import'!D298)),'Result import'!D298,VALUE(MID('Result import'!D298,FIND(" ",'Result import'!D298)+1,10)))</f>
        <v>0.2</v>
      </c>
      <c r="I293" t="s">
        <v>24</v>
      </c>
      <c r="J293" t="s">
        <v>113</v>
      </c>
    </row>
    <row r="294" spans="1:10">
      <c r="A294">
        <f>'Result import'!A299</f>
        <v>292</v>
      </c>
      <c r="B294">
        <f>'Result import'!B299</f>
        <v>4264846</v>
      </c>
      <c r="C294">
        <f>'Result import'!C299</f>
        <v>26</v>
      </c>
      <c r="D294" t="str">
        <f>'Result import'!D$6</f>
        <v>PI (avg)</v>
      </c>
      <c r="E294" t="str">
        <f>IF(ISERR(FIND(" ",'Result import'!E299)),"",LEFT('Result import'!E299,FIND(" ",'Result import'!E299)-1))</f>
        <v/>
      </c>
      <c r="F294">
        <f>IF(ISERR(FIND(" ",'Result import'!D299)),'Result import'!D299,VALUE(MID('Result import'!D299,FIND(" ",'Result import'!D299)+1,10)))</f>
        <v>1.4</v>
      </c>
      <c r="I294" t="s">
        <v>24</v>
      </c>
      <c r="J294" t="s">
        <v>113</v>
      </c>
    </row>
    <row r="295" spans="1:10">
      <c r="A295">
        <f>'Result import'!A300</f>
        <v>293</v>
      </c>
      <c r="B295">
        <f>'Result import'!B300</f>
        <v>4264846</v>
      </c>
      <c r="C295">
        <f>'Result import'!C300</f>
        <v>26</v>
      </c>
      <c r="D295" t="str">
        <f>'Result import'!D$6</f>
        <v>PI (avg)</v>
      </c>
      <c r="E295" t="str">
        <f>IF(ISERR(FIND(" ",'Result import'!E300)),"",LEFT('Result import'!E300,FIND(" ",'Result import'!E300)-1))</f>
        <v/>
      </c>
      <c r="F295">
        <f>IF(ISERR(FIND(" ",'Result import'!D300)),'Result import'!D300,VALUE(MID('Result import'!D300,FIND(" ",'Result import'!D300)+1,10)))</f>
        <v>3.6</v>
      </c>
      <c r="I295" t="s">
        <v>24</v>
      </c>
      <c r="J295" t="s">
        <v>113</v>
      </c>
    </row>
    <row r="296" spans="1:10">
      <c r="A296">
        <f>'Result import'!A301</f>
        <v>294</v>
      </c>
      <c r="B296">
        <f>'Result import'!B301</f>
        <v>4264846</v>
      </c>
      <c r="C296">
        <f>'Result import'!C301</f>
        <v>26</v>
      </c>
      <c r="D296" t="str">
        <f>'Result import'!D$6</f>
        <v>PI (avg)</v>
      </c>
      <c r="E296" t="str">
        <f>IF(ISERR(FIND(" ",'Result import'!E301)),"",LEFT('Result import'!E301,FIND(" ",'Result import'!E301)-1))</f>
        <v/>
      </c>
      <c r="F296">
        <f>IF(ISERR(FIND(" ",'Result import'!D301)),'Result import'!D301,VALUE(MID('Result import'!D301,FIND(" ",'Result import'!D301)+1,10)))</f>
        <v>7.2</v>
      </c>
      <c r="I296" t="s">
        <v>24</v>
      </c>
      <c r="J296" t="s">
        <v>113</v>
      </c>
    </row>
    <row r="297" spans="1:10">
      <c r="A297">
        <f>'Result import'!A302</f>
        <v>295</v>
      </c>
      <c r="B297">
        <f>'Result import'!B302</f>
        <v>4264846</v>
      </c>
      <c r="C297">
        <f>'Result import'!C302</f>
        <v>26</v>
      </c>
      <c r="D297" t="str">
        <f>'Result import'!D$6</f>
        <v>PI (avg)</v>
      </c>
      <c r="E297" t="str">
        <f>IF(ISERR(FIND(" ",'Result import'!E302)),"",LEFT('Result import'!E302,FIND(" ",'Result import'!E302)-1))</f>
        <v/>
      </c>
      <c r="F297">
        <f>IF(ISERR(FIND(" ",'Result import'!D302)),'Result import'!D302,VALUE(MID('Result import'!D302,FIND(" ",'Result import'!D302)+1,10)))</f>
        <v>18.899999999999999</v>
      </c>
      <c r="I297" t="s">
        <v>24</v>
      </c>
      <c r="J297" t="s">
        <v>113</v>
      </c>
    </row>
    <row r="298" spans="1:10">
      <c r="A298">
        <f>'Result import'!A303</f>
        <v>296</v>
      </c>
      <c r="B298">
        <f>'Result import'!B303</f>
        <v>4264846</v>
      </c>
      <c r="C298">
        <f>'Result import'!C303</f>
        <v>26</v>
      </c>
      <c r="D298" t="str">
        <f>'Result import'!D$6</f>
        <v>PI (avg)</v>
      </c>
      <c r="E298" t="str">
        <f>IF(ISERR(FIND(" ",'Result import'!E303)),"",LEFT('Result import'!E303,FIND(" ",'Result import'!E303)-1))</f>
        <v/>
      </c>
      <c r="F298">
        <f>IF(ISERR(FIND(" ",'Result import'!D303)),'Result import'!D303,VALUE(MID('Result import'!D303,FIND(" ",'Result import'!D303)+1,10)))</f>
        <v>31</v>
      </c>
      <c r="I298" t="s">
        <v>24</v>
      </c>
      <c r="J298" t="s">
        <v>113</v>
      </c>
    </row>
    <row r="299" spans="1:10">
      <c r="A299">
        <f>'Result import'!A304</f>
        <v>297</v>
      </c>
      <c r="B299">
        <f>'Result import'!B304</f>
        <v>4264846</v>
      </c>
      <c r="C299">
        <f>'Result import'!C304</f>
        <v>26</v>
      </c>
      <c r="D299" t="str">
        <f>'Result import'!D$6</f>
        <v>PI (avg)</v>
      </c>
      <c r="E299" t="str">
        <f>IF(ISERR(FIND(" ",'Result import'!E304)),"",LEFT('Result import'!E304,FIND(" ",'Result import'!E304)-1))</f>
        <v/>
      </c>
      <c r="F299">
        <f>IF(ISERR(FIND(" ",'Result import'!D304)),'Result import'!D304,VALUE(MID('Result import'!D304,FIND(" ",'Result import'!D304)+1,10)))</f>
        <v>49</v>
      </c>
      <c r="I299" t="s">
        <v>24</v>
      </c>
      <c r="J299" t="s">
        <v>113</v>
      </c>
    </row>
    <row r="300" spans="1:10">
      <c r="A300">
        <f>'Result import'!A305</f>
        <v>298</v>
      </c>
      <c r="B300">
        <f>'Result import'!B305</f>
        <v>4264846</v>
      </c>
      <c r="C300">
        <f>'Result import'!C305</f>
        <v>26</v>
      </c>
      <c r="D300" t="str">
        <f>'Result import'!D$6</f>
        <v>PI (avg)</v>
      </c>
      <c r="E300" t="str">
        <f>IF(ISERR(FIND(" ",'Result import'!E305)),"",LEFT('Result import'!E305,FIND(" ",'Result import'!E305)-1))</f>
        <v/>
      </c>
      <c r="F300">
        <f>IF(ISERR(FIND(" ",'Result import'!D305)),'Result import'!D305,VALUE(MID('Result import'!D305,FIND(" ",'Result import'!D305)+1,10)))</f>
        <v>62.8</v>
      </c>
      <c r="I300" t="s">
        <v>24</v>
      </c>
      <c r="J300" t="s">
        <v>113</v>
      </c>
    </row>
    <row r="301" spans="1:10">
      <c r="A301">
        <f>'Result import'!A306</f>
        <v>299</v>
      </c>
      <c r="B301">
        <f>'Result import'!B306</f>
        <v>4264846</v>
      </c>
      <c r="C301">
        <f>'Result import'!C306</f>
        <v>26</v>
      </c>
      <c r="D301" t="str">
        <f>'Result import'!D$6</f>
        <v>PI (avg)</v>
      </c>
      <c r="E301" t="str">
        <f>IF(ISERR(FIND(" ",'Result import'!E306)),"",LEFT('Result import'!E306,FIND(" ",'Result import'!E306)-1))</f>
        <v/>
      </c>
      <c r="F301">
        <f>IF(ISERR(FIND(" ",'Result import'!D306)),'Result import'!D306,VALUE(MID('Result import'!D306,FIND(" ",'Result import'!D306)+1,10)))</f>
        <v>74.3</v>
      </c>
      <c r="I301" t="s">
        <v>24</v>
      </c>
      <c r="J301" t="s">
        <v>113</v>
      </c>
    </row>
    <row r="302" spans="1:10">
      <c r="A302">
        <f>'Result import'!A307</f>
        <v>300</v>
      </c>
      <c r="B302">
        <f>'Result import'!B307</f>
        <v>4264846</v>
      </c>
      <c r="C302">
        <f>'Result import'!C307</f>
        <v>26</v>
      </c>
      <c r="D302" t="str">
        <f>'Result import'!D$6</f>
        <v>PI (avg)</v>
      </c>
      <c r="E302" t="str">
        <f>IF(ISERR(FIND(" ",'Result import'!E307)),"",LEFT('Result import'!E307,FIND(" ",'Result import'!E307)-1))</f>
        <v/>
      </c>
      <c r="F302">
        <f>IF(ISERR(FIND(" ",'Result import'!D307)),'Result import'!D307,VALUE(MID('Result import'!D307,FIND(" ",'Result import'!D307)+1,10)))</f>
        <v>78.3</v>
      </c>
      <c r="I302" t="s">
        <v>24</v>
      </c>
      <c r="J302" t="s">
        <v>113</v>
      </c>
    </row>
    <row r="303" spans="1:10">
      <c r="A303">
        <f>'Result import'!A308</f>
        <v>301</v>
      </c>
      <c r="B303">
        <f>'Result import'!B308</f>
        <v>4264171</v>
      </c>
      <c r="C303">
        <f>'Result import'!C308</f>
        <v>27</v>
      </c>
      <c r="D303" t="str">
        <f>'Result import'!D$6</f>
        <v>PI (avg)</v>
      </c>
      <c r="E303" t="str">
        <f>IF(ISERR(FIND(" ",'Result import'!E308)),"",LEFT('Result import'!E308,FIND(" ",'Result import'!E308)-1))</f>
        <v/>
      </c>
      <c r="F303">
        <f>IF(ISERR(FIND(" ",'Result import'!D308)),'Result import'!D308,VALUE(MID('Result import'!D308,FIND(" ",'Result import'!D308)+1,10)))</f>
        <v>16.8</v>
      </c>
      <c r="I303" t="s">
        <v>24</v>
      </c>
      <c r="J303" t="s">
        <v>113</v>
      </c>
    </row>
    <row r="304" spans="1:10">
      <c r="A304">
        <f>'Result import'!A309</f>
        <v>302</v>
      </c>
      <c r="B304">
        <f>'Result import'!B309</f>
        <v>4264171</v>
      </c>
      <c r="C304">
        <f>'Result import'!C309</f>
        <v>27</v>
      </c>
      <c r="D304" t="str">
        <f>'Result import'!D$6</f>
        <v>PI (avg)</v>
      </c>
      <c r="E304" t="str">
        <f>IF(ISERR(FIND(" ",'Result import'!E309)),"",LEFT('Result import'!E309,FIND(" ",'Result import'!E309)-1))</f>
        <v/>
      </c>
      <c r="F304">
        <f>IF(ISERR(FIND(" ",'Result import'!D309)),'Result import'!D309,VALUE(MID('Result import'!D309,FIND(" ",'Result import'!D309)+1,10)))</f>
        <v>16.8</v>
      </c>
      <c r="I304" t="s">
        <v>24</v>
      </c>
      <c r="J304" t="s">
        <v>113</v>
      </c>
    </row>
    <row r="305" spans="1:10">
      <c r="A305">
        <f>'Result import'!A310</f>
        <v>303</v>
      </c>
      <c r="B305">
        <f>'Result import'!B310</f>
        <v>4264171</v>
      </c>
      <c r="C305">
        <f>'Result import'!C310</f>
        <v>27</v>
      </c>
      <c r="D305" t="str">
        <f>'Result import'!D$6</f>
        <v>PI (avg)</v>
      </c>
      <c r="E305" t="str">
        <f>IF(ISERR(FIND(" ",'Result import'!E310)),"",LEFT('Result import'!E310,FIND(" ",'Result import'!E310)-1))</f>
        <v/>
      </c>
      <c r="F305">
        <f>IF(ISERR(FIND(" ",'Result import'!D310)),'Result import'!D310,VALUE(MID('Result import'!D310,FIND(" ",'Result import'!D310)+1,10)))</f>
        <v>17.5</v>
      </c>
      <c r="I305" t="s">
        <v>24</v>
      </c>
      <c r="J305" t="s">
        <v>113</v>
      </c>
    </row>
    <row r="306" spans="1:10">
      <c r="A306">
        <f>'Result import'!A311</f>
        <v>304</v>
      </c>
      <c r="B306">
        <f>'Result import'!B311</f>
        <v>4264171</v>
      </c>
      <c r="C306">
        <f>'Result import'!C311</f>
        <v>27</v>
      </c>
      <c r="D306" t="str">
        <f>'Result import'!D$6</f>
        <v>PI (avg)</v>
      </c>
      <c r="E306" t="str">
        <f>IF(ISERR(FIND(" ",'Result import'!E311)),"",LEFT('Result import'!E311,FIND(" ",'Result import'!E311)-1))</f>
        <v/>
      </c>
      <c r="F306">
        <f>IF(ISERR(FIND(" ",'Result import'!D311)),'Result import'!D311,VALUE(MID('Result import'!D311,FIND(" ",'Result import'!D311)+1,10)))</f>
        <v>20.399999999999999</v>
      </c>
      <c r="I306" t="s">
        <v>24</v>
      </c>
      <c r="J306" t="s">
        <v>113</v>
      </c>
    </row>
    <row r="307" spans="1:10">
      <c r="A307">
        <f>'Result import'!A312</f>
        <v>305</v>
      </c>
      <c r="B307">
        <f>'Result import'!B312</f>
        <v>4264171</v>
      </c>
      <c r="C307">
        <f>'Result import'!C312</f>
        <v>27</v>
      </c>
      <c r="D307" t="str">
        <f>'Result import'!D$6</f>
        <v>PI (avg)</v>
      </c>
      <c r="E307" t="str">
        <f>IF(ISERR(FIND(" ",'Result import'!E312)),"",LEFT('Result import'!E312,FIND(" ",'Result import'!E312)-1))</f>
        <v/>
      </c>
      <c r="F307">
        <f>IF(ISERR(FIND(" ",'Result import'!D312)),'Result import'!D312,VALUE(MID('Result import'!D312,FIND(" ",'Result import'!D312)+1,10)))</f>
        <v>23.6</v>
      </c>
      <c r="I307" t="s">
        <v>24</v>
      </c>
      <c r="J307" t="s">
        <v>113</v>
      </c>
    </row>
    <row r="308" spans="1:10">
      <c r="A308">
        <f>'Result import'!A313</f>
        <v>306</v>
      </c>
      <c r="B308">
        <f>'Result import'!B313</f>
        <v>4264171</v>
      </c>
      <c r="C308">
        <f>'Result import'!C313</f>
        <v>27</v>
      </c>
      <c r="D308" t="str">
        <f>'Result import'!D$6</f>
        <v>PI (avg)</v>
      </c>
      <c r="E308" t="str">
        <f>IF(ISERR(FIND(" ",'Result import'!E313)),"",LEFT('Result import'!E313,FIND(" ",'Result import'!E313)-1))</f>
        <v/>
      </c>
      <c r="F308">
        <f>IF(ISERR(FIND(" ",'Result import'!D313)),'Result import'!D313,VALUE(MID('Result import'!D313,FIND(" ",'Result import'!D313)+1,10)))</f>
        <v>34.700000000000003</v>
      </c>
      <c r="I308" t="s">
        <v>24</v>
      </c>
      <c r="J308" t="s">
        <v>113</v>
      </c>
    </row>
    <row r="309" spans="1:10">
      <c r="A309">
        <f>'Result import'!A314</f>
        <v>307</v>
      </c>
      <c r="B309">
        <f>'Result import'!B314</f>
        <v>4264171</v>
      </c>
      <c r="C309">
        <f>'Result import'!C314</f>
        <v>27</v>
      </c>
      <c r="D309" t="str">
        <f>'Result import'!D$6</f>
        <v>PI (avg)</v>
      </c>
      <c r="E309" t="str">
        <f>IF(ISERR(FIND(" ",'Result import'!E314)),"",LEFT('Result import'!E314,FIND(" ",'Result import'!E314)-1))</f>
        <v/>
      </c>
      <c r="F309">
        <f>IF(ISERR(FIND(" ",'Result import'!D314)),'Result import'!D314,VALUE(MID('Result import'!D314,FIND(" ",'Result import'!D314)+1,10)))</f>
        <v>50.6</v>
      </c>
      <c r="I309" t="s">
        <v>24</v>
      </c>
      <c r="J309" t="s">
        <v>113</v>
      </c>
    </row>
    <row r="310" spans="1:10">
      <c r="A310">
        <f>'Result import'!A315</f>
        <v>308</v>
      </c>
      <c r="B310">
        <f>'Result import'!B315</f>
        <v>4264171</v>
      </c>
      <c r="C310">
        <f>'Result import'!C315</f>
        <v>27</v>
      </c>
      <c r="D310" t="str">
        <f>'Result import'!D$6</f>
        <v>PI (avg)</v>
      </c>
      <c r="E310" t="str">
        <f>IF(ISERR(FIND(" ",'Result import'!E315)),"",LEFT('Result import'!E315,FIND(" ",'Result import'!E315)-1))</f>
        <v/>
      </c>
      <c r="F310">
        <f>IF(ISERR(FIND(" ",'Result import'!D315)),'Result import'!D315,VALUE(MID('Result import'!D315,FIND(" ",'Result import'!D315)+1,10)))</f>
        <v>65</v>
      </c>
      <c r="I310" t="s">
        <v>24</v>
      </c>
      <c r="J310" t="s">
        <v>113</v>
      </c>
    </row>
    <row r="311" spans="1:10">
      <c r="A311">
        <f>'Result import'!A316</f>
        <v>309</v>
      </c>
      <c r="B311">
        <f>'Result import'!B316</f>
        <v>4264171</v>
      </c>
      <c r="C311">
        <f>'Result import'!C316</f>
        <v>27</v>
      </c>
      <c r="D311" t="str">
        <f>'Result import'!D$6</f>
        <v>PI (avg)</v>
      </c>
      <c r="E311" t="str">
        <f>IF(ISERR(FIND(" ",'Result import'!E316)),"",LEFT('Result import'!E316,FIND(" ",'Result import'!E316)-1))</f>
        <v/>
      </c>
      <c r="F311">
        <f>IF(ISERR(FIND(" ",'Result import'!D316)),'Result import'!D316,VALUE(MID('Result import'!D316,FIND(" ",'Result import'!D316)+1,10)))</f>
        <v>90.9</v>
      </c>
      <c r="I311" t="s">
        <v>24</v>
      </c>
      <c r="J311" t="s">
        <v>113</v>
      </c>
    </row>
    <row r="312" spans="1:10">
      <c r="A312">
        <f>'Result import'!A317</f>
        <v>310</v>
      </c>
      <c r="B312">
        <f>'Result import'!B317</f>
        <v>4264171</v>
      </c>
      <c r="C312">
        <f>'Result import'!C317</f>
        <v>27</v>
      </c>
      <c r="D312" t="str">
        <f>'Result import'!D$6</f>
        <v>PI (avg)</v>
      </c>
      <c r="E312" t="str">
        <f>IF(ISERR(FIND(" ",'Result import'!E317)),"",LEFT('Result import'!E317,FIND(" ",'Result import'!E317)-1))</f>
        <v/>
      </c>
      <c r="F312">
        <f>IF(ISERR(FIND(" ",'Result import'!D317)),'Result import'!D317,VALUE(MID('Result import'!D317,FIND(" ",'Result import'!D317)+1,10)))</f>
        <v>97.4</v>
      </c>
      <c r="I312" t="s">
        <v>24</v>
      </c>
      <c r="J312" t="s">
        <v>113</v>
      </c>
    </row>
    <row r="313" spans="1:10">
      <c r="A313">
        <f>'Result import'!A318</f>
        <v>311</v>
      </c>
      <c r="B313">
        <f>'Result import'!B318</f>
        <v>4245982</v>
      </c>
      <c r="C313">
        <f>'Result import'!C318</f>
        <v>28</v>
      </c>
      <c r="D313" t="str">
        <f>'Result import'!D$6</f>
        <v>PI (avg)</v>
      </c>
      <c r="E313" t="str">
        <f>IF(ISERR(FIND(" ",'Result import'!E318)),"",LEFT('Result import'!E318,FIND(" ",'Result import'!E318)-1))</f>
        <v/>
      </c>
      <c r="F313">
        <f>IF(ISERR(FIND(" ",'Result import'!D318)),'Result import'!D318,VALUE(MID('Result import'!D318,FIND(" ",'Result import'!D318)+1,10)))</f>
        <v>2.1</v>
      </c>
      <c r="I313" t="s">
        <v>24</v>
      </c>
      <c r="J313" t="s">
        <v>113</v>
      </c>
    </row>
    <row r="314" spans="1:10">
      <c r="A314">
        <f>'Result import'!A319</f>
        <v>312</v>
      </c>
      <c r="B314">
        <f>'Result import'!B319</f>
        <v>4245982</v>
      </c>
      <c r="C314">
        <f>'Result import'!C319</f>
        <v>28</v>
      </c>
      <c r="D314" t="str">
        <f>'Result import'!D$6</f>
        <v>PI (avg)</v>
      </c>
      <c r="E314" t="str">
        <f>IF(ISERR(FIND(" ",'Result import'!E319)),"",LEFT('Result import'!E319,FIND(" ",'Result import'!E319)-1))</f>
        <v/>
      </c>
      <c r="F314">
        <f>IF(ISERR(FIND(" ",'Result import'!D319)),'Result import'!D319,VALUE(MID('Result import'!D319,FIND(" ",'Result import'!D319)+1,10)))</f>
        <v>4.4000000000000004</v>
      </c>
      <c r="I314" t="s">
        <v>24</v>
      </c>
      <c r="J314" t="s">
        <v>113</v>
      </c>
    </row>
    <row r="315" spans="1:10">
      <c r="A315">
        <f>'Result import'!A320</f>
        <v>313</v>
      </c>
      <c r="B315">
        <f>'Result import'!B320</f>
        <v>4245982</v>
      </c>
      <c r="C315">
        <f>'Result import'!C320</f>
        <v>28</v>
      </c>
      <c r="D315" t="str">
        <f>'Result import'!D$6</f>
        <v>PI (avg)</v>
      </c>
      <c r="E315" t="str">
        <f>IF(ISERR(FIND(" ",'Result import'!E320)),"",LEFT('Result import'!E320,FIND(" ",'Result import'!E320)-1))</f>
        <v/>
      </c>
      <c r="F315">
        <f>IF(ISERR(FIND(" ",'Result import'!D320)),'Result import'!D320,VALUE(MID('Result import'!D320,FIND(" ",'Result import'!D320)+1,10)))</f>
        <v>7.2</v>
      </c>
      <c r="I315" t="s">
        <v>24</v>
      </c>
      <c r="J315" t="s">
        <v>113</v>
      </c>
    </row>
    <row r="316" spans="1:10">
      <c r="A316">
        <f>'Result import'!A321</f>
        <v>314</v>
      </c>
      <c r="B316">
        <f>'Result import'!B321</f>
        <v>4245982</v>
      </c>
      <c r="C316">
        <f>'Result import'!C321</f>
        <v>28</v>
      </c>
      <c r="D316" t="str">
        <f>'Result import'!D$6</f>
        <v>PI (avg)</v>
      </c>
      <c r="E316" t="str">
        <f>IF(ISERR(FIND(" ",'Result import'!E321)),"",LEFT('Result import'!E321,FIND(" ",'Result import'!E321)-1))</f>
        <v/>
      </c>
      <c r="F316">
        <f>IF(ISERR(FIND(" ",'Result import'!D321)),'Result import'!D321,VALUE(MID('Result import'!D321,FIND(" ",'Result import'!D321)+1,10)))</f>
        <v>8.8000000000000007</v>
      </c>
      <c r="I316" t="s">
        <v>24</v>
      </c>
      <c r="J316" t="s">
        <v>113</v>
      </c>
    </row>
    <row r="317" spans="1:10">
      <c r="A317">
        <f>'Result import'!A322</f>
        <v>315</v>
      </c>
      <c r="B317">
        <f>'Result import'!B322</f>
        <v>4245982</v>
      </c>
      <c r="C317">
        <f>'Result import'!C322</f>
        <v>28</v>
      </c>
      <c r="D317" t="str">
        <f>'Result import'!D$6</f>
        <v>PI (avg)</v>
      </c>
      <c r="E317" t="str">
        <f>IF(ISERR(FIND(" ",'Result import'!E322)),"",LEFT('Result import'!E322,FIND(" ",'Result import'!E322)-1))</f>
        <v/>
      </c>
      <c r="F317">
        <f>IF(ISERR(FIND(" ",'Result import'!D322)),'Result import'!D322,VALUE(MID('Result import'!D322,FIND(" ",'Result import'!D322)+1,10)))</f>
        <v>16.7</v>
      </c>
      <c r="I317" t="s">
        <v>24</v>
      </c>
      <c r="J317" t="s">
        <v>113</v>
      </c>
    </row>
    <row r="318" spans="1:10">
      <c r="A318">
        <f>'Result import'!A323</f>
        <v>316</v>
      </c>
      <c r="B318">
        <f>'Result import'!B323</f>
        <v>4245982</v>
      </c>
      <c r="C318">
        <f>'Result import'!C323</f>
        <v>28</v>
      </c>
      <c r="D318" t="str">
        <f>'Result import'!D$6</f>
        <v>PI (avg)</v>
      </c>
      <c r="E318" t="str">
        <f>IF(ISERR(FIND(" ",'Result import'!E323)),"",LEFT('Result import'!E323,FIND(" ",'Result import'!E323)-1))</f>
        <v/>
      </c>
      <c r="F318">
        <f>IF(ISERR(FIND(" ",'Result import'!D323)),'Result import'!D323,VALUE(MID('Result import'!D323,FIND(" ",'Result import'!D323)+1,10)))</f>
        <v>26.1</v>
      </c>
      <c r="I318" t="s">
        <v>24</v>
      </c>
      <c r="J318" t="s">
        <v>113</v>
      </c>
    </row>
    <row r="319" spans="1:10">
      <c r="A319">
        <f>'Result import'!A324</f>
        <v>317</v>
      </c>
      <c r="B319">
        <f>'Result import'!B324</f>
        <v>4245982</v>
      </c>
      <c r="C319">
        <f>'Result import'!C324</f>
        <v>28</v>
      </c>
      <c r="D319" t="str">
        <f>'Result import'!D$6</f>
        <v>PI (avg)</v>
      </c>
      <c r="E319" t="str">
        <f>IF(ISERR(FIND(" ",'Result import'!E324)),"",LEFT('Result import'!E324,FIND(" ",'Result import'!E324)-1))</f>
        <v/>
      </c>
      <c r="F319">
        <f>IF(ISERR(FIND(" ",'Result import'!D324)),'Result import'!D324,VALUE(MID('Result import'!D324,FIND(" ",'Result import'!D324)+1,10)))</f>
        <v>50.9</v>
      </c>
      <c r="I319" t="s">
        <v>24</v>
      </c>
      <c r="J319" t="s">
        <v>113</v>
      </c>
    </row>
    <row r="320" spans="1:10">
      <c r="A320">
        <f>'Result import'!A325</f>
        <v>318</v>
      </c>
      <c r="B320">
        <f>'Result import'!B325</f>
        <v>4245982</v>
      </c>
      <c r="C320">
        <f>'Result import'!C325</f>
        <v>28</v>
      </c>
      <c r="D320" t="str">
        <f>'Result import'!D$6</f>
        <v>PI (avg)</v>
      </c>
      <c r="E320" t="str">
        <f>IF(ISERR(FIND(" ",'Result import'!E325)),"",LEFT('Result import'!E325,FIND(" ",'Result import'!E325)-1))</f>
        <v/>
      </c>
      <c r="F320">
        <f>IF(ISERR(FIND(" ",'Result import'!D325)),'Result import'!D325,VALUE(MID('Result import'!D325,FIND(" ",'Result import'!D325)+1,10)))</f>
        <v>73.900000000000006</v>
      </c>
      <c r="I320" t="s">
        <v>24</v>
      </c>
      <c r="J320" t="s">
        <v>113</v>
      </c>
    </row>
    <row r="321" spans="1:10">
      <c r="A321">
        <f>'Result import'!A326</f>
        <v>319</v>
      </c>
      <c r="B321">
        <f>'Result import'!B326</f>
        <v>4245982</v>
      </c>
      <c r="C321">
        <f>'Result import'!C326</f>
        <v>28</v>
      </c>
      <c r="D321" t="str">
        <f>'Result import'!D$6</f>
        <v>PI (avg)</v>
      </c>
      <c r="E321" t="str">
        <f>IF(ISERR(FIND(" ",'Result import'!E326)),"",LEFT('Result import'!E326,FIND(" ",'Result import'!E326)-1))</f>
        <v/>
      </c>
      <c r="F321">
        <f>IF(ISERR(FIND(" ",'Result import'!D326)),'Result import'!D326,VALUE(MID('Result import'!D326,FIND(" ",'Result import'!D326)+1,10)))</f>
        <v>84.2</v>
      </c>
      <c r="I321" t="s">
        <v>24</v>
      </c>
      <c r="J321" t="s">
        <v>113</v>
      </c>
    </row>
    <row r="322" spans="1:10">
      <c r="A322">
        <f>'Result import'!A327</f>
        <v>320</v>
      </c>
      <c r="B322">
        <f>'Result import'!B327</f>
        <v>4245982</v>
      </c>
      <c r="C322">
        <f>'Result import'!C327</f>
        <v>28</v>
      </c>
      <c r="D322" t="str">
        <f>'Result import'!D$6</f>
        <v>PI (avg)</v>
      </c>
      <c r="E322" t="str">
        <f>IF(ISERR(FIND(" ",'Result import'!E327)),"",LEFT('Result import'!E327,FIND(" ",'Result import'!E327)-1))</f>
        <v/>
      </c>
      <c r="F322">
        <f>IF(ISERR(FIND(" ",'Result import'!D327)),'Result import'!D327,VALUE(MID('Result import'!D327,FIND(" ",'Result import'!D327)+1,10)))</f>
        <v>101.9</v>
      </c>
      <c r="I322" t="s">
        <v>24</v>
      </c>
      <c r="J322" t="s">
        <v>113</v>
      </c>
    </row>
    <row r="323" spans="1:10">
      <c r="A323">
        <f>'Result import'!A328</f>
        <v>321</v>
      </c>
      <c r="B323">
        <f>'Result import'!B328</f>
        <v>4244225</v>
      </c>
      <c r="C323">
        <f>'Result import'!C328</f>
        <v>29</v>
      </c>
      <c r="D323" t="str">
        <f>'Result import'!D$6</f>
        <v>PI (avg)</v>
      </c>
      <c r="E323" t="str">
        <f>IF(ISERR(FIND(" ",'Result import'!E328)),"",LEFT('Result import'!E328,FIND(" ",'Result import'!E328)-1))</f>
        <v/>
      </c>
      <c r="F323">
        <f>IF(ISERR(FIND(" ",'Result import'!D328)),'Result import'!D328,VALUE(MID('Result import'!D328,FIND(" ",'Result import'!D328)+1,10)))</f>
        <v>13.4</v>
      </c>
      <c r="I323" t="s">
        <v>24</v>
      </c>
      <c r="J323" t="s">
        <v>113</v>
      </c>
    </row>
    <row r="324" spans="1:10">
      <c r="A324">
        <f>'Result import'!A329</f>
        <v>322</v>
      </c>
      <c r="B324">
        <f>'Result import'!B329</f>
        <v>4244225</v>
      </c>
      <c r="C324">
        <f>'Result import'!C329</f>
        <v>29</v>
      </c>
      <c r="D324" t="str">
        <f>'Result import'!D$6</f>
        <v>PI (avg)</v>
      </c>
      <c r="E324" t="str">
        <f>IF(ISERR(FIND(" ",'Result import'!E329)),"",LEFT('Result import'!E329,FIND(" ",'Result import'!E329)-1))</f>
        <v/>
      </c>
      <c r="F324">
        <f>IF(ISERR(FIND(" ",'Result import'!D329)),'Result import'!D329,VALUE(MID('Result import'!D329,FIND(" ",'Result import'!D329)+1,10)))</f>
        <v>13.1</v>
      </c>
      <c r="I324" t="s">
        <v>24</v>
      </c>
      <c r="J324" t="s">
        <v>113</v>
      </c>
    </row>
    <row r="325" spans="1:10">
      <c r="A325">
        <f>'Result import'!A330</f>
        <v>323</v>
      </c>
      <c r="B325">
        <f>'Result import'!B330</f>
        <v>4244225</v>
      </c>
      <c r="C325">
        <f>'Result import'!C330</f>
        <v>29</v>
      </c>
      <c r="D325" t="str">
        <f>'Result import'!D$6</f>
        <v>PI (avg)</v>
      </c>
      <c r="E325" t="str">
        <f>IF(ISERR(FIND(" ",'Result import'!E330)),"",LEFT('Result import'!E330,FIND(" ",'Result import'!E330)-1))</f>
        <v/>
      </c>
      <c r="F325">
        <f>IF(ISERR(FIND(" ",'Result import'!D330)),'Result import'!D330,VALUE(MID('Result import'!D330,FIND(" ",'Result import'!D330)+1,10)))</f>
        <v>14.5</v>
      </c>
      <c r="I325" t="s">
        <v>24</v>
      </c>
      <c r="J325" t="s">
        <v>113</v>
      </c>
    </row>
    <row r="326" spans="1:10">
      <c r="A326">
        <f>'Result import'!A331</f>
        <v>324</v>
      </c>
      <c r="B326">
        <f>'Result import'!B331</f>
        <v>4244225</v>
      </c>
      <c r="C326">
        <f>'Result import'!C331</f>
        <v>29</v>
      </c>
      <c r="D326" t="str">
        <f>'Result import'!D$6</f>
        <v>PI (avg)</v>
      </c>
      <c r="E326" t="str">
        <f>IF(ISERR(FIND(" ",'Result import'!E331)),"",LEFT('Result import'!E331,FIND(" ",'Result import'!E331)-1))</f>
        <v/>
      </c>
      <c r="F326">
        <f>IF(ISERR(FIND(" ",'Result import'!D331)),'Result import'!D331,VALUE(MID('Result import'!D331,FIND(" ",'Result import'!D331)+1,10)))</f>
        <v>17.899999999999999</v>
      </c>
      <c r="I326" t="s">
        <v>24</v>
      </c>
      <c r="J326" t="s">
        <v>113</v>
      </c>
    </row>
    <row r="327" spans="1:10">
      <c r="A327">
        <f>'Result import'!A332</f>
        <v>325</v>
      </c>
      <c r="B327">
        <f>'Result import'!B332</f>
        <v>4244225</v>
      </c>
      <c r="C327">
        <f>'Result import'!C332</f>
        <v>29</v>
      </c>
      <c r="D327" t="str">
        <f>'Result import'!D$6</f>
        <v>PI (avg)</v>
      </c>
      <c r="E327" t="str">
        <f>IF(ISERR(FIND(" ",'Result import'!E332)),"",LEFT('Result import'!E332,FIND(" ",'Result import'!E332)-1))</f>
        <v/>
      </c>
      <c r="F327">
        <f>IF(ISERR(FIND(" ",'Result import'!D332)),'Result import'!D332,VALUE(MID('Result import'!D332,FIND(" ",'Result import'!D332)+1,10)))</f>
        <v>22.7</v>
      </c>
      <c r="I327" t="s">
        <v>24</v>
      </c>
      <c r="J327" t="s">
        <v>113</v>
      </c>
    </row>
    <row r="328" spans="1:10">
      <c r="A328">
        <f>'Result import'!A333</f>
        <v>326</v>
      </c>
      <c r="B328">
        <f>'Result import'!B333</f>
        <v>4244225</v>
      </c>
      <c r="C328">
        <f>'Result import'!C333</f>
        <v>29</v>
      </c>
      <c r="D328" t="str">
        <f>'Result import'!D$6</f>
        <v>PI (avg)</v>
      </c>
      <c r="E328" t="str">
        <f>IF(ISERR(FIND(" ",'Result import'!E333)),"",LEFT('Result import'!E333,FIND(" ",'Result import'!E333)-1))</f>
        <v/>
      </c>
      <c r="F328">
        <f>IF(ISERR(FIND(" ",'Result import'!D333)),'Result import'!D333,VALUE(MID('Result import'!D333,FIND(" ",'Result import'!D333)+1,10)))</f>
        <v>32.200000000000003</v>
      </c>
      <c r="I328" t="s">
        <v>24</v>
      </c>
      <c r="J328" t="s">
        <v>113</v>
      </c>
    </row>
    <row r="329" spans="1:10">
      <c r="A329">
        <f>'Result import'!A334</f>
        <v>327</v>
      </c>
      <c r="B329">
        <f>'Result import'!B334</f>
        <v>4244225</v>
      </c>
      <c r="C329">
        <f>'Result import'!C334</f>
        <v>29</v>
      </c>
      <c r="D329" t="str">
        <f>'Result import'!D$6</f>
        <v>PI (avg)</v>
      </c>
      <c r="E329" t="str">
        <f>IF(ISERR(FIND(" ",'Result import'!E334)),"",LEFT('Result import'!E334,FIND(" ",'Result import'!E334)-1))</f>
        <v/>
      </c>
      <c r="F329">
        <f>IF(ISERR(FIND(" ",'Result import'!D334)),'Result import'!D334,VALUE(MID('Result import'!D334,FIND(" ",'Result import'!D334)+1,10)))</f>
        <v>47.7</v>
      </c>
      <c r="I329" t="s">
        <v>24</v>
      </c>
      <c r="J329" t="s">
        <v>113</v>
      </c>
    </row>
    <row r="330" spans="1:10">
      <c r="A330">
        <f>'Result import'!A335</f>
        <v>328</v>
      </c>
      <c r="B330">
        <f>'Result import'!B335</f>
        <v>4244225</v>
      </c>
      <c r="C330">
        <f>'Result import'!C335</f>
        <v>29</v>
      </c>
      <c r="D330" t="str">
        <f>'Result import'!D$6</f>
        <v>PI (avg)</v>
      </c>
      <c r="E330" t="str">
        <f>IF(ISERR(FIND(" ",'Result import'!E335)),"",LEFT('Result import'!E335,FIND(" ",'Result import'!E335)-1))</f>
        <v/>
      </c>
      <c r="F330">
        <f>IF(ISERR(FIND(" ",'Result import'!D335)),'Result import'!D335,VALUE(MID('Result import'!D335,FIND(" ",'Result import'!D335)+1,10)))</f>
        <v>66.2</v>
      </c>
      <c r="I330" t="s">
        <v>24</v>
      </c>
      <c r="J330" t="s">
        <v>113</v>
      </c>
    </row>
    <row r="331" spans="1:10">
      <c r="A331">
        <f>'Result import'!A336</f>
        <v>329</v>
      </c>
      <c r="B331">
        <f>'Result import'!B336</f>
        <v>4244225</v>
      </c>
      <c r="C331">
        <f>'Result import'!C336</f>
        <v>29</v>
      </c>
      <c r="D331" t="str">
        <f>'Result import'!D$6</f>
        <v>PI (avg)</v>
      </c>
      <c r="E331" t="str">
        <f>IF(ISERR(FIND(" ",'Result import'!E336)),"",LEFT('Result import'!E336,FIND(" ",'Result import'!E336)-1))</f>
        <v/>
      </c>
      <c r="F331">
        <f>IF(ISERR(FIND(" ",'Result import'!D336)),'Result import'!D336,VALUE(MID('Result import'!D336,FIND(" ",'Result import'!D336)+1,10)))</f>
        <v>83.5</v>
      </c>
      <c r="I331" t="s">
        <v>24</v>
      </c>
      <c r="J331" t="s">
        <v>113</v>
      </c>
    </row>
    <row r="332" spans="1:10">
      <c r="A332">
        <f>'Result import'!A337</f>
        <v>330</v>
      </c>
      <c r="B332">
        <f>'Result import'!B337</f>
        <v>4244225</v>
      </c>
      <c r="C332">
        <f>'Result import'!C337</f>
        <v>29</v>
      </c>
      <c r="D332" t="str">
        <f>'Result import'!D$6</f>
        <v>PI (avg)</v>
      </c>
      <c r="E332" t="str">
        <f>IF(ISERR(FIND(" ",'Result import'!E337)),"",LEFT('Result import'!E337,FIND(" ",'Result import'!E337)-1))</f>
        <v/>
      </c>
      <c r="F332">
        <f>IF(ISERR(FIND(" ",'Result import'!D337)),'Result import'!D337,VALUE(MID('Result import'!D337,FIND(" ",'Result import'!D337)+1,10)))</f>
        <v>93.9</v>
      </c>
      <c r="I332" t="s">
        <v>24</v>
      </c>
      <c r="J332" t="s">
        <v>113</v>
      </c>
    </row>
    <row r="333" spans="1:10">
      <c r="A333">
        <f>'Result import'!A338</f>
        <v>331</v>
      </c>
      <c r="B333">
        <f>'Result import'!B338</f>
        <v>4242836</v>
      </c>
      <c r="C333">
        <f>'Result import'!C338</f>
        <v>30</v>
      </c>
      <c r="D333" t="str">
        <f>'Result import'!D$6</f>
        <v>PI (avg)</v>
      </c>
      <c r="E333" t="str">
        <f>IF(ISERR(FIND(" ",'Result import'!E338)),"",LEFT('Result import'!E338,FIND(" ",'Result import'!E338)-1))</f>
        <v/>
      </c>
      <c r="F333">
        <f>IF(ISERR(FIND(" ",'Result import'!D338)),'Result import'!D338,VALUE(MID('Result import'!D338,FIND(" ",'Result import'!D338)+1,10)))</f>
        <v>4.5</v>
      </c>
      <c r="I333" t="s">
        <v>24</v>
      </c>
      <c r="J333" t="s">
        <v>113</v>
      </c>
    </row>
    <row r="334" spans="1:10">
      <c r="A334">
        <f>'Result import'!A339</f>
        <v>332</v>
      </c>
      <c r="B334">
        <f>'Result import'!B339</f>
        <v>4242836</v>
      </c>
      <c r="C334">
        <f>'Result import'!C339</f>
        <v>30</v>
      </c>
      <c r="D334" t="str">
        <f>'Result import'!D$6</f>
        <v>PI (avg)</v>
      </c>
      <c r="E334" t="str">
        <f>IF(ISERR(FIND(" ",'Result import'!E339)),"",LEFT('Result import'!E339,FIND(" ",'Result import'!E339)-1))</f>
        <v/>
      </c>
      <c r="F334">
        <f>IF(ISERR(FIND(" ",'Result import'!D339)),'Result import'!D339,VALUE(MID('Result import'!D339,FIND(" ",'Result import'!D339)+1,10)))</f>
        <v>6.6</v>
      </c>
      <c r="I334" t="s">
        <v>24</v>
      </c>
      <c r="J334" t="s">
        <v>113</v>
      </c>
    </row>
    <row r="335" spans="1:10">
      <c r="A335">
        <f>'Result import'!A340</f>
        <v>333</v>
      </c>
      <c r="B335">
        <f>'Result import'!B340</f>
        <v>4242836</v>
      </c>
      <c r="C335">
        <f>'Result import'!C340</f>
        <v>30</v>
      </c>
      <c r="D335" t="str">
        <f>'Result import'!D$6</f>
        <v>PI (avg)</v>
      </c>
      <c r="E335" t="str">
        <f>IF(ISERR(FIND(" ",'Result import'!E340)),"",LEFT('Result import'!E340,FIND(" ",'Result import'!E340)-1))</f>
        <v/>
      </c>
      <c r="F335">
        <f>IF(ISERR(FIND(" ",'Result import'!D340)),'Result import'!D340,VALUE(MID('Result import'!D340,FIND(" ",'Result import'!D340)+1,10)))</f>
        <v>9.1</v>
      </c>
      <c r="I335" t="s">
        <v>24</v>
      </c>
      <c r="J335" t="s">
        <v>113</v>
      </c>
    </row>
    <row r="336" spans="1:10">
      <c r="A336">
        <f>'Result import'!A341</f>
        <v>334</v>
      </c>
      <c r="B336">
        <f>'Result import'!B341</f>
        <v>4242836</v>
      </c>
      <c r="C336">
        <f>'Result import'!C341</f>
        <v>30</v>
      </c>
      <c r="D336" t="str">
        <f>'Result import'!D$6</f>
        <v>PI (avg)</v>
      </c>
      <c r="E336" t="str">
        <f>IF(ISERR(FIND(" ",'Result import'!E341)),"",LEFT('Result import'!E341,FIND(" ",'Result import'!E341)-1))</f>
        <v/>
      </c>
      <c r="F336">
        <f>IF(ISERR(FIND(" ",'Result import'!D341)),'Result import'!D341,VALUE(MID('Result import'!D341,FIND(" ",'Result import'!D341)+1,10)))</f>
        <v>11.2</v>
      </c>
      <c r="I336" t="s">
        <v>24</v>
      </c>
      <c r="J336" t="s">
        <v>113</v>
      </c>
    </row>
    <row r="337" spans="1:10">
      <c r="A337">
        <f>'Result import'!A342</f>
        <v>335</v>
      </c>
      <c r="B337">
        <f>'Result import'!B342</f>
        <v>4242836</v>
      </c>
      <c r="C337">
        <f>'Result import'!C342</f>
        <v>30</v>
      </c>
      <c r="D337" t="str">
        <f>'Result import'!D$6</f>
        <v>PI (avg)</v>
      </c>
      <c r="E337" t="str">
        <f>IF(ISERR(FIND(" ",'Result import'!E342)),"",LEFT('Result import'!E342,FIND(" ",'Result import'!E342)-1))</f>
        <v/>
      </c>
      <c r="F337">
        <f>IF(ISERR(FIND(" ",'Result import'!D342)),'Result import'!D342,VALUE(MID('Result import'!D342,FIND(" ",'Result import'!D342)+1,10)))</f>
        <v>17.100000000000001</v>
      </c>
      <c r="I337" t="s">
        <v>24</v>
      </c>
      <c r="J337" t="s">
        <v>113</v>
      </c>
    </row>
    <row r="338" spans="1:10">
      <c r="A338">
        <f>'Result import'!A343</f>
        <v>336</v>
      </c>
      <c r="B338">
        <f>'Result import'!B343</f>
        <v>4242836</v>
      </c>
      <c r="C338">
        <f>'Result import'!C343</f>
        <v>30</v>
      </c>
      <c r="D338" t="str">
        <f>'Result import'!D$6</f>
        <v>PI (avg)</v>
      </c>
      <c r="E338" t="str">
        <f>IF(ISERR(FIND(" ",'Result import'!E343)),"",LEFT('Result import'!E343,FIND(" ",'Result import'!E343)-1))</f>
        <v/>
      </c>
      <c r="F338">
        <f>IF(ISERR(FIND(" ",'Result import'!D343)),'Result import'!D343,VALUE(MID('Result import'!D343,FIND(" ",'Result import'!D343)+1,10)))</f>
        <v>28.4</v>
      </c>
      <c r="I338" t="s">
        <v>24</v>
      </c>
      <c r="J338" t="s">
        <v>113</v>
      </c>
    </row>
    <row r="339" spans="1:10">
      <c r="A339">
        <f>'Result import'!A344</f>
        <v>337</v>
      </c>
      <c r="B339">
        <f>'Result import'!B344</f>
        <v>4242836</v>
      </c>
      <c r="C339">
        <f>'Result import'!C344</f>
        <v>30</v>
      </c>
      <c r="D339" t="str">
        <f>'Result import'!D$6</f>
        <v>PI (avg)</v>
      </c>
      <c r="E339" t="str">
        <f>IF(ISERR(FIND(" ",'Result import'!E344)),"",LEFT('Result import'!E344,FIND(" ",'Result import'!E344)-1))</f>
        <v/>
      </c>
      <c r="F339">
        <f>IF(ISERR(FIND(" ",'Result import'!D344)),'Result import'!D344,VALUE(MID('Result import'!D344,FIND(" ",'Result import'!D344)+1,10)))</f>
        <v>48.6</v>
      </c>
      <c r="I339" t="s">
        <v>24</v>
      </c>
      <c r="J339" t="s">
        <v>113</v>
      </c>
    </row>
    <row r="340" spans="1:10">
      <c r="A340">
        <f>'Result import'!A345</f>
        <v>338</v>
      </c>
      <c r="B340">
        <f>'Result import'!B345</f>
        <v>4242836</v>
      </c>
      <c r="C340">
        <f>'Result import'!C345</f>
        <v>30</v>
      </c>
      <c r="D340" t="str">
        <f>'Result import'!D$6</f>
        <v>PI (avg)</v>
      </c>
      <c r="E340" t="str">
        <f>IF(ISERR(FIND(" ",'Result import'!E345)),"",LEFT('Result import'!E345,FIND(" ",'Result import'!E345)-1))</f>
        <v/>
      </c>
      <c r="F340">
        <f>IF(ISERR(FIND(" ",'Result import'!D345)),'Result import'!D345,VALUE(MID('Result import'!D345,FIND(" ",'Result import'!D345)+1,10)))</f>
        <v>66.2</v>
      </c>
      <c r="I340" t="s">
        <v>24</v>
      </c>
      <c r="J340" t="s">
        <v>113</v>
      </c>
    </row>
    <row r="341" spans="1:10">
      <c r="A341">
        <f>'Result import'!A346</f>
        <v>339</v>
      </c>
      <c r="B341">
        <f>'Result import'!B346</f>
        <v>4242836</v>
      </c>
      <c r="C341">
        <f>'Result import'!C346</f>
        <v>30</v>
      </c>
      <c r="D341" t="str">
        <f>'Result import'!D$6</f>
        <v>PI (avg)</v>
      </c>
      <c r="E341" t="str">
        <f>IF(ISERR(FIND(" ",'Result import'!E346)),"",LEFT('Result import'!E346,FIND(" ",'Result import'!E346)-1))</f>
        <v/>
      </c>
      <c r="F341">
        <f>IF(ISERR(FIND(" ",'Result import'!D346)),'Result import'!D346,VALUE(MID('Result import'!D346,FIND(" ",'Result import'!D346)+1,10)))</f>
        <v>90.4</v>
      </c>
      <c r="I341" t="s">
        <v>24</v>
      </c>
      <c r="J341" t="s">
        <v>113</v>
      </c>
    </row>
    <row r="342" spans="1:10">
      <c r="A342">
        <f>'Result import'!A347</f>
        <v>340</v>
      </c>
      <c r="B342">
        <f>'Result import'!B347</f>
        <v>4242836</v>
      </c>
      <c r="C342">
        <f>'Result import'!C347</f>
        <v>30</v>
      </c>
      <c r="D342" t="str">
        <f>'Result import'!D$6</f>
        <v>PI (avg)</v>
      </c>
      <c r="E342" t="str">
        <f>IF(ISERR(FIND(" ",'Result import'!E347)),"",LEFT('Result import'!E347,FIND(" ",'Result import'!E347)-1))</f>
        <v/>
      </c>
      <c r="F342">
        <f>IF(ISERR(FIND(" ",'Result import'!D347)),'Result import'!D347,VALUE(MID('Result import'!D347,FIND(" ",'Result import'!D347)+1,10)))</f>
        <v>107.7</v>
      </c>
      <c r="I342" t="s">
        <v>24</v>
      </c>
      <c r="J342" t="s">
        <v>113</v>
      </c>
    </row>
    <row r="343" spans="1:10">
      <c r="A343">
        <f>'Result import'!A348</f>
        <v>341</v>
      </c>
      <c r="B343">
        <f>'Result import'!B348</f>
        <v>7970469</v>
      </c>
      <c r="C343">
        <f>'Result import'!C348</f>
        <v>31</v>
      </c>
      <c r="D343" t="str">
        <f>'Result import'!D$6</f>
        <v>PI (avg)</v>
      </c>
      <c r="E343" t="str">
        <f>IF(ISERR(FIND(" ",'Result import'!E348)),"",LEFT('Result import'!E348,FIND(" ",'Result import'!E348)-1))</f>
        <v/>
      </c>
      <c r="F343">
        <f>IF(ISERR(FIND(" ",'Result import'!D348)),'Result import'!D348,VALUE(MID('Result import'!D348,FIND(" ",'Result import'!D348)+1,10)))</f>
        <v>5.0999999999999996</v>
      </c>
      <c r="I343" t="s">
        <v>24</v>
      </c>
      <c r="J343" t="s">
        <v>113</v>
      </c>
    </row>
    <row r="344" spans="1:10">
      <c r="A344">
        <f>'Result import'!A349</f>
        <v>342</v>
      </c>
      <c r="B344">
        <f>'Result import'!B349</f>
        <v>7970469</v>
      </c>
      <c r="C344">
        <f>'Result import'!C349</f>
        <v>31</v>
      </c>
      <c r="D344" t="str">
        <f>'Result import'!D$6</f>
        <v>PI (avg)</v>
      </c>
      <c r="E344" t="str">
        <f>IF(ISERR(FIND(" ",'Result import'!E349)),"",LEFT('Result import'!E349,FIND(" ",'Result import'!E349)-1))</f>
        <v/>
      </c>
      <c r="F344">
        <f>IF(ISERR(FIND(" ",'Result import'!D349)),'Result import'!D349,VALUE(MID('Result import'!D349,FIND(" ",'Result import'!D349)+1,10)))</f>
        <v>6.2</v>
      </c>
      <c r="I344" t="s">
        <v>24</v>
      </c>
      <c r="J344" t="s">
        <v>113</v>
      </c>
    </row>
    <row r="345" spans="1:10">
      <c r="A345">
        <f>'Result import'!A350</f>
        <v>343</v>
      </c>
      <c r="B345">
        <f>'Result import'!B350</f>
        <v>7970469</v>
      </c>
      <c r="C345">
        <f>'Result import'!C350</f>
        <v>31</v>
      </c>
      <c r="D345" t="str">
        <f>'Result import'!D$6</f>
        <v>PI (avg)</v>
      </c>
      <c r="E345" t="str">
        <f>IF(ISERR(FIND(" ",'Result import'!E350)),"",LEFT('Result import'!E350,FIND(" ",'Result import'!E350)-1))</f>
        <v/>
      </c>
      <c r="F345">
        <f>IF(ISERR(FIND(" ",'Result import'!D350)),'Result import'!D350,VALUE(MID('Result import'!D350,FIND(" ",'Result import'!D350)+1,10)))</f>
        <v>6.9</v>
      </c>
      <c r="I345" t="s">
        <v>24</v>
      </c>
      <c r="J345" t="s">
        <v>113</v>
      </c>
    </row>
    <row r="346" spans="1:10">
      <c r="A346">
        <f>'Result import'!A351</f>
        <v>344</v>
      </c>
      <c r="B346">
        <f>'Result import'!B351</f>
        <v>7970469</v>
      </c>
      <c r="C346">
        <f>'Result import'!C351</f>
        <v>31</v>
      </c>
      <c r="D346" t="str">
        <f>'Result import'!D$6</f>
        <v>PI (avg)</v>
      </c>
      <c r="E346" t="str">
        <f>IF(ISERR(FIND(" ",'Result import'!E351)),"",LEFT('Result import'!E351,FIND(" ",'Result import'!E351)-1))</f>
        <v/>
      </c>
      <c r="F346">
        <f>IF(ISERR(FIND(" ",'Result import'!D351)),'Result import'!D351,VALUE(MID('Result import'!D351,FIND(" ",'Result import'!D351)+1,10)))</f>
        <v>10.3</v>
      </c>
      <c r="I346" t="s">
        <v>24</v>
      </c>
      <c r="J346" t="s">
        <v>113</v>
      </c>
    </row>
    <row r="347" spans="1:10">
      <c r="A347">
        <f>'Result import'!A352</f>
        <v>345</v>
      </c>
      <c r="B347">
        <f>'Result import'!B352</f>
        <v>7970469</v>
      </c>
      <c r="C347">
        <f>'Result import'!C352</f>
        <v>31</v>
      </c>
      <c r="D347" t="str">
        <f>'Result import'!D$6</f>
        <v>PI (avg)</v>
      </c>
      <c r="E347" t="str">
        <f>IF(ISERR(FIND(" ",'Result import'!E352)),"",LEFT('Result import'!E352,FIND(" ",'Result import'!E352)-1))</f>
        <v/>
      </c>
      <c r="F347">
        <f>IF(ISERR(FIND(" ",'Result import'!D352)),'Result import'!D352,VALUE(MID('Result import'!D352,FIND(" ",'Result import'!D352)+1,10)))</f>
        <v>12.9</v>
      </c>
      <c r="I347" t="s">
        <v>24</v>
      </c>
      <c r="J347" t="s">
        <v>113</v>
      </c>
    </row>
    <row r="348" spans="1:10">
      <c r="A348">
        <f>'Result import'!A353</f>
        <v>346</v>
      </c>
      <c r="B348">
        <f>'Result import'!B353</f>
        <v>7970469</v>
      </c>
      <c r="C348">
        <f>'Result import'!C353</f>
        <v>31</v>
      </c>
      <c r="D348" t="str">
        <f>'Result import'!D$6</f>
        <v>PI (avg)</v>
      </c>
      <c r="E348" t="str">
        <f>IF(ISERR(FIND(" ",'Result import'!E353)),"",LEFT('Result import'!E353,FIND(" ",'Result import'!E353)-1))</f>
        <v/>
      </c>
      <c r="F348">
        <f>IF(ISERR(FIND(" ",'Result import'!D353)),'Result import'!D353,VALUE(MID('Result import'!D353,FIND(" ",'Result import'!D353)+1,10)))</f>
        <v>23.9</v>
      </c>
      <c r="I348" t="s">
        <v>24</v>
      </c>
      <c r="J348" t="s">
        <v>113</v>
      </c>
    </row>
    <row r="349" spans="1:10">
      <c r="A349">
        <f>'Result import'!A354</f>
        <v>347</v>
      </c>
      <c r="B349">
        <f>'Result import'!B354</f>
        <v>7970469</v>
      </c>
      <c r="C349">
        <f>'Result import'!C354</f>
        <v>31</v>
      </c>
      <c r="D349" t="str">
        <f>'Result import'!D$6</f>
        <v>PI (avg)</v>
      </c>
      <c r="E349" t="str">
        <f>IF(ISERR(FIND(" ",'Result import'!E354)),"",LEFT('Result import'!E354,FIND(" ",'Result import'!E354)-1))</f>
        <v/>
      </c>
      <c r="F349">
        <f>IF(ISERR(FIND(" ",'Result import'!D354)),'Result import'!D354,VALUE(MID('Result import'!D354,FIND(" ",'Result import'!D354)+1,10)))</f>
        <v>38.799999999999997</v>
      </c>
      <c r="I349" t="s">
        <v>24</v>
      </c>
      <c r="J349" t="s">
        <v>113</v>
      </c>
    </row>
    <row r="350" spans="1:10">
      <c r="A350">
        <f>'Result import'!A355</f>
        <v>348</v>
      </c>
      <c r="B350">
        <f>'Result import'!B355</f>
        <v>7970469</v>
      </c>
      <c r="C350">
        <f>'Result import'!C355</f>
        <v>31</v>
      </c>
      <c r="D350" t="str">
        <f>'Result import'!D$6</f>
        <v>PI (avg)</v>
      </c>
      <c r="E350" t="str">
        <f>IF(ISERR(FIND(" ",'Result import'!E355)),"",LEFT('Result import'!E355,FIND(" ",'Result import'!E355)-1))</f>
        <v/>
      </c>
      <c r="F350">
        <f>IF(ISERR(FIND(" ",'Result import'!D355)),'Result import'!D355,VALUE(MID('Result import'!D355,FIND(" ",'Result import'!D355)+1,10)))</f>
        <v>67.099999999999994</v>
      </c>
      <c r="I350" t="s">
        <v>24</v>
      </c>
      <c r="J350" t="s">
        <v>113</v>
      </c>
    </row>
    <row r="351" spans="1:10">
      <c r="A351">
        <f>'Result import'!A356</f>
        <v>349</v>
      </c>
      <c r="B351">
        <f>'Result import'!B356</f>
        <v>7970469</v>
      </c>
      <c r="C351">
        <f>'Result import'!C356</f>
        <v>31</v>
      </c>
      <c r="D351" t="str">
        <f>'Result import'!D$6</f>
        <v>PI (avg)</v>
      </c>
      <c r="E351" t="str">
        <f>IF(ISERR(FIND(" ",'Result import'!E356)),"",LEFT('Result import'!E356,FIND(" ",'Result import'!E356)-1))</f>
        <v/>
      </c>
      <c r="F351">
        <f>IF(ISERR(FIND(" ",'Result import'!D356)),'Result import'!D356,VALUE(MID('Result import'!D356,FIND(" ",'Result import'!D356)+1,10)))</f>
        <v>92</v>
      </c>
      <c r="I351" t="s">
        <v>24</v>
      </c>
      <c r="J351" t="s">
        <v>113</v>
      </c>
    </row>
    <row r="352" spans="1:10">
      <c r="A352">
        <f>'Result import'!A357</f>
        <v>350</v>
      </c>
      <c r="B352">
        <f>'Result import'!B357</f>
        <v>7970469</v>
      </c>
      <c r="C352">
        <f>'Result import'!C357</f>
        <v>31</v>
      </c>
      <c r="D352" t="str">
        <f>'Result import'!D$6</f>
        <v>PI (avg)</v>
      </c>
      <c r="E352" t="str">
        <f>IF(ISERR(FIND(" ",'Result import'!E357)),"",LEFT('Result import'!E357,FIND(" ",'Result import'!E357)-1))</f>
        <v/>
      </c>
      <c r="F352">
        <f>IF(ISERR(FIND(" ",'Result import'!D357)),'Result import'!D357,VALUE(MID('Result import'!D357,FIND(" ",'Result import'!D357)+1,10)))</f>
        <v>104.9</v>
      </c>
      <c r="I352" t="s">
        <v>24</v>
      </c>
      <c r="J352" t="s">
        <v>113</v>
      </c>
    </row>
    <row r="353" spans="1:10">
      <c r="A353">
        <f>'Result import'!A358</f>
        <v>351</v>
      </c>
      <c r="B353">
        <f>'Result import'!B358</f>
        <v>4262721</v>
      </c>
      <c r="C353">
        <f>'Result import'!C358</f>
        <v>32</v>
      </c>
      <c r="D353" t="str">
        <f>'Result import'!D$6</f>
        <v>PI (avg)</v>
      </c>
      <c r="E353" t="str">
        <f>IF(ISERR(FIND(" ",'Result import'!E358)),"",LEFT('Result import'!E358,FIND(" ",'Result import'!E358)-1))</f>
        <v/>
      </c>
      <c r="F353">
        <f>IF(ISERR(FIND(" ",'Result import'!D358)),'Result import'!D358,VALUE(MID('Result import'!D358,FIND(" ",'Result import'!D358)+1,10)))</f>
        <v>5</v>
      </c>
      <c r="I353" t="s">
        <v>24</v>
      </c>
      <c r="J353" t="s">
        <v>113</v>
      </c>
    </row>
    <row r="354" spans="1:10">
      <c r="A354">
        <f>'Result import'!A359</f>
        <v>352</v>
      </c>
      <c r="B354">
        <f>'Result import'!B359</f>
        <v>4262721</v>
      </c>
      <c r="C354">
        <f>'Result import'!C359</f>
        <v>32</v>
      </c>
      <c r="D354" t="str">
        <f>'Result import'!D$6</f>
        <v>PI (avg)</v>
      </c>
      <c r="E354" t="str">
        <f>IF(ISERR(FIND(" ",'Result import'!E359)),"",LEFT('Result import'!E359,FIND(" ",'Result import'!E359)-1))</f>
        <v/>
      </c>
      <c r="F354">
        <f>IF(ISERR(FIND(" ",'Result import'!D359)),'Result import'!D359,VALUE(MID('Result import'!D359,FIND(" ",'Result import'!D359)+1,10)))</f>
        <v>6.1</v>
      </c>
      <c r="I354" t="s">
        <v>24</v>
      </c>
      <c r="J354" t="s">
        <v>113</v>
      </c>
    </row>
    <row r="355" spans="1:10">
      <c r="A355">
        <f>'Result import'!A360</f>
        <v>353</v>
      </c>
      <c r="B355">
        <f>'Result import'!B360</f>
        <v>4262721</v>
      </c>
      <c r="C355">
        <f>'Result import'!C360</f>
        <v>32</v>
      </c>
      <c r="D355" t="str">
        <f>'Result import'!D$6</f>
        <v>PI (avg)</v>
      </c>
      <c r="E355" t="str">
        <f>IF(ISERR(FIND(" ",'Result import'!E360)),"",LEFT('Result import'!E360,FIND(" ",'Result import'!E360)-1))</f>
        <v/>
      </c>
      <c r="F355">
        <f>IF(ISERR(FIND(" ",'Result import'!D360)),'Result import'!D360,VALUE(MID('Result import'!D360,FIND(" ",'Result import'!D360)+1,10)))</f>
        <v>9.5</v>
      </c>
      <c r="I355" t="s">
        <v>24</v>
      </c>
      <c r="J355" t="s">
        <v>113</v>
      </c>
    </row>
    <row r="356" spans="1:10">
      <c r="A356">
        <f>'Result import'!A361</f>
        <v>354</v>
      </c>
      <c r="B356">
        <f>'Result import'!B361</f>
        <v>4262721</v>
      </c>
      <c r="C356">
        <f>'Result import'!C361</f>
        <v>32</v>
      </c>
      <c r="D356" t="str">
        <f>'Result import'!D$6</f>
        <v>PI (avg)</v>
      </c>
      <c r="E356" t="str">
        <f>IF(ISERR(FIND(" ",'Result import'!E361)),"",LEFT('Result import'!E361,FIND(" ",'Result import'!E361)-1))</f>
        <v/>
      </c>
      <c r="F356">
        <f>IF(ISERR(FIND(" ",'Result import'!D361)),'Result import'!D361,VALUE(MID('Result import'!D361,FIND(" ",'Result import'!D361)+1,10)))</f>
        <v>12.4</v>
      </c>
      <c r="I356" t="s">
        <v>24</v>
      </c>
      <c r="J356" t="s">
        <v>113</v>
      </c>
    </row>
    <row r="357" spans="1:10">
      <c r="A357">
        <f>'Result import'!A362</f>
        <v>355</v>
      </c>
      <c r="B357">
        <f>'Result import'!B362</f>
        <v>4262721</v>
      </c>
      <c r="C357">
        <f>'Result import'!C362</f>
        <v>32</v>
      </c>
      <c r="D357" t="str">
        <f>'Result import'!D$6</f>
        <v>PI (avg)</v>
      </c>
      <c r="E357" t="str">
        <f>IF(ISERR(FIND(" ",'Result import'!E362)),"",LEFT('Result import'!E362,FIND(" ",'Result import'!E362)-1))</f>
        <v/>
      </c>
      <c r="F357">
        <f>IF(ISERR(FIND(" ",'Result import'!D362)),'Result import'!D362,VALUE(MID('Result import'!D362,FIND(" ",'Result import'!D362)+1,10)))</f>
        <v>15.5</v>
      </c>
      <c r="I357" t="s">
        <v>24</v>
      </c>
      <c r="J357" t="s">
        <v>113</v>
      </c>
    </row>
    <row r="358" spans="1:10">
      <c r="A358">
        <f>'Result import'!A363</f>
        <v>356</v>
      </c>
      <c r="B358">
        <f>'Result import'!B363</f>
        <v>4262721</v>
      </c>
      <c r="C358">
        <f>'Result import'!C363</f>
        <v>32</v>
      </c>
      <c r="D358" t="str">
        <f>'Result import'!D$6</f>
        <v>PI (avg)</v>
      </c>
      <c r="E358" t="str">
        <f>IF(ISERR(FIND(" ",'Result import'!E363)),"",LEFT('Result import'!E363,FIND(" ",'Result import'!E363)-1))</f>
        <v/>
      </c>
      <c r="F358">
        <f>IF(ISERR(FIND(" ",'Result import'!D363)),'Result import'!D363,VALUE(MID('Result import'!D363,FIND(" ",'Result import'!D363)+1,10)))</f>
        <v>25.9</v>
      </c>
      <c r="I358" t="s">
        <v>24</v>
      </c>
      <c r="J358" t="s">
        <v>113</v>
      </c>
    </row>
    <row r="359" spans="1:10">
      <c r="A359">
        <f>'Result import'!A364</f>
        <v>357</v>
      </c>
      <c r="B359">
        <f>'Result import'!B364</f>
        <v>4262721</v>
      </c>
      <c r="C359">
        <f>'Result import'!C364</f>
        <v>32</v>
      </c>
      <c r="D359" t="str">
        <f>'Result import'!D$6</f>
        <v>PI (avg)</v>
      </c>
      <c r="E359" t="str">
        <f>IF(ISERR(FIND(" ",'Result import'!E364)),"",LEFT('Result import'!E364,FIND(" ",'Result import'!E364)-1))</f>
        <v/>
      </c>
      <c r="F359">
        <f>IF(ISERR(FIND(" ",'Result import'!D364)),'Result import'!D364,VALUE(MID('Result import'!D364,FIND(" ",'Result import'!D364)+1,10)))</f>
        <v>39.700000000000003</v>
      </c>
      <c r="I359" t="s">
        <v>24</v>
      </c>
      <c r="J359" t="s">
        <v>113</v>
      </c>
    </row>
    <row r="360" spans="1:10">
      <c r="A360">
        <f>'Result import'!A365</f>
        <v>358</v>
      </c>
      <c r="B360">
        <f>'Result import'!B365</f>
        <v>4262721</v>
      </c>
      <c r="C360">
        <f>'Result import'!C365</f>
        <v>32</v>
      </c>
      <c r="D360" t="str">
        <f>'Result import'!D$6</f>
        <v>PI (avg)</v>
      </c>
      <c r="E360" t="str">
        <f>IF(ISERR(FIND(" ",'Result import'!E365)),"",LEFT('Result import'!E365,FIND(" ",'Result import'!E365)-1))</f>
        <v/>
      </c>
      <c r="F360">
        <f>IF(ISERR(FIND(" ",'Result import'!D365)),'Result import'!D365,VALUE(MID('Result import'!D365,FIND(" ",'Result import'!D365)+1,10)))</f>
        <v>66.5</v>
      </c>
      <c r="I360" t="s">
        <v>24</v>
      </c>
      <c r="J360" t="s">
        <v>113</v>
      </c>
    </row>
    <row r="361" spans="1:10">
      <c r="A361">
        <f>'Result import'!A366</f>
        <v>359</v>
      </c>
      <c r="B361">
        <f>'Result import'!B366</f>
        <v>4262721</v>
      </c>
      <c r="C361">
        <f>'Result import'!C366</f>
        <v>32</v>
      </c>
      <c r="D361" t="str">
        <f>'Result import'!D$6</f>
        <v>PI (avg)</v>
      </c>
      <c r="E361" t="str">
        <f>IF(ISERR(FIND(" ",'Result import'!E366)),"",LEFT('Result import'!E366,FIND(" ",'Result import'!E366)-1))</f>
        <v/>
      </c>
      <c r="F361">
        <f>IF(ISERR(FIND(" ",'Result import'!D366)),'Result import'!D366,VALUE(MID('Result import'!D366,FIND(" ",'Result import'!D366)+1,10)))</f>
        <v>90.6</v>
      </c>
      <c r="I361" t="s">
        <v>24</v>
      </c>
      <c r="J361" t="s">
        <v>113</v>
      </c>
    </row>
    <row r="362" spans="1:10">
      <c r="A362">
        <f>'Result import'!A367</f>
        <v>360</v>
      </c>
      <c r="B362">
        <f>'Result import'!B367</f>
        <v>4262721</v>
      </c>
      <c r="C362">
        <f>'Result import'!C367</f>
        <v>32</v>
      </c>
      <c r="D362" t="str">
        <f>'Result import'!D$6</f>
        <v>PI (avg)</v>
      </c>
      <c r="E362" t="str">
        <f>IF(ISERR(FIND(" ",'Result import'!E367)),"",LEFT('Result import'!E367,FIND(" ",'Result import'!E367)-1))</f>
        <v/>
      </c>
      <c r="F362">
        <f>IF(ISERR(FIND(" ",'Result import'!D367)),'Result import'!D367,VALUE(MID('Result import'!D367,FIND(" ",'Result import'!D367)+1,10)))</f>
        <v>108.8</v>
      </c>
      <c r="I362" t="s">
        <v>24</v>
      </c>
      <c r="J362" t="s">
        <v>113</v>
      </c>
    </row>
    <row r="363" spans="1:10">
      <c r="A363">
        <f>'Result import'!A368</f>
        <v>361</v>
      </c>
      <c r="B363">
        <f>'Result import'!B368</f>
        <v>844679</v>
      </c>
      <c r="C363">
        <f>'Result import'!C368</f>
        <v>33</v>
      </c>
      <c r="D363" t="str">
        <f>'Result import'!D$6</f>
        <v>PI (avg)</v>
      </c>
      <c r="E363" t="str">
        <f>IF(ISERR(FIND(" ",'Result import'!E368)),"",LEFT('Result import'!E368,FIND(" ",'Result import'!E368)-1))</f>
        <v/>
      </c>
      <c r="F363">
        <f>IF(ISERR(FIND(" ",'Result import'!D368)),'Result import'!D368,VALUE(MID('Result import'!D368,FIND(" ",'Result import'!D368)+1,10)))</f>
        <v>13</v>
      </c>
      <c r="I363" t="s">
        <v>24</v>
      </c>
      <c r="J363" t="s">
        <v>113</v>
      </c>
    </row>
    <row r="364" spans="1:10">
      <c r="A364">
        <f>'Result import'!A369</f>
        <v>362</v>
      </c>
      <c r="B364">
        <f>'Result import'!B369</f>
        <v>844679</v>
      </c>
      <c r="C364">
        <f>'Result import'!C369</f>
        <v>33</v>
      </c>
      <c r="D364" t="str">
        <f>'Result import'!D$6</f>
        <v>PI (avg)</v>
      </c>
      <c r="E364" t="str">
        <f>IF(ISERR(FIND(" ",'Result import'!E369)),"",LEFT('Result import'!E369,FIND(" ",'Result import'!E369)-1))</f>
        <v/>
      </c>
      <c r="F364">
        <f>IF(ISERR(FIND(" ",'Result import'!D369)),'Result import'!D369,VALUE(MID('Result import'!D369,FIND(" ",'Result import'!D369)+1,10)))</f>
        <v>14.4</v>
      </c>
      <c r="I364" t="s">
        <v>24</v>
      </c>
      <c r="J364" t="s">
        <v>113</v>
      </c>
    </row>
    <row r="365" spans="1:10">
      <c r="A365">
        <f>'Result import'!A370</f>
        <v>363</v>
      </c>
      <c r="B365">
        <f>'Result import'!B370</f>
        <v>844679</v>
      </c>
      <c r="C365">
        <f>'Result import'!C370</f>
        <v>33</v>
      </c>
      <c r="D365" t="str">
        <f>'Result import'!D$6</f>
        <v>PI (avg)</v>
      </c>
      <c r="E365" t="str">
        <f>IF(ISERR(FIND(" ",'Result import'!E370)),"",LEFT('Result import'!E370,FIND(" ",'Result import'!E370)-1))</f>
        <v/>
      </c>
      <c r="F365">
        <f>IF(ISERR(FIND(" ",'Result import'!D370)),'Result import'!D370,VALUE(MID('Result import'!D370,FIND(" ",'Result import'!D370)+1,10)))</f>
        <v>15.6</v>
      </c>
      <c r="I365" t="s">
        <v>24</v>
      </c>
      <c r="J365" t="s">
        <v>113</v>
      </c>
    </row>
    <row r="366" spans="1:10">
      <c r="A366">
        <f>'Result import'!A371</f>
        <v>364</v>
      </c>
      <c r="B366">
        <f>'Result import'!B371</f>
        <v>844679</v>
      </c>
      <c r="C366">
        <f>'Result import'!C371</f>
        <v>33</v>
      </c>
      <c r="D366" t="str">
        <f>'Result import'!D$6</f>
        <v>PI (avg)</v>
      </c>
      <c r="E366" t="str">
        <f>IF(ISERR(FIND(" ",'Result import'!E371)),"",LEFT('Result import'!E371,FIND(" ",'Result import'!E371)-1))</f>
        <v/>
      </c>
      <c r="F366">
        <f>IF(ISERR(FIND(" ",'Result import'!D371)),'Result import'!D371,VALUE(MID('Result import'!D371,FIND(" ",'Result import'!D371)+1,10)))</f>
        <v>16.5</v>
      </c>
      <c r="I366" t="s">
        <v>24</v>
      </c>
      <c r="J366" t="s">
        <v>113</v>
      </c>
    </row>
    <row r="367" spans="1:10">
      <c r="A367">
        <f>'Result import'!A372</f>
        <v>365</v>
      </c>
      <c r="B367">
        <f>'Result import'!B372</f>
        <v>844679</v>
      </c>
      <c r="C367">
        <f>'Result import'!C372</f>
        <v>33</v>
      </c>
      <c r="D367" t="str">
        <f>'Result import'!D$6</f>
        <v>PI (avg)</v>
      </c>
      <c r="E367" t="str">
        <f>IF(ISERR(FIND(" ",'Result import'!E372)),"",LEFT('Result import'!E372,FIND(" ",'Result import'!E372)-1))</f>
        <v/>
      </c>
      <c r="F367">
        <f>IF(ISERR(FIND(" ",'Result import'!D372)),'Result import'!D372,VALUE(MID('Result import'!D372,FIND(" ",'Result import'!D372)+1,10)))</f>
        <v>20.3</v>
      </c>
      <c r="I367" t="s">
        <v>24</v>
      </c>
      <c r="J367" t="s">
        <v>113</v>
      </c>
    </row>
    <row r="368" spans="1:10">
      <c r="A368">
        <f>'Result import'!A373</f>
        <v>366</v>
      </c>
      <c r="B368">
        <f>'Result import'!B373</f>
        <v>844679</v>
      </c>
      <c r="C368">
        <f>'Result import'!C373</f>
        <v>33</v>
      </c>
      <c r="D368" t="str">
        <f>'Result import'!D$6</f>
        <v>PI (avg)</v>
      </c>
      <c r="E368" t="str">
        <f>IF(ISERR(FIND(" ",'Result import'!E373)),"",LEFT('Result import'!E373,FIND(" ",'Result import'!E373)-1))</f>
        <v/>
      </c>
      <c r="F368">
        <f>IF(ISERR(FIND(" ",'Result import'!D373)),'Result import'!D373,VALUE(MID('Result import'!D373,FIND(" ",'Result import'!D373)+1,10)))</f>
        <v>28.8</v>
      </c>
      <c r="I368" t="s">
        <v>24</v>
      </c>
      <c r="J368" t="s">
        <v>113</v>
      </c>
    </row>
    <row r="369" spans="1:10">
      <c r="A369">
        <f>'Result import'!A374</f>
        <v>367</v>
      </c>
      <c r="B369">
        <f>'Result import'!B374</f>
        <v>844679</v>
      </c>
      <c r="C369">
        <f>'Result import'!C374</f>
        <v>33</v>
      </c>
      <c r="D369" t="str">
        <f>'Result import'!D$6</f>
        <v>PI (avg)</v>
      </c>
      <c r="E369" t="str">
        <f>IF(ISERR(FIND(" ",'Result import'!E374)),"",LEFT('Result import'!E374,FIND(" ",'Result import'!E374)-1))</f>
        <v/>
      </c>
      <c r="F369">
        <f>IF(ISERR(FIND(" ",'Result import'!D374)),'Result import'!D374,VALUE(MID('Result import'!D374,FIND(" ",'Result import'!D374)+1,10)))</f>
        <v>41.4</v>
      </c>
      <c r="I369" t="s">
        <v>24</v>
      </c>
      <c r="J369" t="s">
        <v>113</v>
      </c>
    </row>
    <row r="370" spans="1:10">
      <c r="A370">
        <f>'Result import'!A375</f>
        <v>368</v>
      </c>
      <c r="B370">
        <f>'Result import'!B375</f>
        <v>844679</v>
      </c>
      <c r="C370">
        <f>'Result import'!C375</f>
        <v>33</v>
      </c>
      <c r="D370" t="str">
        <f>'Result import'!D$6</f>
        <v>PI (avg)</v>
      </c>
      <c r="E370" t="str">
        <f>IF(ISERR(FIND(" ",'Result import'!E375)),"",LEFT('Result import'!E375,FIND(" ",'Result import'!E375)-1))</f>
        <v/>
      </c>
      <c r="F370">
        <f>IF(ISERR(FIND(" ",'Result import'!D375)),'Result import'!D375,VALUE(MID('Result import'!D375,FIND(" ",'Result import'!D375)+1,10)))</f>
        <v>59.1</v>
      </c>
      <c r="I370" t="s">
        <v>24</v>
      </c>
      <c r="J370" t="s">
        <v>113</v>
      </c>
    </row>
    <row r="371" spans="1:10">
      <c r="A371">
        <f>'Result import'!A376</f>
        <v>369</v>
      </c>
      <c r="B371">
        <f>'Result import'!B376</f>
        <v>844679</v>
      </c>
      <c r="C371">
        <f>'Result import'!C376</f>
        <v>33</v>
      </c>
      <c r="D371" t="str">
        <f>'Result import'!D$6</f>
        <v>PI (avg)</v>
      </c>
      <c r="E371" t="str">
        <f>IF(ISERR(FIND(" ",'Result import'!E376)),"",LEFT('Result import'!E376,FIND(" ",'Result import'!E376)-1))</f>
        <v/>
      </c>
      <c r="F371">
        <f>IF(ISERR(FIND(" ",'Result import'!D376)),'Result import'!D376,VALUE(MID('Result import'!D376,FIND(" ",'Result import'!D376)+1,10)))</f>
        <v>90.2</v>
      </c>
      <c r="I371" t="s">
        <v>24</v>
      </c>
      <c r="J371" t="s">
        <v>113</v>
      </c>
    </row>
    <row r="372" spans="1:10">
      <c r="A372">
        <f>'Result import'!A377</f>
        <v>370</v>
      </c>
      <c r="B372">
        <f>'Result import'!B377</f>
        <v>844679</v>
      </c>
      <c r="C372">
        <f>'Result import'!C377</f>
        <v>33</v>
      </c>
      <c r="D372" t="str">
        <f>'Result import'!D$6</f>
        <v>PI (avg)</v>
      </c>
      <c r="E372" t="str">
        <f>IF(ISERR(FIND(" ",'Result import'!E377)),"",LEFT('Result import'!E377,FIND(" ",'Result import'!E377)-1))</f>
        <v/>
      </c>
      <c r="F372">
        <f>IF(ISERR(FIND(" ",'Result import'!D377)),'Result import'!D377,VALUE(MID('Result import'!D377,FIND(" ",'Result import'!D377)+1,10)))</f>
        <v>97.9</v>
      </c>
      <c r="I372" t="s">
        <v>24</v>
      </c>
      <c r="J372" t="s">
        <v>113</v>
      </c>
    </row>
    <row r="373" spans="1:10">
      <c r="A373">
        <f>'Result import'!A378</f>
        <v>371</v>
      </c>
      <c r="B373">
        <f>'Result import'!B378</f>
        <v>4260761</v>
      </c>
      <c r="C373">
        <f>'Result import'!C378</f>
        <v>34</v>
      </c>
      <c r="D373" t="str">
        <f>'Result import'!D$6</f>
        <v>PI (avg)</v>
      </c>
      <c r="E373" t="str">
        <f>IF(ISERR(FIND(" ",'Result import'!E378)),"",LEFT('Result import'!E378,FIND(" ",'Result import'!E378)-1))</f>
        <v/>
      </c>
      <c r="F373">
        <f>IF(ISERR(FIND(" ",'Result import'!D378)),'Result import'!D378,VALUE(MID('Result import'!D378,FIND(" ",'Result import'!D378)+1,10)))</f>
        <v>12.7</v>
      </c>
      <c r="I373" t="s">
        <v>24</v>
      </c>
      <c r="J373" t="s">
        <v>113</v>
      </c>
    </row>
    <row r="374" spans="1:10">
      <c r="A374">
        <f>'Result import'!A379</f>
        <v>372</v>
      </c>
      <c r="B374">
        <f>'Result import'!B379</f>
        <v>4260761</v>
      </c>
      <c r="C374">
        <f>'Result import'!C379</f>
        <v>34</v>
      </c>
      <c r="D374" t="str">
        <f>'Result import'!D$6</f>
        <v>PI (avg)</v>
      </c>
      <c r="E374" t="str">
        <f>IF(ISERR(FIND(" ",'Result import'!E379)),"",LEFT('Result import'!E379,FIND(" ",'Result import'!E379)-1))</f>
        <v/>
      </c>
      <c r="F374">
        <f>IF(ISERR(FIND(" ",'Result import'!D379)),'Result import'!D379,VALUE(MID('Result import'!D379,FIND(" ",'Result import'!D379)+1,10)))</f>
        <v>14.1</v>
      </c>
      <c r="I374" t="s">
        <v>24</v>
      </c>
      <c r="J374" t="s">
        <v>113</v>
      </c>
    </row>
    <row r="375" spans="1:10">
      <c r="A375">
        <f>'Result import'!A380</f>
        <v>373</v>
      </c>
      <c r="B375">
        <f>'Result import'!B380</f>
        <v>4260761</v>
      </c>
      <c r="C375">
        <f>'Result import'!C380</f>
        <v>34</v>
      </c>
      <c r="D375" t="str">
        <f>'Result import'!D$6</f>
        <v>PI (avg)</v>
      </c>
      <c r="E375" t="str">
        <f>IF(ISERR(FIND(" ",'Result import'!E380)),"",LEFT('Result import'!E380,FIND(" ",'Result import'!E380)-1))</f>
        <v/>
      </c>
      <c r="F375">
        <f>IF(ISERR(FIND(" ",'Result import'!D380)),'Result import'!D380,VALUE(MID('Result import'!D380,FIND(" ",'Result import'!D380)+1,10)))</f>
        <v>15.9</v>
      </c>
      <c r="I375" t="s">
        <v>24</v>
      </c>
      <c r="J375" t="s">
        <v>113</v>
      </c>
    </row>
    <row r="376" spans="1:10">
      <c r="A376">
        <f>'Result import'!A381</f>
        <v>374</v>
      </c>
      <c r="B376">
        <f>'Result import'!B381</f>
        <v>4260761</v>
      </c>
      <c r="C376">
        <f>'Result import'!C381</f>
        <v>34</v>
      </c>
      <c r="D376" t="str">
        <f>'Result import'!D$6</f>
        <v>PI (avg)</v>
      </c>
      <c r="E376" t="str">
        <f>IF(ISERR(FIND(" ",'Result import'!E381)),"",LEFT('Result import'!E381,FIND(" ",'Result import'!E381)-1))</f>
        <v/>
      </c>
      <c r="F376">
        <f>IF(ISERR(FIND(" ",'Result import'!D381)),'Result import'!D381,VALUE(MID('Result import'!D381,FIND(" ",'Result import'!D381)+1,10)))</f>
        <v>15.6</v>
      </c>
      <c r="I376" t="s">
        <v>24</v>
      </c>
      <c r="J376" t="s">
        <v>113</v>
      </c>
    </row>
    <row r="377" spans="1:10">
      <c r="A377">
        <f>'Result import'!A382</f>
        <v>375</v>
      </c>
      <c r="B377">
        <f>'Result import'!B382</f>
        <v>4260761</v>
      </c>
      <c r="C377">
        <f>'Result import'!C382</f>
        <v>34</v>
      </c>
      <c r="D377" t="str">
        <f>'Result import'!D$6</f>
        <v>PI (avg)</v>
      </c>
      <c r="E377" t="str">
        <f>IF(ISERR(FIND(" ",'Result import'!E382)),"",LEFT('Result import'!E382,FIND(" ",'Result import'!E382)-1))</f>
        <v/>
      </c>
      <c r="F377">
        <f>IF(ISERR(FIND(" ",'Result import'!D382)),'Result import'!D382,VALUE(MID('Result import'!D382,FIND(" ",'Result import'!D382)+1,10)))</f>
        <v>18.100000000000001</v>
      </c>
      <c r="I377" t="s">
        <v>24</v>
      </c>
      <c r="J377" t="s">
        <v>113</v>
      </c>
    </row>
    <row r="378" spans="1:10">
      <c r="A378">
        <f>'Result import'!A383</f>
        <v>376</v>
      </c>
      <c r="B378">
        <f>'Result import'!B383</f>
        <v>4260761</v>
      </c>
      <c r="C378">
        <f>'Result import'!C383</f>
        <v>34</v>
      </c>
      <c r="D378" t="str">
        <f>'Result import'!D$6</f>
        <v>PI (avg)</v>
      </c>
      <c r="E378" t="str">
        <f>IF(ISERR(FIND(" ",'Result import'!E383)),"",LEFT('Result import'!E383,FIND(" ",'Result import'!E383)-1))</f>
        <v/>
      </c>
      <c r="F378">
        <f>IF(ISERR(FIND(" ",'Result import'!D383)),'Result import'!D383,VALUE(MID('Result import'!D383,FIND(" ",'Result import'!D383)+1,10)))</f>
        <v>26.5</v>
      </c>
      <c r="I378" t="s">
        <v>24</v>
      </c>
      <c r="J378" t="s">
        <v>113</v>
      </c>
    </row>
    <row r="379" spans="1:10">
      <c r="A379">
        <f>'Result import'!A384</f>
        <v>377</v>
      </c>
      <c r="B379">
        <f>'Result import'!B384</f>
        <v>4260761</v>
      </c>
      <c r="C379">
        <f>'Result import'!C384</f>
        <v>34</v>
      </c>
      <c r="D379" t="str">
        <f>'Result import'!D$6</f>
        <v>PI (avg)</v>
      </c>
      <c r="E379" t="str">
        <f>IF(ISERR(FIND(" ",'Result import'!E384)),"",LEFT('Result import'!E384,FIND(" ",'Result import'!E384)-1))</f>
        <v/>
      </c>
      <c r="F379">
        <f>IF(ISERR(FIND(" ",'Result import'!D384)),'Result import'!D384,VALUE(MID('Result import'!D384,FIND(" ",'Result import'!D384)+1,10)))</f>
        <v>40.1</v>
      </c>
      <c r="I379" t="s">
        <v>24</v>
      </c>
      <c r="J379" t="s">
        <v>113</v>
      </c>
    </row>
    <row r="380" spans="1:10">
      <c r="A380">
        <f>'Result import'!A385</f>
        <v>378</v>
      </c>
      <c r="B380">
        <f>'Result import'!B385</f>
        <v>4260761</v>
      </c>
      <c r="C380">
        <f>'Result import'!C385</f>
        <v>34</v>
      </c>
      <c r="D380" t="str">
        <f>'Result import'!D$6</f>
        <v>PI (avg)</v>
      </c>
      <c r="E380" t="str">
        <f>IF(ISERR(FIND(" ",'Result import'!E385)),"",LEFT('Result import'!E385,FIND(" ",'Result import'!E385)-1))</f>
        <v/>
      </c>
      <c r="F380">
        <f>IF(ISERR(FIND(" ",'Result import'!D385)),'Result import'!D385,VALUE(MID('Result import'!D385,FIND(" ",'Result import'!D385)+1,10)))</f>
        <v>61.2</v>
      </c>
      <c r="I380" t="s">
        <v>24</v>
      </c>
      <c r="J380" t="s">
        <v>113</v>
      </c>
    </row>
    <row r="381" spans="1:10">
      <c r="A381">
        <f>'Result import'!A386</f>
        <v>379</v>
      </c>
      <c r="B381">
        <f>'Result import'!B386</f>
        <v>4260761</v>
      </c>
      <c r="C381">
        <f>'Result import'!C386</f>
        <v>34</v>
      </c>
      <c r="D381" t="str">
        <f>'Result import'!D$6</f>
        <v>PI (avg)</v>
      </c>
      <c r="E381" t="str">
        <f>IF(ISERR(FIND(" ",'Result import'!E386)),"",LEFT('Result import'!E386,FIND(" ",'Result import'!E386)-1))</f>
        <v/>
      </c>
      <c r="F381">
        <f>IF(ISERR(FIND(" ",'Result import'!D386)),'Result import'!D386,VALUE(MID('Result import'!D386,FIND(" ",'Result import'!D386)+1,10)))</f>
        <v>82.3</v>
      </c>
      <c r="I381" t="s">
        <v>24</v>
      </c>
      <c r="J381" t="s">
        <v>113</v>
      </c>
    </row>
    <row r="382" spans="1:10">
      <c r="A382">
        <f>'Result import'!A387</f>
        <v>380</v>
      </c>
      <c r="B382">
        <f>'Result import'!B387</f>
        <v>4260761</v>
      </c>
      <c r="C382">
        <f>'Result import'!C387</f>
        <v>34</v>
      </c>
      <c r="D382" t="str">
        <f>'Result import'!D$6</f>
        <v>PI (avg)</v>
      </c>
      <c r="E382" t="str">
        <f>IF(ISERR(FIND(" ",'Result import'!E387)),"",LEFT('Result import'!E387,FIND(" ",'Result import'!E387)-1))</f>
        <v/>
      </c>
      <c r="F382">
        <f>IF(ISERR(FIND(" ",'Result import'!D387)),'Result import'!D387,VALUE(MID('Result import'!D387,FIND(" ",'Result import'!D387)+1,10)))</f>
        <v>96.4</v>
      </c>
      <c r="I382" t="s">
        <v>24</v>
      </c>
      <c r="J382" t="s">
        <v>113</v>
      </c>
    </row>
    <row r="383" spans="1:10">
      <c r="A383">
        <f>'Result import'!A388</f>
        <v>381</v>
      </c>
      <c r="B383">
        <f>'Result import'!B388</f>
        <v>7976469</v>
      </c>
      <c r="C383">
        <f>'Result import'!C388</f>
        <v>35</v>
      </c>
      <c r="D383" t="str">
        <f>'Result import'!D$6</f>
        <v>PI (avg)</v>
      </c>
      <c r="E383" t="str">
        <f>IF(ISERR(FIND(" ",'Result import'!E388)),"",LEFT('Result import'!E388,FIND(" ",'Result import'!E388)-1))</f>
        <v/>
      </c>
      <c r="F383">
        <f>IF(ISERR(FIND(" ",'Result import'!D388)),'Result import'!D388,VALUE(MID('Result import'!D388,FIND(" ",'Result import'!D388)+1,10)))</f>
        <v>1.2</v>
      </c>
      <c r="I383" t="s">
        <v>24</v>
      </c>
      <c r="J383" t="s">
        <v>113</v>
      </c>
    </row>
    <row r="384" spans="1:10">
      <c r="A384">
        <f>'Result import'!A389</f>
        <v>382</v>
      </c>
      <c r="B384">
        <f>'Result import'!B389</f>
        <v>7976469</v>
      </c>
      <c r="C384">
        <f>'Result import'!C389</f>
        <v>35</v>
      </c>
      <c r="D384" t="str">
        <f>'Result import'!D$6</f>
        <v>PI (avg)</v>
      </c>
      <c r="E384" t="str">
        <f>IF(ISERR(FIND(" ",'Result import'!E389)),"",LEFT('Result import'!E389,FIND(" ",'Result import'!E389)-1))</f>
        <v/>
      </c>
      <c r="F384">
        <f>IF(ISERR(FIND(" ",'Result import'!D389)),'Result import'!D389,VALUE(MID('Result import'!D389,FIND(" ",'Result import'!D389)+1,10)))</f>
        <v>2.2999999999999998</v>
      </c>
      <c r="I384" t="s">
        <v>24</v>
      </c>
      <c r="J384" t="s">
        <v>113</v>
      </c>
    </row>
    <row r="385" spans="1:10">
      <c r="A385">
        <f>'Result import'!A390</f>
        <v>383</v>
      </c>
      <c r="B385">
        <f>'Result import'!B390</f>
        <v>7976469</v>
      </c>
      <c r="C385">
        <f>'Result import'!C390</f>
        <v>35</v>
      </c>
      <c r="D385" t="str">
        <f>'Result import'!D$6</f>
        <v>PI (avg)</v>
      </c>
      <c r="E385" t="str">
        <f>IF(ISERR(FIND(" ",'Result import'!E390)),"",LEFT('Result import'!E390,FIND(" ",'Result import'!E390)-1))</f>
        <v/>
      </c>
      <c r="F385">
        <f>IF(ISERR(FIND(" ",'Result import'!D390)),'Result import'!D390,VALUE(MID('Result import'!D390,FIND(" ",'Result import'!D390)+1,10)))</f>
        <v>4.5</v>
      </c>
      <c r="I385" t="s">
        <v>24</v>
      </c>
      <c r="J385" t="s">
        <v>113</v>
      </c>
    </row>
    <row r="386" spans="1:10">
      <c r="A386">
        <f>'Result import'!A391</f>
        <v>384</v>
      </c>
      <c r="B386">
        <f>'Result import'!B391</f>
        <v>7976469</v>
      </c>
      <c r="C386">
        <f>'Result import'!C391</f>
        <v>35</v>
      </c>
      <c r="D386" t="str">
        <f>'Result import'!D$6</f>
        <v>PI (avg)</v>
      </c>
      <c r="E386" t="str">
        <f>IF(ISERR(FIND(" ",'Result import'!E391)),"",LEFT('Result import'!E391,FIND(" ",'Result import'!E391)-1))</f>
        <v/>
      </c>
      <c r="F386">
        <f>IF(ISERR(FIND(" ",'Result import'!D391)),'Result import'!D391,VALUE(MID('Result import'!D391,FIND(" ",'Result import'!D391)+1,10)))</f>
        <v>6.7</v>
      </c>
      <c r="I386" t="s">
        <v>24</v>
      </c>
      <c r="J386" t="s">
        <v>113</v>
      </c>
    </row>
    <row r="387" spans="1:10">
      <c r="A387">
        <f>'Result import'!A392</f>
        <v>385</v>
      </c>
      <c r="B387">
        <f>'Result import'!B392</f>
        <v>7976469</v>
      </c>
      <c r="C387">
        <f>'Result import'!C392</f>
        <v>35</v>
      </c>
      <c r="D387" t="str">
        <f>'Result import'!D$6</f>
        <v>PI (avg)</v>
      </c>
      <c r="E387" t="str">
        <f>IF(ISERR(FIND(" ",'Result import'!E392)),"",LEFT('Result import'!E392,FIND(" ",'Result import'!E392)-1))</f>
        <v/>
      </c>
      <c r="F387">
        <f>IF(ISERR(FIND(" ",'Result import'!D392)),'Result import'!D392,VALUE(MID('Result import'!D392,FIND(" ",'Result import'!D392)+1,10)))</f>
        <v>10.9</v>
      </c>
      <c r="I387" t="s">
        <v>24</v>
      </c>
      <c r="J387" t="s">
        <v>113</v>
      </c>
    </row>
    <row r="388" spans="1:10">
      <c r="A388">
        <f>'Result import'!A393</f>
        <v>386</v>
      </c>
      <c r="B388">
        <f>'Result import'!B393</f>
        <v>7976469</v>
      </c>
      <c r="C388">
        <f>'Result import'!C393</f>
        <v>35</v>
      </c>
      <c r="D388" t="str">
        <f>'Result import'!D$6</f>
        <v>PI (avg)</v>
      </c>
      <c r="E388" t="str">
        <f>IF(ISERR(FIND(" ",'Result import'!E393)),"",LEFT('Result import'!E393,FIND(" ",'Result import'!E393)-1))</f>
        <v/>
      </c>
      <c r="F388">
        <f>IF(ISERR(FIND(" ",'Result import'!D393)),'Result import'!D393,VALUE(MID('Result import'!D393,FIND(" ",'Result import'!D393)+1,10)))</f>
        <v>18.899999999999999</v>
      </c>
      <c r="I388" t="s">
        <v>24</v>
      </c>
      <c r="J388" t="s">
        <v>113</v>
      </c>
    </row>
    <row r="389" spans="1:10">
      <c r="A389">
        <f>'Result import'!A394</f>
        <v>387</v>
      </c>
      <c r="B389">
        <f>'Result import'!B394</f>
        <v>7976469</v>
      </c>
      <c r="C389">
        <f>'Result import'!C394</f>
        <v>35</v>
      </c>
      <c r="D389" t="str">
        <f>'Result import'!D$6</f>
        <v>PI (avg)</v>
      </c>
      <c r="E389" t="str">
        <f>IF(ISERR(FIND(" ",'Result import'!E394)),"",LEFT('Result import'!E394,FIND(" ",'Result import'!E394)-1))</f>
        <v/>
      </c>
      <c r="F389">
        <f>IF(ISERR(FIND(" ",'Result import'!D394)),'Result import'!D394,VALUE(MID('Result import'!D394,FIND(" ",'Result import'!D394)+1,10)))</f>
        <v>36.5</v>
      </c>
      <c r="I389" t="s">
        <v>24</v>
      </c>
      <c r="J389" t="s">
        <v>113</v>
      </c>
    </row>
    <row r="390" spans="1:10">
      <c r="A390">
        <f>'Result import'!A395</f>
        <v>388</v>
      </c>
      <c r="B390">
        <f>'Result import'!B395</f>
        <v>7976469</v>
      </c>
      <c r="C390">
        <f>'Result import'!C395</f>
        <v>35</v>
      </c>
      <c r="D390" t="str">
        <f>'Result import'!D$6</f>
        <v>PI (avg)</v>
      </c>
      <c r="E390" t="str">
        <f>IF(ISERR(FIND(" ",'Result import'!E395)),"",LEFT('Result import'!E395,FIND(" ",'Result import'!E395)-1))</f>
        <v/>
      </c>
      <c r="F390">
        <f>IF(ISERR(FIND(" ",'Result import'!D395)),'Result import'!D395,VALUE(MID('Result import'!D395,FIND(" ",'Result import'!D395)+1,10)))</f>
        <v>56.3</v>
      </c>
      <c r="I390" t="s">
        <v>24</v>
      </c>
      <c r="J390" t="s">
        <v>113</v>
      </c>
    </row>
    <row r="391" spans="1:10">
      <c r="A391">
        <f>'Result import'!A396</f>
        <v>389</v>
      </c>
      <c r="B391">
        <f>'Result import'!B396</f>
        <v>7976469</v>
      </c>
      <c r="C391">
        <f>'Result import'!C396</f>
        <v>35</v>
      </c>
      <c r="D391" t="str">
        <f>'Result import'!D$6</f>
        <v>PI (avg)</v>
      </c>
      <c r="E391" t="str">
        <f>IF(ISERR(FIND(" ",'Result import'!E396)),"",LEFT('Result import'!E396,FIND(" ",'Result import'!E396)-1))</f>
        <v/>
      </c>
      <c r="F391">
        <f>IF(ISERR(FIND(" ",'Result import'!D396)),'Result import'!D396,VALUE(MID('Result import'!D396,FIND(" ",'Result import'!D396)+1,10)))</f>
        <v>80.7</v>
      </c>
      <c r="I391" t="s">
        <v>24</v>
      </c>
      <c r="J391" t="s">
        <v>113</v>
      </c>
    </row>
    <row r="392" spans="1:10">
      <c r="A392">
        <f>'Result import'!A397</f>
        <v>390</v>
      </c>
      <c r="B392">
        <f>'Result import'!B397</f>
        <v>7976469</v>
      </c>
      <c r="C392">
        <f>'Result import'!C397</f>
        <v>35</v>
      </c>
      <c r="D392" t="str">
        <f>'Result import'!D$6</f>
        <v>PI (avg)</v>
      </c>
      <c r="E392" t="str">
        <f>IF(ISERR(FIND(" ",'Result import'!E397)),"",LEFT('Result import'!E397,FIND(" ",'Result import'!E397)-1))</f>
        <v/>
      </c>
      <c r="F392">
        <f>IF(ISERR(FIND(" ",'Result import'!D397)),'Result import'!D397,VALUE(MID('Result import'!D397,FIND(" ",'Result import'!D397)+1,10)))</f>
        <v>101.3</v>
      </c>
      <c r="I392" t="s">
        <v>24</v>
      </c>
      <c r="J392" t="s">
        <v>113</v>
      </c>
    </row>
    <row r="393" spans="1:10">
      <c r="A393">
        <f>'Result import'!A398</f>
        <v>391</v>
      </c>
      <c r="B393">
        <f>'Result import'!B398</f>
        <v>4264645</v>
      </c>
      <c r="C393">
        <f>'Result import'!C398</f>
        <v>36</v>
      </c>
      <c r="D393" t="str">
        <f>'Result import'!D$6</f>
        <v>PI (avg)</v>
      </c>
      <c r="E393" t="str">
        <f>IF(ISERR(FIND(" ",'Result import'!E398)),"",LEFT('Result import'!E398,FIND(" ",'Result import'!E398)-1))</f>
        <v/>
      </c>
      <c r="F393">
        <f>IF(ISERR(FIND(" ",'Result import'!D398)),'Result import'!D398,VALUE(MID('Result import'!D398,FIND(" ",'Result import'!D398)+1,10)))</f>
        <v>12.9</v>
      </c>
      <c r="I393" t="s">
        <v>24</v>
      </c>
      <c r="J393" t="s">
        <v>113</v>
      </c>
    </row>
    <row r="394" spans="1:10">
      <c r="A394">
        <f>'Result import'!A399</f>
        <v>392</v>
      </c>
      <c r="B394">
        <f>'Result import'!B399</f>
        <v>4264645</v>
      </c>
      <c r="C394">
        <f>'Result import'!C399</f>
        <v>36</v>
      </c>
      <c r="D394" t="str">
        <f>'Result import'!D$6</f>
        <v>PI (avg)</v>
      </c>
      <c r="E394" t="str">
        <f>IF(ISERR(FIND(" ",'Result import'!E399)),"",LEFT('Result import'!E399,FIND(" ",'Result import'!E399)-1))</f>
        <v/>
      </c>
      <c r="F394">
        <f>IF(ISERR(FIND(" ",'Result import'!D399)),'Result import'!D399,VALUE(MID('Result import'!D399,FIND(" ",'Result import'!D399)+1,10)))</f>
        <v>13.2</v>
      </c>
      <c r="I394" t="s">
        <v>24</v>
      </c>
      <c r="J394" t="s">
        <v>113</v>
      </c>
    </row>
    <row r="395" spans="1:10">
      <c r="A395">
        <f>'Result import'!A400</f>
        <v>393</v>
      </c>
      <c r="B395">
        <f>'Result import'!B400</f>
        <v>4264645</v>
      </c>
      <c r="C395">
        <f>'Result import'!C400</f>
        <v>36</v>
      </c>
      <c r="D395" t="str">
        <f>'Result import'!D$6</f>
        <v>PI (avg)</v>
      </c>
      <c r="E395" t="str">
        <f>IF(ISERR(FIND(" ",'Result import'!E400)),"",LEFT('Result import'!E400,FIND(" ",'Result import'!E400)-1))</f>
        <v/>
      </c>
      <c r="F395">
        <f>IF(ISERR(FIND(" ",'Result import'!D400)),'Result import'!D400,VALUE(MID('Result import'!D400,FIND(" ",'Result import'!D400)+1,10)))</f>
        <v>13</v>
      </c>
      <c r="I395" t="s">
        <v>24</v>
      </c>
      <c r="J395" t="s">
        <v>113</v>
      </c>
    </row>
    <row r="396" spans="1:10">
      <c r="A396">
        <f>'Result import'!A401</f>
        <v>394</v>
      </c>
      <c r="B396">
        <f>'Result import'!B401</f>
        <v>4264645</v>
      </c>
      <c r="C396">
        <f>'Result import'!C401</f>
        <v>36</v>
      </c>
      <c r="D396" t="str">
        <f>'Result import'!D$6</f>
        <v>PI (avg)</v>
      </c>
      <c r="E396" t="str">
        <f>IF(ISERR(FIND(" ",'Result import'!E401)),"",LEFT('Result import'!E401,FIND(" ",'Result import'!E401)-1))</f>
        <v/>
      </c>
      <c r="F396">
        <f>IF(ISERR(FIND(" ",'Result import'!D401)),'Result import'!D401,VALUE(MID('Result import'!D401,FIND(" ",'Result import'!D401)+1,10)))</f>
        <v>16</v>
      </c>
      <c r="I396" t="s">
        <v>24</v>
      </c>
      <c r="J396" t="s">
        <v>113</v>
      </c>
    </row>
    <row r="397" spans="1:10">
      <c r="A397">
        <f>'Result import'!A402</f>
        <v>395</v>
      </c>
      <c r="B397">
        <f>'Result import'!B402</f>
        <v>4264645</v>
      </c>
      <c r="C397">
        <f>'Result import'!C402</f>
        <v>36</v>
      </c>
      <c r="D397" t="str">
        <f>'Result import'!D$6</f>
        <v>PI (avg)</v>
      </c>
      <c r="E397" t="str">
        <f>IF(ISERR(FIND(" ",'Result import'!E402)),"",LEFT('Result import'!E402,FIND(" ",'Result import'!E402)-1))</f>
        <v/>
      </c>
      <c r="F397">
        <f>IF(ISERR(FIND(" ",'Result import'!D402)),'Result import'!D402,VALUE(MID('Result import'!D402,FIND(" ",'Result import'!D402)+1,10)))</f>
        <v>19.5</v>
      </c>
      <c r="I397" t="s">
        <v>24</v>
      </c>
      <c r="J397" t="s">
        <v>113</v>
      </c>
    </row>
    <row r="398" spans="1:10">
      <c r="A398">
        <f>'Result import'!A403</f>
        <v>396</v>
      </c>
      <c r="B398">
        <f>'Result import'!B403</f>
        <v>4264645</v>
      </c>
      <c r="C398">
        <f>'Result import'!C403</f>
        <v>36</v>
      </c>
      <c r="D398" t="str">
        <f>'Result import'!D$6</f>
        <v>PI (avg)</v>
      </c>
      <c r="E398" t="str">
        <f>IF(ISERR(FIND(" ",'Result import'!E403)),"",LEFT('Result import'!E403,FIND(" ",'Result import'!E403)-1))</f>
        <v/>
      </c>
      <c r="F398">
        <f>IF(ISERR(FIND(" ",'Result import'!D403)),'Result import'!D403,VALUE(MID('Result import'!D403,FIND(" ",'Result import'!D403)+1,10)))</f>
        <v>26.9</v>
      </c>
      <c r="I398" t="s">
        <v>24</v>
      </c>
      <c r="J398" t="s">
        <v>113</v>
      </c>
    </row>
    <row r="399" spans="1:10">
      <c r="A399">
        <f>'Result import'!A404</f>
        <v>397</v>
      </c>
      <c r="B399">
        <f>'Result import'!B404</f>
        <v>4264645</v>
      </c>
      <c r="C399">
        <f>'Result import'!C404</f>
        <v>36</v>
      </c>
      <c r="D399" t="str">
        <f>'Result import'!D$6</f>
        <v>PI (avg)</v>
      </c>
      <c r="E399" t="str">
        <f>IF(ISERR(FIND(" ",'Result import'!E404)),"",LEFT('Result import'!E404,FIND(" ",'Result import'!E404)-1))</f>
        <v/>
      </c>
      <c r="F399">
        <f>IF(ISERR(FIND(" ",'Result import'!D404)),'Result import'!D404,VALUE(MID('Result import'!D404,FIND(" ",'Result import'!D404)+1,10)))</f>
        <v>39</v>
      </c>
      <c r="I399" t="s">
        <v>24</v>
      </c>
      <c r="J399" t="s">
        <v>113</v>
      </c>
    </row>
    <row r="400" spans="1:10">
      <c r="A400">
        <f>'Result import'!A405</f>
        <v>398</v>
      </c>
      <c r="B400">
        <f>'Result import'!B405</f>
        <v>4264645</v>
      </c>
      <c r="C400">
        <f>'Result import'!C405</f>
        <v>36</v>
      </c>
      <c r="D400" t="str">
        <f>'Result import'!D$6</f>
        <v>PI (avg)</v>
      </c>
      <c r="E400" t="str">
        <f>IF(ISERR(FIND(" ",'Result import'!E405)),"",LEFT('Result import'!E405,FIND(" ",'Result import'!E405)-1))</f>
        <v/>
      </c>
      <c r="F400">
        <f>IF(ISERR(FIND(" ",'Result import'!D405)),'Result import'!D405,VALUE(MID('Result import'!D405,FIND(" ",'Result import'!D405)+1,10)))</f>
        <v>56</v>
      </c>
      <c r="I400" t="s">
        <v>24</v>
      </c>
      <c r="J400" t="s">
        <v>113</v>
      </c>
    </row>
    <row r="401" spans="1:10">
      <c r="A401">
        <f>'Result import'!A406</f>
        <v>399</v>
      </c>
      <c r="B401">
        <f>'Result import'!B406</f>
        <v>4264645</v>
      </c>
      <c r="C401">
        <f>'Result import'!C406</f>
        <v>36</v>
      </c>
      <c r="D401" t="str">
        <f>'Result import'!D$6</f>
        <v>PI (avg)</v>
      </c>
      <c r="E401" t="str">
        <f>IF(ISERR(FIND(" ",'Result import'!E406)),"",LEFT('Result import'!E406,FIND(" ",'Result import'!E406)-1))</f>
        <v/>
      </c>
      <c r="F401">
        <f>IF(ISERR(FIND(" ",'Result import'!D406)),'Result import'!D406,VALUE(MID('Result import'!D406,FIND(" ",'Result import'!D406)+1,10)))</f>
        <v>74.900000000000006</v>
      </c>
      <c r="I401" t="s">
        <v>24</v>
      </c>
      <c r="J401" t="s">
        <v>113</v>
      </c>
    </row>
    <row r="402" spans="1:10">
      <c r="A402">
        <f>'Result import'!A407</f>
        <v>400</v>
      </c>
      <c r="B402">
        <f>'Result import'!B407</f>
        <v>4264645</v>
      </c>
      <c r="C402">
        <f>'Result import'!C407</f>
        <v>36</v>
      </c>
      <c r="D402" t="str">
        <f>'Result import'!D$6</f>
        <v>PI (avg)</v>
      </c>
      <c r="E402" t="str">
        <f>IF(ISERR(FIND(" ",'Result import'!E407)),"",LEFT('Result import'!E407,FIND(" ",'Result import'!E407)-1))</f>
        <v/>
      </c>
      <c r="F402">
        <f>IF(ISERR(FIND(" ",'Result import'!D407)),'Result import'!D407,VALUE(MID('Result import'!D407,FIND(" ",'Result import'!D407)+1,10)))</f>
        <v>96.4</v>
      </c>
      <c r="I402" t="s">
        <v>24</v>
      </c>
      <c r="J402" t="s">
        <v>113</v>
      </c>
    </row>
    <row r="403" spans="1:10">
      <c r="A403">
        <f>'Result import'!A408</f>
        <v>401</v>
      </c>
      <c r="B403">
        <f>'Result import'!B408</f>
        <v>4265686</v>
      </c>
      <c r="C403">
        <f>'Result import'!C408</f>
        <v>37</v>
      </c>
      <c r="D403" t="str">
        <f>'Result import'!D$6</f>
        <v>PI (avg)</v>
      </c>
      <c r="E403" t="str">
        <f>IF(ISERR(FIND(" ",'Result import'!E408)),"",LEFT('Result import'!E408,FIND(" ",'Result import'!E408)-1))</f>
        <v/>
      </c>
      <c r="F403">
        <f>IF(ISERR(FIND(" ",'Result import'!D408)),'Result import'!D408,VALUE(MID('Result import'!D408,FIND(" ",'Result import'!D408)+1,10)))</f>
        <v>-0.5</v>
      </c>
      <c r="I403" t="s">
        <v>24</v>
      </c>
      <c r="J403" t="s">
        <v>113</v>
      </c>
    </row>
    <row r="404" spans="1:10">
      <c r="A404">
        <f>'Result import'!A409</f>
        <v>402</v>
      </c>
      <c r="B404">
        <f>'Result import'!B409</f>
        <v>4265686</v>
      </c>
      <c r="C404">
        <f>'Result import'!C409</f>
        <v>37</v>
      </c>
      <c r="D404" t="str">
        <f>'Result import'!D$6</f>
        <v>PI (avg)</v>
      </c>
      <c r="E404" t="str">
        <f>IF(ISERR(FIND(" ",'Result import'!E409)),"",LEFT('Result import'!E409,FIND(" ",'Result import'!E409)-1))</f>
        <v/>
      </c>
      <c r="F404">
        <f>IF(ISERR(FIND(" ",'Result import'!D409)),'Result import'!D409,VALUE(MID('Result import'!D409,FIND(" ",'Result import'!D409)+1,10)))</f>
        <v>1.3</v>
      </c>
      <c r="I404" t="s">
        <v>24</v>
      </c>
      <c r="J404" t="s">
        <v>113</v>
      </c>
    </row>
    <row r="405" spans="1:10">
      <c r="A405">
        <f>'Result import'!A410</f>
        <v>403</v>
      </c>
      <c r="B405">
        <f>'Result import'!B410</f>
        <v>4265686</v>
      </c>
      <c r="C405">
        <f>'Result import'!C410</f>
        <v>37</v>
      </c>
      <c r="D405" t="str">
        <f>'Result import'!D$6</f>
        <v>PI (avg)</v>
      </c>
      <c r="E405" t="str">
        <f>IF(ISERR(FIND(" ",'Result import'!E410)),"",LEFT('Result import'!E410,FIND(" ",'Result import'!E410)-1))</f>
        <v/>
      </c>
      <c r="F405">
        <f>IF(ISERR(FIND(" ",'Result import'!D410)),'Result import'!D410,VALUE(MID('Result import'!D410,FIND(" ",'Result import'!D410)+1,10)))</f>
        <v>1.7</v>
      </c>
      <c r="I405" t="s">
        <v>24</v>
      </c>
      <c r="J405" t="s">
        <v>113</v>
      </c>
    </row>
    <row r="406" spans="1:10">
      <c r="A406">
        <f>'Result import'!A411</f>
        <v>404</v>
      </c>
      <c r="B406">
        <f>'Result import'!B411</f>
        <v>4265686</v>
      </c>
      <c r="C406">
        <f>'Result import'!C411</f>
        <v>37</v>
      </c>
      <c r="D406" t="str">
        <f>'Result import'!D$6</f>
        <v>PI (avg)</v>
      </c>
      <c r="E406" t="str">
        <f>IF(ISERR(FIND(" ",'Result import'!E411)),"",LEFT('Result import'!E411,FIND(" ",'Result import'!E411)-1))</f>
        <v/>
      </c>
      <c r="F406">
        <f>IF(ISERR(FIND(" ",'Result import'!D411)),'Result import'!D411,VALUE(MID('Result import'!D411,FIND(" ",'Result import'!D411)+1,10)))</f>
        <v>3.7</v>
      </c>
      <c r="I406" t="s">
        <v>24</v>
      </c>
      <c r="J406" t="s">
        <v>113</v>
      </c>
    </row>
    <row r="407" spans="1:10">
      <c r="A407">
        <f>'Result import'!A412</f>
        <v>405</v>
      </c>
      <c r="B407">
        <f>'Result import'!B412</f>
        <v>4265686</v>
      </c>
      <c r="C407">
        <f>'Result import'!C412</f>
        <v>37</v>
      </c>
      <c r="D407" t="str">
        <f>'Result import'!D$6</f>
        <v>PI (avg)</v>
      </c>
      <c r="E407" t="str">
        <f>IF(ISERR(FIND(" ",'Result import'!E412)),"",LEFT('Result import'!E412,FIND(" ",'Result import'!E412)-1))</f>
        <v/>
      </c>
      <c r="F407">
        <f>IF(ISERR(FIND(" ",'Result import'!D412)),'Result import'!D412,VALUE(MID('Result import'!D412,FIND(" ",'Result import'!D412)+1,10)))</f>
        <v>6.6</v>
      </c>
      <c r="I407" t="s">
        <v>24</v>
      </c>
      <c r="J407" t="s">
        <v>113</v>
      </c>
    </row>
    <row r="408" spans="1:10">
      <c r="A408">
        <f>'Result import'!A413</f>
        <v>406</v>
      </c>
      <c r="B408">
        <f>'Result import'!B413</f>
        <v>4265686</v>
      </c>
      <c r="C408">
        <f>'Result import'!C413</f>
        <v>37</v>
      </c>
      <c r="D408" t="str">
        <f>'Result import'!D$6</f>
        <v>PI (avg)</v>
      </c>
      <c r="E408" t="str">
        <f>IF(ISERR(FIND(" ",'Result import'!E413)),"",LEFT('Result import'!E413,FIND(" ",'Result import'!E413)-1))</f>
        <v/>
      </c>
      <c r="F408">
        <f>IF(ISERR(FIND(" ",'Result import'!D413)),'Result import'!D413,VALUE(MID('Result import'!D413,FIND(" ",'Result import'!D413)+1,10)))</f>
        <v>16.3</v>
      </c>
      <c r="I408" t="s">
        <v>24</v>
      </c>
      <c r="J408" t="s">
        <v>113</v>
      </c>
    </row>
    <row r="409" spans="1:10">
      <c r="A409">
        <f>'Result import'!A414</f>
        <v>407</v>
      </c>
      <c r="B409">
        <f>'Result import'!B414</f>
        <v>4265686</v>
      </c>
      <c r="C409">
        <f>'Result import'!C414</f>
        <v>37</v>
      </c>
      <c r="D409" t="str">
        <f>'Result import'!D$6</f>
        <v>PI (avg)</v>
      </c>
      <c r="E409" t="str">
        <f>IF(ISERR(FIND(" ",'Result import'!E414)),"",LEFT('Result import'!E414,FIND(" ",'Result import'!E414)-1))</f>
        <v/>
      </c>
      <c r="F409">
        <f>IF(ISERR(FIND(" ",'Result import'!D414)),'Result import'!D414,VALUE(MID('Result import'!D414,FIND(" ",'Result import'!D414)+1,10)))</f>
        <v>29.6</v>
      </c>
      <c r="I409" t="s">
        <v>24</v>
      </c>
      <c r="J409" t="s">
        <v>113</v>
      </c>
    </row>
    <row r="410" spans="1:10">
      <c r="A410">
        <f>'Result import'!A415</f>
        <v>408</v>
      </c>
      <c r="B410">
        <f>'Result import'!B415</f>
        <v>4265686</v>
      </c>
      <c r="C410">
        <f>'Result import'!C415</f>
        <v>37</v>
      </c>
      <c r="D410" t="str">
        <f>'Result import'!D$6</f>
        <v>PI (avg)</v>
      </c>
      <c r="E410" t="str">
        <f>IF(ISERR(FIND(" ",'Result import'!E415)),"",LEFT('Result import'!E415,FIND(" ",'Result import'!E415)-1))</f>
        <v/>
      </c>
      <c r="F410">
        <f>IF(ISERR(FIND(" ",'Result import'!D415)),'Result import'!D415,VALUE(MID('Result import'!D415,FIND(" ",'Result import'!D415)+1,10)))</f>
        <v>56.2</v>
      </c>
      <c r="I410" t="s">
        <v>24</v>
      </c>
      <c r="J410" t="s">
        <v>113</v>
      </c>
    </row>
    <row r="411" spans="1:10">
      <c r="A411">
        <f>'Result import'!A416</f>
        <v>409</v>
      </c>
      <c r="B411">
        <f>'Result import'!B416</f>
        <v>4265686</v>
      </c>
      <c r="C411">
        <f>'Result import'!C416</f>
        <v>37</v>
      </c>
      <c r="D411" t="str">
        <f>'Result import'!D$6</f>
        <v>PI (avg)</v>
      </c>
      <c r="E411" t="str">
        <f>IF(ISERR(FIND(" ",'Result import'!E416)),"",LEFT('Result import'!E416,FIND(" ",'Result import'!E416)-1))</f>
        <v/>
      </c>
      <c r="F411">
        <f>IF(ISERR(FIND(" ",'Result import'!D416)),'Result import'!D416,VALUE(MID('Result import'!D416,FIND(" ",'Result import'!D416)+1,10)))</f>
        <v>81.900000000000006</v>
      </c>
      <c r="I411" t="s">
        <v>24</v>
      </c>
      <c r="J411" t="s">
        <v>113</v>
      </c>
    </row>
    <row r="412" spans="1:10">
      <c r="A412">
        <f>'Result import'!A417</f>
        <v>410</v>
      </c>
      <c r="B412">
        <f>'Result import'!B417</f>
        <v>4265686</v>
      </c>
      <c r="C412">
        <f>'Result import'!C417</f>
        <v>37</v>
      </c>
      <c r="D412" t="str">
        <f>'Result import'!D$6</f>
        <v>PI (avg)</v>
      </c>
      <c r="E412" t="str">
        <f>IF(ISERR(FIND(" ",'Result import'!E417)),"",LEFT('Result import'!E417,FIND(" ",'Result import'!E417)-1))</f>
        <v/>
      </c>
      <c r="F412">
        <f>IF(ISERR(FIND(" ",'Result import'!D417)),'Result import'!D417,VALUE(MID('Result import'!D417,FIND(" ",'Result import'!D417)+1,10)))</f>
        <v>100.3</v>
      </c>
      <c r="I412" t="s">
        <v>24</v>
      </c>
      <c r="J412" t="s">
        <v>113</v>
      </c>
    </row>
    <row r="413" spans="1:10">
      <c r="A413">
        <f>'Result import'!A418</f>
        <v>411</v>
      </c>
      <c r="B413">
        <f>'Result import'!B418</f>
        <v>4257150</v>
      </c>
      <c r="C413">
        <f>'Result import'!C418</f>
        <v>38</v>
      </c>
      <c r="D413" t="str">
        <f>'Result import'!D$6</f>
        <v>PI (avg)</v>
      </c>
      <c r="E413" t="str">
        <f>IF(ISERR(FIND(" ",'Result import'!E418)),"",LEFT('Result import'!E418,FIND(" ",'Result import'!E418)-1))</f>
        <v/>
      </c>
      <c r="F413">
        <f>IF(ISERR(FIND(" ",'Result import'!D418)),'Result import'!D418,VALUE(MID('Result import'!D418,FIND(" ",'Result import'!D418)+1,10)))</f>
        <v>4.5999999999999996</v>
      </c>
      <c r="I413" t="s">
        <v>24</v>
      </c>
      <c r="J413" t="s">
        <v>113</v>
      </c>
    </row>
    <row r="414" spans="1:10">
      <c r="A414">
        <f>'Result import'!A419</f>
        <v>412</v>
      </c>
      <c r="B414">
        <f>'Result import'!B419</f>
        <v>4257150</v>
      </c>
      <c r="C414">
        <f>'Result import'!C419</f>
        <v>38</v>
      </c>
      <c r="D414" t="str">
        <f>'Result import'!D$6</f>
        <v>PI (avg)</v>
      </c>
      <c r="E414" t="str">
        <f>IF(ISERR(FIND(" ",'Result import'!E419)),"",LEFT('Result import'!E419,FIND(" ",'Result import'!E419)-1))</f>
        <v/>
      </c>
      <c r="F414">
        <f>IF(ISERR(FIND(" ",'Result import'!D419)),'Result import'!D419,VALUE(MID('Result import'!D419,FIND(" ",'Result import'!D419)+1,10)))</f>
        <v>8.1999999999999993</v>
      </c>
      <c r="I414" t="s">
        <v>24</v>
      </c>
      <c r="J414" t="s">
        <v>113</v>
      </c>
    </row>
    <row r="415" spans="1:10">
      <c r="A415">
        <f>'Result import'!A420</f>
        <v>413</v>
      </c>
      <c r="B415">
        <f>'Result import'!B420</f>
        <v>4257150</v>
      </c>
      <c r="C415">
        <f>'Result import'!C420</f>
        <v>38</v>
      </c>
      <c r="D415" t="str">
        <f>'Result import'!D$6</f>
        <v>PI (avg)</v>
      </c>
      <c r="E415" t="str">
        <f>IF(ISERR(FIND(" ",'Result import'!E420)),"",LEFT('Result import'!E420,FIND(" ",'Result import'!E420)-1))</f>
        <v/>
      </c>
      <c r="F415">
        <f>IF(ISERR(FIND(" ",'Result import'!D420)),'Result import'!D420,VALUE(MID('Result import'!D420,FIND(" ",'Result import'!D420)+1,10)))</f>
        <v>9.3000000000000007</v>
      </c>
      <c r="I415" t="s">
        <v>24</v>
      </c>
      <c r="J415" t="s">
        <v>113</v>
      </c>
    </row>
    <row r="416" spans="1:10">
      <c r="A416">
        <f>'Result import'!A421</f>
        <v>414</v>
      </c>
      <c r="B416">
        <f>'Result import'!B421</f>
        <v>4257150</v>
      </c>
      <c r="C416">
        <f>'Result import'!C421</f>
        <v>38</v>
      </c>
      <c r="D416" t="str">
        <f>'Result import'!D$6</f>
        <v>PI (avg)</v>
      </c>
      <c r="E416" t="str">
        <f>IF(ISERR(FIND(" ",'Result import'!E421)),"",LEFT('Result import'!E421,FIND(" ",'Result import'!E421)-1))</f>
        <v/>
      </c>
      <c r="F416">
        <f>IF(ISERR(FIND(" ",'Result import'!D421)),'Result import'!D421,VALUE(MID('Result import'!D421,FIND(" ",'Result import'!D421)+1,10)))</f>
        <v>11.6</v>
      </c>
      <c r="I416" t="s">
        <v>24</v>
      </c>
      <c r="J416" t="s">
        <v>113</v>
      </c>
    </row>
    <row r="417" spans="1:10">
      <c r="A417">
        <f>'Result import'!A422</f>
        <v>415</v>
      </c>
      <c r="B417">
        <f>'Result import'!B422</f>
        <v>4257150</v>
      </c>
      <c r="C417">
        <f>'Result import'!C422</f>
        <v>38</v>
      </c>
      <c r="D417" t="str">
        <f>'Result import'!D$6</f>
        <v>PI (avg)</v>
      </c>
      <c r="E417" t="str">
        <f>IF(ISERR(FIND(" ",'Result import'!E422)),"",LEFT('Result import'!E422,FIND(" ",'Result import'!E422)-1))</f>
        <v/>
      </c>
      <c r="F417">
        <f>IF(ISERR(FIND(" ",'Result import'!D422)),'Result import'!D422,VALUE(MID('Result import'!D422,FIND(" ",'Result import'!D422)+1,10)))</f>
        <v>13.8</v>
      </c>
      <c r="I417" t="s">
        <v>24</v>
      </c>
      <c r="J417" t="s">
        <v>113</v>
      </c>
    </row>
    <row r="418" spans="1:10">
      <c r="A418">
        <f>'Result import'!A423</f>
        <v>416</v>
      </c>
      <c r="B418">
        <f>'Result import'!B423</f>
        <v>4257150</v>
      </c>
      <c r="C418">
        <f>'Result import'!C423</f>
        <v>38</v>
      </c>
      <c r="D418" t="str">
        <f>'Result import'!D$6</f>
        <v>PI (avg)</v>
      </c>
      <c r="E418" t="str">
        <f>IF(ISERR(FIND(" ",'Result import'!E423)),"",LEFT('Result import'!E423,FIND(" ",'Result import'!E423)-1))</f>
        <v/>
      </c>
      <c r="F418">
        <f>IF(ISERR(FIND(" ",'Result import'!D423)),'Result import'!D423,VALUE(MID('Result import'!D423,FIND(" ",'Result import'!D423)+1,10)))</f>
        <v>22.6</v>
      </c>
      <c r="I418" t="s">
        <v>24</v>
      </c>
      <c r="J418" t="s">
        <v>113</v>
      </c>
    </row>
    <row r="419" spans="1:10">
      <c r="A419">
        <f>'Result import'!A424</f>
        <v>417</v>
      </c>
      <c r="B419">
        <f>'Result import'!B424</f>
        <v>4257150</v>
      </c>
      <c r="C419">
        <f>'Result import'!C424</f>
        <v>38</v>
      </c>
      <c r="D419" t="str">
        <f>'Result import'!D$6</f>
        <v>PI (avg)</v>
      </c>
      <c r="E419" t="str">
        <f>IF(ISERR(FIND(" ",'Result import'!E424)),"",LEFT('Result import'!E424,FIND(" ",'Result import'!E424)-1))</f>
        <v/>
      </c>
      <c r="F419">
        <f>IF(ISERR(FIND(" ",'Result import'!D424)),'Result import'!D424,VALUE(MID('Result import'!D424,FIND(" ",'Result import'!D424)+1,10)))</f>
        <v>34.299999999999997</v>
      </c>
      <c r="I419" t="s">
        <v>24</v>
      </c>
      <c r="J419" t="s">
        <v>113</v>
      </c>
    </row>
    <row r="420" spans="1:10">
      <c r="A420">
        <f>'Result import'!A425</f>
        <v>418</v>
      </c>
      <c r="B420">
        <f>'Result import'!B425</f>
        <v>4257150</v>
      </c>
      <c r="C420">
        <f>'Result import'!C425</f>
        <v>38</v>
      </c>
      <c r="D420" t="str">
        <f>'Result import'!D$6</f>
        <v>PI (avg)</v>
      </c>
      <c r="E420" t="str">
        <f>IF(ISERR(FIND(" ",'Result import'!E425)),"",LEFT('Result import'!E425,FIND(" ",'Result import'!E425)-1))</f>
        <v/>
      </c>
      <c r="F420">
        <f>IF(ISERR(FIND(" ",'Result import'!D425)),'Result import'!D425,VALUE(MID('Result import'!D425,FIND(" ",'Result import'!D425)+1,10)))</f>
        <v>54.7</v>
      </c>
      <c r="I420" t="s">
        <v>24</v>
      </c>
      <c r="J420" t="s">
        <v>113</v>
      </c>
    </row>
    <row r="421" spans="1:10">
      <c r="A421">
        <f>'Result import'!A426</f>
        <v>419</v>
      </c>
      <c r="B421">
        <f>'Result import'!B426</f>
        <v>4257150</v>
      </c>
      <c r="C421">
        <f>'Result import'!C426</f>
        <v>38</v>
      </c>
      <c r="D421" t="str">
        <f>'Result import'!D$6</f>
        <v>PI (avg)</v>
      </c>
      <c r="E421" t="str">
        <f>IF(ISERR(FIND(" ",'Result import'!E426)),"",LEFT('Result import'!E426,FIND(" ",'Result import'!E426)-1))</f>
        <v/>
      </c>
      <c r="F421">
        <f>IF(ISERR(FIND(" ",'Result import'!D426)),'Result import'!D426,VALUE(MID('Result import'!D426,FIND(" ",'Result import'!D426)+1,10)))</f>
        <v>77.2</v>
      </c>
      <c r="I421" t="s">
        <v>24</v>
      </c>
      <c r="J421" t="s">
        <v>113</v>
      </c>
    </row>
    <row r="422" spans="1:10">
      <c r="A422">
        <f>'Result import'!A427</f>
        <v>420</v>
      </c>
      <c r="B422">
        <f>'Result import'!B427</f>
        <v>4257150</v>
      </c>
      <c r="C422">
        <f>'Result import'!C427</f>
        <v>38</v>
      </c>
      <c r="D422" t="str">
        <f>'Result import'!D$6</f>
        <v>PI (avg)</v>
      </c>
      <c r="E422" t="str">
        <f>IF(ISERR(FIND(" ",'Result import'!E427)),"",LEFT('Result import'!E427,FIND(" ",'Result import'!E427)-1))</f>
        <v/>
      </c>
      <c r="F422">
        <f>IF(ISERR(FIND(" ",'Result import'!D427)),'Result import'!D427,VALUE(MID('Result import'!D427,FIND(" ",'Result import'!D427)+1,10)))</f>
        <v>94.3</v>
      </c>
      <c r="I422" t="s">
        <v>24</v>
      </c>
      <c r="J422" t="s">
        <v>113</v>
      </c>
    </row>
    <row r="423" spans="1:10">
      <c r="A423">
        <f>'Result import'!A428</f>
        <v>421</v>
      </c>
      <c r="B423">
        <f>'Result import'!B428</f>
        <v>4255222</v>
      </c>
      <c r="C423">
        <f>'Result import'!C428</f>
        <v>39</v>
      </c>
      <c r="D423" t="str">
        <f>'Result import'!D$6</f>
        <v>PI (avg)</v>
      </c>
      <c r="E423" t="str">
        <f>IF(ISERR(FIND(" ",'Result import'!E428)),"",LEFT('Result import'!E428,FIND(" ",'Result import'!E428)-1))</f>
        <v/>
      </c>
      <c r="F423">
        <f>IF(ISERR(FIND(" ",'Result import'!D428)),'Result import'!D428,VALUE(MID('Result import'!D428,FIND(" ",'Result import'!D428)+1,10)))</f>
        <v>3.2</v>
      </c>
      <c r="I423" t="s">
        <v>24</v>
      </c>
      <c r="J423" t="s">
        <v>113</v>
      </c>
    </row>
    <row r="424" spans="1:10">
      <c r="A424">
        <f>'Result import'!A429</f>
        <v>422</v>
      </c>
      <c r="B424">
        <f>'Result import'!B429</f>
        <v>4255222</v>
      </c>
      <c r="C424">
        <f>'Result import'!C429</f>
        <v>39</v>
      </c>
      <c r="D424" t="str">
        <f>'Result import'!D$6</f>
        <v>PI (avg)</v>
      </c>
      <c r="E424" t="str">
        <f>IF(ISERR(FIND(" ",'Result import'!E429)),"",LEFT('Result import'!E429,FIND(" ",'Result import'!E429)-1))</f>
        <v/>
      </c>
      <c r="F424">
        <f>IF(ISERR(FIND(" ",'Result import'!D429)),'Result import'!D429,VALUE(MID('Result import'!D429,FIND(" ",'Result import'!D429)+1,10)))</f>
        <v>5.9</v>
      </c>
      <c r="I424" t="s">
        <v>24</v>
      </c>
      <c r="J424" t="s">
        <v>113</v>
      </c>
    </row>
    <row r="425" spans="1:10">
      <c r="A425">
        <f>'Result import'!A430</f>
        <v>423</v>
      </c>
      <c r="B425">
        <f>'Result import'!B430</f>
        <v>4255222</v>
      </c>
      <c r="C425">
        <f>'Result import'!C430</f>
        <v>39</v>
      </c>
      <c r="D425" t="str">
        <f>'Result import'!D$6</f>
        <v>PI (avg)</v>
      </c>
      <c r="E425" t="str">
        <f>IF(ISERR(FIND(" ",'Result import'!E430)),"",LEFT('Result import'!E430,FIND(" ",'Result import'!E430)-1))</f>
        <v/>
      </c>
      <c r="F425">
        <f>IF(ISERR(FIND(" ",'Result import'!D430)),'Result import'!D430,VALUE(MID('Result import'!D430,FIND(" ",'Result import'!D430)+1,10)))</f>
        <v>8.5</v>
      </c>
      <c r="I425" t="s">
        <v>24</v>
      </c>
      <c r="J425" t="s">
        <v>113</v>
      </c>
    </row>
    <row r="426" spans="1:10">
      <c r="A426">
        <f>'Result import'!A431</f>
        <v>424</v>
      </c>
      <c r="B426">
        <f>'Result import'!B431</f>
        <v>4255222</v>
      </c>
      <c r="C426">
        <f>'Result import'!C431</f>
        <v>39</v>
      </c>
      <c r="D426" t="str">
        <f>'Result import'!D$6</f>
        <v>PI (avg)</v>
      </c>
      <c r="E426" t="str">
        <f>IF(ISERR(FIND(" ",'Result import'!E431)),"",LEFT('Result import'!E431,FIND(" ",'Result import'!E431)-1))</f>
        <v/>
      </c>
      <c r="F426">
        <f>IF(ISERR(FIND(" ",'Result import'!D431)),'Result import'!D431,VALUE(MID('Result import'!D431,FIND(" ",'Result import'!D431)+1,10)))</f>
        <v>10.5</v>
      </c>
      <c r="I426" t="s">
        <v>24</v>
      </c>
      <c r="J426" t="s">
        <v>113</v>
      </c>
    </row>
    <row r="427" spans="1:10">
      <c r="A427">
        <f>'Result import'!A432</f>
        <v>425</v>
      </c>
      <c r="B427">
        <f>'Result import'!B432</f>
        <v>4255222</v>
      </c>
      <c r="C427">
        <f>'Result import'!C432</f>
        <v>39</v>
      </c>
      <c r="D427" t="str">
        <f>'Result import'!D$6</f>
        <v>PI (avg)</v>
      </c>
      <c r="E427" t="str">
        <f>IF(ISERR(FIND(" ",'Result import'!E432)),"",LEFT('Result import'!E432,FIND(" ",'Result import'!E432)-1))</f>
        <v/>
      </c>
      <c r="F427">
        <f>IF(ISERR(FIND(" ",'Result import'!D432)),'Result import'!D432,VALUE(MID('Result import'!D432,FIND(" ",'Result import'!D432)+1,10)))</f>
        <v>15.1</v>
      </c>
      <c r="I427" t="s">
        <v>24</v>
      </c>
      <c r="J427" t="s">
        <v>113</v>
      </c>
    </row>
    <row r="428" spans="1:10">
      <c r="A428">
        <f>'Result import'!A433</f>
        <v>426</v>
      </c>
      <c r="B428">
        <f>'Result import'!B433</f>
        <v>4255222</v>
      </c>
      <c r="C428">
        <f>'Result import'!C433</f>
        <v>39</v>
      </c>
      <c r="D428" t="str">
        <f>'Result import'!D$6</f>
        <v>PI (avg)</v>
      </c>
      <c r="E428" t="str">
        <f>IF(ISERR(FIND(" ",'Result import'!E433)),"",LEFT('Result import'!E433,FIND(" ",'Result import'!E433)-1))</f>
        <v/>
      </c>
      <c r="F428">
        <f>IF(ISERR(FIND(" ",'Result import'!D433)),'Result import'!D433,VALUE(MID('Result import'!D433,FIND(" ",'Result import'!D433)+1,10)))</f>
        <v>21.5</v>
      </c>
      <c r="I428" t="s">
        <v>24</v>
      </c>
      <c r="J428" t="s">
        <v>113</v>
      </c>
    </row>
    <row r="429" spans="1:10">
      <c r="A429">
        <f>'Result import'!A434</f>
        <v>427</v>
      </c>
      <c r="B429">
        <f>'Result import'!B434</f>
        <v>4255222</v>
      </c>
      <c r="C429">
        <f>'Result import'!C434</f>
        <v>39</v>
      </c>
      <c r="D429" t="str">
        <f>'Result import'!D$6</f>
        <v>PI (avg)</v>
      </c>
      <c r="E429" t="str">
        <f>IF(ISERR(FIND(" ",'Result import'!E434)),"",LEFT('Result import'!E434,FIND(" ",'Result import'!E434)-1))</f>
        <v/>
      </c>
      <c r="F429">
        <f>IF(ISERR(FIND(" ",'Result import'!D434)),'Result import'!D434,VALUE(MID('Result import'!D434,FIND(" ",'Result import'!D434)+1,10)))</f>
        <v>40.4</v>
      </c>
      <c r="I429" t="s">
        <v>24</v>
      </c>
      <c r="J429" t="s">
        <v>113</v>
      </c>
    </row>
    <row r="430" spans="1:10">
      <c r="A430">
        <f>'Result import'!A435</f>
        <v>428</v>
      </c>
      <c r="B430">
        <f>'Result import'!B435</f>
        <v>4255222</v>
      </c>
      <c r="C430">
        <f>'Result import'!C435</f>
        <v>39</v>
      </c>
      <c r="D430" t="str">
        <f>'Result import'!D$6</f>
        <v>PI (avg)</v>
      </c>
      <c r="E430" t="str">
        <f>IF(ISERR(FIND(" ",'Result import'!E435)),"",LEFT('Result import'!E435,FIND(" ",'Result import'!E435)-1))</f>
        <v/>
      </c>
      <c r="F430">
        <f>IF(ISERR(FIND(" ",'Result import'!D435)),'Result import'!D435,VALUE(MID('Result import'!D435,FIND(" ",'Result import'!D435)+1,10)))</f>
        <v>54.8</v>
      </c>
      <c r="I430" t="s">
        <v>24</v>
      </c>
      <c r="J430" t="s">
        <v>113</v>
      </c>
    </row>
    <row r="431" spans="1:10">
      <c r="A431">
        <f>'Result import'!A436</f>
        <v>429</v>
      </c>
      <c r="B431">
        <f>'Result import'!B436</f>
        <v>4255222</v>
      </c>
      <c r="C431">
        <f>'Result import'!C436</f>
        <v>39</v>
      </c>
      <c r="D431" t="str">
        <f>'Result import'!D$6</f>
        <v>PI (avg)</v>
      </c>
      <c r="E431" t="str">
        <f>IF(ISERR(FIND(" ",'Result import'!E436)),"",LEFT('Result import'!E436,FIND(" ",'Result import'!E436)-1))</f>
        <v/>
      </c>
      <c r="F431">
        <f>IF(ISERR(FIND(" ",'Result import'!D436)),'Result import'!D436,VALUE(MID('Result import'!D436,FIND(" ",'Result import'!D436)+1,10)))</f>
        <v>76.099999999999994</v>
      </c>
      <c r="I431" t="s">
        <v>24</v>
      </c>
      <c r="J431" t="s">
        <v>113</v>
      </c>
    </row>
    <row r="432" spans="1:10">
      <c r="A432">
        <f>'Result import'!A437</f>
        <v>430</v>
      </c>
      <c r="B432">
        <f>'Result import'!B437</f>
        <v>4255222</v>
      </c>
      <c r="C432">
        <f>'Result import'!C437</f>
        <v>39</v>
      </c>
      <c r="D432" t="str">
        <f>'Result import'!D$6</f>
        <v>PI (avg)</v>
      </c>
      <c r="E432" t="str">
        <f>IF(ISERR(FIND(" ",'Result import'!E437)),"",LEFT('Result import'!E437,FIND(" ",'Result import'!E437)-1))</f>
        <v/>
      </c>
      <c r="F432">
        <f>IF(ISERR(FIND(" ",'Result import'!D437)),'Result import'!D437,VALUE(MID('Result import'!D437,FIND(" ",'Result import'!D437)+1,10)))</f>
        <v>108.5</v>
      </c>
      <c r="I432" t="s">
        <v>24</v>
      </c>
      <c r="J432" t="s">
        <v>113</v>
      </c>
    </row>
    <row r="433" spans="1:10">
      <c r="A433">
        <f>'Result import'!A438</f>
        <v>431</v>
      </c>
      <c r="B433">
        <f>'Result import'!B438</f>
        <v>3714088</v>
      </c>
      <c r="C433">
        <f>'Result import'!C438</f>
        <v>40</v>
      </c>
      <c r="D433" t="str">
        <f>'Result import'!D$6</f>
        <v>PI (avg)</v>
      </c>
      <c r="E433" t="str">
        <f>IF(ISERR(FIND(" ",'Result import'!E438)),"",LEFT('Result import'!E438,FIND(" ",'Result import'!E438)-1))</f>
        <v/>
      </c>
      <c r="F433">
        <f>IF(ISERR(FIND(" ",'Result import'!D438)),'Result import'!D438,VALUE(MID('Result import'!D438,FIND(" ",'Result import'!D438)+1,10)))</f>
        <v>10.9</v>
      </c>
      <c r="I433" t="s">
        <v>24</v>
      </c>
      <c r="J433" t="s">
        <v>113</v>
      </c>
    </row>
    <row r="434" spans="1:10">
      <c r="A434">
        <f>'Result import'!A439</f>
        <v>432</v>
      </c>
      <c r="B434">
        <f>'Result import'!B439</f>
        <v>3714088</v>
      </c>
      <c r="C434">
        <f>'Result import'!C439</f>
        <v>40</v>
      </c>
      <c r="D434" t="str">
        <f>'Result import'!D$6</f>
        <v>PI (avg)</v>
      </c>
      <c r="E434" t="str">
        <f>IF(ISERR(FIND(" ",'Result import'!E439)),"",LEFT('Result import'!E439,FIND(" ",'Result import'!E439)-1))</f>
        <v/>
      </c>
      <c r="F434">
        <f>IF(ISERR(FIND(" ",'Result import'!D439)),'Result import'!D439,VALUE(MID('Result import'!D439,FIND(" ",'Result import'!D439)+1,10)))</f>
        <v>11.5</v>
      </c>
      <c r="I434" t="s">
        <v>24</v>
      </c>
      <c r="J434" t="s">
        <v>113</v>
      </c>
    </row>
    <row r="435" spans="1:10">
      <c r="A435">
        <f>'Result import'!A440</f>
        <v>433</v>
      </c>
      <c r="B435">
        <f>'Result import'!B440</f>
        <v>3714088</v>
      </c>
      <c r="C435">
        <f>'Result import'!C440</f>
        <v>40</v>
      </c>
      <c r="D435" t="str">
        <f>'Result import'!D$6</f>
        <v>PI (avg)</v>
      </c>
      <c r="E435" t="str">
        <f>IF(ISERR(FIND(" ",'Result import'!E440)),"",LEFT('Result import'!E440,FIND(" ",'Result import'!E440)-1))</f>
        <v/>
      </c>
      <c r="F435">
        <f>IF(ISERR(FIND(" ",'Result import'!D440)),'Result import'!D440,VALUE(MID('Result import'!D440,FIND(" ",'Result import'!D440)+1,10)))</f>
        <v>12.4</v>
      </c>
      <c r="I435" t="s">
        <v>24</v>
      </c>
      <c r="J435" t="s">
        <v>113</v>
      </c>
    </row>
    <row r="436" spans="1:10">
      <c r="A436">
        <f>'Result import'!A441</f>
        <v>434</v>
      </c>
      <c r="B436">
        <f>'Result import'!B441</f>
        <v>3714088</v>
      </c>
      <c r="C436">
        <f>'Result import'!C441</f>
        <v>40</v>
      </c>
      <c r="D436" t="str">
        <f>'Result import'!D$6</f>
        <v>PI (avg)</v>
      </c>
      <c r="E436" t="str">
        <f>IF(ISERR(FIND(" ",'Result import'!E441)),"",LEFT('Result import'!E441,FIND(" ",'Result import'!E441)-1))</f>
        <v/>
      </c>
      <c r="F436">
        <f>IF(ISERR(FIND(" ",'Result import'!D441)),'Result import'!D441,VALUE(MID('Result import'!D441,FIND(" ",'Result import'!D441)+1,10)))</f>
        <v>13.6</v>
      </c>
      <c r="I436" t="s">
        <v>24</v>
      </c>
      <c r="J436" t="s">
        <v>113</v>
      </c>
    </row>
    <row r="437" spans="1:10">
      <c r="A437">
        <f>'Result import'!A442</f>
        <v>435</v>
      </c>
      <c r="B437">
        <f>'Result import'!B442</f>
        <v>3714088</v>
      </c>
      <c r="C437">
        <f>'Result import'!C442</f>
        <v>40</v>
      </c>
      <c r="D437" t="str">
        <f>'Result import'!D$6</f>
        <v>PI (avg)</v>
      </c>
      <c r="E437" t="str">
        <f>IF(ISERR(FIND(" ",'Result import'!E442)),"",LEFT('Result import'!E442,FIND(" ",'Result import'!E442)-1))</f>
        <v/>
      </c>
      <c r="F437">
        <f>IF(ISERR(FIND(" ",'Result import'!D442)),'Result import'!D442,VALUE(MID('Result import'!D442,FIND(" ",'Result import'!D442)+1,10)))</f>
        <v>18.8</v>
      </c>
      <c r="I437" t="s">
        <v>24</v>
      </c>
      <c r="J437" t="s">
        <v>113</v>
      </c>
    </row>
    <row r="438" spans="1:10">
      <c r="A438">
        <f>'Result import'!A443</f>
        <v>436</v>
      </c>
      <c r="B438">
        <f>'Result import'!B443</f>
        <v>3714088</v>
      </c>
      <c r="C438">
        <f>'Result import'!C443</f>
        <v>40</v>
      </c>
      <c r="D438" t="str">
        <f>'Result import'!D$6</f>
        <v>PI (avg)</v>
      </c>
      <c r="E438" t="str">
        <f>IF(ISERR(FIND(" ",'Result import'!E443)),"",LEFT('Result import'!E443,FIND(" ",'Result import'!E443)-1))</f>
        <v/>
      </c>
      <c r="F438">
        <f>IF(ISERR(FIND(" ",'Result import'!D443)),'Result import'!D443,VALUE(MID('Result import'!D443,FIND(" ",'Result import'!D443)+1,10)))</f>
        <v>24.4</v>
      </c>
      <c r="I438" t="s">
        <v>24</v>
      </c>
      <c r="J438" t="s">
        <v>113</v>
      </c>
    </row>
    <row r="439" spans="1:10">
      <c r="A439">
        <f>'Result import'!A444</f>
        <v>437</v>
      </c>
      <c r="B439">
        <f>'Result import'!B444</f>
        <v>3714088</v>
      </c>
      <c r="C439">
        <f>'Result import'!C444</f>
        <v>40</v>
      </c>
      <c r="D439" t="str">
        <f>'Result import'!D$6</f>
        <v>PI (avg)</v>
      </c>
      <c r="E439" t="str">
        <f>IF(ISERR(FIND(" ",'Result import'!E444)),"",LEFT('Result import'!E444,FIND(" ",'Result import'!E444)-1))</f>
        <v/>
      </c>
      <c r="F439">
        <f>IF(ISERR(FIND(" ",'Result import'!D444)),'Result import'!D444,VALUE(MID('Result import'!D444,FIND(" ",'Result import'!D444)+1,10)))</f>
        <v>33.299999999999997</v>
      </c>
      <c r="I439" t="s">
        <v>24</v>
      </c>
      <c r="J439" t="s">
        <v>113</v>
      </c>
    </row>
    <row r="440" spans="1:10">
      <c r="A440">
        <f>'Result import'!A445</f>
        <v>438</v>
      </c>
      <c r="B440">
        <f>'Result import'!B445</f>
        <v>3714088</v>
      </c>
      <c r="C440">
        <f>'Result import'!C445</f>
        <v>40</v>
      </c>
      <c r="D440" t="str">
        <f>'Result import'!D$6</f>
        <v>PI (avg)</v>
      </c>
      <c r="E440" t="str">
        <f>IF(ISERR(FIND(" ",'Result import'!E445)),"",LEFT('Result import'!E445,FIND(" ",'Result import'!E445)-1))</f>
        <v/>
      </c>
      <c r="F440">
        <f>IF(ISERR(FIND(" ",'Result import'!D445)),'Result import'!D445,VALUE(MID('Result import'!D445,FIND(" ",'Result import'!D445)+1,10)))</f>
        <v>53.8</v>
      </c>
      <c r="I440" t="s">
        <v>24</v>
      </c>
      <c r="J440" t="s">
        <v>113</v>
      </c>
    </row>
    <row r="441" spans="1:10">
      <c r="A441">
        <f>'Result import'!A446</f>
        <v>439</v>
      </c>
      <c r="B441">
        <f>'Result import'!B446</f>
        <v>3714088</v>
      </c>
      <c r="C441">
        <f>'Result import'!C446</f>
        <v>40</v>
      </c>
      <c r="D441" t="str">
        <f>'Result import'!D$6</f>
        <v>PI (avg)</v>
      </c>
      <c r="E441" t="str">
        <f>IF(ISERR(FIND(" ",'Result import'!E446)),"",LEFT('Result import'!E446,FIND(" ",'Result import'!E446)-1))</f>
        <v/>
      </c>
      <c r="F441">
        <f>IF(ISERR(FIND(" ",'Result import'!D446)),'Result import'!D446,VALUE(MID('Result import'!D446,FIND(" ",'Result import'!D446)+1,10)))</f>
        <v>75.099999999999994</v>
      </c>
      <c r="I441" t="s">
        <v>24</v>
      </c>
      <c r="J441" t="s">
        <v>113</v>
      </c>
    </row>
    <row r="442" spans="1:10">
      <c r="A442">
        <f>'Result import'!A447</f>
        <v>440</v>
      </c>
      <c r="B442">
        <f>'Result import'!B447</f>
        <v>3714088</v>
      </c>
      <c r="C442">
        <f>'Result import'!C447</f>
        <v>40</v>
      </c>
      <c r="D442" t="str">
        <f>'Result import'!D$6</f>
        <v>PI (avg)</v>
      </c>
      <c r="E442" t="str">
        <f>IF(ISERR(FIND(" ",'Result import'!E447)),"",LEFT('Result import'!E447,FIND(" ",'Result import'!E447)-1))</f>
        <v/>
      </c>
      <c r="F442">
        <f>IF(ISERR(FIND(" ",'Result import'!D447)),'Result import'!D447,VALUE(MID('Result import'!D447,FIND(" ",'Result import'!D447)+1,10)))</f>
        <v>90.5</v>
      </c>
      <c r="I442" t="s">
        <v>24</v>
      </c>
      <c r="J442" t="s">
        <v>113</v>
      </c>
    </row>
    <row r="443" spans="1:10">
      <c r="A443">
        <v>441</v>
      </c>
      <c r="B443">
        <f>'Result import'!B8</f>
        <v>7970106</v>
      </c>
      <c r="C443">
        <f>'Result import'!A8</f>
        <v>1</v>
      </c>
      <c r="D443" t="str">
        <f>'Result import'!F$6</f>
        <v>LogIC50</v>
      </c>
      <c r="E443" t="str">
        <f>IF(ISERR(FIND(" ",'Result import'!E448)),"",LEFT('Result import'!E448,FIND(" ",'Result import'!E448)-1))</f>
        <v/>
      </c>
      <c r="F443">
        <f>IF(ISERR(FIND(" ",'Result import'!F8)),'Result import'!F8,VALUE(MID('Result import'!F8,FIND(" ",'Result import'!F8)+1,10)))</f>
        <v>-8.52</v>
      </c>
      <c r="J443" t="s">
        <v>112</v>
      </c>
    </row>
    <row r="444" spans="1:10">
      <c r="A444">
        <v>442</v>
      </c>
      <c r="B444">
        <f>'Result import'!B9</f>
        <v>855669</v>
      </c>
      <c r="C444">
        <f>'Result import'!A9</f>
        <v>2</v>
      </c>
      <c r="D444" t="str">
        <f>'Result import'!F$6</f>
        <v>LogIC50</v>
      </c>
      <c r="E444" t="str">
        <f>IF(ISERR(FIND(" ",'Result import'!E449)),"",LEFT('Result import'!E449,FIND(" ",'Result import'!E449)-1))</f>
        <v/>
      </c>
      <c r="F444">
        <f>IF(ISERR(FIND(" ",'Result import'!F9)),'Result import'!F9,VALUE(MID('Result import'!F9,FIND(" ",'Result import'!F9)+1,10)))</f>
        <v>-7.15</v>
      </c>
      <c r="J444" t="s">
        <v>112</v>
      </c>
    </row>
    <row r="445" spans="1:10">
      <c r="A445">
        <v>443</v>
      </c>
      <c r="B445">
        <f>'Result import'!B10</f>
        <v>4257793</v>
      </c>
      <c r="C445">
        <f>'Result import'!A10</f>
        <v>3</v>
      </c>
      <c r="D445" t="str">
        <f>'Result import'!F$6</f>
        <v>LogIC50</v>
      </c>
      <c r="E445" t="str">
        <f>IF(ISERR(FIND(" ",'Result import'!E450)),"",LEFT('Result import'!E450,FIND(" ",'Result import'!E450)-1))</f>
        <v/>
      </c>
      <c r="F445">
        <f>IF(ISERR(FIND(" ",'Result import'!F10)),'Result import'!F10,VALUE(MID('Result import'!F10,FIND(" ",'Result import'!F10)+1,10)))</f>
        <v>-7.1</v>
      </c>
      <c r="J445" t="s">
        <v>112</v>
      </c>
    </row>
    <row r="446" spans="1:10">
      <c r="A446">
        <v>444</v>
      </c>
      <c r="B446">
        <f>'Result import'!B11</f>
        <v>855933</v>
      </c>
      <c r="C446">
        <f>'Result import'!A11</f>
        <v>4</v>
      </c>
      <c r="D446" t="str">
        <f>'Result import'!F$6</f>
        <v>LogIC50</v>
      </c>
      <c r="E446" t="str">
        <f>IF(ISERR(FIND(" ",'Result import'!E451)),"",LEFT('Result import'!E451,FIND(" ",'Result import'!E451)-1))</f>
        <v/>
      </c>
      <c r="F446">
        <f>IF(ISERR(FIND(" ",'Result import'!F11)),'Result import'!F11,VALUE(MID('Result import'!F11,FIND(" ",'Result import'!F11)+1,10)))</f>
        <v>-7</v>
      </c>
      <c r="J446" t="s">
        <v>112</v>
      </c>
    </row>
    <row r="447" spans="1:10">
      <c r="A447">
        <v>445</v>
      </c>
      <c r="B447">
        <f>'Result import'!B12</f>
        <v>843930</v>
      </c>
      <c r="C447">
        <f>'Result import'!A12</f>
        <v>5</v>
      </c>
      <c r="D447" t="str">
        <f>'Result import'!F$6</f>
        <v>LogIC50</v>
      </c>
      <c r="E447" t="str">
        <f>IF(ISERR(FIND(" ",'Result import'!E452)),"",LEFT('Result import'!E452,FIND(" ",'Result import'!E452)-1))</f>
        <v/>
      </c>
      <c r="F447">
        <f>IF(ISERR(FIND(" ",'Result import'!F12)),'Result import'!F12,VALUE(MID('Result import'!F12,FIND(" ",'Result import'!F12)+1,10)))</f>
        <v>-6.57</v>
      </c>
      <c r="J447" t="s">
        <v>112</v>
      </c>
    </row>
    <row r="448" spans="1:10">
      <c r="A448">
        <v>446</v>
      </c>
      <c r="B448">
        <f>'Result import'!B13</f>
        <v>850647</v>
      </c>
      <c r="C448">
        <f>'Result import'!A13</f>
        <v>6</v>
      </c>
      <c r="D448" t="str">
        <f>'Result import'!F$6</f>
        <v>LogIC50</v>
      </c>
      <c r="E448" t="str">
        <f>IF(ISERR(FIND(" ",'Result import'!E453)),"",LEFT('Result import'!E453,FIND(" ",'Result import'!E453)-1))</f>
        <v/>
      </c>
      <c r="F448">
        <f>IF(ISERR(FIND(" ",'Result import'!F13)),'Result import'!F13,VALUE(MID('Result import'!F13,FIND(" ",'Result import'!F13)+1,10)))</f>
        <v>-6.38</v>
      </c>
      <c r="J448" t="s">
        <v>112</v>
      </c>
    </row>
    <row r="449" spans="1:10">
      <c r="A449">
        <v>447</v>
      </c>
      <c r="B449">
        <f>'Result import'!B14</f>
        <v>857157</v>
      </c>
      <c r="C449">
        <f>'Result import'!A14</f>
        <v>7</v>
      </c>
      <c r="D449" t="str">
        <f>'Result import'!F$6</f>
        <v>LogIC50</v>
      </c>
      <c r="E449" t="str">
        <f>IF(ISERR(FIND(" ",'Result import'!E454)),"",LEFT('Result import'!E454,FIND(" ",'Result import'!E454)-1))</f>
        <v/>
      </c>
      <c r="F449">
        <f>IF(ISERR(FIND(" ",'Result import'!F14)),'Result import'!F14,VALUE(MID('Result import'!F14,FIND(" ",'Result import'!F14)+1,10)))</f>
        <v>-6.33</v>
      </c>
      <c r="J449" t="s">
        <v>112</v>
      </c>
    </row>
    <row r="450" spans="1:10">
      <c r="A450">
        <v>448</v>
      </c>
      <c r="B450">
        <f>'Result import'!B15</f>
        <v>844493</v>
      </c>
      <c r="C450">
        <f>'Result import'!A15</f>
        <v>8</v>
      </c>
      <c r="D450" t="str">
        <f>'Result import'!F$6</f>
        <v>LogIC50</v>
      </c>
      <c r="E450" t="str">
        <f>IF(ISERR(FIND(" ",'Result import'!E455)),"",LEFT('Result import'!E455,FIND(" ",'Result import'!E455)-1))</f>
        <v/>
      </c>
      <c r="F450">
        <f>IF(ISERR(FIND(" ",'Result import'!F15)),'Result import'!F15,VALUE(MID('Result import'!F15,FIND(" ",'Result import'!F15)+1,10)))</f>
        <v>-6.18</v>
      </c>
      <c r="J450" t="s">
        <v>112</v>
      </c>
    </row>
    <row r="451" spans="1:10">
      <c r="A451">
        <v>449</v>
      </c>
      <c r="B451">
        <f>'Result import'!B16</f>
        <v>7978068</v>
      </c>
      <c r="C451">
        <f>'Result import'!A16</f>
        <v>9</v>
      </c>
      <c r="D451" t="str">
        <f>'Result import'!F$6</f>
        <v>LogIC50</v>
      </c>
      <c r="E451" t="str">
        <f>IF(ISERR(FIND(" ",'Result import'!E456)),"",LEFT('Result import'!E456,FIND(" ",'Result import'!E456)-1))</f>
        <v/>
      </c>
      <c r="F451">
        <f>IF(ISERR(FIND(" ",'Result import'!F16)),'Result import'!F16,VALUE(MID('Result import'!F16,FIND(" ",'Result import'!F16)+1,10)))</f>
        <v>-6.09</v>
      </c>
      <c r="J451" t="s">
        <v>112</v>
      </c>
    </row>
    <row r="452" spans="1:10">
      <c r="A452">
        <v>450</v>
      </c>
      <c r="B452">
        <f>'Result import'!B17</f>
        <v>852914</v>
      </c>
      <c r="C452">
        <f>'Result import'!A17</f>
        <v>10</v>
      </c>
      <c r="D452" t="str">
        <f>'Result import'!F$6</f>
        <v>LogIC50</v>
      </c>
      <c r="E452" t="str">
        <f>IF(ISERR(FIND(" ",'Result import'!E457)),"",LEFT('Result import'!E457,FIND(" ",'Result import'!E457)-1))</f>
        <v/>
      </c>
      <c r="F452">
        <f>IF(ISERR(FIND(" ",'Result import'!F17)),'Result import'!F17,VALUE(MID('Result import'!F17,FIND(" ",'Result import'!F17)+1,10)))</f>
        <v>-6.1</v>
      </c>
      <c r="J452" t="s">
        <v>112</v>
      </c>
    </row>
    <row r="453" spans="1:10">
      <c r="A453">
        <v>451</v>
      </c>
      <c r="B453">
        <f>'Result import'!B18</f>
        <v>845954</v>
      </c>
      <c r="C453">
        <f>'Result import'!A18</f>
        <v>11</v>
      </c>
      <c r="D453" t="str">
        <f>'Result import'!F$6</f>
        <v>LogIC50</v>
      </c>
      <c r="E453" t="str">
        <f>IF(ISERR(FIND(" ",'Result import'!E458)),"",LEFT('Result import'!E458,FIND(" ",'Result import'!E458)-1))</f>
        <v/>
      </c>
      <c r="F453">
        <f>IF(ISERR(FIND(" ",'Result import'!F18)),'Result import'!F18,VALUE(MID('Result import'!F18,FIND(" ",'Result import'!F18)+1,10)))</f>
        <v>-6.12</v>
      </c>
      <c r="J453" t="s">
        <v>112</v>
      </c>
    </row>
    <row r="454" spans="1:10">
      <c r="A454">
        <v>452</v>
      </c>
      <c r="B454">
        <f>'Result import'!B19</f>
        <v>4260348</v>
      </c>
      <c r="C454">
        <f>'Result import'!A19</f>
        <v>12</v>
      </c>
      <c r="D454" t="str">
        <f>'Result import'!F$6</f>
        <v>LogIC50</v>
      </c>
      <c r="E454" t="str">
        <f>IF(ISERR(FIND(" ",'Result import'!E459)),"",LEFT('Result import'!E459,FIND(" ",'Result import'!E459)-1))</f>
        <v/>
      </c>
      <c r="F454">
        <f>IF(ISERR(FIND(" ",'Result import'!F19)),'Result import'!F19,VALUE(MID('Result import'!F19,FIND(" ",'Result import'!F19)+1,10)))</f>
        <v>-5.95</v>
      </c>
      <c r="J454" t="s">
        <v>112</v>
      </c>
    </row>
    <row r="455" spans="1:10">
      <c r="A455">
        <v>453</v>
      </c>
      <c r="B455">
        <f>'Result import'!B20</f>
        <v>7971315</v>
      </c>
      <c r="C455">
        <f>'Result import'!A20</f>
        <v>13</v>
      </c>
      <c r="D455" t="str">
        <f>'Result import'!F$6</f>
        <v>LogIC50</v>
      </c>
      <c r="E455" t="str">
        <f>IF(ISERR(FIND(" ",'Result import'!E460)),"",LEFT('Result import'!E460,FIND(" ",'Result import'!E460)-1))</f>
        <v/>
      </c>
      <c r="F455">
        <f>IF(ISERR(FIND(" ",'Result import'!F20)),'Result import'!F20,VALUE(MID('Result import'!F20,FIND(" ",'Result import'!F20)+1,10)))</f>
        <v>-5.83</v>
      </c>
      <c r="J455" t="s">
        <v>112</v>
      </c>
    </row>
    <row r="456" spans="1:10">
      <c r="A456">
        <v>454</v>
      </c>
      <c r="B456">
        <f>'Result import'!B21</f>
        <v>7969955</v>
      </c>
      <c r="C456">
        <f>'Result import'!A21</f>
        <v>14</v>
      </c>
      <c r="D456" t="str">
        <f>'Result import'!F$6</f>
        <v>LogIC50</v>
      </c>
      <c r="E456" t="str">
        <f>IF(ISERR(FIND(" ",'Result import'!E461)),"",LEFT('Result import'!E461,FIND(" ",'Result import'!E461)-1))</f>
        <v/>
      </c>
      <c r="F456">
        <f>IF(ISERR(FIND(" ",'Result import'!F21)),'Result import'!F21,VALUE(MID('Result import'!F21,FIND(" ",'Result import'!F21)+1,10)))</f>
        <v>-5.86</v>
      </c>
      <c r="J456" t="s">
        <v>112</v>
      </c>
    </row>
    <row r="457" spans="1:10">
      <c r="A457">
        <v>455</v>
      </c>
      <c r="B457">
        <f>'Result import'!B22</f>
        <v>7969667</v>
      </c>
      <c r="C457">
        <f>'Result import'!A22</f>
        <v>15</v>
      </c>
      <c r="D457" t="str">
        <f>'Result import'!F$6</f>
        <v>LogIC50</v>
      </c>
      <c r="E457" t="str">
        <f>IF(ISERR(FIND(" ",'Result import'!E462)),"",LEFT('Result import'!E462,FIND(" ",'Result import'!E462)-1))</f>
        <v/>
      </c>
      <c r="F457">
        <f>IF(ISERR(FIND(" ",'Result import'!F22)),'Result import'!F22,VALUE(MID('Result import'!F22,FIND(" ",'Result import'!F22)+1,10)))</f>
        <v>-5.86</v>
      </c>
      <c r="J457" t="s">
        <v>112</v>
      </c>
    </row>
    <row r="458" spans="1:10">
      <c r="A458">
        <v>456</v>
      </c>
      <c r="B458">
        <f>'Result import'!B23</f>
        <v>3717731</v>
      </c>
      <c r="C458">
        <f>'Result import'!A23</f>
        <v>16</v>
      </c>
      <c r="D458" t="str">
        <f>'Result import'!F$6</f>
        <v>LogIC50</v>
      </c>
      <c r="E458" t="str">
        <f>IF(ISERR(FIND(" ",'Result import'!E463)),"",LEFT('Result import'!E463,FIND(" ",'Result import'!E463)-1))</f>
        <v/>
      </c>
      <c r="F458">
        <f>IF(ISERR(FIND(" ",'Result import'!F23)),'Result import'!F23,VALUE(MID('Result import'!F23,FIND(" ",'Result import'!F23)+1,10)))</f>
        <v>-5.82</v>
      </c>
      <c r="J458" t="s">
        <v>112</v>
      </c>
    </row>
    <row r="459" spans="1:10">
      <c r="A459">
        <v>457</v>
      </c>
      <c r="B459">
        <f>'Result import'!B24</f>
        <v>7965051</v>
      </c>
      <c r="C459">
        <f>'Result import'!A24</f>
        <v>17</v>
      </c>
      <c r="D459" t="str">
        <f>'Result import'!F$6</f>
        <v>LogIC50</v>
      </c>
      <c r="E459" t="str">
        <f>IF(ISERR(FIND(" ",'Result import'!E464)),"",LEFT('Result import'!E464,FIND(" ",'Result import'!E464)-1))</f>
        <v/>
      </c>
      <c r="F459">
        <f>IF(ISERR(FIND(" ",'Result import'!F24)),'Result import'!F24,VALUE(MID('Result import'!F24,FIND(" ",'Result import'!F24)+1,10)))</f>
        <v>-5.76</v>
      </c>
      <c r="J459" t="s">
        <v>112</v>
      </c>
    </row>
    <row r="460" spans="1:10">
      <c r="A460">
        <v>458</v>
      </c>
      <c r="B460">
        <f>'Result import'!B25</f>
        <v>7974676</v>
      </c>
      <c r="C460">
        <f>'Result import'!A25</f>
        <v>18</v>
      </c>
      <c r="D460" t="str">
        <f>'Result import'!F$6</f>
        <v>LogIC50</v>
      </c>
      <c r="E460" t="str">
        <f>IF(ISERR(FIND(" ",'Result import'!E465)),"",LEFT('Result import'!E465,FIND(" ",'Result import'!E465)-1))</f>
        <v/>
      </c>
      <c r="F460">
        <f>IF(ISERR(FIND(" ",'Result import'!F25)),'Result import'!F25,VALUE(MID('Result import'!F25,FIND(" ",'Result import'!F25)+1,10)))</f>
        <v>-5.75</v>
      </c>
      <c r="J460" t="s">
        <v>112</v>
      </c>
    </row>
    <row r="461" spans="1:10">
      <c r="A461">
        <v>459</v>
      </c>
      <c r="B461">
        <f>'Result import'!B26</f>
        <v>7973485</v>
      </c>
      <c r="C461">
        <f>'Result import'!A26</f>
        <v>19</v>
      </c>
      <c r="D461" t="str">
        <f>'Result import'!F$6</f>
        <v>LogIC50</v>
      </c>
      <c r="E461" t="str">
        <f>IF(ISERR(FIND(" ",'Result import'!E466)),"",LEFT('Result import'!E466,FIND(" ",'Result import'!E466)-1))</f>
        <v/>
      </c>
      <c r="F461">
        <f>IF(ISERR(FIND(" ",'Result import'!F26)),'Result import'!F26,VALUE(MID('Result import'!F26,FIND(" ",'Result import'!F26)+1,10)))</f>
        <v>-5.72</v>
      </c>
      <c r="J461" t="s">
        <v>112</v>
      </c>
    </row>
    <row r="462" spans="1:10">
      <c r="A462">
        <v>460</v>
      </c>
      <c r="B462">
        <f>'Result import'!B27</f>
        <v>7976977</v>
      </c>
      <c r="C462">
        <f>'Result import'!A27</f>
        <v>20</v>
      </c>
      <c r="D462" t="str">
        <f>'Result import'!F$6</f>
        <v>LogIC50</v>
      </c>
      <c r="E462" t="str">
        <f>IF(ISERR(FIND(" ",'Result import'!E467)),"",LEFT('Result import'!E467,FIND(" ",'Result import'!E467)-1))</f>
        <v/>
      </c>
      <c r="F462">
        <f>IF(ISERR(FIND(" ",'Result import'!F27)),'Result import'!F27,VALUE(MID('Result import'!F27,FIND(" ",'Result import'!F27)+1,10)))</f>
        <v>-5.66</v>
      </c>
      <c r="J462" t="s">
        <v>112</v>
      </c>
    </row>
    <row r="463" spans="1:10">
      <c r="A463">
        <v>461</v>
      </c>
      <c r="B463">
        <f>'Result import'!B28</f>
        <v>7971472</v>
      </c>
      <c r="C463">
        <f>'Result import'!A28</f>
        <v>21</v>
      </c>
      <c r="D463" t="str">
        <f>'Result import'!F$6</f>
        <v>LogIC50</v>
      </c>
      <c r="E463" t="str">
        <f>IF(ISERR(FIND(" ",'Result import'!E468)),"",LEFT('Result import'!E468,FIND(" ",'Result import'!E468)-1))</f>
        <v/>
      </c>
      <c r="F463">
        <f>IF(ISERR(FIND(" ",'Result import'!F28)),'Result import'!F28,VALUE(MID('Result import'!F28,FIND(" ",'Result import'!F28)+1,10)))</f>
        <v>-5.66</v>
      </c>
      <c r="J463" t="s">
        <v>112</v>
      </c>
    </row>
    <row r="464" spans="1:10">
      <c r="A464">
        <v>462</v>
      </c>
      <c r="B464">
        <f>'Result import'!B29</f>
        <v>4259698</v>
      </c>
      <c r="C464">
        <f>'Result import'!A29</f>
        <v>22</v>
      </c>
      <c r="D464" t="str">
        <f>'Result import'!F$6</f>
        <v>LogIC50</v>
      </c>
      <c r="E464" t="str">
        <f>IF(ISERR(FIND(" ",'Result import'!E469)),"",LEFT('Result import'!E469,FIND(" ",'Result import'!E469)-1))</f>
        <v/>
      </c>
      <c r="F464">
        <f>IF(ISERR(FIND(" ",'Result import'!F29)),'Result import'!F29,VALUE(MID('Result import'!F29,FIND(" ",'Result import'!F29)+1,10)))</f>
        <v>-5.7</v>
      </c>
      <c r="J464" t="s">
        <v>112</v>
      </c>
    </row>
    <row r="465" spans="1:10">
      <c r="A465">
        <v>463</v>
      </c>
      <c r="B465">
        <f>'Result import'!B30</f>
        <v>4255366</v>
      </c>
      <c r="C465">
        <f>'Result import'!A30</f>
        <v>23</v>
      </c>
      <c r="D465" t="str">
        <f>'Result import'!F$6</f>
        <v>LogIC50</v>
      </c>
      <c r="E465" t="str">
        <f>IF(ISERR(FIND(" ",'Result import'!E470)),"",LEFT('Result import'!E470,FIND(" ",'Result import'!E470)-1))</f>
        <v/>
      </c>
      <c r="F465">
        <f>IF(ISERR(FIND(" ",'Result import'!F30)),'Result import'!F30,VALUE(MID('Result import'!F30,FIND(" ",'Result import'!F30)+1,10)))</f>
        <v>-5.7</v>
      </c>
      <c r="J465" t="s">
        <v>112</v>
      </c>
    </row>
    <row r="466" spans="1:10">
      <c r="A466">
        <v>464</v>
      </c>
      <c r="B466">
        <f>'Result import'!B31</f>
        <v>7977171</v>
      </c>
      <c r="C466">
        <f>'Result import'!A31</f>
        <v>24</v>
      </c>
      <c r="D466" t="str">
        <f>'Result import'!F$6</f>
        <v>LogIC50</v>
      </c>
      <c r="E466" t="str">
        <f>IF(ISERR(FIND(" ",'Result import'!E471)),"",LEFT('Result import'!E471,FIND(" ",'Result import'!E471)-1))</f>
        <v/>
      </c>
      <c r="F466">
        <f>IF(ISERR(FIND(" ",'Result import'!F31)),'Result import'!F31,VALUE(MID('Result import'!F31,FIND(" ",'Result import'!F31)+1,10)))</f>
        <v>-5.63</v>
      </c>
      <c r="J466" t="s">
        <v>112</v>
      </c>
    </row>
    <row r="467" spans="1:10">
      <c r="A467">
        <v>465</v>
      </c>
      <c r="B467">
        <f>'Result import'!B32</f>
        <v>7971820</v>
      </c>
      <c r="C467">
        <f>'Result import'!A32</f>
        <v>25</v>
      </c>
      <c r="D467" t="str">
        <f>'Result import'!F$6</f>
        <v>LogIC50</v>
      </c>
      <c r="E467" t="str">
        <f>IF(ISERR(FIND(" ",'Result import'!E472)),"",LEFT('Result import'!E472,FIND(" ",'Result import'!E472)-1))</f>
        <v/>
      </c>
      <c r="F467">
        <f>IF(ISERR(FIND(" ",'Result import'!F32)),'Result import'!F32,VALUE(MID('Result import'!F32,FIND(" ",'Result import'!F32)+1,10)))</f>
        <v>-5.64</v>
      </c>
      <c r="J467" t="s">
        <v>112</v>
      </c>
    </row>
    <row r="468" spans="1:10">
      <c r="A468">
        <v>466</v>
      </c>
      <c r="B468">
        <f>'Result import'!B33</f>
        <v>4264846</v>
      </c>
      <c r="C468">
        <f>'Result import'!A33</f>
        <v>26</v>
      </c>
      <c r="D468" t="str">
        <f>'Result import'!F$6</f>
        <v>LogIC50</v>
      </c>
      <c r="E468" t="str">
        <f>IF(ISERR(FIND(" ",'Result import'!E473)),"",LEFT('Result import'!E473,FIND(" ",'Result import'!E473)-1))</f>
        <v/>
      </c>
      <c r="F468">
        <f>IF(ISERR(FIND(" ",'Result import'!F33)),'Result import'!F33,VALUE(MID('Result import'!F33,FIND(" ",'Result import'!F33)+1,10)))</f>
        <v>-5.62</v>
      </c>
      <c r="J468" t="s">
        <v>112</v>
      </c>
    </row>
    <row r="469" spans="1:10">
      <c r="A469">
        <v>467</v>
      </c>
      <c r="B469">
        <f>'Result import'!B34</f>
        <v>4264171</v>
      </c>
      <c r="C469">
        <f>'Result import'!A34</f>
        <v>27</v>
      </c>
      <c r="D469" t="str">
        <f>'Result import'!F$6</f>
        <v>LogIC50</v>
      </c>
      <c r="E469" t="str">
        <f>IF(ISERR(FIND(" ",'Result import'!E474)),"",LEFT('Result import'!E474,FIND(" ",'Result import'!E474)-1))</f>
        <v/>
      </c>
      <c r="F469">
        <f>IF(ISERR(FIND(" ",'Result import'!F34)),'Result import'!F34,VALUE(MID('Result import'!F34,FIND(" ",'Result import'!F34)+1,10)))</f>
        <v>-5.64</v>
      </c>
      <c r="J469" t="s">
        <v>112</v>
      </c>
    </row>
    <row r="470" spans="1:10">
      <c r="A470">
        <v>468</v>
      </c>
      <c r="B470">
        <f>'Result import'!B35</f>
        <v>4245982</v>
      </c>
      <c r="C470">
        <f>'Result import'!A35</f>
        <v>28</v>
      </c>
      <c r="D470" t="str">
        <f>'Result import'!F$6</f>
        <v>LogIC50</v>
      </c>
      <c r="E470" t="str">
        <f>IF(ISERR(FIND(" ",'Result import'!E475)),"",LEFT('Result import'!E475,FIND(" ",'Result import'!E475)-1))</f>
        <v/>
      </c>
      <c r="F470">
        <f>IF(ISERR(FIND(" ",'Result import'!F35)),'Result import'!F35,VALUE(MID('Result import'!F35,FIND(" ",'Result import'!F35)+1,10)))</f>
        <v>-5.64</v>
      </c>
      <c r="J470" t="s">
        <v>112</v>
      </c>
    </row>
    <row r="471" spans="1:10">
      <c r="A471">
        <v>469</v>
      </c>
      <c r="B471">
        <f>'Result import'!B36</f>
        <v>4244225</v>
      </c>
      <c r="C471">
        <f>'Result import'!A36</f>
        <v>29</v>
      </c>
      <c r="D471" t="str">
        <f>'Result import'!F$6</f>
        <v>LogIC50</v>
      </c>
      <c r="E471" t="str">
        <f>IF(ISERR(FIND(" ",'Result import'!E476)),"",LEFT('Result import'!E476,FIND(" ",'Result import'!E476)-1))</f>
        <v/>
      </c>
      <c r="F471">
        <f>IF(ISERR(FIND(" ",'Result import'!F36)),'Result import'!F36,VALUE(MID('Result import'!F36,FIND(" ",'Result import'!F36)+1,10)))</f>
        <v>-5.6</v>
      </c>
      <c r="J471" t="s">
        <v>112</v>
      </c>
    </row>
    <row r="472" spans="1:10">
      <c r="A472">
        <v>470</v>
      </c>
      <c r="B472">
        <f>'Result import'!B37</f>
        <v>4242836</v>
      </c>
      <c r="C472">
        <f>'Result import'!A37</f>
        <v>30</v>
      </c>
      <c r="D472" t="str">
        <f>'Result import'!F$6</f>
        <v>LogIC50</v>
      </c>
      <c r="E472" t="str">
        <f>IF(ISERR(FIND(" ",'Result import'!E477)),"",LEFT('Result import'!E477,FIND(" ",'Result import'!E477)-1))</f>
        <v/>
      </c>
      <c r="F472">
        <f>IF(ISERR(FIND(" ",'Result import'!F37)),'Result import'!F37,VALUE(MID('Result import'!F37,FIND(" ",'Result import'!F37)+1,10)))</f>
        <v>-5.57</v>
      </c>
      <c r="J472" t="s">
        <v>112</v>
      </c>
    </row>
    <row r="473" spans="1:10">
      <c r="A473">
        <v>471</v>
      </c>
      <c r="B473">
        <f>'Result import'!B38</f>
        <v>7970469</v>
      </c>
      <c r="C473">
        <f>'Result import'!A38</f>
        <v>31</v>
      </c>
      <c r="D473" t="str">
        <f>'Result import'!F$6</f>
        <v>LogIC50</v>
      </c>
      <c r="E473" t="str">
        <f>IF(ISERR(FIND(" ",'Result import'!E478)),"",LEFT('Result import'!E478,FIND(" ",'Result import'!E478)-1))</f>
        <v/>
      </c>
      <c r="F473">
        <f>IF(ISERR(FIND(" ",'Result import'!F38)),'Result import'!F38,VALUE(MID('Result import'!F38,FIND(" ",'Result import'!F38)+1,10)))</f>
        <v>-5.48</v>
      </c>
      <c r="J473" t="s">
        <v>112</v>
      </c>
    </row>
    <row r="474" spans="1:10">
      <c r="A474">
        <v>472</v>
      </c>
      <c r="B474">
        <f>'Result import'!B39</f>
        <v>4262721</v>
      </c>
      <c r="C474">
        <f>'Result import'!A39</f>
        <v>32</v>
      </c>
      <c r="D474" t="str">
        <f>'Result import'!F$6</f>
        <v>LogIC50</v>
      </c>
      <c r="E474" t="str">
        <f>IF(ISERR(FIND(" ",'Result import'!E479)),"",LEFT('Result import'!E479,FIND(" ",'Result import'!E479)-1))</f>
        <v/>
      </c>
      <c r="F474">
        <f>IF(ISERR(FIND(" ",'Result import'!F39)),'Result import'!F39,VALUE(MID('Result import'!F39,FIND(" ",'Result import'!F39)+1,10)))</f>
        <v>-5.48</v>
      </c>
      <c r="J474" t="s">
        <v>112</v>
      </c>
    </row>
    <row r="475" spans="1:10">
      <c r="A475">
        <v>473</v>
      </c>
      <c r="B475">
        <f>'Result import'!B40</f>
        <v>844679</v>
      </c>
      <c r="C475">
        <f>'Result import'!A40</f>
        <v>33</v>
      </c>
      <c r="D475" t="str">
        <f>'Result import'!F$6</f>
        <v>LogIC50</v>
      </c>
      <c r="E475" t="str">
        <f>IF(ISERR(FIND(" ",'Result import'!E480)),"",LEFT('Result import'!E480,FIND(" ",'Result import'!E480)-1))</f>
        <v/>
      </c>
      <c r="F475">
        <f>IF(ISERR(FIND(" ",'Result import'!F40)),'Result import'!F40,VALUE(MID('Result import'!F40,FIND(" ",'Result import'!F40)+1,10)))</f>
        <v>-5.45</v>
      </c>
      <c r="J475" t="s">
        <v>112</v>
      </c>
    </row>
    <row r="476" spans="1:10">
      <c r="A476">
        <v>474</v>
      </c>
      <c r="B476">
        <f>'Result import'!B41</f>
        <v>4260761</v>
      </c>
      <c r="C476">
        <f>'Result import'!A41</f>
        <v>34</v>
      </c>
      <c r="D476" t="str">
        <f>'Result import'!F$6</f>
        <v>LogIC50</v>
      </c>
      <c r="E476" t="str">
        <f>IF(ISERR(FIND(" ",'Result import'!E481)),"",LEFT('Result import'!E481,FIND(" ",'Result import'!E481)-1))</f>
        <v/>
      </c>
      <c r="F476">
        <f>IF(ISERR(FIND(" ",'Result import'!F41)),'Result import'!F41,VALUE(MID('Result import'!F41,FIND(" ",'Result import'!F41)+1,10)))</f>
        <v>-5.42</v>
      </c>
      <c r="J476" t="s">
        <v>112</v>
      </c>
    </row>
    <row r="477" spans="1:10">
      <c r="A477">
        <v>475</v>
      </c>
      <c r="B477">
        <f>'Result import'!B42</f>
        <v>7976469</v>
      </c>
      <c r="C477">
        <f>'Result import'!A42</f>
        <v>35</v>
      </c>
      <c r="D477" t="str">
        <f>'Result import'!F$6</f>
        <v>LogIC50</v>
      </c>
      <c r="E477" t="str">
        <f>IF(ISERR(FIND(" ",'Result import'!E482)),"",LEFT('Result import'!E482,FIND(" ",'Result import'!E482)-1))</f>
        <v/>
      </c>
      <c r="F477">
        <f>IF(ISERR(FIND(" ",'Result import'!F42)),'Result import'!F42,VALUE(MID('Result import'!F42,FIND(" ",'Result import'!F42)+1,10)))</f>
        <v>-5.32</v>
      </c>
      <c r="J477" t="s">
        <v>112</v>
      </c>
    </row>
    <row r="478" spans="1:10">
      <c r="A478">
        <v>476</v>
      </c>
      <c r="B478">
        <f>'Result import'!B43</f>
        <v>4264645</v>
      </c>
      <c r="C478">
        <f>'Result import'!A43</f>
        <v>36</v>
      </c>
      <c r="D478" t="str">
        <f>'Result import'!F$6</f>
        <v>LogIC50</v>
      </c>
      <c r="E478" t="str">
        <f>IF(ISERR(FIND(" ",'Result import'!E483)),"",LEFT('Result import'!E483,FIND(" ",'Result import'!E483)-1))</f>
        <v/>
      </c>
      <c r="F478">
        <f>IF(ISERR(FIND(" ",'Result import'!F43)),'Result import'!F43,VALUE(MID('Result import'!F43,FIND(" ",'Result import'!F43)+1,10)))</f>
        <v>-5.32</v>
      </c>
      <c r="J478" t="s">
        <v>112</v>
      </c>
    </row>
    <row r="479" spans="1:10">
      <c r="A479">
        <v>477</v>
      </c>
      <c r="B479">
        <f>'Result import'!B44</f>
        <v>4265686</v>
      </c>
      <c r="C479">
        <f>'Result import'!A44</f>
        <v>37</v>
      </c>
      <c r="D479" t="str">
        <f>'Result import'!F$6</f>
        <v>LogIC50</v>
      </c>
      <c r="E479" t="str">
        <f>IF(ISERR(FIND(" ",'Result import'!E484)),"",LEFT('Result import'!E484,FIND(" ",'Result import'!E484)-1))</f>
        <v/>
      </c>
      <c r="F479">
        <f>IF(ISERR(FIND(" ",'Result import'!F44)),'Result import'!F44,VALUE(MID('Result import'!F44,FIND(" ",'Result import'!F44)+1,10)))</f>
        <v>-5.28</v>
      </c>
      <c r="J479" t="s">
        <v>112</v>
      </c>
    </row>
    <row r="480" spans="1:10">
      <c r="A480">
        <v>478</v>
      </c>
      <c r="B480">
        <f>'Result import'!B45</f>
        <v>4257150</v>
      </c>
      <c r="C480">
        <f>'Result import'!A45</f>
        <v>38</v>
      </c>
      <c r="D480" t="str">
        <f>'Result import'!F$6</f>
        <v>LogIC50</v>
      </c>
      <c r="E480" t="str">
        <f>IF(ISERR(FIND(" ",'Result import'!E485)),"",LEFT('Result import'!E485,FIND(" ",'Result import'!E485)-1))</f>
        <v/>
      </c>
      <c r="F480">
        <f>IF(ISERR(FIND(" ",'Result import'!F45)),'Result import'!F45,VALUE(MID('Result import'!F45,FIND(" ",'Result import'!F45)+1,10)))</f>
        <v>-5.29</v>
      </c>
      <c r="J480" t="s">
        <v>112</v>
      </c>
    </row>
    <row r="481" spans="1:10">
      <c r="A481">
        <v>479</v>
      </c>
      <c r="B481">
        <f>'Result import'!B46</f>
        <v>4255222</v>
      </c>
      <c r="C481">
        <f>'Result import'!A46</f>
        <v>39</v>
      </c>
      <c r="D481" t="str">
        <f>'Result import'!F$6</f>
        <v>LogIC50</v>
      </c>
      <c r="E481" t="str">
        <f>IF(ISERR(FIND(" ",'Result import'!E486)),"",LEFT('Result import'!E486,FIND(" ",'Result import'!E486)-1))</f>
        <v/>
      </c>
      <c r="F481">
        <f>IF(ISERR(FIND(" ",'Result import'!F46)),'Result import'!F46,VALUE(MID('Result import'!F46,FIND(" ",'Result import'!F46)+1,10)))</f>
        <v>-5.28</v>
      </c>
      <c r="J481" t="s">
        <v>112</v>
      </c>
    </row>
    <row r="482" spans="1:10">
      <c r="A482">
        <v>480</v>
      </c>
      <c r="B482">
        <f>'Result import'!B47</f>
        <v>3714088</v>
      </c>
      <c r="C482">
        <f>'Result import'!A47</f>
        <v>40</v>
      </c>
      <c r="D482" t="str">
        <f>'Result import'!F$6</f>
        <v>LogIC50</v>
      </c>
      <c r="E482" t="str">
        <f>IF(ISERR(FIND(" ",'Result import'!E487)),"",LEFT('Result import'!E487,FIND(" ",'Result import'!E487)-1))</f>
        <v/>
      </c>
      <c r="F482">
        <f>IF(ISERR(FIND(" ",'Result import'!F47)),'Result import'!F47,VALUE(MID('Result import'!F47,FIND(" ",'Result import'!F47)+1,10)))</f>
        <v>-5.26</v>
      </c>
      <c r="J482" t="s">
        <v>112</v>
      </c>
    </row>
    <row r="483" spans="1:10">
      <c r="A483">
        <v>481</v>
      </c>
      <c r="B483">
        <f>'Result import'!B8</f>
        <v>7970106</v>
      </c>
      <c r="C483">
        <f>'Result import'!A8</f>
        <v>1</v>
      </c>
      <c r="D483" t="str">
        <f>'Result import'!G$6</f>
        <v>Hill coeff</v>
      </c>
      <c r="E483" t="str">
        <f>IF(ISERR(FIND(" ",'Result import'!E488)),"",LEFT('Result import'!E488,FIND(" ",'Result import'!E488)-1))</f>
        <v/>
      </c>
      <c r="F483">
        <f>IF(ISERR(FIND(" ",'Result import'!G8)),'Result import'!G8,VALUE(MID('Result import'!G8,FIND(" ",'Result import'!G8)+1,10)))</f>
        <v>0</v>
      </c>
      <c r="J483" t="s">
        <v>112</v>
      </c>
    </row>
    <row r="484" spans="1:10">
      <c r="A484">
        <v>482</v>
      </c>
      <c r="B484">
        <f>'Result import'!B9</f>
        <v>855669</v>
      </c>
      <c r="C484">
        <f>'Result import'!A9</f>
        <v>2</v>
      </c>
      <c r="D484" t="str">
        <f>'Result import'!G$6</f>
        <v>Hill coeff</v>
      </c>
      <c r="E484" t="str">
        <f>IF(ISERR(FIND(" ",'Result import'!E489)),"",LEFT('Result import'!E489,FIND(" ",'Result import'!E489)-1))</f>
        <v/>
      </c>
      <c r="F484">
        <f>IF(ISERR(FIND(" ",'Result import'!G9)),'Result import'!G9,VALUE(MID('Result import'!G9,FIND(" ",'Result import'!G9)+1,10)))</f>
        <v>1.1399999999999999</v>
      </c>
      <c r="J484" t="s">
        <v>112</v>
      </c>
    </row>
    <row r="485" spans="1:10">
      <c r="A485">
        <v>483</v>
      </c>
      <c r="B485">
        <f>'Result import'!B10</f>
        <v>4257793</v>
      </c>
      <c r="C485">
        <f>'Result import'!A10</f>
        <v>3</v>
      </c>
      <c r="D485" t="str">
        <f>'Result import'!G$6</f>
        <v>Hill coeff</v>
      </c>
      <c r="E485" t="str">
        <f>IF(ISERR(FIND(" ",'Result import'!E490)),"",LEFT('Result import'!E490,FIND(" ",'Result import'!E490)-1))</f>
        <v/>
      </c>
      <c r="F485">
        <f>IF(ISERR(FIND(" ",'Result import'!G10)),'Result import'!G10,VALUE(MID('Result import'!G10,FIND(" ",'Result import'!G10)+1,10)))</f>
        <v>0.81</v>
      </c>
      <c r="J485" t="s">
        <v>112</v>
      </c>
    </row>
    <row r="486" spans="1:10">
      <c r="A486">
        <v>484</v>
      </c>
      <c r="B486">
        <f>'Result import'!B11</f>
        <v>855933</v>
      </c>
      <c r="C486">
        <f>'Result import'!A11</f>
        <v>4</v>
      </c>
      <c r="D486" t="str">
        <f>'Result import'!G$6</f>
        <v>Hill coeff</v>
      </c>
      <c r="E486" t="str">
        <f>IF(ISERR(FIND(" ",'Result import'!E491)),"",LEFT('Result import'!E491,FIND(" ",'Result import'!E491)-1))</f>
        <v/>
      </c>
      <c r="F486">
        <f>IF(ISERR(FIND(" ",'Result import'!G11)),'Result import'!G11,VALUE(MID('Result import'!G11,FIND(" ",'Result import'!G11)+1,10)))</f>
        <v>0.84</v>
      </c>
      <c r="J486" t="s">
        <v>112</v>
      </c>
    </row>
    <row r="487" spans="1:10">
      <c r="A487">
        <v>485</v>
      </c>
      <c r="B487">
        <f>'Result import'!B12</f>
        <v>843930</v>
      </c>
      <c r="C487">
        <f>'Result import'!A12</f>
        <v>5</v>
      </c>
      <c r="D487" t="str">
        <f>'Result import'!G$6</f>
        <v>Hill coeff</v>
      </c>
      <c r="E487" t="str">
        <f>IF(ISERR(FIND(" ",'Result import'!E492)),"",LEFT('Result import'!E492,FIND(" ",'Result import'!E492)-1))</f>
        <v/>
      </c>
      <c r="F487">
        <f>IF(ISERR(FIND(" ",'Result import'!G12)),'Result import'!G12,VALUE(MID('Result import'!G12,FIND(" ",'Result import'!G12)+1,10)))</f>
        <v>0.88</v>
      </c>
      <c r="J487" t="s">
        <v>112</v>
      </c>
    </row>
    <row r="488" spans="1:10">
      <c r="A488">
        <v>486</v>
      </c>
      <c r="B488">
        <f>'Result import'!B13</f>
        <v>850647</v>
      </c>
      <c r="C488">
        <f>'Result import'!A13</f>
        <v>6</v>
      </c>
      <c r="D488" t="str">
        <f>'Result import'!G$6</f>
        <v>Hill coeff</v>
      </c>
      <c r="E488" t="str">
        <f>IF(ISERR(FIND(" ",'Result import'!E493)),"",LEFT('Result import'!E493,FIND(" ",'Result import'!E493)-1))</f>
        <v/>
      </c>
      <c r="F488">
        <f>IF(ISERR(FIND(" ",'Result import'!G13)),'Result import'!G13,VALUE(MID('Result import'!G13,FIND(" ",'Result import'!G13)+1,10)))</f>
        <v>1.01</v>
      </c>
      <c r="J488" t="s">
        <v>112</v>
      </c>
    </row>
    <row r="489" spans="1:10">
      <c r="A489">
        <v>487</v>
      </c>
      <c r="B489">
        <f>'Result import'!B14</f>
        <v>857157</v>
      </c>
      <c r="C489">
        <f>'Result import'!A14</f>
        <v>7</v>
      </c>
      <c r="D489" t="str">
        <f>'Result import'!G$6</f>
        <v>Hill coeff</v>
      </c>
      <c r="E489" t="str">
        <f>IF(ISERR(FIND(" ",'Result import'!E494)),"",LEFT('Result import'!E494,FIND(" ",'Result import'!E494)-1))</f>
        <v/>
      </c>
      <c r="F489">
        <f>IF(ISERR(FIND(" ",'Result import'!G14)),'Result import'!G14,VALUE(MID('Result import'!G14,FIND(" ",'Result import'!G14)+1,10)))</f>
        <v>0.93</v>
      </c>
      <c r="J489" t="s">
        <v>112</v>
      </c>
    </row>
    <row r="490" spans="1:10">
      <c r="A490">
        <v>488</v>
      </c>
      <c r="B490">
        <f>'Result import'!B15</f>
        <v>844493</v>
      </c>
      <c r="C490">
        <f>'Result import'!A15</f>
        <v>8</v>
      </c>
      <c r="D490" t="str">
        <f>'Result import'!G$6</f>
        <v>Hill coeff</v>
      </c>
      <c r="E490" t="str">
        <f>IF(ISERR(FIND(" ",'Result import'!E495)),"",LEFT('Result import'!E495,FIND(" ",'Result import'!E495)-1))</f>
        <v/>
      </c>
      <c r="F490">
        <f>IF(ISERR(FIND(" ",'Result import'!G15)),'Result import'!G15,VALUE(MID('Result import'!G15,FIND(" ",'Result import'!G15)+1,10)))</f>
        <v>0.79</v>
      </c>
      <c r="J490" t="s">
        <v>112</v>
      </c>
    </row>
    <row r="491" spans="1:10">
      <c r="A491">
        <v>489</v>
      </c>
      <c r="B491">
        <f>'Result import'!B16</f>
        <v>7978068</v>
      </c>
      <c r="C491">
        <f>'Result import'!A16</f>
        <v>9</v>
      </c>
      <c r="D491" t="str">
        <f>'Result import'!G$6</f>
        <v>Hill coeff</v>
      </c>
      <c r="E491" t="str">
        <f>IF(ISERR(FIND(" ",'Result import'!E496)),"",LEFT('Result import'!E496,FIND(" ",'Result import'!E496)-1))</f>
        <v/>
      </c>
      <c r="F491">
        <f>IF(ISERR(FIND(" ",'Result import'!G16)),'Result import'!G16,VALUE(MID('Result import'!G16,FIND(" ",'Result import'!G16)+1,10)))</f>
        <v>0.76</v>
      </c>
      <c r="J491" t="s">
        <v>112</v>
      </c>
    </row>
    <row r="492" spans="1:10">
      <c r="A492">
        <v>490</v>
      </c>
      <c r="B492">
        <f>'Result import'!B17</f>
        <v>852914</v>
      </c>
      <c r="C492">
        <f>'Result import'!A17</f>
        <v>10</v>
      </c>
      <c r="D492" t="str">
        <f>'Result import'!G$6</f>
        <v>Hill coeff</v>
      </c>
      <c r="E492" t="str">
        <f>IF(ISERR(FIND(" ",'Result import'!E497)),"",LEFT('Result import'!E497,FIND(" ",'Result import'!E497)-1))</f>
        <v/>
      </c>
      <c r="F492">
        <f>IF(ISERR(FIND(" ",'Result import'!G17)),'Result import'!G17,VALUE(MID('Result import'!G17,FIND(" ",'Result import'!G17)+1,10)))</f>
        <v>0.7</v>
      </c>
      <c r="J492" t="s">
        <v>112</v>
      </c>
    </row>
    <row r="493" spans="1:10">
      <c r="A493">
        <v>491</v>
      </c>
      <c r="B493">
        <f>'Result import'!B18</f>
        <v>845954</v>
      </c>
      <c r="C493">
        <f>'Result import'!A18</f>
        <v>11</v>
      </c>
      <c r="D493" t="str">
        <f>'Result import'!G$6</f>
        <v>Hill coeff</v>
      </c>
      <c r="E493" t="str">
        <f>IF(ISERR(FIND(" ",'Result import'!E498)),"",LEFT('Result import'!E498,FIND(" ",'Result import'!E498)-1))</f>
        <v/>
      </c>
      <c r="F493">
        <f>IF(ISERR(FIND(" ",'Result import'!G18)),'Result import'!G18,VALUE(MID('Result import'!G18,FIND(" ",'Result import'!G18)+1,10)))</f>
        <v>0.77</v>
      </c>
      <c r="J493" t="s">
        <v>112</v>
      </c>
    </row>
    <row r="494" spans="1:10">
      <c r="A494">
        <v>492</v>
      </c>
      <c r="B494">
        <f>'Result import'!B19</f>
        <v>4260348</v>
      </c>
      <c r="C494">
        <f>'Result import'!A19</f>
        <v>12</v>
      </c>
      <c r="D494" t="str">
        <f>'Result import'!G$6</f>
        <v>Hill coeff</v>
      </c>
      <c r="E494" t="str">
        <f>IF(ISERR(FIND(" ",'Result import'!E499)),"",LEFT('Result import'!E499,FIND(" ",'Result import'!E499)-1))</f>
        <v/>
      </c>
      <c r="F494">
        <f>IF(ISERR(FIND(" ",'Result import'!G19)),'Result import'!G19,VALUE(MID('Result import'!G19,FIND(" ",'Result import'!G19)+1,10)))</f>
        <v>0.8</v>
      </c>
      <c r="J494" t="s">
        <v>112</v>
      </c>
    </row>
    <row r="495" spans="1:10">
      <c r="A495">
        <v>493</v>
      </c>
      <c r="B495">
        <f>'Result import'!B20</f>
        <v>7971315</v>
      </c>
      <c r="C495">
        <f>'Result import'!A20</f>
        <v>13</v>
      </c>
      <c r="D495" t="str">
        <f>'Result import'!G$6</f>
        <v>Hill coeff</v>
      </c>
      <c r="E495" t="str">
        <f>IF(ISERR(FIND(" ",'Result import'!E500)),"",LEFT('Result import'!E500,FIND(" ",'Result import'!E500)-1))</f>
        <v/>
      </c>
      <c r="F495">
        <f>IF(ISERR(FIND(" ",'Result import'!G20)),'Result import'!G20,VALUE(MID('Result import'!G20,FIND(" ",'Result import'!G20)+1,10)))</f>
        <v>0.85</v>
      </c>
      <c r="J495" t="s">
        <v>112</v>
      </c>
    </row>
    <row r="496" spans="1:10">
      <c r="A496">
        <v>494</v>
      </c>
      <c r="B496">
        <f>'Result import'!B21</f>
        <v>7969955</v>
      </c>
      <c r="C496">
        <f>'Result import'!A21</f>
        <v>14</v>
      </c>
      <c r="D496" t="str">
        <f>'Result import'!G$6</f>
        <v>Hill coeff</v>
      </c>
      <c r="E496" t="str">
        <f>IF(ISERR(FIND(" ",'Result import'!E501)),"",LEFT('Result import'!E501,FIND(" ",'Result import'!E501)-1))</f>
        <v/>
      </c>
      <c r="F496">
        <f>IF(ISERR(FIND(" ",'Result import'!G21)),'Result import'!G21,VALUE(MID('Result import'!G21,FIND(" ",'Result import'!G21)+1,10)))</f>
        <v>0.73</v>
      </c>
      <c r="J496" t="s">
        <v>112</v>
      </c>
    </row>
    <row r="497" spans="1:10">
      <c r="A497">
        <v>495</v>
      </c>
      <c r="B497">
        <f>'Result import'!B22</f>
        <v>7969667</v>
      </c>
      <c r="C497">
        <f>'Result import'!A22</f>
        <v>15</v>
      </c>
      <c r="D497" t="str">
        <f>'Result import'!G$6</f>
        <v>Hill coeff</v>
      </c>
      <c r="E497" t="str">
        <f>IF(ISERR(FIND(" ",'Result import'!E502)),"",LEFT('Result import'!E502,FIND(" ",'Result import'!E502)-1))</f>
        <v/>
      </c>
      <c r="F497">
        <f>IF(ISERR(FIND(" ",'Result import'!G22)),'Result import'!G22,VALUE(MID('Result import'!G22,FIND(" ",'Result import'!G22)+1,10)))</f>
        <v>0.79</v>
      </c>
      <c r="J497" t="s">
        <v>112</v>
      </c>
    </row>
    <row r="498" spans="1:10">
      <c r="A498">
        <v>496</v>
      </c>
      <c r="B498">
        <f>'Result import'!B23</f>
        <v>3717731</v>
      </c>
      <c r="C498">
        <f>'Result import'!A23</f>
        <v>16</v>
      </c>
      <c r="D498" t="str">
        <f>'Result import'!G$6</f>
        <v>Hill coeff</v>
      </c>
      <c r="E498" t="str">
        <f>IF(ISERR(FIND(" ",'Result import'!E503)),"",LEFT('Result import'!E503,FIND(" ",'Result import'!E503)-1))</f>
        <v/>
      </c>
      <c r="F498">
        <f>IF(ISERR(FIND(" ",'Result import'!G23)),'Result import'!G23,VALUE(MID('Result import'!G23,FIND(" ",'Result import'!G23)+1,10)))</f>
        <v>0.84</v>
      </c>
      <c r="J498" t="s">
        <v>112</v>
      </c>
    </row>
    <row r="499" spans="1:10">
      <c r="A499">
        <v>497</v>
      </c>
      <c r="B499">
        <f>'Result import'!B24</f>
        <v>7965051</v>
      </c>
      <c r="C499">
        <f>'Result import'!A24</f>
        <v>17</v>
      </c>
      <c r="D499" t="str">
        <f>'Result import'!G$6</f>
        <v>Hill coeff</v>
      </c>
      <c r="E499" t="str">
        <f>IF(ISERR(FIND(" ",'Result import'!E504)),"",LEFT('Result import'!E504,FIND(" ",'Result import'!E504)-1))</f>
        <v/>
      </c>
      <c r="F499">
        <f>IF(ISERR(FIND(" ",'Result import'!G24)),'Result import'!G24,VALUE(MID('Result import'!G24,FIND(" ",'Result import'!G24)+1,10)))</f>
        <v>1.1399999999999999</v>
      </c>
      <c r="J499" t="s">
        <v>112</v>
      </c>
    </row>
    <row r="500" spans="1:10">
      <c r="A500">
        <v>498</v>
      </c>
      <c r="B500">
        <f>'Result import'!B25</f>
        <v>7974676</v>
      </c>
      <c r="C500">
        <f>'Result import'!A25</f>
        <v>18</v>
      </c>
      <c r="D500" t="str">
        <f>'Result import'!G$6</f>
        <v>Hill coeff</v>
      </c>
      <c r="E500" t="str">
        <f>IF(ISERR(FIND(" ",'Result import'!E505)),"",LEFT('Result import'!E505,FIND(" ",'Result import'!E505)-1))</f>
        <v/>
      </c>
      <c r="F500">
        <f>IF(ISERR(FIND(" ",'Result import'!G25)),'Result import'!G25,VALUE(MID('Result import'!G25,FIND(" ",'Result import'!G25)+1,10)))</f>
        <v>0.87</v>
      </c>
      <c r="J500" t="s">
        <v>112</v>
      </c>
    </row>
    <row r="501" spans="1:10">
      <c r="A501">
        <v>499</v>
      </c>
      <c r="B501">
        <f>'Result import'!B26</f>
        <v>7973485</v>
      </c>
      <c r="C501">
        <f>'Result import'!A26</f>
        <v>19</v>
      </c>
      <c r="D501" t="str">
        <f>'Result import'!G$6</f>
        <v>Hill coeff</v>
      </c>
      <c r="E501" t="str">
        <f>IF(ISERR(FIND(" ",'Result import'!E506)),"",LEFT('Result import'!E506,FIND(" ",'Result import'!E506)-1))</f>
        <v/>
      </c>
      <c r="F501">
        <f>IF(ISERR(FIND(" ",'Result import'!G26)),'Result import'!G26,VALUE(MID('Result import'!G26,FIND(" ",'Result import'!G26)+1,10)))</f>
        <v>0.75</v>
      </c>
      <c r="J501" t="s">
        <v>112</v>
      </c>
    </row>
    <row r="502" spans="1:10">
      <c r="A502">
        <v>500</v>
      </c>
      <c r="B502">
        <f>'Result import'!B27</f>
        <v>7976977</v>
      </c>
      <c r="C502">
        <f>'Result import'!A27</f>
        <v>20</v>
      </c>
      <c r="D502" t="str">
        <f>'Result import'!G$6</f>
        <v>Hill coeff</v>
      </c>
      <c r="E502" t="str">
        <f>IF(ISERR(FIND(" ",'Result import'!E507)),"",LEFT('Result import'!E507,FIND(" ",'Result import'!E507)-1))</f>
        <v/>
      </c>
      <c r="F502">
        <f>IF(ISERR(FIND(" ",'Result import'!G27)),'Result import'!G27,VALUE(MID('Result import'!G27,FIND(" ",'Result import'!G27)+1,10)))</f>
        <v>0.97</v>
      </c>
      <c r="J502" t="s">
        <v>112</v>
      </c>
    </row>
    <row r="503" spans="1:10">
      <c r="A503">
        <v>501</v>
      </c>
      <c r="B503">
        <f>'Result import'!B28</f>
        <v>7971472</v>
      </c>
      <c r="C503">
        <f>'Result import'!A28</f>
        <v>21</v>
      </c>
      <c r="D503" t="str">
        <f>'Result import'!G$6</f>
        <v>Hill coeff</v>
      </c>
      <c r="E503" t="str">
        <f>IF(ISERR(FIND(" ",'Result import'!E508)),"",LEFT('Result import'!E508,FIND(" ",'Result import'!E508)-1))</f>
        <v/>
      </c>
      <c r="F503">
        <f>IF(ISERR(FIND(" ",'Result import'!G28)),'Result import'!G28,VALUE(MID('Result import'!G28,FIND(" ",'Result import'!G28)+1,10)))</f>
        <v>0.78</v>
      </c>
      <c r="J503" t="s">
        <v>112</v>
      </c>
    </row>
    <row r="504" spans="1:10">
      <c r="A504">
        <v>502</v>
      </c>
      <c r="B504">
        <f>'Result import'!B29</f>
        <v>4259698</v>
      </c>
      <c r="C504">
        <f>'Result import'!A29</f>
        <v>22</v>
      </c>
      <c r="D504" t="str">
        <f>'Result import'!G$6</f>
        <v>Hill coeff</v>
      </c>
      <c r="E504" t="str">
        <f>IF(ISERR(FIND(" ",'Result import'!E509)),"",LEFT('Result import'!E509,FIND(" ",'Result import'!E509)-1))</f>
        <v/>
      </c>
      <c r="F504">
        <f>IF(ISERR(FIND(" ",'Result import'!G29)),'Result import'!G29,VALUE(MID('Result import'!G29,FIND(" ",'Result import'!G29)+1,10)))</f>
        <v>1.05</v>
      </c>
      <c r="J504" t="s">
        <v>112</v>
      </c>
    </row>
    <row r="505" spans="1:10">
      <c r="A505">
        <v>503</v>
      </c>
      <c r="B505">
        <f>'Result import'!B30</f>
        <v>4255366</v>
      </c>
      <c r="C505">
        <f>'Result import'!A30</f>
        <v>23</v>
      </c>
      <c r="D505" t="str">
        <f>'Result import'!G$6</f>
        <v>Hill coeff</v>
      </c>
      <c r="E505" t="str">
        <f>IF(ISERR(FIND(" ",'Result import'!E510)),"",LEFT('Result import'!E510,FIND(" ",'Result import'!E510)-1))</f>
        <v/>
      </c>
      <c r="F505">
        <f>IF(ISERR(FIND(" ",'Result import'!G30)),'Result import'!G30,VALUE(MID('Result import'!G30,FIND(" ",'Result import'!G30)+1,10)))</f>
        <v>0.69</v>
      </c>
      <c r="J505" t="s">
        <v>112</v>
      </c>
    </row>
    <row r="506" spans="1:10">
      <c r="A506">
        <v>504</v>
      </c>
      <c r="B506">
        <f>'Result import'!B31</f>
        <v>7977171</v>
      </c>
      <c r="C506">
        <f>'Result import'!A31</f>
        <v>24</v>
      </c>
      <c r="D506" t="str">
        <f>'Result import'!G$6</f>
        <v>Hill coeff</v>
      </c>
      <c r="E506" t="str">
        <f>IF(ISERR(FIND(" ",'Result import'!E511)),"",LEFT('Result import'!E511,FIND(" ",'Result import'!E511)-1))</f>
        <v/>
      </c>
      <c r="F506">
        <f>IF(ISERR(FIND(" ",'Result import'!G31)),'Result import'!G31,VALUE(MID('Result import'!G31,FIND(" ",'Result import'!G31)+1,10)))</f>
        <v>0.84</v>
      </c>
      <c r="J506" t="s">
        <v>112</v>
      </c>
    </row>
    <row r="507" spans="1:10">
      <c r="A507">
        <v>505</v>
      </c>
      <c r="B507">
        <f>'Result import'!B32</f>
        <v>7971820</v>
      </c>
      <c r="C507">
        <f>'Result import'!A32</f>
        <v>25</v>
      </c>
      <c r="D507" t="str">
        <f>'Result import'!G$6</f>
        <v>Hill coeff</v>
      </c>
      <c r="E507" t="str">
        <f>IF(ISERR(FIND(" ",'Result import'!E512)),"",LEFT('Result import'!E512,FIND(" ",'Result import'!E512)-1))</f>
        <v/>
      </c>
      <c r="F507">
        <f>IF(ISERR(FIND(" ",'Result import'!G32)),'Result import'!G32,VALUE(MID('Result import'!G32,FIND(" ",'Result import'!G32)+1,10)))</f>
        <v>0.72</v>
      </c>
      <c r="J507" t="s">
        <v>112</v>
      </c>
    </row>
    <row r="508" spans="1:10">
      <c r="A508">
        <v>506</v>
      </c>
      <c r="B508">
        <f>'Result import'!B33</f>
        <v>4264846</v>
      </c>
      <c r="C508">
        <f>'Result import'!A33</f>
        <v>26</v>
      </c>
      <c r="D508" t="str">
        <f>'Result import'!G$6</f>
        <v>Hill coeff</v>
      </c>
      <c r="E508" t="str">
        <f>IF(ISERR(FIND(" ",'Result import'!E513)),"",LEFT('Result import'!E513,FIND(" ",'Result import'!E513)-1))</f>
        <v/>
      </c>
      <c r="F508">
        <f>IF(ISERR(FIND(" ",'Result import'!G33)),'Result import'!G33,VALUE(MID('Result import'!G33,FIND(" ",'Result import'!G33)+1,10)))</f>
        <v>0.74</v>
      </c>
      <c r="J508" t="s">
        <v>112</v>
      </c>
    </row>
    <row r="509" spans="1:10">
      <c r="A509">
        <v>507</v>
      </c>
      <c r="B509">
        <f>'Result import'!B34</f>
        <v>4264171</v>
      </c>
      <c r="C509">
        <f>'Result import'!A34</f>
        <v>27</v>
      </c>
      <c r="D509" t="str">
        <f>'Result import'!G$6</f>
        <v>Hill coeff</v>
      </c>
      <c r="E509" t="str">
        <f>IF(ISERR(FIND(" ",'Result import'!E514)),"",LEFT('Result import'!E514,FIND(" ",'Result import'!E514)-1))</f>
        <v/>
      </c>
      <c r="F509">
        <f>IF(ISERR(FIND(" ",'Result import'!G34)),'Result import'!G34,VALUE(MID('Result import'!G34,FIND(" ",'Result import'!G34)+1,10)))</f>
        <v>0.78</v>
      </c>
      <c r="J509" t="s">
        <v>112</v>
      </c>
    </row>
    <row r="510" spans="1:10">
      <c r="A510">
        <v>508</v>
      </c>
      <c r="B510">
        <f>'Result import'!B35</f>
        <v>4245982</v>
      </c>
      <c r="C510">
        <f>'Result import'!A35</f>
        <v>28</v>
      </c>
      <c r="D510" t="str">
        <f>'Result import'!G$6</f>
        <v>Hill coeff</v>
      </c>
      <c r="E510" t="str">
        <f>IF(ISERR(FIND(" ",'Result import'!E515)),"",LEFT('Result import'!E515,FIND(" ",'Result import'!E515)-1))</f>
        <v/>
      </c>
      <c r="F510">
        <f>IF(ISERR(FIND(" ",'Result import'!G35)),'Result import'!G35,VALUE(MID('Result import'!G35,FIND(" ",'Result import'!G35)+1,10)))</f>
        <v>0.77</v>
      </c>
      <c r="J510" t="s">
        <v>112</v>
      </c>
    </row>
    <row r="511" spans="1:10">
      <c r="A511">
        <v>509</v>
      </c>
      <c r="B511">
        <f>'Result import'!B36</f>
        <v>4244225</v>
      </c>
      <c r="C511">
        <f>'Result import'!A36</f>
        <v>29</v>
      </c>
      <c r="D511" t="str">
        <f>'Result import'!G$6</f>
        <v>Hill coeff</v>
      </c>
      <c r="E511" t="str">
        <f>IF(ISERR(FIND(" ",'Result import'!E516)),"",LEFT('Result import'!E516,FIND(" ",'Result import'!E516)-1))</f>
        <v/>
      </c>
      <c r="F511">
        <f>IF(ISERR(FIND(" ",'Result import'!G36)),'Result import'!G36,VALUE(MID('Result import'!G36,FIND(" ",'Result import'!G36)+1,10)))</f>
        <v>0.74</v>
      </c>
      <c r="J511" t="s">
        <v>112</v>
      </c>
    </row>
    <row r="512" spans="1:10">
      <c r="A512">
        <v>510</v>
      </c>
      <c r="B512">
        <f>'Result import'!B37</f>
        <v>4242836</v>
      </c>
      <c r="C512">
        <f>'Result import'!A37</f>
        <v>30</v>
      </c>
      <c r="D512" t="str">
        <f>'Result import'!G$6</f>
        <v>Hill coeff</v>
      </c>
      <c r="E512" t="str">
        <f>IF(ISERR(FIND(" ",'Result import'!E517)),"",LEFT('Result import'!E517,FIND(" ",'Result import'!E517)-1))</f>
        <v/>
      </c>
      <c r="F512">
        <f>IF(ISERR(FIND(" ",'Result import'!G37)),'Result import'!G37,VALUE(MID('Result import'!G37,FIND(" ",'Result import'!G37)+1,10)))</f>
        <v>0.64</v>
      </c>
      <c r="J512" t="s">
        <v>112</v>
      </c>
    </row>
    <row r="513" spans="1:10">
      <c r="A513">
        <v>511</v>
      </c>
      <c r="B513">
        <f>'Result import'!B38</f>
        <v>7970469</v>
      </c>
      <c r="C513">
        <f>'Result import'!A38</f>
        <v>31</v>
      </c>
      <c r="D513" t="str">
        <f>'Result import'!G$6</f>
        <v>Hill coeff</v>
      </c>
      <c r="E513" t="str">
        <f>IF(ISERR(FIND(" ",'Result import'!E518)),"",LEFT('Result import'!E518,FIND(" ",'Result import'!E518)-1))</f>
        <v/>
      </c>
      <c r="F513">
        <f>IF(ISERR(FIND(" ",'Result import'!G38)),'Result import'!G38,VALUE(MID('Result import'!G38,FIND(" ",'Result import'!G38)+1,10)))</f>
        <v>0.89</v>
      </c>
      <c r="J513" t="s">
        <v>112</v>
      </c>
    </row>
    <row r="514" spans="1:10">
      <c r="A514">
        <v>512</v>
      </c>
      <c r="B514">
        <f>'Result import'!B39</f>
        <v>4262721</v>
      </c>
      <c r="C514">
        <f>'Result import'!A39</f>
        <v>32</v>
      </c>
      <c r="D514" t="str">
        <f>'Result import'!G$6</f>
        <v>Hill coeff</v>
      </c>
      <c r="E514" t="str">
        <f>IF(ISERR(FIND(" ",'Result import'!E519)),"",LEFT('Result import'!E519,FIND(" ",'Result import'!E519)-1))</f>
        <v/>
      </c>
      <c r="F514">
        <f>IF(ISERR(FIND(" ",'Result import'!G39)),'Result import'!G39,VALUE(MID('Result import'!G39,FIND(" ",'Result import'!G39)+1,10)))</f>
        <v>0.73</v>
      </c>
      <c r="J514" t="s">
        <v>112</v>
      </c>
    </row>
    <row r="515" spans="1:10">
      <c r="A515">
        <v>513</v>
      </c>
      <c r="B515">
        <f>'Result import'!B40</f>
        <v>844679</v>
      </c>
      <c r="C515">
        <f>'Result import'!A40</f>
        <v>33</v>
      </c>
      <c r="D515" t="str">
        <f>'Result import'!G$6</f>
        <v>Hill coeff</v>
      </c>
      <c r="E515" t="str">
        <f>IF(ISERR(FIND(" ",'Result import'!E520)),"",LEFT('Result import'!E520,FIND(" ",'Result import'!E520)-1))</f>
        <v/>
      </c>
      <c r="F515">
        <f>IF(ISERR(FIND(" ",'Result import'!G40)),'Result import'!G40,VALUE(MID('Result import'!G40,FIND(" ",'Result import'!G40)+1,10)))</f>
        <v>0.87</v>
      </c>
      <c r="J515" t="s">
        <v>112</v>
      </c>
    </row>
    <row r="516" spans="1:10">
      <c r="A516">
        <v>514</v>
      </c>
      <c r="B516">
        <f>'Result import'!B41</f>
        <v>4260761</v>
      </c>
      <c r="C516">
        <f>'Result import'!A41</f>
        <v>34</v>
      </c>
      <c r="D516" t="str">
        <f>'Result import'!G$6</f>
        <v>Hill coeff</v>
      </c>
      <c r="E516" t="str">
        <f>IF(ISERR(FIND(" ",'Result import'!E521)),"",LEFT('Result import'!E521,FIND(" ",'Result import'!E521)-1))</f>
        <v/>
      </c>
      <c r="F516">
        <f>IF(ISERR(FIND(" ",'Result import'!G41)),'Result import'!G41,VALUE(MID('Result import'!G41,FIND(" ",'Result import'!G41)+1,10)))</f>
        <v>0.87</v>
      </c>
      <c r="J516" t="s">
        <v>112</v>
      </c>
    </row>
    <row r="517" spans="1:10">
      <c r="A517">
        <v>515</v>
      </c>
      <c r="B517">
        <f>'Result import'!B42</f>
        <v>7976469</v>
      </c>
      <c r="C517">
        <f>'Result import'!A42</f>
        <v>35</v>
      </c>
      <c r="D517" t="str">
        <f>'Result import'!G$6</f>
        <v>Hill coeff</v>
      </c>
      <c r="E517" t="str">
        <f>IF(ISERR(FIND(" ",'Result import'!E522)),"",LEFT('Result import'!E522,FIND(" ",'Result import'!E522)-1))</f>
        <v/>
      </c>
      <c r="F517">
        <f>IF(ISERR(FIND(" ",'Result import'!G42)),'Result import'!G42,VALUE(MID('Result import'!G42,FIND(" ",'Result import'!G42)+1,10)))</f>
        <v>0.67</v>
      </c>
      <c r="J517" t="s">
        <v>112</v>
      </c>
    </row>
    <row r="518" spans="1:10">
      <c r="A518">
        <v>516</v>
      </c>
      <c r="B518">
        <f>'Result import'!B43</f>
        <v>4264645</v>
      </c>
      <c r="C518">
        <f>'Result import'!A43</f>
        <v>36</v>
      </c>
      <c r="D518" t="str">
        <f>'Result import'!G$6</f>
        <v>Hill coeff</v>
      </c>
      <c r="E518" t="str">
        <f>IF(ISERR(FIND(" ",'Result import'!E523)),"",LEFT('Result import'!E523,FIND(" ",'Result import'!E523)-1))</f>
        <v/>
      </c>
      <c r="F518">
        <f>IF(ISERR(FIND(" ",'Result import'!G43)),'Result import'!G43,VALUE(MID('Result import'!G43,FIND(" ",'Result import'!G43)+1,10)))</f>
        <v>0.61</v>
      </c>
      <c r="J518" t="s">
        <v>112</v>
      </c>
    </row>
    <row r="519" spans="1:10">
      <c r="A519">
        <v>517</v>
      </c>
      <c r="B519">
        <f>'Result import'!B44</f>
        <v>4265686</v>
      </c>
      <c r="C519">
        <f>'Result import'!A44</f>
        <v>37</v>
      </c>
      <c r="D519" t="str">
        <f>'Result import'!G$6</f>
        <v>Hill coeff</v>
      </c>
      <c r="E519" t="str">
        <f>IF(ISERR(FIND(" ",'Result import'!E524)),"",LEFT('Result import'!E524,FIND(" ",'Result import'!E524)-1))</f>
        <v/>
      </c>
      <c r="F519">
        <f>IF(ISERR(FIND(" ",'Result import'!G44)),'Result import'!G44,VALUE(MID('Result import'!G44,FIND(" ",'Result import'!G44)+1,10)))</f>
        <v>0.83</v>
      </c>
      <c r="J519" t="s">
        <v>112</v>
      </c>
    </row>
    <row r="520" spans="1:10">
      <c r="A520">
        <v>518</v>
      </c>
      <c r="B520">
        <f>'Result import'!B45</f>
        <v>4257150</v>
      </c>
      <c r="C520">
        <f>'Result import'!A45</f>
        <v>38</v>
      </c>
      <c r="D520" t="str">
        <f>'Result import'!G$6</f>
        <v>Hill coeff</v>
      </c>
      <c r="E520" t="str">
        <f>IF(ISERR(FIND(" ",'Result import'!E525)),"",LEFT('Result import'!E525,FIND(" ",'Result import'!E525)-1))</f>
        <v/>
      </c>
      <c r="F520">
        <f>IF(ISERR(FIND(" ",'Result import'!G45)),'Result import'!G45,VALUE(MID('Result import'!G45,FIND(" ",'Result import'!G45)+1,10)))</f>
        <v>0.7</v>
      </c>
      <c r="J520" t="s">
        <v>112</v>
      </c>
    </row>
    <row r="521" spans="1:10">
      <c r="A521">
        <v>519</v>
      </c>
      <c r="B521">
        <f>'Result import'!B46</f>
        <v>4255222</v>
      </c>
      <c r="C521">
        <f>'Result import'!A46</f>
        <v>39</v>
      </c>
      <c r="D521" t="str">
        <f>'Result import'!G$6</f>
        <v>Hill coeff</v>
      </c>
      <c r="E521" t="str">
        <f>IF(ISERR(FIND(" ",'Result import'!E526)),"",LEFT('Result import'!E526,FIND(" ",'Result import'!E526)-1))</f>
        <v/>
      </c>
      <c r="F521">
        <f>IF(ISERR(FIND(" ",'Result import'!G46)),'Result import'!G46,VALUE(MID('Result import'!G46,FIND(" ",'Result import'!G46)+1,10)))</f>
        <v>0.43</v>
      </c>
      <c r="J521" t="s">
        <v>112</v>
      </c>
    </row>
    <row r="522" spans="1:10">
      <c r="A522">
        <v>520</v>
      </c>
      <c r="B522">
        <f>'Result import'!B47</f>
        <v>3714088</v>
      </c>
      <c r="C522">
        <f>'Result import'!A47</f>
        <v>40</v>
      </c>
      <c r="D522" t="str">
        <f>'Result import'!G$6</f>
        <v>Hill coeff</v>
      </c>
      <c r="E522" t="str">
        <f>IF(ISERR(FIND(" ",'Result import'!E527)),"",LEFT('Result import'!E527,FIND(" ",'Result import'!E527)-1))</f>
        <v/>
      </c>
      <c r="F522">
        <f>IF(ISERR(FIND(" ",'Result import'!G47)),'Result import'!G47,VALUE(MID('Result import'!G47,FIND(" ",'Result import'!G47)+1,10)))</f>
        <v>0.76</v>
      </c>
      <c r="J522" t="s">
        <v>112</v>
      </c>
    </row>
    <row r="523" spans="1:10">
      <c r="A523">
        <v>521</v>
      </c>
      <c r="B523">
        <f>'Result import'!B8</f>
        <v>7970106</v>
      </c>
      <c r="C523">
        <f>'Result import'!A8</f>
        <v>1</v>
      </c>
      <c r="D523" t="str">
        <f>'Result import'!K$6</f>
        <v>Chi Squared</v>
      </c>
      <c r="E523" t="str">
        <f>IF(ISERR(FIND(" ",'Result import'!E528)),"",LEFT('Result import'!E528,FIND(" ",'Result import'!E528)-1))</f>
        <v/>
      </c>
      <c r="F523">
        <f>IF(ISERR(FIND(" ",'Result import'!K8)),'Result import'!K8,VALUE(MID('Result import'!K8,FIND(" ",'Result import'!K8)+1,10)))</f>
        <v>0</v>
      </c>
      <c r="J523" t="s">
        <v>112</v>
      </c>
    </row>
    <row r="524" spans="1:10">
      <c r="A524">
        <v>522</v>
      </c>
      <c r="B524">
        <f>'Result import'!B9</f>
        <v>855669</v>
      </c>
      <c r="C524">
        <f>'Result import'!A9</f>
        <v>2</v>
      </c>
      <c r="D524" t="str">
        <f>'Result import'!K$6</f>
        <v>Chi Squared</v>
      </c>
      <c r="E524" t="str">
        <f>IF(ISERR(FIND(" ",'Result import'!E529)),"",LEFT('Result import'!E529,FIND(" ",'Result import'!E529)-1))</f>
        <v/>
      </c>
      <c r="F524">
        <f>IF(ISERR(FIND(" ",'Result import'!K9)),'Result import'!K9,VALUE(MID('Result import'!K9,FIND(" ",'Result import'!K9)+1,10)))</f>
        <v>4.49</v>
      </c>
      <c r="J524" t="s">
        <v>112</v>
      </c>
    </row>
    <row r="525" spans="1:10">
      <c r="A525">
        <v>523</v>
      </c>
      <c r="B525">
        <f>'Result import'!B10</f>
        <v>4257793</v>
      </c>
      <c r="C525">
        <f>'Result import'!A10</f>
        <v>3</v>
      </c>
      <c r="D525" t="str">
        <f>'Result import'!K$6</f>
        <v>Chi Squared</v>
      </c>
      <c r="E525" t="str">
        <f>IF(ISERR(FIND(" ",'Result import'!E530)),"",LEFT('Result import'!E530,FIND(" ",'Result import'!E530)-1))</f>
        <v/>
      </c>
      <c r="F525">
        <f>IF(ISERR(FIND(" ",'Result import'!K10)),'Result import'!K10,VALUE(MID('Result import'!K10,FIND(" ",'Result import'!K10)+1,10)))</f>
        <v>9.06</v>
      </c>
      <c r="J525" t="s">
        <v>112</v>
      </c>
    </row>
    <row r="526" spans="1:10">
      <c r="A526">
        <v>524</v>
      </c>
      <c r="B526">
        <f>'Result import'!B11</f>
        <v>855933</v>
      </c>
      <c r="C526">
        <f>'Result import'!A11</f>
        <v>4</v>
      </c>
      <c r="D526" t="str">
        <f>'Result import'!K$6</f>
        <v>Chi Squared</v>
      </c>
      <c r="E526" t="str">
        <f>IF(ISERR(FIND(" ",'Result import'!E531)),"",LEFT('Result import'!E531,FIND(" ",'Result import'!E531)-1))</f>
        <v/>
      </c>
      <c r="F526">
        <f>IF(ISERR(FIND(" ",'Result import'!K11)),'Result import'!K11,VALUE(MID('Result import'!K11,FIND(" ",'Result import'!K11)+1,10)))</f>
        <v>1.1299999999999999</v>
      </c>
      <c r="J526" t="s">
        <v>112</v>
      </c>
    </row>
    <row r="527" spans="1:10">
      <c r="A527">
        <v>525</v>
      </c>
      <c r="B527">
        <f>'Result import'!B12</f>
        <v>843930</v>
      </c>
      <c r="C527">
        <f>'Result import'!A12</f>
        <v>5</v>
      </c>
      <c r="D527" t="str">
        <f>'Result import'!K$6</f>
        <v>Chi Squared</v>
      </c>
      <c r="E527" t="str">
        <f>IF(ISERR(FIND(" ",'Result import'!E532)),"",LEFT('Result import'!E532,FIND(" ",'Result import'!E532)-1))</f>
        <v/>
      </c>
      <c r="F527">
        <f>IF(ISERR(FIND(" ",'Result import'!K12)),'Result import'!K12,VALUE(MID('Result import'!K12,FIND(" ",'Result import'!K12)+1,10)))</f>
        <v>6.66</v>
      </c>
      <c r="J527" t="s">
        <v>112</v>
      </c>
    </row>
    <row r="528" spans="1:10">
      <c r="A528">
        <v>526</v>
      </c>
      <c r="B528">
        <f>'Result import'!B13</f>
        <v>850647</v>
      </c>
      <c r="C528">
        <f>'Result import'!A13</f>
        <v>6</v>
      </c>
      <c r="D528" t="str">
        <f>'Result import'!K$6</f>
        <v>Chi Squared</v>
      </c>
      <c r="E528" t="str">
        <f>IF(ISERR(FIND(" ",'Result import'!E533)),"",LEFT('Result import'!E533,FIND(" ",'Result import'!E533)-1))</f>
        <v/>
      </c>
      <c r="F528">
        <f>IF(ISERR(FIND(" ",'Result import'!K13)),'Result import'!K13,VALUE(MID('Result import'!K13,FIND(" ",'Result import'!K13)+1,10)))</f>
        <v>4.87</v>
      </c>
      <c r="J528" t="s">
        <v>112</v>
      </c>
    </row>
    <row r="529" spans="1:10">
      <c r="A529">
        <v>527</v>
      </c>
      <c r="B529">
        <f>'Result import'!B14</f>
        <v>857157</v>
      </c>
      <c r="C529">
        <f>'Result import'!A14</f>
        <v>7</v>
      </c>
      <c r="D529" t="str">
        <f>'Result import'!K$6</f>
        <v>Chi Squared</v>
      </c>
      <c r="E529" t="str">
        <f>IF(ISERR(FIND(" ",'Result import'!E534)),"",LEFT('Result import'!E534,FIND(" ",'Result import'!E534)-1))</f>
        <v/>
      </c>
      <c r="F529">
        <f>IF(ISERR(FIND(" ",'Result import'!K14)),'Result import'!K14,VALUE(MID('Result import'!K14,FIND(" ",'Result import'!K14)+1,10)))</f>
        <v>12.28</v>
      </c>
      <c r="J529" t="s">
        <v>112</v>
      </c>
    </row>
    <row r="530" spans="1:10">
      <c r="A530">
        <v>528</v>
      </c>
      <c r="B530">
        <f>'Result import'!B15</f>
        <v>844493</v>
      </c>
      <c r="C530">
        <f>'Result import'!A15</f>
        <v>8</v>
      </c>
      <c r="D530" t="str">
        <f>'Result import'!K$6</f>
        <v>Chi Squared</v>
      </c>
      <c r="E530" t="str">
        <f>IF(ISERR(FIND(" ",'Result import'!E535)),"",LEFT('Result import'!E535,FIND(" ",'Result import'!E535)-1))</f>
        <v/>
      </c>
      <c r="F530">
        <f>IF(ISERR(FIND(" ",'Result import'!K15)),'Result import'!K15,VALUE(MID('Result import'!K15,FIND(" ",'Result import'!K15)+1,10)))</f>
        <v>25.33</v>
      </c>
      <c r="J530" t="s">
        <v>112</v>
      </c>
    </row>
    <row r="531" spans="1:10">
      <c r="A531">
        <v>529</v>
      </c>
      <c r="B531">
        <f>'Result import'!B16</f>
        <v>7978068</v>
      </c>
      <c r="C531">
        <f>'Result import'!A16</f>
        <v>9</v>
      </c>
      <c r="D531" t="str">
        <f>'Result import'!K$6</f>
        <v>Chi Squared</v>
      </c>
      <c r="E531" t="str">
        <f>IF(ISERR(FIND(" ",'Result import'!E536)),"",LEFT('Result import'!E536,FIND(" ",'Result import'!E536)-1))</f>
        <v/>
      </c>
      <c r="F531">
        <f>IF(ISERR(FIND(" ",'Result import'!K16)),'Result import'!K16,VALUE(MID('Result import'!K16,FIND(" ",'Result import'!K16)+1,10)))</f>
        <v>10.41</v>
      </c>
      <c r="J531" t="s">
        <v>112</v>
      </c>
    </row>
    <row r="532" spans="1:10">
      <c r="A532">
        <v>530</v>
      </c>
      <c r="B532">
        <f>'Result import'!B17</f>
        <v>852914</v>
      </c>
      <c r="C532">
        <f>'Result import'!A17</f>
        <v>10</v>
      </c>
      <c r="D532" t="str">
        <f>'Result import'!K$6</f>
        <v>Chi Squared</v>
      </c>
      <c r="E532" t="str">
        <f>IF(ISERR(FIND(" ",'Result import'!E537)),"",LEFT('Result import'!E537,FIND(" ",'Result import'!E537)-1))</f>
        <v/>
      </c>
      <c r="F532">
        <f>IF(ISERR(FIND(" ",'Result import'!K17)),'Result import'!K17,VALUE(MID('Result import'!K17,FIND(" ",'Result import'!K17)+1,10)))</f>
        <v>7.21</v>
      </c>
      <c r="J532" t="s">
        <v>112</v>
      </c>
    </row>
    <row r="533" spans="1:10">
      <c r="A533">
        <v>531</v>
      </c>
      <c r="B533">
        <f>'Result import'!B18</f>
        <v>845954</v>
      </c>
      <c r="C533">
        <f>'Result import'!A18</f>
        <v>11</v>
      </c>
      <c r="D533" t="str">
        <f>'Result import'!K$6</f>
        <v>Chi Squared</v>
      </c>
      <c r="E533" t="str">
        <f>IF(ISERR(FIND(" ",'Result import'!E538)),"",LEFT('Result import'!E538,FIND(" ",'Result import'!E538)-1))</f>
        <v/>
      </c>
      <c r="F533">
        <f>IF(ISERR(FIND(" ",'Result import'!K18)),'Result import'!K18,VALUE(MID('Result import'!K18,FIND(" ",'Result import'!K18)+1,10)))</f>
        <v>13.15</v>
      </c>
      <c r="J533" t="s">
        <v>112</v>
      </c>
    </row>
    <row r="534" spans="1:10">
      <c r="A534">
        <v>532</v>
      </c>
      <c r="B534">
        <f>'Result import'!B19</f>
        <v>4260348</v>
      </c>
      <c r="C534">
        <f>'Result import'!A19</f>
        <v>12</v>
      </c>
      <c r="D534" t="str">
        <f>'Result import'!K$6</f>
        <v>Chi Squared</v>
      </c>
      <c r="E534" t="str">
        <f>IF(ISERR(FIND(" ",'Result import'!E539)),"",LEFT('Result import'!E539,FIND(" ",'Result import'!E539)-1))</f>
        <v/>
      </c>
      <c r="F534">
        <f>IF(ISERR(FIND(" ",'Result import'!K19)),'Result import'!K19,VALUE(MID('Result import'!K19,FIND(" ",'Result import'!K19)+1,10)))</f>
        <v>6.95</v>
      </c>
      <c r="J534" t="s">
        <v>112</v>
      </c>
    </row>
    <row r="535" spans="1:10">
      <c r="A535">
        <v>533</v>
      </c>
      <c r="B535">
        <f>'Result import'!B20</f>
        <v>7971315</v>
      </c>
      <c r="C535">
        <f>'Result import'!A20</f>
        <v>13</v>
      </c>
      <c r="D535" t="str">
        <f>'Result import'!K$6</f>
        <v>Chi Squared</v>
      </c>
      <c r="E535" t="str">
        <f>IF(ISERR(FIND(" ",'Result import'!E540)),"",LEFT('Result import'!E540,FIND(" ",'Result import'!E540)-1))</f>
        <v/>
      </c>
      <c r="F535">
        <f>IF(ISERR(FIND(" ",'Result import'!K20)),'Result import'!K20,VALUE(MID('Result import'!K20,FIND(" ",'Result import'!K20)+1,10)))</f>
        <v>10.28</v>
      </c>
      <c r="J535" t="s">
        <v>112</v>
      </c>
    </row>
    <row r="536" spans="1:10">
      <c r="A536">
        <v>534</v>
      </c>
      <c r="B536">
        <f>'Result import'!B21</f>
        <v>7969955</v>
      </c>
      <c r="C536">
        <f>'Result import'!A21</f>
        <v>14</v>
      </c>
      <c r="D536" t="str">
        <f>'Result import'!K$6</f>
        <v>Chi Squared</v>
      </c>
      <c r="E536" t="str">
        <f>IF(ISERR(FIND(" ",'Result import'!E541)),"",LEFT('Result import'!E541,FIND(" ",'Result import'!E541)-1))</f>
        <v/>
      </c>
      <c r="F536">
        <f>IF(ISERR(FIND(" ",'Result import'!K21)),'Result import'!K21,VALUE(MID('Result import'!K21,FIND(" ",'Result import'!K21)+1,10)))</f>
        <v>4.5</v>
      </c>
      <c r="J536" t="s">
        <v>112</v>
      </c>
    </row>
    <row r="537" spans="1:10">
      <c r="A537">
        <v>535</v>
      </c>
      <c r="B537">
        <f>'Result import'!B22</f>
        <v>7969667</v>
      </c>
      <c r="C537">
        <f>'Result import'!A22</f>
        <v>15</v>
      </c>
      <c r="D537" t="str">
        <f>'Result import'!K$6</f>
        <v>Chi Squared</v>
      </c>
      <c r="E537" t="str">
        <f>IF(ISERR(FIND(" ",'Result import'!E542)),"",LEFT('Result import'!E542,FIND(" ",'Result import'!E542)-1))</f>
        <v/>
      </c>
      <c r="F537">
        <f>IF(ISERR(FIND(" ",'Result import'!K22)),'Result import'!K22,VALUE(MID('Result import'!K22,FIND(" ",'Result import'!K22)+1,10)))</f>
        <v>15.5</v>
      </c>
      <c r="J537" t="s">
        <v>112</v>
      </c>
    </row>
    <row r="538" spans="1:10">
      <c r="A538">
        <v>536</v>
      </c>
      <c r="B538">
        <f>'Result import'!B23</f>
        <v>3717731</v>
      </c>
      <c r="C538">
        <f>'Result import'!A23</f>
        <v>16</v>
      </c>
      <c r="D538" t="str">
        <f>'Result import'!K$6</f>
        <v>Chi Squared</v>
      </c>
      <c r="E538" t="str">
        <f>IF(ISERR(FIND(" ",'Result import'!E543)),"",LEFT('Result import'!E543,FIND(" ",'Result import'!E543)-1))</f>
        <v/>
      </c>
      <c r="F538">
        <f>IF(ISERR(FIND(" ",'Result import'!K23)),'Result import'!K23,VALUE(MID('Result import'!K23,FIND(" ",'Result import'!K23)+1,10)))</f>
        <v>29.6</v>
      </c>
      <c r="J538" t="s">
        <v>112</v>
      </c>
    </row>
    <row r="539" spans="1:10">
      <c r="A539">
        <v>537</v>
      </c>
      <c r="B539">
        <f>'Result import'!B24</f>
        <v>7965051</v>
      </c>
      <c r="C539">
        <f>'Result import'!A24</f>
        <v>17</v>
      </c>
      <c r="D539" t="str">
        <f>'Result import'!K$6</f>
        <v>Chi Squared</v>
      </c>
      <c r="E539" t="str">
        <f>IF(ISERR(FIND(" ",'Result import'!E544)),"",LEFT('Result import'!E544,FIND(" ",'Result import'!E544)-1))</f>
        <v/>
      </c>
      <c r="F539">
        <f>IF(ISERR(FIND(" ",'Result import'!K24)),'Result import'!K24,VALUE(MID('Result import'!K24,FIND(" ",'Result import'!K24)+1,10)))</f>
        <v>12.72</v>
      </c>
      <c r="J539" t="s">
        <v>112</v>
      </c>
    </row>
    <row r="540" spans="1:10">
      <c r="A540">
        <v>538</v>
      </c>
      <c r="B540">
        <f>'Result import'!B25</f>
        <v>7974676</v>
      </c>
      <c r="C540">
        <f>'Result import'!A25</f>
        <v>18</v>
      </c>
      <c r="D540" t="str">
        <f>'Result import'!K$6</f>
        <v>Chi Squared</v>
      </c>
      <c r="E540" t="str">
        <f>IF(ISERR(FIND(" ",'Result import'!E545)),"",LEFT('Result import'!E545,FIND(" ",'Result import'!E545)-1))</f>
        <v/>
      </c>
      <c r="F540">
        <f>IF(ISERR(FIND(" ",'Result import'!K25)),'Result import'!K25,VALUE(MID('Result import'!K25,FIND(" ",'Result import'!K25)+1,10)))</f>
        <v>9.25</v>
      </c>
      <c r="J540" t="s">
        <v>112</v>
      </c>
    </row>
    <row r="541" spans="1:10">
      <c r="A541">
        <v>539</v>
      </c>
      <c r="B541">
        <f>'Result import'!B26</f>
        <v>7973485</v>
      </c>
      <c r="C541">
        <f>'Result import'!A26</f>
        <v>19</v>
      </c>
      <c r="D541" t="str">
        <f>'Result import'!K$6</f>
        <v>Chi Squared</v>
      </c>
      <c r="E541" t="str">
        <f>IF(ISERR(FIND(" ",'Result import'!E546)),"",LEFT('Result import'!E546,FIND(" ",'Result import'!E546)-1))</f>
        <v/>
      </c>
      <c r="F541">
        <f>IF(ISERR(FIND(" ",'Result import'!K26)),'Result import'!K26,VALUE(MID('Result import'!K26,FIND(" ",'Result import'!K26)+1,10)))</f>
        <v>3.61</v>
      </c>
      <c r="J541" t="s">
        <v>112</v>
      </c>
    </row>
    <row r="542" spans="1:10">
      <c r="A542">
        <v>540</v>
      </c>
      <c r="B542">
        <f>'Result import'!B27</f>
        <v>7976977</v>
      </c>
      <c r="C542">
        <f>'Result import'!A27</f>
        <v>20</v>
      </c>
      <c r="D542" t="str">
        <f>'Result import'!K$6</f>
        <v>Chi Squared</v>
      </c>
      <c r="E542" t="str">
        <f>IF(ISERR(FIND(" ",'Result import'!E547)),"",LEFT('Result import'!E547,FIND(" ",'Result import'!E547)-1))</f>
        <v/>
      </c>
      <c r="F542">
        <f>IF(ISERR(FIND(" ",'Result import'!K27)),'Result import'!K27,VALUE(MID('Result import'!K27,FIND(" ",'Result import'!K27)+1,10)))</f>
        <v>11.46</v>
      </c>
      <c r="J542" t="s">
        <v>112</v>
      </c>
    </row>
    <row r="543" spans="1:10">
      <c r="A543">
        <v>541</v>
      </c>
      <c r="B543">
        <f>'Result import'!B28</f>
        <v>7971472</v>
      </c>
      <c r="C543">
        <f>'Result import'!A28</f>
        <v>21</v>
      </c>
      <c r="D543" t="str">
        <f>'Result import'!K$6</f>
        <v>Chi Squared</v>
      </c>
      <c r="E543" t="str">
        <f>IF(ISERR(FIND(" ",'Result import'!E548)),"",LEFT('Result import'!E548,FIND(" ",'Result import'!E548)-1))</f>
        <v/>
      </c>
      <c r="F543">
        <f>IF(ISERR(FIND(" ",'Result import'!K28)),'Result import'!K28,VALUE(MID('Result import'!K28,FIND(" ",'Result import'!K28)+1,10)))</f>
        <v>7.94</v>
      </c>
      <c r="J543" t="s">
        <v>112</v>
      </c>
    </row>
    <row r="544" spans="1:10">
      <c r="A544">
        <v>542</v>
      </c>
      <c r="B544">
        <f>'Result import'!B29</f>
        <v>4259698</v>
      </c>
      <c r="C544">
        <f>'Result import'!A29</f>
        <v>22</v>
      </c>
      <c r="D544" t="str">
        <f>'Result import'!K$6</f>
        <v>Chi Squared</v>
      </c>
      <c r="E544" t="str">
        <f>IF(ISERR(FIND(" ",'Result import'!E549)),"",LEFT('Result import'!E549,FIND(" ",'Result import'!E549)-1))</f>
        <v/>
      </c>
      <c r="F544">
        <f>IF(ISERR(FIND(" ",'Result import'!K29)),'Result import'!K29,VALUE(MID('Result import'!K29,FIND(" ",'Result import'!K29)+1,10)))</f>
        <v>9.23</v>
      </c>
      <c r="J544" t="s">
        <v>112</v>
      </c>
    </row>
    <row r="545" spans="1:10">
      <c r="A545">
        <v>543</v>
      </c>
      <c r="B545">
        <f>'Result import'!B30</f>
        <v>4255366</v>
      </c>
      <c r="C545">
        <f>'Result import'!A30</f>
        <v>23</v>
      </c>
      <c r="D545" t="str">
        <f>'Result import'!K$6</f>
        <v>Chi Squared</v>
      </c>
      <c r="E545" t="str">
        <f>IF(ISERR(FIND(" ",'Result import'!E550)),"",LEFT('Result import'!E550,FIND(" ",'Result import'!E550)-1))</f>
        <v/>
      </c>
      <c r="F545">
        <f>IF(ISERR(FIND(" ",'Result import'!K30)),'Result import'!K30,VALUE(MID('Result import'!K30,FIND(" ",'Result import'!K30)+1,10)))</f>
        <v>-0.11</v>
      </c>
      <c r="J545" t="s">
        <v>112</v>
      </c>
    </row>
    <row r="546" spans="1:10">
      <c r="A546">
        <v>544</v>
      </c>
      <c r="B546">
        <f>'Result import'!B31</f>
        <v>7977171</v>
      </c>
      <c r="C546">
        <f>'Result import'!A31</f>
        <v>24</v>
      </c>
      <c r="D546" t="str">
        <f>'Result import'!K$6</f>
        <v>Chi Squared</v>
      </c>
      <c r="E546" t="str">
        <f>IF(ISERR(FIND(" ",'Result import'!E551)),"",LEFT('Result import'!E551,FIND(" ",'Result import'!E551)-1))</f>
        <v/>
      </c>
      <c r="F546">
        <f>IF(ISERR(FIND(" ",'Result import'!K31)),'Result import'!K31,VALUE(MID('Result import'!K31,FIND(" ",'Result import'!K31)+1,10)))</f>
        <v>41.71</v>
      </c>
      <c r="J546" t="s">
        <v>112</v>
      </c>
    </row>
    <row r="547" spans="1:10">
      <c r="A547">
        <v>545</v>
      </c>
      <c r="B547">
        <f>'Result import'!B32</f>
        <v>7971820</v>
      </c>
      <c r="C547">
        <f>'Result import'!A32</f>
        <v>25</v>
      </c>
      <c r="D547" t="str">
        <f>'Result import'!K$6</f>
        <v>Chi Squared</v>
      </c>
      <c r="E547" t="str">
        <f>IF(ISERR(FIND(" ",'Result import'!E552)),"",LEFT('Result import'!E552,FIND(" ",'Result import'!E552)-1))</f>
        <v/>
      </c>
      <c r="F547">
        <f>IF(ISERR(FIND(" ",'Result import'!K32)),'Result import'!K32,VALUE(MID('Result import'!K32,FIND(" ",'Result import'!K32)+1,10)))</f>
        <v>8.02</v>
      </c>
      <c r="J547" t="s">
        <v>112</v>
      </c>
    </row>
    <row r="548" spans="1:10">
      <c r="A548">
        <v>546</v>
      </c>
      <c r="B548">
        <f>'Result import'!B33</f>
        <v>4264846</v>
      </c>
      <c r="C548">
        <f>'Result import'!A33</f>
        <v>26</v>
      </c>
      <c r="D548" t="str">
        <f>'Result import'!K$6</f>
        <v>Chi Squared</v>
      </c>
      <c r="E548" t="str">
        <f>IF(ISERR(FIND(" ",'Result import'!E553)),"",LEFT('Result import'!E553,FIND(" ",'Result import'!E553)-1))</f>
        <v/>
      </c>
      <c r="F548">
        <f>IF(ISERR(FIND(" ",'Result import'!K33)),'Result import'!K33,VALUE(MID('Result import'!K33,FIND(" ",'Result import'!K33)+1,10)))</f>
        <v>622.82000000000005</v>
      </c>
      <c r="J548" t="s">
        <v>112</v>
      </c>
    </row>
    <row r="549" spans="1:10">
      <c r="A549">
        <v>547</v>
      </c>
      <c r="B549">
        <f>'Result import'!B34</f>
        <v>4264171</v>
      </c>
      <c r="C549">
        <f>'Result import'!A34</f>
        <v>27</v>
      </c>
      <c r="D549" t="str">
        <f>'Result import'!K$6</f>
        <v>Chi Squared</v>
      </c>
      <c r="E549" t="str">
        <f>IF(ISERR(FIND(" ",'Result import'!E554)),"",LEFT('Result import'!E554,FIND(" ",'Result import'!E554)-1))</f>
        <v/>
      </c>
      <c r="F549">
        <f>IF(ISERR(FIND(" ",'Result import'!K34)),'Result import'!K34,VALUE(MID('Result import'!K34,FIND(" ",'Result import'!K34)+1,10)))</f>
        <v>9.2100000000000009</v>
      </c>
      <c r="J549" t="s">
        <v>112</v>
      </c>
    </row>
    <row r="550" spans="1:10">
      <c r="A550">
        <v>548</v>
      </c>
      <c r="B550">
        <f>'Result import'!B35</f>
        <v>4245982</v>
      </c>
      <c r="C550">
        <f>'Result import'!A35</f>
        <v>28</v>
      </c>
      <c r="D550" t="str">
        <f>'Result import'!K$6</f>
        <v>Chi Squared</v>
      </c>
      <c r="E550" t="str">
        <f>IF(ISERR(FIND(" ",'Result import'!E555)),"",LEFT('Result import'!E555,FIND(" ",'Result import'!E555)-1))</f>
        <v/>
      </c>
      <c r="F550">
        <f>IF(ISERR(FIND(" ",'Result import'!K35)),'Result import'!K35,VALUE(MID('Result import'!K35,FIND(" ",'Result import'!K35)+1,10)))</f>
        <v>57.47</v>
      </c>
      <c r="J550" t="s">
        <v>112</v>
      </c>
    </row>
    <row r="551" spans="1:10">
      <c r="A551">
        <v>549</v>
      </c>
      <c r="B551">
        <f>'Result import'!B36</f>
        <v>4244225</v>
      </c>
      <c r="C551">
        <f>'Result import'!A36</f>
        <v>29</v>
      </c>
      <c r="D551" t="str">
        <f>'Result import'!K$6</f>
        <v>Chi Squared</v>
      </c>
      <c r="E551" t="str">
        <f>IF(ISERR(FIND(" ",'Result import'!E556)),"",LEFT('Result import'!E556,FIND(" ",'Result import'!E556)-1))</f>
        <v/>
      </c>
      <c r="F551">
        <f>IF(ISERR(FIND(" ",'Result import'!K36)),'Result import'!K36,VALUE(MID('Result import'!K36,FIND(" ",'Result import'!K36)+1,10)))</f>
        <v>4.6399999999999997</v>
      </c>
      <c r="J551" t="s">
        <v>112</v>
      </c>
    </row>
    <row r="552" spans="1:10">
      <c r="A552">
        <v>550</v>
      </c>
      <c r="B552">
        <f>'Result import'!B37</f>
        <v>4242836</v>
      </c>
      <c r="C552">
        <f>'Result import'!A37</f>
        <v>30</v>
      </c>
      <c r="D552" t="str">
        <f>'Result import'!K$6</f>
        <v>Chi Squared</v>
      </c>
      <c r="E552" t="str">
        <f>IF(ISERR(FIND(" ",'Result import'!E557)),"",LEFT('Result import'!E557,FIND(" ",'Result import'!E557)-1))</f>
        <v/>
      </c>
      <c r="F552">
        <f>IF(ISERR(FIND(" ",'Result import'!K37)),'Result import'!K37,VALUE(MID('Result import'!K37,FIND(" ",'Result import'!K37)+1,10)))</f>
        <v>32.24</v>
      </c>
      <c r="J552" t="s">
        <v>112</v>
      </c>
    </row>
    <row r="553" spans="1:10">
      <c r="A553">
        <v>551</v>
      </c>
      <c r="B553">
        <f>'Result import'!B38</f>
        <v>7970469</v>
      </c>
      <c r="C553">
        <f>'Result import'!A38</f>
        <v>31</v>
      </c>
      <c r="D553" t="str">
        <f>'Result import'!K$6</f>
        <v>Chi Squared</v>
      </c>
      <c r="E553" t="str">
        <f>IF(ISERR(FIND(" ",'Result import'!E558)),"",LEFT('Result import'!E558,FIND(" ",'Result import'!E558)-1))</f>
        <v/>
      </c>
      <c r="F553">
        <f>IF(ISERR(FIND(" ",'Result import'!K38)),'Result import'!K38,VALUE(MID('Result import'!K38,FIND(" ",'Result import'!K38)+1,10)))</f>
        <v>4.93</v>
      </c>
      <c r="J553" t="s">
        <v>112</v>
      </c>
    </row>
    <row r="554" spans="1:10">
      <c r="A554">
        <v>552</v>
      </c>
      <c r="B554">
        <f>'Result import'!B39</f>
        <v>4262721</v>
      </c>
      <c r="C554">
        <f>'Result import'!A39</f>
        <v>32</v>
      </c>
      <c r="D554" t="str">
        <f>'Result import'!K$6</f>
        <v>Chi Squared</v>
      </c>
      <c r="E554" t="str">
        <f>IF(ISERR(FIND(" ",'Result import'!E559)),"",LEFT('Result import'!E559,FIND(" ",'Result import'!E559)-1))</f>
        <v/>
      </c>
      <c r="F554">
        <f>IF(ISERR(FIND(" ",'Result import'!K39)),'Result import'!K39,VALUE(MID('Result import'!K39,FIND(" ",'Result import'!K39)+1,10)))</f>
        <v>17.920000000000002</v>
      </c>
      <c r="J554" t="s">
        <v>112</v>
      </c>
    </row>
    <row r="555" spans="1:10">
      <c r="A555">
        <v>553</v>
      </c>
      <c r="B555">
        <f>'Result import'!B40</f>
        <v>844679</v>
      </c>
      <c r="C555">
        <f>'Result import'!A40</f>
        <v>33</v>
      </c>
      <c r="D555" t="str">
        <f>'Result import'!K$6</f>
        <v>Chi Squared</v>
      </c>
      <c r="E555" t="str">
        <f>IF(ISERR(FIND(" ",'Result import'!E560)),"",LEFT('Result import'!E560,FIND(" ",'Result import'!E560)-1))</f>
        <v/>
      </c>
      <c r="F555">
        <f>IF(ISERR(FIND(" ",'Result import'!K40)),'Result import'!K40,VALUE(MID('Result import'!K40,FIND(" ",'Result import'!K40)+1,10)))</f>
        <v>10.09</v>
      </c>
      <c r="J555" t="s">
        <v>112</v>
      </c>
    </row>
    <row r="556" spans="1:10">
      <c r="A556">
        <v>554</v>
      </c>
      <c r="B556">
        <f>'Result import'!B41</f>
        <v>4260761</v>
      </c>
      <c r="C556">
        <f>'Result import'!A41</f>
        <v>34</v>
      </c>
      <c r="D556" t="str">
        <f>'Result import'!K$6</f>
        <v>Chi Squared</v>
      </c>
      <c r="E556" t="str">
        <f>IF(ISERR(FIND(" ",'Result import'!E561)),"",LEFT('Result import'!E561,FIND(" ",'Result import'!E561)-1))</f>
        <v/>
      </c>
      <c r="F556">
        <f>IF(ISERR(FIND(" ",'Result import'!K41)),'Result import'!K41,VALUE(MID('Result import'!K41,FIND(" ",'Result import'!K41)+1,10)))</f>
        <v>6.35</v>
      </c>
      <c r="J556" t="s">
        <v>112</v>
      </c>
    </row>
    <row r="557" spans="1:10">
      <c r="A557">
        <v>555</v>
      </c>
      <c r="B557">
        <f>'Result import'!B42</f>
        <v>7976469</v>
      </c>
      <c r="C557">
        <f>'Result import'!A42</f>
        <v>35</v>
      </c>
      <c r="D557" t="str">
        <f>'Result import'!K$6</f>
        <v>Chi Squared</v>
      </c>
      <c r="E557" t="str">
        <f>IF(ISERR(FIND(" ",'Result import'!E562)),"",LEFT('Result import'!E562,FIND(" ",'Result import'!E562)-1))</f>
        <v/>
      </c>
      <c r="F557">
        <f>IF(ISERR(FIND(" ",'Result import'!K42)),'Result import'!K42,VALUE(MID('Result import'!K42,FIND(" ",'Result import'!K42)+1,10)))</f>
        <v>30.81</v>
      </c>
      <c r="J557" t="s">
        <v>112</v>
      </c>
    </row>
    <row r="558" spans="1:10">
      <c r="A558">
        <v>556</v>
      </c>
      <c r="B558">
        <f>'Result import'!B43</f>
        <v>4264645</v>
      </c>
      <c r="C558">
        <f>'Result import'!A43</f>
        <v>36</v>
      </c>
      <c r="D558" t="str">
        <f>'Result import'!K$6</f>
        <v>Chi Squared</v>
      </c>
      <c r="E558" t="str">
        <f>IF(ISERR(FIND(" ",'Result import'!E563)),"",LEFT('Result import'!E563,FIND(" ",'Result import'!E563)-1))</f>
        <v/>
      </c>
      <c r="F558">
        <f>IF(ISERR(FIND(" ",'Result import'!K43)),'Result import'!K43,VALUE(MID('Result import'!K43,FIND(" ",'Result import'!K43)+1,10)))</f>
        <v>5.98</v>
      </c>
      <c r="J558" t="s">
        <v>112</v>
      </c>
    </row>
    <row r="559" spans="1:10">
      <c r="A559">
        <v>557</v>
      </c>
      <c r="B559">
        <f>'Result import'!B44</f>
        <v>4265686</v>
      </c>
      <c r="C559">
        <f>'Result import'!A44</f>
        <v>37</v>
      </c>
      <c r="D559" t="str">
        <f>'Result import'!K$6</f>
        <v>Chi Squared</v>
      </c>
      <c r="E559" t="str">
        <f>IF(ISERR(FIND(" ",'Result import'!E564)),"",LEFT('Result import'!E564,FIND(" ",'Result import'!E564)-1))</f>
        <v/>
      </c>
      <c r="F559">
        <f>IF(ISERR(FIND(" ",'Result import'!K44)),'Result import'!K44,VALUE(MID('Result import'!K44,FIND(" ",'Result import'!K44)+1,10)))</f>
        <v>105.02</v>
      </c>
      <c r="J559" t="s">
        <v>112</v>
      </c>
    </row>
    <row r="560" spans="1:10">
      <c r="A560">
        <v>558</v>
      </c>
      <c r="B560">
        <f>'Result import'!B45</f>
        <v>4257150</v>
      </c>
      <c r="C560">
        <f>'Result import'!A45</f>
        <v>38</v>
      </c>
      <c r="D560" t="str">
        <f>'Result import'!K$6</f>
        <v>Chi Squared</v>
      </c>
      <c r="E560" t="str">
        <f>IF(ISERR(FIND(" ",'Result import'!E565)),"",LEFT('Result import'!E565,FIND(" ",'Result import'!E565)-1))</f>
        <v/>
      </c>
      <c r="F560">
        <f>IF(ISERR(FIND(" ",'Result import'!K45)),'Result import'!K45,VALUE(MID('Result import'!K45,FIND(" ",'Result import'!K45)+1,10)))</f>
        <v>10.46</v>
      </c>
      <c r="J560" t="s">
        <v>112</v>
      </c>
    </row>
    <row r="561" spans="1:10">
      <c r="A561">
        <v>559</v>
      </c>
      <c r="B561">
        <f>'Result import'!B46</f>
        <v>4255222</v>
      </c>
      <c r="C561">
        <f>'Result import'!A46</f>
        <v>39</v>
      </c>
      <c r="D561" t="str">
        <f>'Result import'!K$6</f>
        <v>Chi Squared</v>
      </c>
      <c r="E561" t="str">
        <f>IF(ISERR(FIND(" ",'Result import'!E566)),"",LEFT('Result import'!E566,FIND(" ",'Result import'!E566)-1))</f>
        <v/>
      </c>
      <c r="F561">
        <f>IF(ISERR(FIND(" ",'Result import'!K46)),'Result import'!K46,VALUE(MID('Result import'!K46,FIND(" ",'Result import'!K46)+1,10)))</f>
        <v>28.57</v>
      </c>
      <c r="J561" t="s">
        <v>112</v>
      </c>
    </row>
    <row r="562" spans="1:10">
      <c r="A562">
        <v>560</v>
      </c>
      <c r="B562">
        <f>'Result import'!B47</f>
        <v>3714088</v>
      </c>
      <c r="C562">
        <f>'Result import'!A47</f>
        <v>40</v>
      </c>
      <c r="D562" t="str">
        <f>'Result import'!K$6</f>
        <v>Chi Squared</v>
      </c>
      <c r="E562" t="str">
        <f>IF(ISERR(FIND(" ",'Result import'!E567)),"",LEFT('Result import'!E567,FIND(" ",'Result import'!E567)-1))</f>
        <v/>
      </c>
      <c r="F562">
        <f>IF(ISERR(FIND(" ",'Result import'!K47)),'Result import'!K47,VALUE(MID('Result import'!K47,FIND(" ",'Result import'!K47)+1,10)))</f>
        <v>8.31</v>
      </c>
      <c r="J562" t="s">
        <v>112</v>
      </c>
    </row>
    <row r="563" spans="1:10">
      <c r="A563">
        <v>561</v>
      </c>
      <c r="B563">
        <f>'Result import'!B8</f>
        <v>7970106</v>
      </c>
      <c r="C563">
        <f>'Result import'!A8</f>
        <v>1</v>
      </c>
      <c r="D563" t="str">
        <f>'Result import'!L$6</f>
        <v>R Squared</v>
      </c>
      <c r="E563" t="str">
        <f>IF(ISERR(FIND(" ",'Result import'!E568)),"",LEFT('Result import'!E568,FIND(" ",'Result import'!E568)-1))</f>
        <v/>
      </c>
      <c r="F563">
        <f>IF(ISERR(FIND(" ",'Result import'!L8)),'Result import'!L8,VALUE(MID('Result import'!L8,FIND(" ",'Result import'!L8)+1,10)))</f>
        <v>0</v>
      </c>
      <c r="J563" t="s">
        <v>112</v>
      </c>
    </row>
    <row r="564" spans="1:10">
      <c r="A564">
        <v>562</v>
      </c>
      <c r="B564">
        <f>'Result import'!B9</f>
        <v>855669</v>
      </c>
      <c r="C564">
        <f>'Result import'!A9</f>
        <v>2</v>
      </c>
      <c r="D564" t="str">
        <f>'Result import'!L$6</f>
        <v>R Squared</v>
      </c>
      <c r="E564" t="str">
        <f>IF(ISERR(FIND(" ",'Result import'!E569)),"",LEFT('Result import'!E569,FIND(" ",'Result import'!E569)-1))</f>
        <v/>
      </c>
      <c r="F564">
        <f>IF(ISERR(FIND(" ",'Result import'!L9)),'Result import'!L9,VALUE(MID('Result import'!L9,FIND(" ",'Result import'!L9)+1,10)))</f>
        <v>1</v>
      </c>
      <c r="J564" t="s">
        <v>112</v>
      </c>
    </row>
    <row r="565" spans="1:10">
      <c r="A565">
        <v>563</v>
      </c>
      <c r="B565">
        <f>'Result import'!B10</f>
        <v>4257793</v>
      </c>
      <c r="C565">
        <f>'Result import'!A10</f>
        <v>3</v>
      </c>
      <c r="D565" t="str">
        <f>'Result import'!L$6</f>
        <v>R Squared</v>
      </c>
      <c r="E565" t="str">
        <f>IF(ISERR(FIND(" ",'Result import'!E570)),"",LEFT('Result import'!E570,FIND(" ",'Result import'!E570)-1))</f>
        <v/>
      </c>
      <c r="F565">
        <f>IF(ISERR(FIND(" ",'Result import'!L10)),'Result import'!L10,VALUE(MID('Result import'!L10,FIND(" ",'Result import'!L10)+1,10)))</f>
        <v>1</v>
      </c>
      <c r="J565" t="s">
        <v>112</v>
      </c>
    </row>
    <row r="566" spans="1:10">
      <c r="A566">
        <v>564</v>
      </c>
      <c r="B566">
        <f>'Result import'!B11</f>
        <v>855933</v>
      </c>
      <c r="C566">
        <f>'Result import'!A11</f>
        <v>4</v>
      </c>
      <c r="D566" t="str">
        <f>'Result import'!L$6</f>
        <v>R Squared</v>
      </c>
      <c r="E566" t="str">
        <f>IF(ISERR(FIND(" ",'Result import'!E571)),"",LEFT('Result import'!E571,FIND(" ",'Result import'!E571)-1))</f>
        <v/>
      </c>
      <c r="F566">
        <f>IF(ISERR(FIND(" ",'Result import'!L11)),'Result import'!L11,VALUE(MID('Result import'!L11,FIND(" ",'Result import'!L11)+1,10)))</f>
        <v>1</v>
      </c>
      <c r="J566" t="s">
        <v>112</v>
      </c>
    </row>
    <row r="567" spans="1:10">
      <c r="A567">
        <v>565</v>
      </c>
      <c r="B567">
        <f>'Result import'!B12</f>
        <v>843930</v>
      </c>
      <c r="C567">
        <f>'Result import'!A12</f>
        <v>5</v>
      </c>
      <c r="D567" t="str">
        <f>'Result import'!L$6</f>
        <v>R Squared</v>
      </c>
      <c r="E567" t="str">
        <f>IF(ISERR(FIND(" ",'Result import'!E572)),"",LEFT('Result import'!E572,FIND(" ",'Result import'!E572)-1))</f>
        <v/>
      </c>
      <c r="F567">
        <f>IF(ISERR(FIND(" ",'Result import'!L12)),'Result import'!L12,VALUE(MID('Result import'!L12,FIND(" ",'Result import'!L12)+1,10)))</f>
        <v>1</v>
      </c>
      <c r="J567" t="s">
        <v>112</v>
      </c>
    </row>
    <row r="568" spans="1:10">
      <c r="A568">
        <v>566</v>
      </c>
      <c r="B568">
        <f>'Result import'!B13</f>
        <v>850647</v>
      </c>
      <c r="C568">
        <f>'Result import'!A13</f>
        <v>6</v>
      </c>
      <c r="D568" t="str">
        <f>'Result import'!L$6</f>
        <v>R Squared</v>
      </c>
      <c r="E568" t="str">
        <f>IF(ISERR(FIND(" ",'Result import'!E573)),"",LEFT('Result import'!E573,FIND(" ",'Result import'!E573)-1))</f>
        <v/>
      </c>
      <c r="F568">
        <f>IF(ISERR(FIND(" ",'Result import'!L13)),'Result import'!L13,VALUE(MID('Result import'!L13,FIND(" ",'Result import'!L13)+1,10)))</f>
        <v>1</v>
      </c>
      <c r="J568" t="s">
        <v>112</v>
      </c>
    </row>
    <row r="569" spans="1:10">
      <c r="A569">
        <v>567</v>
      </c>
      <c r="B569">
        <f>'Result import'!B14</f>
        <v>857157</v>
      </c>
      <c r="C569">
        <f>'Result import'!A14</f>
        <v>7</v>
      </c>
      <c r="D569" t="str">
        <f>'Result import'!L$6</f>
        <v>R Squared</v>
      </c>
      <c r="E569" t="str">
        <f>IF(ISERR(FIND(" ",'Result import'!E574)),"",LEFT('Result import'!E574,FIND(" ",'Result import'!E574)-1))</f>
        <v/>
      </c>
      <c r="F569">
        <f>IF(ISERR(FIND(" ",'Result import'!L14)),'Result import'!L14,VALUE(MID('Result import'!L14,FIND(" ",'Result import'!L14)+1,10)))</f>
        <v>1</v>
      </c>
      <c r="J569" t="s">
        <v>112</v>
      </c>
    </row>
    <row r="570" spans="1:10">
      <c r="A570">
        <v>568</v>
      </c>
      <c r="B570">
        <f>'Result import'!B15</f>
        <v>844493</v>
      </c>
      <c r="C570">
        <f>'Result import'!A15</f>
        <v>8</v>
      </c>
      <c r="D570" t="str">
        <f>'Result import'!L$6</f>
        <v>R Squared</v>
      </c>
      <c r="E570" t="str">
        <f>IF(ISERR(FIND(" ",'Result import'!E575)),"",LEFT('Result import'!E575,FIND(" ",'Result import'!E575)-1))</f>
        <v/>
      </c>
      <c r="F570">
        <f>IF(ISERR(FIND(" ",'Result import'!L15)),'Result import'!L15,VALUE(MID('Result import'!L15,FIND(" ",'Result import'!L15)+1,10)))</f>
        <v>0.99</v>
      </c>
      <c r="J570" t="s">
        <v>112</v>
      </c>
    </row>
    <row r="571" spans="1:10">
      <c r="A571">
        <v>569</v>
      </c>
      <c r="B571">
        <f>'Result import'!B16</f>
        <v>7978068</v>
      </c>
      <c r="C571">
        <f>'Result import'!A16</f>
        <v>9</v>
      </c>
      <c r="D571" t="str">
        <f>'Result import'!L$6</f>
        <v>R Squared</v>
      </c>
      <c r="E571" t="str">
        <f>IF(ISERR(FIND(" ",'Result import'!E576)),"",LEFT('Result import'!E576,FIND(" ",'Result import'!E576)-1))</f>
        <v/>
      </c>
      <c r="F571">
        <f>IF(ISERR(FIND(" ",'Result import'!L16)),'Result import'!L16,VALUE(MID('Result import'!L16,FIND(" ",'Result import'!L16)+1,10)))</f>
        <v>1</v>
      </c>
      <c r="J571" t="s">
        <v>112</v>
      </c>
    </row>
    <row r="572" spans="1:10">
      <c r="A572">
        <v>570</v>
      </c>
      <c r="B572">
        <f>'Result import'!B17</f>
        <v>852914</v>
      </c>
      <c r="C572">
        <f>'Result import'!A17</f>
        <v>10</v>
      </c>
      <c r="D572" t="str">
        <f>'Result import'!L$6</f>
        <v>R Squared</v>
      </c>
      <c r="E572" t="str">
        <f>IF(ISERR(FIND(" ",'Result import'!E577)),"",LEFT('Result import'!E577,FIND(" ",'Result import'!E577)-1))</f>
        <v/>
      </c>
      <c r="F572">
        <f>IF(ISERR(FIND(" ",'Result import'!L17)),'Result import'!L17,VALUE(MID('Result import'!L17,FIND(" ",'Result import'!L17)+1,10)))</f>
        <v>1</v>
      </c>
      <c r="J572" t="s">
        <v>112</v>
      </c>
    </row>
    <row r="573" spans="1:10">
      <c r="A573">
        <v>571</v>
      </c>
      <c r="B573">
        <f>'Result import'!B18</f>
        <v>845954</v>
      </c>
      <c r="C573">
        <f>'Result import'!A18</f>
        <v>11</v>
      </c>
      <c r="D573" t="str">
        <f>'Result import'!L$6</f>
        <v>R Squared</v>
      </c>
      <c r="E573" t="str">
        <f>IF(ISERR(FIND(" ",'Result import'!E578)),"",LEFT('Result import'!E578,FIND(" ",'Result import'!E578)-1))</f>
        <v/>
      </c>
      <c r="F573">
        <f>IF(ISERR(FIND(" ",'Result import'!L18)),'Result import'!L18,VALUE(MID('Result import'!L18,FIND(" ",'Result import'!L18)+1,10)))</f>
        <v>1</v>
      </c>
      <c r="J573" t="s">
        <v>112</v>
      </c>
    </row>
    <row r="574" spans="1:10">
      <c r="A574">
        <v>572</v>
      </c>
      <c r="B574">
        <f>'Result import'!B19</f>
        <v>4260348</v>
      </c>
      <c r="C574">
        <f>'Result import'!A19</f>
        <v>12</v>
      </c>
      <c r="D574" t="str">
        <f>'Result import'!L$6</f>
        <v>R Squared</v>
      </c>
      <c r="E574" t="str">
        <f>IF(ISERR(FIND(" ",'Result import'!E579)),"",LEFT('Result import'!E579,FIND(" ",'Result import'!E579)-1))</f>
        <v/>
      </c>
      <c r="F574">
        <f>IF(ISERR(FIND(" ",'Result import'!L19)),'Result import'!L19,VALUE(MID('Result import'!L19,FIND(" ",'Result import'!L19)+1,10)))</f>
        <v>1</v>
      </c>
      <c r="J574" t="s">
        <v>112</v>
      </c>
    </row>
    <row r="575" spans="1:10">
      <c r="A575">
        <v>573</v>
      </c>
      <c r="B575">
        <f>'Result import'!B20</f>
        <v>7971315</v>
      </c>
      <c r="C575">
        <f>'Result import'!A20</f>
        <v>13</v>
      </c>
      <c r="D575" t="str">
        <f>'Result import'!L$6</f>
        <v>R Squared</v>
      </c>
      <c r="E575" t="str">
        <f>IF(ISERR(FIND(" ",'Result import'!E580)),"",LEFT('Result import'!E580,FIND(" ",'Result import'!E580)-1))</f>
        <v/>
      </c>
      <c r="F575">
        <f>IF(ISERR(FIND(" ",'Result import'!L20)),'Result import'!L20,VALUE(MID('Result import'!L20,FIND(" ",'Result import'!L20)+1,10)))</f>
        <v>1</v>
      </c>
      <c r="J575" t="s">
        <v>112</v>
      </c>
    </row>
    <row r="576" spans="1:10">
      <c r="A576">
        <v>574</v>
      </c>
      <c r="B576">
        <f>'Result import'!B21</f>
        <v>7969955</v>
      </c>
      <c r="C576">
        <f>'Result import'!A21</f>
        <v>14</v>
      </c>
      <c r="D576" t="str">
        <f>'Result import'!L$6</f>
        <v>R Squared</v>
      </c>
      <c r="E576" t="str">
        <f>IF(ISERR(FIND(" ",'Result import'!E581)),"",LEFT('Result import'!E581,FIND(" ",'Result import'!E581)-1))</f>
        <v/>
      </c>
      <c r="F576">
        <f>IF(ISERR(FIND(" ",'Result import'!L21)),'Result import'!L21,VALUE(MID('Result import'!L21,FIND(" ",'Result import'!L21)+1,10)))</f>
        <v>1</v>
      </c>
      <c r="J576" t="s">
        <v>112</v>
      </c>
    </row>
    <row r="577" spans="1:10">
      <c r="A577">
        <v>575</v>
      </c>
      <c r="B577">
        <f>'Result import'!B22</f>
        <v>7969667</v>
      </c>
      <c r="C577">
        <f>'Result import'!A22</f>
        <v>15</v>
      </c>
      <c r="D577" t="str">
        <f>'Result import'!L$6</f>
        <v>R Squared</v>
      </c>
      <c r="E577" t="str">
        <f>IF(ISERR(FIND(" ",'Result import'!E582)),"",LEFT('Result import'!E582,FIND(" ",'Result import'!E582)-1))</f>
        <v/>
      </c>
      <c r="F577">
        <f>IF(ISERR(FIND(" ",'Result import'!L22)),'Result import'!L22,VALUE(MID('Result import'!L22,FIND(" ",'Result import'!L22)+1,10)))</f>
        <v>1</v>
      </c>
      <c r="J577" t="s">
        <v>112</v>
      </c>
    </row>
    <row r="578" spans="1:10">
      <c r="A578">
        <v>576</v>
      </c>
      <c r="B578">
        <f>'Result import'!B23</f>
        <v>3717731</v>
      </c>
      <c r="C578">
        <f>'Result import'!A23</f>
        <v>16</v>
      </c>
      <c r="D578" t="str">
        <f>'Result import'!L$6</f>
        <v>R Squared</v>
      </c>
      <c r="E578" t="str">
        <f>IF(ISERR(FIND(" ",'Result import'!E583)),"",LEFT('Result import'!E583,FIND(" ",'Result import'!E583)-1))</f>
        <v/>
      </c>
      <c r="F578">
        <f>IF(ISERR(FIND(" ",'Result import'!L23)),'Result import'!L23,VALUE(MID('Result import'!L23,FIND(" ",'Result import'!L23)+1,10)))</f>
        <v>0.99</v>
      </c>
      <c r="J578" t="s">
        <v>112</v>
      </c>
    </row>
    <row r="579" spans="1:10">
      <c r="A579">
        <v>577</v>
      </c>
      <c r="B579">
        <f>'Result import'!B24</f>
        <v>7965051</v>
      </c>
      <c r="C579">
        <f>'Result import'!A24</f>
        <v>17</v>
      </c>
      <c r="D579" t="str">
        <f>'Result import'!L$6</f>
        <v>R Squared</v>
      </c>
      <c r="E579" t="str">
        <f>IF(ISERR(FIND(" ",'Result import'!E584)),"",LEFT('Result import'!E584,FIND(" ",'Result import'!E584)-1))</f>
        <v/>
      </c>
      <c r="F579">
        <f>IF(ISERR(FIND(" ",'Result import'!L24)),'Result import'!L24,VALUE(MID('Result import'!L24,FIND(" ",'Result import'!L24)+1,10)))</f>
        <v>1</v>
      </c>
      <c r="J579" t="s">
        <v>112</v>
      </c>
    </row>
    <row r="580" spans="1:10">
      <c r="A580">
        <v>578</v>
      </c>
      <c r="B580">
        <f>'Result import'!B25</f>
        <v>7974676</v>
      </c>
      <c r="C580">
        <f>'Result import'!A25</f>
        <v>18</v>
      </c>
      <c r="D580" t="str">
        <f>'Result import'!L$6</f>
        <v>R Squared</v>
      </c>
      <c r="E580" t="str">
        <f>IF(ISERR(FIND(" ",'Result import'!E585)),"",LEFT('Result import'!E585,FIND(" ",'Result import'!E585)-1))</f>
        <v/>
      </c>
      <c r="F580">
        <f>IF(ISERR(FIND(" ",'Result import'!L25)),'Result import'!L25,VALUE(MID('Result import'!L25,FIND(" ",'Result import'!L25)+1,10)))</f>
        <v>1</v>
      </c>
      <c r="J580" t="s">
        <v>112</v>
      </c>
    </row>
    <row r="581" spans="1:10">
      <c r="A581">
        <v>579</v>
      </c>
      <c r="B581">
        <f>'Result import'!B26</f>
        <v>7973485</v>
      </c>
      <c r="C581">
        <f>'Result import'!A26</f>
        <v>19</v>
      </c>
      <c r="D581" t="str">
        <f>'Result import'!L$6</f>
        <v>R Squared</v>
      </c>
      <c r="E581" t="str">
        <f>IF(ISERR(FIND(" ",'Result import'!E586)),"",LEFT('Result import'!E586,FIND(" ",'Result import'!E586)-1))</f>
        <v/>
      </c>
      <c r="F581">
        <f>IF(ISERR(FIND(" ",'Result import'!L26)),'Result import'!L26,VALUE(MID('Result import'!L26,FIND(" ",'Result import'!L26)+1,10)))</f>
        <v>1</v>
      </c>
      <c r="J581" t="s">
        <v>112</v>
      </c>
    </row>
    <row r="582" spans="1:10">
      <c r="A582">
        <v>580</v>
      </c>
      <c r="B582">
        <f>'Result import'!B27</f>
        <v>7976977</v>
      </c>
      <c r="C582">
        <f>'Result import'!A27</f>
        <v>20</v>
      </c>
      <c r="D582" t="str">
        <f>'Result import'!L$6</f>
        <v>R Squared</v>
      </c>
      <c r="E582" t="str">
        <f>IF(ISERR(FIND(" ",'Result import'!E587)),"",LEFT('Result import'!E587,FIND(" ",'Result import'!E587)-1))</f>
        <v/>
      </c>
      <c r="F582">
        <f>IF(ISERR(FIND(" ",'Result import'!L27)),'Result import'!L27,VALUE(MID('Result import'!L27,FIND(" ",'Result import'!L27)+1,10)))</f>
        <v>1</v>
      </c>
      <c r="J582" t="s">
        <v>112</v>
      </c>
    </row>
    <row r="583" spans="1:10">
      <c r="A583">
        <v>581</v>
      </c>
      <c r="B583">
        <f>'Result import'!B28</f>
        <v>7971472</v>
      </c>
      <c r="C583">
        <f>'Result import'!A28</f>
        <v>21</v>
      </c>
      <c r="D583" t="str">
        <f>'Result import'!L$6</f>
        <v>R Squared</v>
      </c>
      <c r="E583" t="str">
        <f>IF(ISERR(FIND(" ",'Result import'!E588)),"",LEFT('Result import'!E588,FIND(" ",'Result import'!E588)-1))</f>
        <v/>
      </c>
      <c r="F583">
        <f>IF(ISERR(FIND(" ",'Result import'!L28)),'Result import'!L28,VALUE(MID('Result import'!L28,FIND(" ",'Result import'!L28)+1,10)))</f>
        <v>1</v>
      </c>
      <c r="J583" t="s">
        <v>112</v>
      </c>
    </row>
    <row r="584" spans="1:10">
      <c r="A584">
        <v>582</v>
      </c>
      <c r="B584">
        <f>'Result import'!B29</f>
        <v>4259698</v>
      </c>
      <c r="C584">
        <f>'Result import'!A29</f>
        <v>22</v>
      </c>
      <c r="D584" t="str">
        <f>'Result import'!L$6</f>
        <v>R Squared</v>
      </c>
      <c r="E584" t="str">
        <f>IF(ISERR(FIND(" ",'Result import'!E589)),"",LEFT('Result import'!E589,FIND(" ",'Result import'!E589)-1))</f>
        <v/>
      </c>
      <c r="F584">
        <f>IF(ISERR(FIND(" ",'Result import'!L29)),'Result import'!L29,VALUE(MID('Result import'!L29,FIND(" ",'Result import'!L29)+1,10)))</f>
        <v>1</v>
      </c>
      <c r="J584" t="s">
        <v>112</v>
      </c>
    </row>
    <row r="585" spans="1:10">
      <c r="A585">
        <v>583</v>
      </c>
      <c r="B585">
        <f>'Result import'!B30</f>
        <v>4255366</v>
      </c>
      <c r="C585">
        <f>'Result import'!A30</f>
        <v>23</v>
      </c>
      <c r="D585" t="str">
        <f>'Result import'!L$6</f>
        <v>R Squared</v>
      </c>
      <c r="E585" t="str">
        <f>IF(ISERR(FIND(" ",'Result import'!E590)),"",LEFT('Result import'!E590,FIND(" ",'Result import'!E590)-1))</f>
        <v/>
      </c>
      <c r="F585">
        <f>IF(ISERR(FIND(" ",'Result import'!L30)),'Result import'!L30,VALUE(MID('Result import'!L30,FIND(" ",'Result import'!L30)+1,10)))</f>
        <v>1</v>
      </c>
      <c r="J585" t="s">
        <v>112</v>
      </c>
    </row>
    <row r="586" spans="1:10">
      <c r="A586">
        <v>584</v>
      </c>
      <c r="B586">
        <f>'Result import'!B31</f>
        <v>7977171</v>
      </c>
      <c r="C586">
        <f>'Result import'!A31</f>
        <v>24</v>
      </c>
      <c r="D586" t="str">
        <f>'Result import'!L$6</f>
        <v>R Squared</v>
      </c>
      <c r="E586" t="str">
        <f>IF(ISERR(FIND(" ",'Result import'!E591)),"",LEFT('Result import'!E591,FIND(" ",'Result import'!E591)-1))</f>
        <v/>
      </c>
      <c r="F586">
        <f>IF(ISERR(FIND(" ",'Result import'!L31)),'Result import'!L31,VALUE(MID('Result import'!L31,FIND(" ",'Result import'!L31)+1,10)))</f>
        <v>0.99</v>
      </c>
      <c r="J586" t="s">
        <v>112</v>
      </c>
    </row>
    <row r="587" spans="1:10">
      <c r="A587">
        <v>585</v>
      </c>
      <c r="B587">
        <f>'Result import'!B32</f>
        <v>7971820</v>
      </c>
      <c r="C587">
        <f>'Result import'!A32</f>
        <v>25</v>
      </c>
      <c r="D587" t="str">
        <f>'Result import'!L$6</f>
        <v>R Squared</v>
      </c>
      <c r="E587" t="str">
        <f>IF(ISERR(FIND(" ",'Result import'!E592)),"",LEFT('Result import'!E592,FIND(" ",'Result import'!E592)-1))</f>
        <v/>
      </c>
      <c r="F587">
        <f>IF(ISERR(FIND(" ",'Result import'!L32)),'Result import'!L32,VALUE(MID('Result import'!L32,FIND(" ",'Result import'!L32)+1,10)))</f>
        <v>1</v>
      </c>
      <c r="J587" t="s">
        <v>112</v>
      </c>
    </row>
    <row r="588" spans="1:10">
      <c r="A588">
        <v>586</v>
      </c>
      <c r="B588">
        <f>'Result import'!B33</f>
        <v>4264846</v>
      </c>
      <c r="C588">
        <f>'Result import'!A33</f>
        <v>26</v>
      </c>
      <c r="D588" t="str">
        <f>'Result import'!L$6</f>
        <v>R Squared</v>
      </c>
      <c r="E588" t="str">
        <f>IF(ISERR(FIND(" ",'Result import'!E593)),"",LEFT('Result import'!E593,FIND(" ",'Result import'!E593)-1))</f>
        <v/>
      </c>
      <c r="F588">
        <f>IF(ISERR(FIND(" ",'Result import'!L33)),'Result import'!L33,VALUE(MID('Result import'!L33,FIND(" ",'Result import'!L33)+1,10)))</f>
        <v>0.99</v>
      </c>
      <c r="J588" t="s">
        <v>112</v>
      </c>
    </row>
    <row r="589" spans="1:10">
      <c r="A589">
        <v>587</v>
      </c>
      <c r="B589">
        <f>'Result import'!B34</f>
        <v>4264171</v>
      </c>
      <c r="C589">
        <f>'Result import'!A34</f>
        <v>27</v>
      </c>
      <c r="D589" t="str">
        <f>'Result import'!L$6</f>
        <v>R Squared</v>
      </c>
      <c r="E589" t="str">
        <f>IF(ISERR(FIND(" ",'Result import'!E594)),"",LEFT('Result import'!E594,FIND(" ",'Result import'!E594)-1))</f>
        <v/>
      </c>
      <c r="F589">
        <f>IF(ISERR(FIND(" ",'Result import'!L34)),'Result import'!L34,VALUE(MID('Result import'!L34,FIND(" ",'Result import'!L34)+1,10)))</f>
        <v>1</v>
      </c>
      <c r="J589" t="s">
        <v>112</v>
      </c>
    </row>
    <row r="590" spans="1:10">
      <c r="A590">
        <v>588</v>
      </c>
      <c r="B590">
        <f>'Result import'!B35</f>
        <v>4245982</v>
      </c>
      <c r="C590">
        <f>'Result import'!A35</f>
        <v>28</v>
      </c>
      <c r="D590" t="str">
        <f>'Result import'!L$6</f>
        <v>R Squared</v>
      </c>
      <c r="E590" t="str">
        <f>IF(ISERR(FIND(" ",'Result import'!E595)),"",LEFT('Result import'!E595,FIND(" ",'Result import'!E595)-1))</f>
        <v/>
      </c>
      <c r="F590">
        <f>IF(ISERR(FIND(" ",'Result import'!L35)),'Result import'!L35,VALUE(MID('Result import'!L35,FIND(" ",'Result import'!L35)+1,10)))</f>
        <v>0.99</v>
      </c>
      <c r="J590" t="s">
        <v>112</v>
      </c>
    </row>
    <row r="591" spans="1:10">
      <c r="A591">
        <v>589</v>
      </c>
      <c r="B591">
        <f>'Result import'!B36</f>
        <v>4244225</v>
      </c>
      <c r="C591">
        <f>'Result import'!A36</f>
        <v>29</v>
      </c>
      <c r="D591" t="str">
        <f>'Result import'!L$6</f>
        <v>R Squared</v>
      </c>
      <c r="E591" t="str">
        <f>IF(ISERR(FIND(" ",'Result import'!E596)),"",LEFT('Result import'!E596,FIND(" ",'Result import'!E596)-1))</f>
        <v/>
      </c>
      <c r="F591">
        <f>IF(ISERR(FIND(" ",'Result import'!L36)),'Result import'!L36,VALUE(MID('Result import'!L36,FIND(" ",'Result import'!L36)+1,10)))</f>
        <v>1</v>
      </c>
      <c r="J591" t="s">
        <v>112</v>
      </c>
    </row>
    <row r="592" spans="1:10">
      <c r="A592">
        <v>590</v>
      </c>
      <c r="B592">
        <f>'Result import'!B37</f>
        <v>4242836</v>
      </c>
      <c r="C592">
        <f>'Result import'!A37</f>
        <v>30</v>
      </c>
      <c r="D592" t="str">
        <f>'Result import'!L$6</f>
        <v>R Squared</v>
      </c>
      <c r="E592" t="str">
        <f>IF(ISERR(FIND(" ",'Result import'!E597)),"",LEFT('Result import'!E597,FIND(" ",'Result import'!E597)-1))</f>
        <v/>
      </c>
      <c r="F592">
        <f>IF(ISERR(FIND(" ",'Result import'!L37)),'Result import'!L37,VALUE(MID('Result import'!L37,FIND(" ",'Result import'!L37)+1,10)))</f>
        <v>0.99</v>
      </c>
      <c r="J592" t="s">
        <v>112</v>
      </c>
    </row>
    <row r="593" spans="1:10">
      <c r="A593">
        <v>591</v>
      </c>
      <c r="B593">
        <f>'Result import'!B38</f>
        <v>7970469</v>
      </c>
      <c r="C593">
        <f>'Result import'!A38</f>
        <v>31</v>
      </c>
      <c r="D593" t="str">
        <f>'Result import'!L$6</f>
        <v>R Squared</v>
      </c>
      <c r="E593" t="str">
        <f>IF(ISERR(FIND(" ",'Result import'!E598)),"",LEFT('Result import'!E598,FIND(" ",'Result import'!E598)-1))</f>
        <v/>
      </c>
      <c r="F593">
        <f>IF(ISERR(FIND(" ",'Result import'!L38)),'Result import'!L38,VALUE(MID('Result import'!L38,FIND(" ",'Result import'!L38)+1,10)))</f>
        <v>1</v>
      </c>
      <c r="J593" t="s">
        <v>112</v>
      </c>
    </row>
    <row r="594" spans="1:10">
      <c r="A594">
        <v>592</v>
      </c>
      <c r="B594">
        <f>'Result import'!B39</f>
        <v>4262721</v>
      </c>
      <c r="C594">
        <f>'Result import'!A39</f>
        <v>32</v>
      </c>
      <c r="D594" t="str">
        <f>'Result import'!L$6</f>
        <v>R Squared</v>
      </c>
      <c r="E594" t="str">
        <f>IF(ISERR(FIND(" ",'Result import'!E599)),"",LEFT('Result import'!E599,FIND(" ",'Result import'!E599)-1))</f>
        <v/>
      </c>
      <c r="F594">
        <f>IF(ISERR(FIND(" ",'Result import'!L39)),'Result import'!L39,VALUE(MID('Result import'!L39,FIND(" ",'Result import'!L39)+1,10)))</f>
        <v>1</v>
      </c>
      <c r="J594" t="s">
        <v>112</v>
      </c>
    </row>
    <row r="595" spans="1:10">
      <c r="A595">
        <v>593</v>
      </c>
      <c r="B595">
        <f>'Result import'!B40</f>
        <v>844679</v>
      </c>
      <c r="C595">
        <f>'Result import'!A40</f>
        <v>33</v>
      </c>
      <c r="D595" t="str">
        <f>'Result import'!L$6</f>
        <v>R Squared</v>
      </c>
      <c r="E595" t="str">
        <f>IF(ISERR(FIND(" ",'Result import'!E600)),"",LEFT('Result import'!E600,FIND(" ",'Result import'!E600)-1))</f>
        <v/>
      </c>
      <c r="F595">
        <f>IF(ISERR(FIND(" ",'Result import'!L40)),'Result import'!L40,VALUE(MID('Result import'!L40,FIND(" ",'Result import'!L40)+1,10)))</f>
        <v>1</v>
      </c>
      <c r="J595" t="s">
        <v>112</v>
      </c>
    </row>
    <row r="596" spans="1:10">
      <c r="A596">
        <v>594</v>
      </c>
      <c r="B596">
        <f>'Result import'!B41</f>
        <v>4260761</v>
      </c>
      <c r="C596">
        <f>'Result import'!A41</f>
        <v>34</v>
      </c>
      <c r="D596" t="str">
        <f>'Result import'!L$6</f>
        <v>R Squared</v>
      </c>
      <c r="E596" t="str">
        <f>IF(ISERR(FIND(" ",'Result import'!E601)),"",LEFT('Result import'!E601,FIND(" ",'Result import'!E601)-1))</f>
        <v/>
      </c>
      <c r="F596">
        <f>IF(ISERR(FIND(" ",'Result import'!L41)),'Result import'!L41,VALUE(MID('Result import'!L41,FIND(" ",'Result import'!L41)+1,10)))</f>
        <v>1</v>
      </c>
      <c r="J596" t="s">
        <v>112</v>
      </c>
    </row>
    <row r="597" spans="1:10">
      <c r="A597">
        <v>595</v>
      </c>
      <c r="B597">
        <f>'Result import'!B42</f>
        <v>7976469</v>
      </c>
      <c r="C597">
        <f>'Result import'!A42</f>
        <v>35</v>
      </c>
      <c r="D597" t="str">
        <f>'Result import'!L$6</f>
        <v>R Squared</v>
      </c>
      <c r="E597" t="str">
        <f>IF(ISERR(FIND(" ",'Result import'!E602)),"",LEFT('Result import'!E602,FIND(" ",'Result import'!E602)-1))</f>
        <v/>
      </c>
      <c r="F597">
        <f>IF(ISERR(FIND(" ",'Result import'!L42)),'Result import'!L42,VALUE(MID('Result import'!L42,FIND(" ",'Result import'!L42)+1,10)))</f>
        <v>1</v>
      </c>
      <c r="J597" t="s">
        <v>112</v>
      </c>
    </row>
    <row r="598" spans="1:10">
      <c r="A598">
        <v>596</v>
      </c>
      <c r="B598">
        <f>'Result import'!B43</f>
        <v>4264645</v>
      </c>
      <c r="C598">
        <f>'Result import'!A43</f>
        <v>36</v>
      </c>
      <c r="D598" t="str">
        <f>'Result import'!L$6</f>
        <v>R Squared</v>
      </c>
      <c r="E598" t="str">
        <f>IF(ISERR(FIND(" ",'Result import'!E603)),"",LEFT('Result import'!E603,FIND(" ",'Result import'!E603)-1))</f>
        <v/>
      </c>
      <c r="F598">
        <f>IF(ISERR(FIND(" ",'Result import'!L43)),'Result import'!L43,VALUE(MID('Result import'!L43,FIND(" ",'Result import'!L43)+1,10)))</f>
        <v>1</v>
      </c>
      <c r="J598" t="s">
        <v>112</v>
      </c>
    </row>
    <row r="599" spans="1:10">
      <c r="A599">
        <v>597</v>
      </c>
      <c r="B599">
        <f>'Result import'!B44</f>
        <v>4265686</v>
      </c>
      <c r="C599">
        <f>'Result import'!A44</f>
        <v>37</v>
      </c>
      <c r="D599" t="str">
        <f>'Result import'!L$6</f>
        <v>R Squared</v>
      </c>
      <c r="E599" t="str">
        <f>IF(ISERR(FIND(" ",'Result import'!E604)),"",LEFT('Result import'!E604,FIND(" ",'Result import'!E604)-1))</f>
        <v/>
      </c>
      <c r="F599">
        <f>IF(ISERR(FIND(" ",'Result import'!L44)),'Result import'!L44,VALUE(MID('Result import'!L44,FIND(" ",'Result import'!L44)+1,10)))</f>
        <v>0.99</v>
      </c>
      <c r="J599" t="s">
        <v>112</v>
      </c>
    </row>
    <row r="600" spans="1:10">
      <c r="A600">
        <v>598</v>
      </c>
      <c r="B600">
        <f>'Result import'!B45</f>
        <v>4257150</v>
      </c>
      <c r="C600">
        <f>'Result import'!A45</f>
        <v>38</v>
      </c>
      <c r="D600" t="str">
        <f>'Result import'!L$6</f>
        <v>R Squared</v>
      </c>
      <c r="E600" t="str">
        <f>IF(ISERR(FIND(" ",'Result import'!E605)),"",LEFT('Result import'!E605,FIND(" ",'Result import'!E605)-1))</f>
        <v/>
      </c>
      <c r="F600">
        <f>IF(ISERR(FIND(" ",'Result import'!L45)),'Result import'!L45,VALUE(MID('Result import'!L45,FIND(" ",'Result import'!L45)+1,10)))</f>
        <v>1</v>
      </c>
      <c r="J600" t="s">
        <v>112</v>
      </c>
    </row>
    <row r="601" spans="1:10">
      <c r="A601">
        <v>599</v>
      </c>
      <c r="B601">
        <f>'Result import'!B46</f>
        <v>4255222</v>
      </c>
      <c r="C601">
        <f>'Result import'!A46</f>
        <v>39</v>
      </c>
      <c r="D601" t="str">
        <f>'Result import'!L$6</f>
        <v>R Squared</v>
      </c>
      <c r="E601" t="str">
        <f>IF(ISERR(FIND(" ",'Result import'!E606)),"",LEFT('Result import'!E606,FIND(" ",'Result import'!E606)-1))</f>
        <v/>
      </c>
      <c r="F601">
        <f>IF(ISERR(FIND(" ",'Result import'!L46)),'Result import'!L46,VALUE(MID('Result import'!L46,FIND(" ",'Result import'!L46)+1,10)))</f>
        <v>1</v>
      </c>
      <c r="J601" t="s">
        <v>112</v>
      </c>
    </row>
    <row r="602" spans="1:10">
      <c r="A602">
        <v>600</v>
      </c>
      <c r="B602">
        <f>'Result import'!B47</f>
        <v>3714088</v>
      </c>
      <c r="C602">
        <f>'Result import'!A47</f>
        <v>40</v>
      </c>
      <c r="D602" t="str">
        <f>'Result import'!L$6</f>
        <v>R Squared</v>
      </c>
      <c r="E602" t="str">
        <f>IF(ISERR(FIND(" ",'Result import'!E607)),"",LEFT('Result import'!E607,FIND(" ",'Result import'!E607)-1))</f>
        <v/>
      </c>
      <c r="F602">
        <f>IF(ISERR(FIND(" ",'Result import'!L47)),'Result import'!L47,VALUE(MID('Result import'!L47,FIND(" ",'Result import'!L47)+1,10)))</f>
        <v>1</v>
      </c>
      <c r="J602"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442"/>
  <sheetViews>
    <sheetView workbookViewId="0">
      <selection activeCell="G38" sqref="G38"/>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8">
      <c r="A1" s="1" t="s">
        <v>119</v>
      </c>
    </row>
    <row r="2" spans="1:8">
      <c r="A2" s="1" t="s">
        <v>114</v>
      </c>
      <c r="B2" s="3" t="s">
        <v>118</v>
      </c>
      <c r="C2" s="1" t="s">
        <v>115</v>
      </c>
      <c r="D2" s="1" t="s">
        <v>116</v>
      </c>
      <c r="E2" s="1" t="s">
        <v>30</v>
      </c>
      <c r="F2" s="1" t="s">
        <v>31</v>
      </c>
      <c r="G2" s="1" t="s">
        <v>32</v>
      </c>
      <c r="H2" s="1" t="s">
        <v>28</v>
      </c>
    </row>
    <row r="3" spans="1:8">
      <c r="A3">
        <v>1</v>
      </c>
      <c r="B3" s="2">
        <v>13</v>
      </c>
      <c r="C3" t="s">
        <v>93</v>
      </c>
      <c r="E3">
        <v>0</v>
      </c>
    </row>
    <row r="4" spans="1:8">
      <c r="A4">
        <v>2</v>
      </c>
      <c r="B4" s="2">
        <v>13</v>
      </c>
      <c r="C4" t="s">
        <v>93</v>
      </c>
      <c r="E4">
        <v>0</v>
      </c>
    </row>
    <row r="5" spans="1:8">
      <c r="A5">
        <v>3</v>
      </c>
      <c r="B5" s="2">
        <v>13</v>
      </c>
      <c r="C5" t="s">
        <v>93</v>
      </c>
      <c r="E5">
        <v>0</v>
      </c>
    </row>
    <row r="6" spans="1:8">
      <c r="A6">
        <v>4</v>
      </c>
      <c r="B6" s="2">
        <v>13</v>
      </c>
      <c r="C6" t="s">
        <v>93</v>
      </c>
      <c r="E6">
        <v>0</v>
      </c>
    </row>
    <row r="7" spans="1:8">
      <c r="A7">
        <v>5</v>
      </c>
      <c r="B7" s="2">
        <v>13</v>
      </c>
      <c r="C7" t="s">
        <v>93</v>
      </c>
      <c r="E7">
        <v>0</v>
      </c>
    </row>
    <row r="8" spans="1:8">
      <c r="A8">
        <v>6</v>
      </c>
      <c r="B8" s="2">
        <v>13</v>
      </c>
      <c r="C8" t="s">
        <v>93</v>
      </c>
      <c r="E8">
        <v>0</v>
      </c>
    </row>
    <row r="9" spans="1:8">
      <c r="A9">
        <v>7</v>
      </c>
      <c r="B9" s="2">
        <v>13</v>
      </c>
      <c r="C9" t="s">
        <v>93</v>
      </c>
      <c r="E9">
        <v>0</v>
      </c>
    </row>
    <row r="10" spans="1:8">
      <c r="A10">
        <v>8</v>
      </c>
      <c r="B10" s="2">
        <v>13</v>
      </c>
      <c r="C10" t="s">
        <v>93</v>
      </c>
      <c r="E10">
        <v>0</v>
      </c>
    </row>
    <row r="11" spans="1:8">
      <c r="A11">
        <v>9</v>
      </c>
      <c r="B11" s="2">
        <v>13</v>
      </c>
      <c r="C11" t="s">
        <v>93</v>
      </c>
      <c r="E11">
        <v>0</v>
      </c>
    </row>
    <row r="12" spans="1:8">
      <c r="A12">
        <v>10</v>
      </c>
      <c r="B12" s="2">
        <v>13</v>
      </c>
      <c r="C12" t="s">
        <v>93</v>
      </c>
      <c r="E12">
        <v>0</v>
      </c>
    </row>
    <row r="13" spans="1:8">
      <c r="A13">
        <v>11</v>
      </c>
      <c r="B13" s="2">
        <v>13</v>
      </c>
      <c r="C13" t="s">
        <v>93</v>
      </c>
      <c r="E13">
        <v>0</v>
      </c>
    </row>
    <row r="14" spans="1:8">
      <c r="A14">
        <v>12</v>
      </c>
      <c r="B14" s="2">
        <v>13</v>
      </c>
      <c r="C14" t="s">
        <v>93</v>
      </c>
      <c r="E14">
        <v>0</v>
      </c>
    </row>
    <row r="15" spans="1:8">
      <c r="A15">
        <v>13</v>
      </c>
      <c r="B15" s="2">
        <v>13</v>
      </c>
      <c r="C15" t="s">
        <v>93</v>
      </c>
      <c r="E15">
        <v>0</v>
      </c>
    </row>
    <row r="16" spans="1:8">
      <c r="A16">
        <v>14</v>
      </c>
      <c r="B16" s="2">
        <v>13</v>
      </c>
      <c r="C16" t="s">
        <v>93</v>
      </c>
      <c r="E16">
        <v>0</v>
      </c>
    </row>
    <row r="17" spans="1:5">
      <c r="A17">
        <v>15</v>
      </c>
      <c r="B17" s="2">
        <v>13</v>
      </c>
      <c r="C17" t="s">
        <v>93</v>
      </c>
      <c r="E17">
        <v>0</v>
      </c>
    </row>
    <row r="18" spans="1:5">
      <c r="A18">
        <v>16</v>
      </c>
      <c r="B18" s="2">
        <v>13</v>
      </c>
      <c r="C18" t="s">
        <v>93</v>
      </c>
      <c r="E18">
        <v>0</v>
      </c>
    </row>
    <row r="19" spans="1:5">
      <c r="A19">
        <v>17</v>
      </c>
      <c r="B19" s="2">
        <v>13</v>
      </c>
      <c r="C19" t="s">
        <v>93</v>
      </c>
      <c r="E19">
        <v>0</v>
      </c>
    </row>
    <row r="20" spans="1:5">
      <c r="A20">
        <v>18</v>
      </c>
      <c r="B20" s="2">
        <v>13</v>
      </c>
      <c r="C20" t="s">
        <v>93</v>
      </c>
      <c r="E20">
        <v>0</v>
      </c>
    </row>
    <row r="21" spans="1:5">
      <c r="A21">
        <v>19</v>
      </c>
      <c r="B21" s="2">
        <v>13</v>
      </c>
      <c r="C21" t="s">
        <v>93</v>
      </c>
      <c r="E21">
        <v>0</v>
      </c>
    </row>
    <row r="22" spans="1:5">
      <c r="A22">
        <v>20</v>
      </c>
      <c r="B22" s="2">
        <v>13</v>
      </c>
      <c r="C22" t="s">
        <v>93</v>
      </c>
      <c r="E22">
        <v>0</v>
      </c>
    </row>
    <row r="23" spans="1:5">
      <c r="A23">
        <v>21</v>
      </c>
      <c r="B23" s="2">
        <v>13</v>
      </c>
      <c r="C23" t="s">
        <v>93</v>
      </c>
      <c r="E23">
        <v>0</v>
      </c>
    </row>
    <row r="24" spans="1:5">
      <c r="A24">
        <v>22</v>
      </c>
      <c r="B24" s="2">
        <v>13</v>
      </c>
      <c r="C24" t="s">
        <v>93</v>
      </c>
      <c r="E24">
        <v>0</v>
      </c>
    </row>
    <row r="25" spans="1:5">
      <c r="A25">
        <v>23</v>
      </c>
      <c r="B25" s="2">
        <v>13</v>
      </c>
      <c r="C25" t="s">
        <v>93</v>
      </c>
      <c r="E25">
        <v>0</v>
      </c>
    </row>
    <row r="26" spans="1:5">
      <c r="A26">
        <v>24</v>
      </c>
      <c r="B26" s="2">
        <v>13</v>
      </c>
      <c r="C26" t="s">
        <v>93</v>
      </c>
      <c r="E26">
        <v>0</v>
      </c>
    </row>
    <row r="27" spans="1:5">
      <c r="A27">
        <v>25</v>
      </c>
      <c r="B27" s="2">
        <v>13</v>
      </c>
      <c r="C27" t="s">
        <v>93</v>
      </c>
      <c r="E27">
        <v>0</v>
      </c>
    </row>
    <row r="28" spans="1:5">
      <c r="A28">
        <v>26</v>
      </c>
      <c r="B28" s="2">
        <v>13</v>
      </c>
      <c r="C28" t="s">
        <v>93</v>
      </c>
      <c r="E28">
        <v>0</v>
      </c>
    </row>
    <row r="29" spans="1:5">
      <c r="A29">
        <v>27</v>
      </c>
      <c r="B29" s="2">
        <v>13</v>
      </c>
      <c r="C29" t="s">
        <v>93</v>
      </c>
      <c r="E29">
        <v>0</v>
      </c>
    </row>
    <row r="30" spans="1:5">
      <c r="A30">
        <v>28</v>
      </c>
      <c r="B30" s="2">
        <v>13</v>
      </c>
      <c r="C30" t="s">
        <v>93</v>
      </c>
      <c r="E30">
        <v>0</v>
      </c>
    </row>
    <row r="31" spans="1:5">
      <c r="A31">
        <v>29</v>
      </c>
      <c r="B31" s="2">
        <v>13</v>
      </c>
      <c r="C31" t="s">
        <v>93</v>
      </c>
      <c r="E31">
        <v>0</v>
      </c>
    </row>
    <row r="32" spans="1:5">
      <c r="A32">
        <v>30</v>
      </c>
      <c r="B32" s="2">
        <v>13</v>
      </c>
      <c r="C32" t="s">
        <v>93</v>
      </c>
      <c r="E32">
        <v>0</v>
      </c>
    </row>
    <row r="33" spans="1:5">
      <c r="A33">
        <v>31</v>
      </c>
      <c r="B33" s="2">
        <v>13</v>
      </c>
      <c r="C33" t="s">
        <v>93</v>
      </c>
      <c r="E33">
        <v>0</v>
      </c>
    </row>
    <row r="34" spans="1:5">
      <c r="A34">
        <v>32</v>
      </c>
      <c r="B34" s="2">
        <v>13</v>
      </c>
      <c r="C34" t="s">
        <v>93</v>
      </c>
      <c r="E34">
        <v>0</v>
      </c>
    </row>
    <row r="35" spans="1:5">
      <c r="A35">
        <v>33</v>
      </c>
      <c r="B35" s="2">
        <v>13</v>
      </c>
      <c r="C35" t="s">
        <v>93</v>
      </c>
      <c r="E35">
        <v>0</v>
      </c>
    </row>
    <row r="36" spans="1:5">
      <c r="A36">
        <v>34</v>
      </c>
      <c r="B36" s="2">
        <v>13</v>
      </c>
      <c r="C36" t="s">
        <v>93</v>
      </c>
      <c r="E36">
        <v>0</v>
      </c>
    </row>
    <row r="37" spans="1:5">
      <c r="A37">
        <v>35</v>
      </c>
      <c r="B37" s="2">
        <v>13</v>
      </c>
      <c r="C37" t="s">
        <v>93</v>
      </c>
      <c r="E37">
        <v>0</v>
      </c>
    </row>
    <row r="38" spans="1:5">
      <c r="A38">
        <v>36</v>
      </c>
      <c r="B38" s="2">
        <v>13</v>
      </c>
      <c r="C38" t="s">
        <v>93</v>
      </c>
      <c r="E38">
        <v>0</v>
      </c>
    </row>
    <row r="39" spans="1:5">
      <c r="A39">
        <v>37</v>
      </c>
      <c r="B39" s="2">
        <v>13</v>
      </c>
      <c r="C39" t="s">
        <v>93</v>
      </c>
      <c r="E39">
        <v>0</v>
      </c>
    </row>
    <row r="40" spans="1:5">
      <c r="A40">
        <v>38</v>
      </c>
      <c r="B40" s="2">
        <v>13</v>
      </c>
      <c r="C40" t="s">
        <v>93</v>
      </c>
      <c r="E40">
        <v>0</v>
      </c>
    </row>
    <row r="41" spans="1:5">
      <c r="A41">
        <v>39</v>
      </c>
      <c r="B41" s="2">
        <v>13</v>
      </c>
      <c r="C41" t="s">
        <v>93</v>
      </c>
      <c r="E41">
        <v>0</v>
      </c>
    </row>
    <row r="42" spans="1:5">
      <c r="A42">
        <v>40</v>
      </c>
      <c r="B42" s="2">
        <v>13</v>
      </c>
      <c r="C42" t="s">
        <v>93</v>
      </c>
      <c r="E42">
        <v>0</v>
      </c>
    </row>
    <row r="43" spans="1:5">
      <c r="A43">
        <v>41</v>
      </c>
      <c r="B43" s="2">
        <v>1</v>
      </c>
      <c r="C43" t="s">
        <v>35</v>
      </c>
      <c r="E43">
        <v>3.0000000000000001E-3</v>
      </c>
    </row>
    <row r="44" spans="1:5">
      <c r="A44">
        <v>42</v>
      </c>
      <c r="B44" s="2">
        <v>1</v>
      </c>
      <c r="C44" t="s">
        <v>35</v>
      </c>
      <c r="E44">
        <v>9.1000000000000004E-3</v>
      </c>
    </row>
    <row r="45" spans="1:5">
      <c r="A45">
        <v>43</v>
      </c>
      <c r="B45" s="2">
        <v>1</v>
      </c>
      <c r="C45" t="s">
        <v>35</v>
      </c>
      <c r="E45">
        <v>2.7300000000000001E-2</v>
      </c>
    </row>
    <row r="46" spans="1:5">
      <c r="A46">
        <v>44</v>
      </c>
      <c r="B46" s="2">
        <v>1</v>
      </c>
      <c r="C46" t="s">
        <v>35</v>
      </c>
      <c r="E46">
        <v>8.1799999999999998E-2</v>
      </c>
    </row>
    <row r="47" spans="1:5">
      <c r="A47">
        <v>45</v>
      </c>
      <c r="B47" s="2">
        <v>1</v>
      </c>
      <c r="C47" t="s">
        <v>35</v>
      </c>
      <c r="E47">
        <v>0.24540000000000001</v>
      </c>
    </row>
    <row r="48" spans="1:5">
      <c r="A48">
        <v>46</v>
      </c>
      <c r="B48" s="2">
        <v>1</v>
      </c>
      <c r="C48" t="s">
        <v>35</v>
      </c>
      <c r="E48">
        <v>0.7</v>
      </c>
    </row>
    <row r="49" spans="1:5">
      <c r="A49">
        <v>47</v>
      </c>
      <c r="B49" s="2">
        <v>1</v>
      </c>
      <c r="C49" t="s">
        <v>35</v>
      </c>
      <c r="E49">
        <v>2.2000000000000002</v>
      </c>
    </row>
    <row r="50" spans="1:5">
      <c r="A50">
        <v>48</v>
      </c>
      <c r="B50" s="2">
        <v>1</v>
      </c>
      <c r="C50" t="s">
        <v>35</v>
      </c>
      <c r="E50">
        <v>6.6</v>
      </c>
    </row>
    <row r="51" spans="1:5">
      <c r="A51">
        <v>49</v>
      </c>
      <c r="B51" s="2">
        <v>1</v>
      </c>
      <c r="C51" t="s">
        <v>35</v>
      </c>
      <c r="E51">
        <v>19.899999999999999</v>
      </c>
    </row>
    <row r="52" spans="1:5">
      <c r="A52">
        <v>50</v>
      </c>
      <c r="B52" s="2">
        <v>1</v>
      </c>
      <c r="C52" t="s">
        <v>35</v>
      </c>
      <c r="E52">
        <v>59.6</v>
      </c>
    </row>
    <row r="53" spans="1:5">
      <c r="A53">
        <v>51</v>
      </c>
      <c r="B53" s="2">
        <v>1</v>
      </c>
      <c r="C53" t="s">
        <v>35</v>
      </c>
      <c r="E53">
        <v>3.0000000000000001E-3</v>
      </c>
    </row>
    <row r="54" spans="1:5">
      <c r="A54">
        <v>52</v>
      </c>
      <c r="B54" s="2">
        <v>1</v>
      </c>
      <c r="C54" t="s">
        <v>35</v>
      </c>
      <c r="E54">
        <v>9.1000000000000004E-3</v>
      </c>
    </row>
    <row r="55" spans="1:5">
      <c r="A55">
        <v>53</v>
      </c>
      <c r="B55" s="2">
        <v>1</v>
      </c>
      <c r="C55" t="s">
        <v>35</v>
      </c>
      <c r="E55">
        <v>2.7300000000000001E-2</v>
      </c>
    </row>
    <row r="56" spans="1:5">
      <c r="A56">
        <v>54</v>
      </c>
      <c r="B56" s="2">
        <v>1</v>
      </c>
      <c r="C56" t="s">
        <v>35</v>
      </c>
      <c r="E56">
        <v>8.1799999999999998E-2</v>
      </c>
    </row>
    <row r="57" spans="1:5">
      <c r="A57">
        <v>55</v>
      </c>
      <c r="B57" s="2">
        <v>1</v>
      </c>
      <c r="C57" t="s">
        <v>35</v>
      </c>
      <c r="E57">
        <v>0.24540000000000001</v>
      </c>
    </row>
    <row r="58" spans="1:5">
      <c r="A58">
        <v>56</v>
      </c>
      <c r="B58" s="2">
        <v>1</v>
      </c>
      <c r="C58" t="s">
        <v>35</v>
      </c>
      <c r="E58">
        <v>0.7</v>
      </c>
    </row>
    <row r="59" spans="1:5">
      <c r="A59">
        <v>57</v>
      </c>
      <c r="B59" s="2">
        <v>1</v>
      </c>
      <c r="C59" t="s">
        <v>35</v>
      </c>
      <c r="E59">
        <v>2.2000000000000002</v>
      </c>
    </row>
    <row r="60" spans="1:5">
      <c r="A60">
        <v>58</v>
      </c>
      <c r="B60" s="2">
        <v>1</v>
      </c>
      <c r="C60" t="s">
        <v>35</v>
      </c>
      <c r="E60">
        <v>6.6</v>
      </c>
    </row>
    <row r="61" spans="1:5">
      <c r="A61">
        <v>59</v>
      </c>
      <c r="B61" s="2">
        <v>1</v>
      </c>
      <c r="C61" t="s">
        <v>35</v>
      </c>
      <c r="E61">
        <v>19.899999999999999</v>
      </c>
    </row>
    <row r="62" spans="1:5">
      <c r="A62">
        <v>60</v>
      </c>
      <c r="B62" s="2">
        <v>1</v>
      </c>
      <c r="C62" t="s">
        <v>35</v>
      </c>
      <c r="E62">
        <v>59.6</v>
      </c>
    </row>
    <row r="63" spans="1:5">
      <c r="A63">
        <v>61</v>
      </c>
      <c r="B63" s="2">
        <v>1</v>
      </c>
      <c r="C63" t="s">
        <v>35</v>
      </c>
      <c r="E63">
        <v>3.0000000000000001E-3</v>
      </c>
    </row>
    <row r="64" spans="1:5">
      <c r="A64">
        <v>62</v>
      </c>
      <c r="B64" s="2">
        <v>1</v>
      </c>
      <c r="C64" t="s">
        <v>35</v>
      </c>
      <c r="E64">
        <v>9.1000000000000004E-3</v>
      </c>
    </row>
    <row r="65" spans="1:5">
      <c r="A65">
        <v>63</v>
      </c>
      <c r="B65" s="2">
        <v>1</v>
      </c>
      <c r="C65" t="s">
        <v>35</v>
      </c>
      <c r="E65">
        <v>2.7300000000000001E-2</v>
      </c>
    </row>
    <row r="66" spans="1:5">
      <c r="A66">
        <v>64</v>
      </c>
      <c r="B66" s="2">
        <v>1</v>
      </c>
      <c r="C66" t="s">
        <v>35</v>
      </c>
      <c r="E66">
        <v>8.1799999999999998E-2</v>
      </c>
    </row>
    <row r="67" spans="1:5">
      <c r="A67">
        <v>65</v>
      </c>
      <c r="B67" s="2">
        <v>1</v>
      </c>
      <c r="C67" t="s">
        <v>35</v>
      </c>
      <c r="E67">
        <v>0.24540000000000001</v>
      </c>
    </row>
    <row r="68" spans="1:5">
      <c r="A68">
        <v>66</v>
      </c>
      <c r="B68" s="2">
        <v>1</v>
      </c>
      <c r="C68" t="s">
        <v>35</v>
      </c>
      <c r="E68">
        <v>0.7</v>
      </c>
    </row>
    <row r="69" spans="1:5">
      <c r="A69">
        <v>67</v>
      </c>
      <c r="B69" s="2">
        <v>1</v>
      </c>
      <c r="C69" t="s">
        <v>35</v>
      </c>
      <c r="E69">
        <v>2.2000000000000002</v>
      </c>
    </row>
    <row r="70" spans="1:5">
      <c r="A70">
        <v>68</v>
      </c>
      <c r="B70" s="2">
        <v>1</v>
      </c>
      <c r="C70" t="s">
        <v>35</v>
      </c>
      <c r="E70">
        <v>6.6</v>
      </c>
    </row>
    <row r="71" spans="1:5">
      <c r="A71">
        <v>69</v>
      </c>
      <c r="B71" s="2">
        <v>1</v>
      </c>
      <c r="C71" t="s">
        <v>35</v>
      </c>
      <c r="E71">
        <v>19.899999999999999</v>
      </c>
    </row>
    <row r="72" spans="1:5">
      <c r="A72">
        <v>70</v>
      </c>
      <c r="B72" s="2">
        <v>1</v>
      </c>
      <c r="C72" t="s">
        <v>35</v>
      </c>
      <c r="E72">
        <v>59.6</v>
      </c>
    </row>
    <row r="73" spans="1:5">
      <c r="A73">
        <v>71</v>
      </c>
      <c r="B73" s="2">
        <v>1</v>
      </c>
      <c r="C73" t="s">
        <v>35</v>
      </c>
      <c r="E73">
        <v>3.0000000000000001E-3</v>
      </c>
    </row>
    <row r="74" spans="1:5">
      <c r="A74">
        <v>72</v>
      </c>
      <c r="B74" s="2">
        <v>1</v>
      </c>
      <c r="C74" t="s">
        <v>35</v>
      </c>
      <c r="E74">
        <v>9.1000000000000004E-3</v>
      </c>
    </row>
    <row r="75" spans="1:5">
      <c r="A75">
        <v>73</v>
      </c>
      <c r="B75" s="2">
        <v>1</v>
      </c>
      <c r="C75" t="s">
        <v>35</v>
      </c>
      <c r="E75">
        <v>2.7300000000000001E-2</v>
      </c>
    </row>
    <row r="76" spans="1:5">
      <c r="A76">
        <v>74</v>
      </c>
      <c r="B76" s="2">
        <v>1</v>
      </c>
      <c r="C76" t="s">
        <v>35</v>
      </c>
      <c r="E76">
        <v>8.1799999999999998E-2</v>
      </c>
    </row>
    <row r="77" spans="1:5">
      <c r="A77">
        <v>75</v>
      </c>
      <c r="B77" s="2">
        <v>1</v>
      </c>
      <c r="C77" t="s">
        <v>35</v>
      </c>
      <c r="E77">
        <v>0.24540000000000001</v>
      </c>
    </row>
    <row r="78" spans="1:5">
      <c r="A78">
        <v>76</v>
      </c>
      <c r="B78" s="2">
        <v>1</v>
      </c>
      <c r="C78" t="s">
        <v>35</v>
      </c>
      <c r="E78">
        <v>0.7</v>
      </c>
    </row>
    <row r="79" spans="1:5">
      <c r="A79">
        <v>77</v>
      </c>
      <c r="B79" s="2">
        <v>1</v>
      </c>
      <c r="C79" t="s">
        <v>35</v>
      </c>
      <c r="E79">
        <v>2.2000000000000002</v>
      </c>
    </row>
    <row r="80" spans="1:5">
      <c r="A80">
        <v>78</v>
      </c>
      <c r="B80" s="2">
        <v>1</v>
      </c>
      <c r="C80" t="s">
        <v>35</v>
      </c>
      <c r="E80">
        <v>6.6</v>
      </c>
    </row>
    <row r="81" spans="1:5">
      <c r="A81">
        <v>79</v>
      </c>
      <c r="B81" s="2">
        <v>1</v>
      </c>
      <c r="C81" t="s">
        <v>35</v>
      </c>
      <c r="E81">
        <v>19.899999999999999</v>
      </c>
    </row>
    <row r="82" spans="1:5">
      <c r="A82">
        <v>80</v>
      </c>
      <c r="B82" s="2">
        <v>1</v>
      </c>
      <c r="C82" t="s">
        <v>35</v>
      </c>
      <c r="E82">
        <v>59.6</v>
      </c>
    </row>
    <row r="83" spans="1:5">
      <c r="A83">
        <v>81</v>
      </c>
      <c r="B83" s="2">
        <v>1</v>
      </c>
      <c r="C83" t="s">
        <v>35</v>
      </c>
      <c r="E83">
        <v>3.0000000000000001E-3</v>
      </c>
    </row>
    <row r="84" spans="1:5">
      <c r="A84">
        <v>82</v>
      </c>
      <c r="B84" s="2">
        <v>1</v>
      </c>
      <c r="C84" t="s">
        <v>35</v>
      </c>
      <c r="E84">
        <v>9.1000000000000004E-3</v>
      </c>
    </row>
    <row r="85" spans="1:5">
      <c r="A85">
        <v>83</v>
      </c>
      <c r="B85" s="2">
        <v>1</v>
      </c>
      <c r="C85" t="s">
        <v>35</v>
      </c>
      <c r="E85">
        <v>2.7300000000000001E-2</v>
      </c>
    </row>
    <row r="86" spans="1:5">
      <c r="A86">
        <v>84</v>
      </c>
      <c r="B86" s="2">
        <v>1</v>
      </c>
      <c r="C86" t="s">
        <v>35</v>
      </c>
      <c r="E86">
        <v>8.1799999999999998E-2</v>
      </c>
    </row>
    <row r="87" spans="1:5">
      <c r="A87">
        <v>85</v>
      </c>
      <c r="B87" s="2">
        <v>1</v>
      </c>
      <c r="C87" t="s">
        <v>35</v>
      </c>
      <c r="E87">
        <v>0.24540000000000001</v>
      </c>
    </row>
    <row r="88" spans="1:5">
      <c r="A88">
        <v>86</v>
      </c>
      <c r="B88" s="2">
        <v>1</v>
      </c>
      <c r="C88" t="s">
        <v>35</v>
      </c>
      <c r="E88">
        <v>0.7</v>
      </c>
    </row>
    <row r="89" spans="1:5">
      <c r="A89">
        <v>87</v>
      </c>
      <c r="B89" s="2">
        <v>1</v>
      </c>
      <c r="C89" t="s">
        <v>35</v>
      </c>
      <c r="E89">
        <v>2.2000000000000002</v>
      </c>
    </row>
    <row r="90" spans="1:5">
      <c r="A90">
        <v>88</v>
      </c>
      <c r="B90" s="2">
        <v>1</v>
      </c>
      <c r="C90" t="s">
        <v>35</v>
      </c>
      <c r="E90">
        <v>6.6</v>
      </c>
    </row>
    <row r="91" spans="1:5">
      <c r="A91">
        <v>89</v>
      </c>
      <c r="B91" s="2">
        <v>1</v>
      </c>
      <c r="C91" t="s">
        <v>35</v>
      </c>
      <c r="E91">
        <v>19.899999999999999</v>
      </c>
    </row>
    <row r="92" spans="1:5">
      <c r="A92">
        <v>90</v>
      </c>
      <c r="B92" s="2">
        <v>1</v>
      </c>
      <c r="C92" t="s">
        <v>35</v>
      </c>
      <c r="E92">
        <v>59.6</v>
      </c>
    </row>
    <row r="93" spans="1:5">
      <c r="A93">
        <v>91</v>
      </c>
      <c r="B93" s="2">
        <v>1</v>
      </c>
      <c r="C93" t="s">
        <v>35</v>
      </c>
      <c r="E93">
        <v>3.0000000000000001E-3</v>
      </c>
    </row>
    <row r="94" spans="1:5">
      <c r="A94">
        <v>92</v>
      </c>
      <c r="B94" s="2">
        <v>1</v>
      </c>
      <c r="C94" t="s">
        <v>35</v>
      </c>
      <c r="E94">
        <v>9.1000000000000004E-3</v>
      </c>
    </row>
    <row r="95" spans="1:5">
      <c r="A95">
        <v>93</v>
      </c>
      <c r="B95" s="2">
        <v>1</v>
      </c>
      <c r="C95" t="s">
        <v>35</v>
      </c>
      <c r="E95">
        <v>2.7300000000000001E-2</v>
      </c>
    </row>
    <row r="96" spans="1:5">
      <c r="A96">
        <v>94</v>
      </c>
      <c r="B96" s="2">
        <v>1</v>
      </c>
      <c r="C96" t="s">
        <v>35</v>
      </c>
      <c r="E96">
        <v>8.1799999999999998E-2</v>
      </c>
    </row>
    <row r="97" spans="1:5">
      <c r="A97">
        <v>95</v>
      </c>
      <c r="B97" s="2">
        <v>1</v>
      </c>
      <c r="C97" t="s">
        <v>35</v>
      </c>
      <c r="E97">
        <v>0.24540000000000001</v>
      </c>
    </row>
    <row r="98" spans="1:5">
      <c r="A98">
        <v>96</v>
      </c>
      <c r="B98" s="2">
        <v>1</v>
      </c>
      <c r="C98" t="s">
        <v>35</v>
      </c>
      <c r="E98">
        <v>0.7</v>
      </c>
    </row>
    <row r="99" spans="1:5">
      <c r="A99">
        <v>97</v>
      </c>
      <c r="B99" s="2">
        <v>1</v>
      </c>
      <c r="C99" t="s">
        <v>35</v>
      </c>
      <c r="E99">
        <v>2.2000000000000002</v>
      </c>
    </row>
    <row r="100" spans="1:5">
      <c r="A100">
        <v>98</v>
      </c>
      <c r="B100" s="2">
        <v>1</v>
      </c>
      <c r="C100" t="s">
        <v>35</v>
      </c>
      <c r="E100">
        <v>6.6</v>
      </c>
    </row>
    <row r="101" spans="1:5">
      <c r="A101">
        <v>99</v>
      </c>
      <c r="B101" s="2">
        <v>1</v>
      </c>
      <c r="C101" t="s">
        <v>35</v>
      </c>
      <c r="E101">
        <v>19.899999999999999</v>
      </c>
    </row>
    <row r="102" spans="1:5">
      <c r="A102">
        <v>100</v>
      </c>
      <c r="B102" s="2">
        <v>1</v>
      </c>
      <c r="C102" t="s">
        <v>35</v>
      </c>
      <c r="E102">
        <v>59.6</v>
      </c>
    </row>
    <row r="103" spans="1:5">
      <c r="A103">
        <v>101</v>
      </c>
      <c r="B103" s="2">
        <v>1</v>
      </c>
      <c r="C103" t="s">
        <v>35</v>
      </c>
      <c r="E103">
        <v>3.0000000000000001E-3</v>
      </c>
    </row>
    <row r="104" spans="1:5">
      <c r="A104">
        <v>102</v>
      </c>
      <c r="B104" s="2">
        <v>1</v>
      </c>
      <c r="C104" t="s">
        <v>35</v>
      </c>
      <c r="E104">
        <v>9.1000000000000004E-3</v>
      </c>
    </row>
    <row r="105" spans="1:5">
      <c r="A105">
        <v>103</v>
      </c>
      <c r="B105" s="2">
        <v>1</v>
      </c>
      <c r="C105" t="s">
        <v>35</v>
      </c>
      <c r="E105">
        <v>2.7300000000000001E-2</v>
      </c>
    </row>
    <row r="106" spans="1:5">
      <c r="A106">
        <v>104</v>
      </c>
      <c r="B106" s="2">
        <v>1</v>
      </c>
      <c r="C106" t="s">
        <v>35</v>
      </c>
      <c r="E106">
        <v>8.1799999999999998E-2</v>
      </c>
    </row>
    <row r="107" spans="1:5">
      <c r="A107">
        <v>105</v>
      </c>
      <c r="B107" s="2">
        <v>1</v>
      </c>
      <c r="C107" t="s">
        <v>35</v>
      </c>
      <c r="E107">
        <v>0.24540000000000001</v>
      </c>
    </row>
    <row r="108" spans="1:5">
      <c r="A108">
        <v>106</v>
      </c>
      <c r="B108" s="2">
        <v>1</v>
      </c>
      <c r="C108" t="s">
        <v>35</v>
      </c>
      <c r="E108">
        <v>0.7</v>
      </c>
    </row>
    <row r="109" spans="1:5">
      <c r="A109">
        <v>107</v>
      </c>
      <c r="B109" s="2">
        <v>1</v>
      </c>
      <c r="C109" t="s">
        <v>35</v>
      </c>
      <c r="E109">
        <v>2.2000000000000002</v>
      </c>
    </row>
    <row r="110" spans="1:5">
      <c r="A110">
        <v>108</v>
      </c>
      <c r="B110" s="2">
        <v>1</v>
      </c>
      <c r="C110" t="s">
        <v>35</v>
      </c>
      <c r="E110">
        <v>6.6</v>
      </c>
    </row>
    <row r="111" spans="1:5">
      <c r="A111">
        <v>109</v>
      </c>
      <c r="B111" s="2">
        <v>1</v>
      </c>
      <c r="C111" t="s">
        <v>35</v>
      </c>
      <c r="E111">
        <v>19.899999999999999</v>
      </c>
    </row>
    <row r="112" spans="1:5">
      <c r="A112">
        <v>110</v>
      </c>
      <c r="B112" s="2">
        <v>1</v>
      </c>
      <c r="C112" t="s">
        <v>35</v>
      </c>
      <c r="E112">
        <v>59.6</v>
      </c>
    </row>
    <row r="113" spans="1:5">
      <c r="A113">
        <v>111</v>
      </c>
      <c r="B113" s="2">
        <v>1</v>
      </c>
      <c r="C113" t="s">
        <v>35</v>
      </c>
      <c r="E113">
        <v>3.0000000000000001E-3</v>
      </c>
    </row>
    <row r="114" spans="1:5">
      <c r="A114">
        <v>112</v>
      </c>
      <c r="B114" s="2">
        <v>1</v>
      </c>
      <c r="C114" t="s">
        <v>35</v>
      </c>
      <c r="E114">
        <v>9.1000000000000004E-3</v>
      </c>
    </row>
    <row r="115" spans="1:5">
      <c r="A115">
        <v>113</v>
      </c>
      <c r="B115" s="2">
        <v>1</v>
      </c>
      <c r="C115" t="s">
        <v>35</v>
      </c>
      <c r="E115">
        <v>2.7300000000000001E-2</v>
      </c>
    </row>
    <row r="116" spans="1:5">
      <c r="A116">
        <v>114</v>
      </c>
      <c r="B116" s="2">
        <v>1</v>
      </c>
      <c r="C116" t="s">
        <v>35</v>
      </c>
      <c r="E116">
        <v>8.1799999999999998E-2</v>
      </c>
    </row>
    <row r="117" spans="1:5">
      <c r="A117">
        <v>115</v>
      </c>
      <c r="B117" s="2">
        <v>1</v>
      </c>
      <c r="C117" t="s">
        <v>35</v>
      </c>
      <c r="E117">
        <v>0.24540000000000001</v>
      </c>
    </row>
    <row r="118" spans="1:5">
      <c r="A118">
        <v>116</v>
      </c>
      <c r="B118" s="2">
        <v>1</v>
      </c>
      <c r="C118" t="s">
        <v>35</v>
      </c>
      <c r="E118">
        <v>0.7</v>
      </c>
    </row>
    <row r="119" spans="1:5">
      <c r="A119">
        <v>117</v>
      </c>
      <c r="B119" s="2">
        <v>1</v>
      </c>
      <c r="C119" t="s">
        <v>35</v>
      </c>
      <c r="E119">
        <v>2.2000000000000002</v>
      </c>
    </row>
    <row r="120" spans="1:5">
      <c r="A120">
        <v>118</v>
      </c>
      <c r="B120" s="2">
        <v>1</v>
      </c>
      <c r="C120" t="s">
        <v>35</v>
      </c>
      <c r="E120">
        <v>6.6</v>
      </c>
    </row>
    <row r="121" spans="1:5">
      <c r="A121">
        <v>119</v>
      </c>
      <c r="B121" s="2">
        <v>1</v>
      </c>
      <c r="C121" t="s">
        <v>35</v>
      </c>
      <c r="E121">
        <v>19.899999999999999</v>
      </c>
    </row>
    <row r="122" spans="1:5">
      <c r="A122">
        <v>120</v>
      </c>
      <c r="B122" s="2">
        <v>1</v>
      </c>
      <c r="C122" t="s">
        <v>35</v>
      </c>
      <c r="E122">
        <v>59.6</v>
      </c>
    </row>
    <row r="123" spans="1:5">
      <c r="A123">
        <v>121</v>
      </c>
      <c r="B123" s="2">
        <v>1</v>
      </c>
      <c r="C123" t="s">
        <v>35</v>
      </c>
      <c r="E123">
        <v>3.0000000000000001E-3</v>
      </c>
    </row>
    <row r="124" spans="1:5">
      <c r="A124">
        <v>122</v>
      </c>
      <c r="B124" s="2">
        <v>1</v>
      </c>
      <c r="C124" t="s">
        <v>35</v>
      </c>
      <c r="E124">
        <v>9.1000000000000004E-3</v>
      </c>
    </row>
    <row r="125" spans="1:5">
      <c r="A125">
        <v>123</v>
      </c>
      <c r="B125" s="2">
        <v>1</v>
      </c>
      <c r="C125" t="s">
        <v>35</v>
      </c>
      <c r="E125">
        <v>2.7300000000000001E-2</v>
      </c>
    </row>
    <row r="126" spans="1:5">
      <c r="A126">
        <v>124</v>
      </c>
      <c r="B126" s="2">
        <v>1</v>
      </c>
      <c r="C126" t="s">
        <v>35</v>
      </c>
      <c r="E126">
        <v>8.1799999999999998E-2</v>
      </c>
    </row>
    <row r="127" spans="1:5">
      <c r="A127">
        <v>125</v>
      </c>
      <c r="B127" s="2">
        <v>1</v>
      </c>
      <c r="C127" t="s">
        <v>35</v>
      </c>
      <c r="E127">
        <v>0.24540000000000001</v>
      </c>
    </row>
    <row r="128" spans="1:5">
      <c r="A128">
        <v>126</v>
      </c>
      <c r="B128" s="2">
        <v>1</v>
      </c>
      <c r="C128" t="s">
        <v>35</v>
      </c>
      <c r="E128">
        <v>0.7</v>
      </c>
    </row>
    <row r="129" spans="1:5">
      <c r="A129">
        <v>127</v>
      </c>
      <c r="B129" s="2">
        <v>1</v>
      </c>
      <c r="C129" t="s">
        <v>35</v>
      </c>
      <c r="E129">
        <v>2.2000000000000002</v>
      </c>
    </row>
    <row r="130" spans="1:5">
      <c r="A130">
        <v>128</v>
      </c>
      <c r="B130" s="2">
        <v>1</v>
      </c>
      <c r="C130" t="s">
        <v>35</v>
      </c>
      <c r="E130">
        <v>6.6</v>
      </c>
    </row>
    <row r="131" spans="1:5">
      <c r="A131">
        <v>129</v>
      </c>
      <c r="B131" s="2">
        <v>1</v>
      </c>
      <c r="C131" t="s">
        <v>35</v>
      </c>
      <c r="E131">
        <v>19.899999999999999</v>
      </c>
    </row>
    <row r="132" spans="1:5">
      <c r="A132">
        <v>130</v>
      </c>
      <c r="B132" s="2">
        <v>1</v>
      </c>
      <c r="C132" t="s">
        <v>35</v>
      </c>
      <c r="E132">
        <v>59.6</v>
      </c>
    </row>
    <row r="133" spans="1:5">
      <c r="A133">
        <v>131</v>
      </c>
      <c r="B133" s="2">
        <v>1</v>
      </c>
      <c r="C133" t="s">
        <v>35</v>
      </c>
      <c r="E133">
        <v>3.0000000000000001E-3</v>
      </c>
    </row>
    <row r="134" spans="1:5">
      <c r="A134">
        <v>132</v>
      </c>
      <c r="B134" s="2">
        <v>1</v>
      </c>
      <c r="C134" t="s">
        <v>35</v>
      </c>
      <c r="E134">
        <v>9.1000000000000004E-3</v>
      </c>
    </row>
    <row r="135" spans="1:5">
      <c r="A135">
        <v>133</v>
      </c>
      <c r="B135" s="2">
        <v>1</v>
      </c>
      <c r="C135" t="s">
        <v>35</v>
      </c>
      <c r="E135">
        <v>2.7300000000000001E-2</v>
      </c>
    </row>
    <row r="136" spans="1:5">
      <c r="A136">
        <v>134</v>
      </c>
      <c r="B136" s="2">
        <v>1</v>
      </c>
      <c r="C136" t="s">
        <v>35</v>
      </c>
      <c r="E136">
        <v>8.1799999999999998E-2</v>
      </c>
    </row>
    <row r="137" spans="1:5">
      <c r="A137">
        <v>135</v>
      </c>
      <c r="B137" s="2">
        <v>1</v>
      </c>
      <c r="C137" t="s">
        <v>35</v>
      </c>
      <c r="E137">
        <v>0.24540000000000001</v>
      </c>
    </row>
    <row r="138" spans="1:5">
      <c r="A138">
        <v>136</v>
      </c>
      <c r="B138" s="2">
        <v>1</v>
      </c>
      <c r="C138" t="s">
        <v>35</v>
      </c>
      <c r="E138">
        <v>0.7</v>
      </c>
    </row>
    <row r="139" spans="1:5">
      <c r="A139">
        <v>137</v>
      </c>
      <c r="B139" s="2">
        <v>1</v>
      </c>
      <c r="C139" t="s">
        <v>35</v>
      </c>
      <c r="E139">
        <v>2.2000000000000002</v>
      </c>
    </row>
    <row r="140" spans="1:5">
      <c r="A140">
        <v>138</v>
      </c>
      <c r="B140" s="2">
        <v>1</v>
      </c>
      <c r="C140" t="s">
        <v>35</v>
      </c>
      <c r="E140">
        <v>6.6</v>
      </c>
    </row>
    <row r="141" spans="1:5">
      <c r="A141">
        <v>139</v>
      </c>
      <c r="B141" s="2">
        <v>1</v>
      </c>
      <c r="C141" t="s">
        <v>35</v>
      </c>
      <c r="E141">
        <v>19.899999999999999</v>
      </c>
    </row>
    <row r="142" spans="1:5">
      <c r="A142">
        <v>140</v>
      </c>
      <c r="B142" s="2">
        <v>1</v>
      </c>
      <c r="C142" t="s">
        <v>35</v>
      </c>
      <c r="E142">
        <v>59.6</v>
      </c>
    </row>
    <row r="143" spans="1:5">
      <c r="A143">
        <v>141</v>
      </c>
      <c r="B143" s="2">
        <v>1</v>
      </c>
      <c r="C143" t="s">
        <v>35</v>
      </c>
      <c r="E143">
        <v>3.0000000000000001E-3</v>
      </c>
    </row>
    <row r="144" spans="1:5">
      <c r="A144">
        <v>142</v>
      </c>
      <c r="B144" s="2">
        <v>1</v>
      </c>
      <c r="C144" t="s">
        <v>35</v>
      </c>
      <c r="E144">
        <v>9.1000000000000004E-3</v>
      </c>
    </row>
    <row r="145" spans="1:5">
      <c r="A145">
        <v>143</v>
      </c>
      <c r="B145" s="2">
        <v>1</v>
      </c>
      <c r="C145" t="s">
        <v>35</v>
      </c>
      <c r="E145">
        <v>2.7300000000000001E-2</v>
      </c>
    </row>
    <row r="146" spans="1:5">
      <c r="A146">
        <v>144</v>
      </c>
      <c r="B146" s="2">
        <v>1</v>
      </c>
      <c r="C146" t="s">
        <v>35</v>
      </c>
      <c r="E146">
        <v>8.1799999999999998E-2</v>
      </c>
    </row>
    <row r="147" spans="1:5">
      <c r="A147">
        <v>145</v>
      </c>
      <c r="B147" s="2">
        <v>1</v>
      </c>
      <c r="C147" t="s">
        <v>35</v>
      </c>
      <c r="E147">
        <v>0.24540000000000001</v>
      </c>
    </row>
    <row r="148" spans="1:5">
      <c r="A148">
        <v>146</v>
      </c>
      <c r="B148" s="2">
        <v>1</v>
      </c>
      <c r="C148" t="s">
        <v>35</v>
      </c>
      <c r="E148">
        <v>0.7</v>
      </c>
    </row>
    <row r="149" spans="1:5">
      <c r="A149">
        <v>147</v>
      </c>
      <c r="B149" s="2">
        <v>1</v>
      </c>
      <c r="C149" t="s">
        <v>35</v>
      </c>
      <c r="E149">
        <v>2.2000000000000002</v>
      </c>
    </row>
    <row r="150" spans="1:5">
      <c r="A150">
        <v>148</v>
      </c>
      <c r="B150" s="2">
        <v>1</v>
      </c>
      <c r="C150" t="s">
        <v>35</v>
      </c>
      <c r="E150">
        <v>6.6</v>
      </c>
    </row>
    <row r="151" spans="1:5">
      <c r="A151">
        <v>149</v>
      </c>
      <c r="B151" s="2">
        <v>1</v>
      </c>
      <c r="C151" t="s">
        <v>35</v>
      </c>
      <c r="E151">
        <v>19.899999999999999</v>
      </c>
    </row>
    <row r="152" spans="1:5">
      <c r="A152">
        <v>150</v>
      </c>
      <c r="B152" s="2">
        <v>1</v>
      </c>
      <c r="C152" t="s">
        <v>35</v>
      </c>
      <c r="E152">
        <v>59.6</v>
      </c>
    </row>
    <row r="153" spans="1:5">
      <c r="A153">
        <v>151</v>
      </c>
      <c r="B153" s="2">
        <v>1</v>
      </c>
      <c r="C153" t="s">
        <v>35</v>
      </c>
      <c r="E153">
        <v>3.0000000000000001E-3</v>
      </c>
    </row>
    <row r="154" spans="1:5">
      <c r="A154">
        <v>152</v>
      </c>
      <c r="B154" s="2">
        <v>1</v>
      </c>
      <c r="C154" t="s">
        <v>35</v>
      </c>
      <c r="E154">
        <v>9.1000000000000004E-3</v>
      </c>
    </row>
    <row r="155" spans="1:5">
      <c r="A155">
        <v>153</v>
      </c>
      <c r="B155" s="2">
        <v>1</v>
      </c>
      <c r="C155" t="s">
        <v>35</v>
      </c>
      <c r="E155">
        <v>2.7300000000000001E-2</v>
      </c>
    </row>
    <row r="156" spans="1:5">
      <c r="A156">
        <v>154</v>
      </c>
      <c r="B156" s="2">
        <v>1</v>
      </c>
      <c r="C156" t="s">
        <v>35</v>
      </c>
      <c r="E156">
        <v>8.1799999999999998E-2</v>
      </c>
    </row>
    <row r="157" spans="1:5">
      <c r="A157">
        <v>155</v>
      </c>
      <c r="B157" s="2">
        <v>1</v>
      </c>
      <c r="C157" t="s">
        <v>35</v>
      </c>
      <c r="E157">
        <v>0.24540000000000001</v>
      </c>
    </row>
    <row r="158" spans="1:5">
      <c r="A158">
        <v>156</v>
      </c>
      <c r="B158" s="2">
        <v>1</v>
      </c>
      <c r="C158" t="s">
        <v>35</v>
      </c>
      <c r="E158">
        <v>0.7</v>
      </c>
    </row>
    <row r="159" spans="1:5">
      <c r="A159">
        <v>157</v>
      </c>
      <c r="B159" s="2">
        <v>1</v>
      </c>
      <c r="C159" t="s">
        <v>35</v>
      </c>
      <c r="E159">
        <v>2.2000000000000002</v>
      </c>
    </row>
    <row r="160" spans="1:5">
      <c r="A160">
        <v>158</v>
      </c>
      <c r="B160" s="2">
        <v>1</v>
      </c>
      <c r="C160" t="s">
        <v>35</v>
      </c>
      <c r="E160">
        <v>6.6</v>
      </c>
    </row>
    <row r="161" spans="1:5">
      <c r="A161">
        <v>159</v>
      </c>
      <c r="B161" s="2">
        <v>1</v>
      </c>
      <c r="C161" t="s">
        <v>35</v>
      </c>
      <c r="E161">
        <v>19.899999999999999</v>
      </c>
    </row>
    <row r="162" spans="1:5">
      <c r="A162">
        <v>160</v>
      </c>
      <c r="B162" s="2">
        <v>1</v>
      </c>
      <c r="C162" t="s">
        <v>35</v>
      </c>
      <c r="E162">
        <v>59.6</v>
      </c>
    </row>
    <row r="163" spans="1:5">
      <c r="A163">
        <v>161</v>
      </c>
      <c r="B163" s="2">
        <v>1</v>
      </c>
      <c r="C163" t="s">
        <v>35</v>
      </c>
      <c r="E163">
        <v>3.0000000000000001E-3</v>
      </c>
    </row>
    <row r="164" spans="1:5">
      <c r="A164">
        <v>162</v>
      </c>
      <c r="B164" s="2">
        <v>1</v>
      </c>
      <c r="C164" t="s">
        <v>35</v>
      </c>
      <c r="E164">
        <v>9.1000000000000004E-3</v>
      </c>
    </row>
    <row r="165" spans="1:5">
      <c r="A165">
        <v>163</v>
      </c>
      <c r="B165" s="2">
        <v>1</v>
      </c>
      <c r="C165" t="s">
        <v>35</v>
      </c>
      <c r="E165">
        <v>2.7300000000000001E-2</v>
      </c>
    </row>
    <row r="166" spans="1:5">
      <c r="A166">
        <v>164</v>
      </c>
      <c r="B166" s="2">
        <v>1</v>
      </c>
      <c r="C166" t="s">
        <v>35</v>
      </c>
      <c r="E166">
        <v>8.1799999999999998E-2</v>
      </c>
    </row>
    <row r="167" spans="1:5">
      <c r="A167">
        <v>165</v>
      </c>
      <c r="B167" s="2">
        <v>1</v>
      </c>
      <c r="C167" t="s">
        <v>35</v>
      </c>
      <c r="E167">
        <v>0.24540000000000001</v>
      </c>
    </row>
    <row r="168" spans="1:5">
      <c r="A168">
        <v>166</v>
      </c>
      <c r="B168" s="2">
        <v>1</v>
      </c>
      <c r="C168" t="s">
        <v>35</v>
      </c>
      <c r="E168">
        <v>0.7</v>
      </c>
    </row>
    <row r="169" spans="1:5">
      <c r="A169">
        <v>167</v>
      </c>
      <c r="B169" s="2">
        <v>1</v>
      </c>
      <c r="C169" t="s">
        <v>35</v>
      </c>
      <c r="E169">
        <v>2.2000000000000002</v>
      </c>
    </row>
    <row r="170" spans="1:5">
      <c r="A170">
        <v>168</v>
      </c>
      <c r="B170" s="2">
        <v>1</v>
      </c>
      <c r="C170" t="s">
        <v>35</v>
      </c>
      <c r="E170">
        <v>6.6</v>
      </c>
    </row>
    <row r="171" spans="1:5">
      <c r="A171">
        <v>169</v>
      </c>
      <c r="B171" s="2">
        <v>1</v>
      </c>
      <c r="C171" t="s">
        <v>35</v>
      </c>
      <c r="E171">
        <v>19.899999999999999</v>
      </c>
    </row>
    <row r="172" spans="1:5">
      <c r="A172">
        <v>170</v>
      </c>
      <c r="B172" s="2">
        <v>1</v>
      </c>
      <c r="C172" t="s">
        <v>35</v>
      </c>
      <c r="E172">
        <v>59.6</v>
      </c>
    </row>
    <row r="173" spans="1:5">
      <c r="A173">
        <v>171</v>
      </c>
      <c r="B173" s="2">
        <v>1</v>
      </c>
      <c r="C173" t="s">
        <v>35</v>
      </c>
      <c r="E173">
        <v>3.0000000000000001E-3</v>
      </c>
    </row>
    <row r="174" spans="1:5">
      <c r="A174">
        <v>172</v>
      </c>
      <c r="B174" s="2">
        <v>1</v>
      </c>
      <c r="C174" t="s">
        <v>35</v>
      </c>
      <c r="E174">
        <v>9.1000000000000004E-3</v>
      </c>
    </row>
    <row r="175" spans="1:5">
      <c r="A175">
        <v>173</v>
      </c>
      <c r="B175" s="2">
        <v>1</v>
      </c>
      <c r="C175" t="s">
        <v>35</v>
      </c>
      <c r="E175">
        <v>2.7300000000000001E-2</v>
      </c>
    </row>
    <row r="176" spans="1:5">
      <c r="A176">
        <v>174</v>
      </c>
      <c r="B176" s="2">
        <v>1</v>
      </c>
      <c r="C176" t="s">
        <v>35</v>
      </c>
      <c r="E176">
        <v>8.1799999999999998E-2</v>
      </c>
    </row>
    <row r="177" spans="1:5">
      <c r="A177">
        <v>175</v>
      </c>
      <c r="B177" s="2">
        <v>1</v>
      </c>
      <c r="C177" t="s">
        <v>35</v>
      </c>
      <c r="E177">
        <v>0.24540000000000001</v>
      </c>
    </row>
    <row r="178" spans="1:5">
      <c r="A178">
        <v>176</v>
      </c>
      <c r="B178" s="2">
        <v>1</v>
      </c>
      <c r="C178" t="s">
        <v>35</v>
      </c>
      <c r="E178">
        <v>0.7</v>
      </c>
    </row>
    <row r="179" spans="1:5">
      <c r="A179">
        <v>177</v>
      </c>
      <c r="B179" s="2">
        <v>1</v>
      </c>
      <c r="C179" t="s">
        <v>35</v>
      </c>
      <c r="E179">
        <v>2.2000000000000002</v>
      </c>
    </row>
    <row r="180" spans="1:5">
      <c r="A180">
        <v>178</v>
      </c>
      <c r="B180" s="2">
        <v>1</v>
      </c>
      <c r="C180" t="s">
        <v>35</v>
      </c>
      <c r="E180">
        <v>6.6</v>
      </c>
    </row>
    <row r="181" spans="1:5">
      <c r="A181">
        <v>179</v>
      </c>
      <c r="B181" s="2">
        <v>1</v>
      </c>
      <c r="C181" t="s">
        <v>35</v>
      </c>
      <c r="E181">
        <v>19.899999999999999</v>
      </c>
    </row>
    <row r="182" spans="1:5">
      <c r="A182">
        <v>180</v>
      </c>
      <c r="B182" s="2">
        <v>1</v>
      </c>
      <c r="C182" t="s">
        <v>35</v>
      </c>
      <c r="E182">
        <v>59.6</v>
      </c>
    </row>
    <row r="183" spans="1:5">
      <c r="A183">
        <v>181</v>
      </c>
      <c r="B183" s="2">
        <v>1</v>
      </c>
      <c r="C183" t="s">
        <v>35</v>
      </c>
      <c r="E183">
        <v>3.0000000000000001E-3</v>
      </c>
    </row>
    <row r="184" spans="1:5">
      <c r="A184">
        <v>182</v>
      </c>
      <c r="B184" s="2">
        <v>1</v>
      </c>
      <c r="C184" t="s">
        <v>35</v>
      </c>
      <c r="E184">
        <v>9.1000000000000004E-3</v>
      </c>
    </row>
    <row r="185" spans="1:5">
      <c r="A185">
        <v>183</v>
      </c>
      <c r="B185" s="2">
        <v>1</v>
      </c>
      <c r="C185" t="s">
        <v>35</v>
      </c>
      <c r="E185">
        <v>2.7300000000000001E-2</v>
      </c>
    </row>
    <row r="186" spans="1:5">
      <c r="A186">
        <v>184</v>
      </c>
      <c r="B186" s="2">
        <v>1</v>
      </c>
      <c r="C186" t="s">
        <v>35</v>
      </c>
      <c r="E186">
        <v>8.1799999999999998E-2</v>
      </c>
    </row>
    <row r="187" spans="1:5">
      <c r="A187">
        <v>185</v>
      </c>
      <c r="B187" s="2">
        <v>1</v>
      </c>
      <c r="C187" t="s">
        <v>35</v>
      </c>
      <c r="E187">
        <v>0.24540000000000001</v>
      </c>
    </row>
    <row r="188" spans="1:5">
      <c r="A188">
        <v>186</v>
      </c>
      <c r="B188" s="2">
        <v>1</v>
      </c>
      <c r="C188" t="s">
        <v>35</v>
      </c>
      <c r="E188">
        <v>0.7</v>
      </c>
    </row>
    <row r="189" spans="1:5">
      <c r="A189">
        <v>187</v>
      </c>
      <c r="B189" s="2">
        <v>1</v>
      </c>
      <c r="C189" t="s">
        <v>35</v>
      </c>
      <c r="E189">
        <v>2.2000000000000002</v>
      </c>
    </row>
    <row r="190" spans="1:5">
      <c r="A190">
        <v>188</v>
      </c>
      <c r="B190" s="2">
        <v>1</v>
      </c>
      <c r="C190" t="s">
        <v>35</v>
      </c>
      <c r="E190">
        <v>6.6</v>
      </c>
    </row>
    <row r="191" spans="1:5">
      <c r="A191">
        <v>189</v>
      </c>
      <c r="B191" s="2">
        <v>1</v>
      </c>
      <c r="C191" t="s">
        <v>35</v>
      </c>
      <c r="E191">
        <v>19.899999999999999</v>
      </c>
    </row>
    <row r="192" spans="1:5">
      <c r="A192">
        <v>190</v>
      </c>
      <c r="B192" s="2">
        <v>1</v>
      </c>
      <c r="C192" t="s">
        <v>35</v>
      </c>
      <c r="E192">
        <v>59.6</v>
      </c>
    </row>
    <row r="193" spans="1:5">
      <c r="A193">
        <v>191</v>
      </c>
      <c r="B193" s="2">
        <v>1</v>
      </c>
      <c r="C193" t="s">
        <v>35</v>
      </c>
      <c r="E193">
        <v>3.0000000000000001E-3</v>
      </c>
    </row>
    <row r="194" spans="1:5">
      <c r="A194">
        <v>192</v>
      </c>
      <c r="B194" s="2">
        <v>1</v>
      </c>
      <c r="C194" t="s">
        <v>35</v>
      </c>
      <c r="E194">
        <v>9.1000000000000004E-3</v>
      </c>
    </row>
    <row r="195" spans="1:5">
      <c r="A195">
        <v>193</v>
      </c>
      <c r="B195" s="2">
        <v>1</v>
      </c>
      <c r="C195" t="s">
        <v>35</v>
      </c>
      <c r="E195">
        <v>2.7300000000000001E-2</v>
      </c>
    </row>
    <row r="196" spans="1:5">
      <c r="A196">
        <v>194</v>
      </c>
      <c r="B196" s="2">
        <v>1</v>
      </c>
      <c r="C196" t="s">
        <v>35</v>
      </c>
      <c r="E196">
        <v>8.1799999999999998E-2</v>
      </c>
    </row>
    <row r="197" spans="1:5">
      <c r="A197">
        <v>195</v>
      </c>
      <c r="B197" s="2">
        <v>1</v>
      </c>
      <c r="C197" t="s">
        <v>35</v>
      </c>
      <c r="E197">
        <v>0.24540000000000001</v>
      </c>
    </row>
    <row r="198" spans="1:5">
      <c r="A198">
        <v>196</v>
      </c>
      <c r="B198" s="2">
        <v>1</v>
      </c>
      <c r="C198" t="s">
        <v>35</v>
      </c>
      <c r="E198">
        <v>0.7</v>
      </c>
    </row>
    <row r="199" spans="1:5">
      <c r="A199">
        <v>197</v>
      </c>
      <c r="B199" s="2">
        <v>1</v>
      </c>
      <c r="C199" t="s">
        <v>35</v>
      </c>
      <c r="E199">
        <v>2.2000000000000002</v>
      </c>
    </row>
    <row r="200" spans="1:5">
      <c r="A200">
        <v>198</v>
      </c>
      <c r="B200" s="2">
        <v>1</v>
      </c>
      <c r="C200" t="s">
        <v>35</v>
      </c>
      <c r="E200">
        <v>6.6</v>
      </c>
    </row>
    <row r="201" spans="1:5">
      <c r="A201">
        <v>199</v>
      </c>
      <c r="B201" s="2">
        <v>1</v>
      </c>
      <c r="C201" t="s">
        <v>35</v>
      </c>
      <c r="E201">
        <v>19.899999999999999</v>
      </c>
    </row>
    <row r="202" spans="1:5">
      <c r="A202">
        <v>200</v>
      </c>
      <c r="B202" s="2">
        <v>1</v>
      </c>
      <c r="C202" t="s">
        <v>35</v>
      </c>
      <c r="E202">
        <v>59.6</v>
      </c>
    </row>
    <row r="203" spans="1:5">
      <c r="A203">
        <v>201</v>
      </c>
      <c r="B203" s="2">
        <v>1</v>
      </c>
      <c r="C203" t="s">
        <v>35</v>
      </c>
      <c r="E203">
        <v>3.0000000000000001E-3</v>
      </c>
    </row>
    <row r="204" spans="1:5">
      <c r="A204">
        <v>202</v>
      </c>
      <c r="B204" s="2">
        <v>1</v>
      </c>
      <c r="C204" t="s">
        <v>35</v>
      </c>
      <c r="E204">
        <v>9.1000000000000004E-3</v>
      </c>
    </row>
    <row r="205" spans="1:5">
      <c r="A205">
        <v>203</v>
      </c>
      <c r="B205" s="2">
        <v>1</v>
      </c>
      <c r="C205" t="s">
        <v>35</v>
      </c>
      <c r="E205">
        <v>2.7300000000000001E-2</v>
      </c>
    </row>
    <row r="206" spans="1:5">
      <c r="A206">
        <v>204</v>
      </c>
      <c r="B206" s="2">
        <v>1</v>
      </c>
      <c r="C206" t="s">
        <v>35</v>
      </c>
      <c r="E206">
        <v>8.1799999999999998E-2</v>
      </c>
    </row>
    <row r="207" spans="1:5">
      <c r="A207">
        <v>205</v>
      </c>
      <c r="B207" s="2">
        <v>1</v>
      </c>
      <c r="C207" t="s">
        <v>35</v>
      </c>
      <c r="E207">
        <v>0.24540000000000001</v>
      </c>
    </row>
    <row r="208" spans="1:5">
      <c r="A208">
        <v>206</v>
      </c>
      <c r="B208" s="2">
        <v>1</v>
      </c>
      <c r="C208" t="s">
        <v>35</v>
      </c>
      <c r="E208">
        <v>0.7</v>
      </c>
    </row>
    <row r="209" spans="1:5">
      <c r="A209">
        <v>207</v>
      </c>
      <c r="B209" s="2">
        <v>1</v>
      </c>
      <c r="C209" t="s">
        <v>35</v>
      </c>
      <c r="E209">
        <v>2.2000000000000002</v>
      </c>
    </row>
    <row r="210" spans="1:5">
      <c r="A210">
        <v>208</v>
      </c>
      <c r="B210" s="2">
        <v>1</v>
      </c>
      <c r="C210" t="s">
        <v>35</v>
      </c>
      <c r="E210">
        <v>6.6</v>
      </c>
    </row>
    <row r="211" spans="1:5">
      <c r="A211">
        <v>209</v>
      </c>
      <c r="B211" s="2">
        <v>1</v>
      </c>
      <c r="C211" t="s">
        <v>35</v>
      </c>
      <c r="E211">
        <v>19.899999999999999</v>
      </c>
    </row>
    <row r="212" spans="1:5">
      <c r="A212">
        <v>210</v>
      </c>
      <c r="B212" s="2">
        <v>1</v>
      </c>
      <c r="C212" t="s">
        <v>35</v>
      </c>
      <c r="E212">
        <v>59.6</v>
      </c>
    </row>
    <row r="213" spans="1:5">
      <c r="A213">
        <v>211</v>
      </c>
      <c r="B213" s="2">
        <v>1</v>
      </c>
      <c r="C213" t="s">
        <v>35</v>
      </c>
      <c r="E213">
        <v>3.0000000000000001E-3</v>
      </c>
    </row>
    <row r="214" spans="1:5">
      <c r="A214">
        <v>212</v>
      </c>
      <c r="B214" s="2">
        <v>1</v>
      </c>
      <c r="C214" t="s">
        <v>35</v>
      </c>
      <c r="E214">
        <v>9.1000000000000004E-3</v>
      </c>
    </row>
    <row r="215" spans="1:5">
      <c r="A215">
        <v>213</v>
      </c>
      <c r="B215" s="2">
        <v>1</v>
      </c>
      <c r="C215" t="s">
        <v>35</v>
      </c>
      <c r="E215">
        <v>2.7300000000000001E-2</v>
      </c>
    </row>
    <row r="216" spans="1:5">
      <c r="A216">
        <v>214</v>
      </c>
      <c r="B216" s="2">
        <v>1</v>
      </c>
      <c r="C216" t="s">
        <v>35</v>
      </c>
      <c r="E216">
        <v>8.1799999999999998E-2</v>
      </c>
    </row>
    <row r="217" spans="1:5">
      <c r="A217">
        <v>215</v>
      </c>
      <c r="B217" s="2">
        <v>1</v>
      </c>
      <c r="C217" t="s">
        <v>35</v>
      </c>
      <c r="E217">
        <v>0.24540000000000001</v>
      </c>
    </row>
    <row r="218" spans="1:5">
      <c r="A218">
        <v>216</v>
      </c>
      <c r="B218" s="2">
        <v>1</v>
      </c>
      <c r="C218" t="s">
        <v>35</v>
      </c>
      <c r="E218">
        <v>0.7</v>
      </c>
    </row>
    <row r="219" spans="1:5">
      <c r="A219">
        <v>217</v>
      </c>
      <c r="B219" s="2">
        <v>1</v>
      </c>
      <c r="C219" t="s">
        <v>35</v>
      </c>
      <c r="E219">
        <v>2.2000000000000002</v>
      </c>
    </row>
    <row r="220" spans="1:5">
      <c r="A220">
        <v>218</v>
      </c>
      <c r="B220" s="2">
        <v>1</v>
      </c>
      <c r="C220" t="s">
        <v>35</v>
      </c>
      <c r="E220">
        <v>6.6</v>
      </c>
    </row>
    <row r="221" spans="1:5">
      <c r="A221">
        <v>219</v>
      </c>
      <c r="B221" s="2">
        <v>1</v>
      </c>
      <c r="C221" t="s">
        <v>35</v>
      </c>
      <c r="E221">
        <v>19.899999999999999</v>
      </c>
    </row>
    <row r="222" spans="1:5">
      <c r="A222">
        <v>220</v>
      </c>
      <c r="B222" s="2">
        <v>1</v>
      </c>
      <c r="C222" t="s">
        <v>35</v>
      </c>
      <c r="E222">
        <v>59.6</v>
      </c>
    </row>
    <row r="223" spans="1:5">
      <c r="A223">
        <v>221</v>
      </c>
      <c r="B223" s="2">
        <v>1</v>
      </c>
      <c r="C223" t="s">
        <v>35</v>
      </c>
      <c r="E223">
        <v>3.0000000000000001E-3</v>
      </c>
    </row>
    <row r="224" spans="1:5">
      <c r="A224">
        <v>222</v>
      </c>
      <c r="B224" s="2">
        <v>1</v>
      </c>
      <c r="C224" t="s">
        <v>35</v>
      </c>
      <c r="E224">
        <v>9.1000000000000004E-3</v>
      </c>
    </row>
    <row r="225" spans="1:5">
      <c r="A225">
        <v>223</v>
      </c>
      <c r="B225" s="2">
        <v>1</v>
      </c>
      <c r="C225" t="s">
        <v>35</v>
      </c>
      <c r="E225">
        <v>2.7300000000000001E-2</v>
      </c>
    </row>
    <row r="226" spans="1:5">
      <c r="A226">
        <v>224</v>
      </c>
      <c r="B226" s="2">
        <v>1</v>
      </c>
      <c r="C226" t="s">
        <v>35</v>
      </c>
      <c r="E226">
        <v>8.1799999999999998E-2</v>
      </c>
    </row>
    <row r="227" spans="1:5">
      <c r="A227">
        <v>225</v>
      </c>
      <c r="B227" s="2">
        <v>1</v>
      </c>
      <c r="C227" t="s">
        <v>35</v>
      </c>
      <c r="E227">
        <v>0.24540000000000001</v>
      </c>
    </row>
    <row r="228" spans="1:5">
      <c r="A228">
        <v>226</v>
      </c>
      <c r="B228" s="2">
        <v>1</v>
      </c>
      <c r="C228" t="s">
        <v>35</v>
      </c>
      <c r="E228">
        <v>0.7</v>
      </c>
    </row>
    <row r="229" spans="1:5">
      <c r="A229">
        <v>227</v>
      </c>
      <c r="B229" s="2">
        <v>1</v>
      </c>
      <c r="C229" t="s">
        <v>35</v>
      </c>
      <c r="E229">
        <v>2.2000000000000002</v>
      </c>
    </row>
    <row r="230" spans="1:5">
      <c r="A230">
        <v>228</v>
      </c>
      <c r="B230" s="2">
        <v>1</v>
      </c>
      <c r="C230" t="s">
        <v>35</v>
      </c>
      <c r="E230">
        <v>6.6</v>
      </c>
    </row>
    <row r="231" spans="1:5">
      <c r="A231">
        <v>229</v>
      </c>
      <c r="B231" s="2">
        <v>1</v>
      </c>
      <c r="C231" t="s">
        <v>35</v>
      </c>
      <c r="E231">
        <v>19.899999999999999</v>
      </c>
    </row>
    <row r="232" spans="1:5">
      <c r="A232">
        <v>230</v>
      </c>
      <c r="B232" s="2">
        <v>1</v>
      </c>
      <c r="C232" t="s">
        <v>35</v>
      </c>
      <c r="E232">
        <v>59.6</v>
      </c>
    </row>
    <row r="233" spans="1:5">
      <c r="A233">
        <v>231</v>
      </c>
      <c r="B233" s="2">
        <v>1</v>
      </c>
      <c r="C233" t="s">
        <v>35</v>
      </c>
      <c r="E233">
        <v>3.0000000000000001E-3</v>
      </c>
    </row>
    <row r="234" spans="1:5">
      <c r="A234">
        <v>232</v>
      </c>
      <c r="B234" s="2">
        <v>1</v>
      </c>
      <c r="C234" t="s">
        <v>35</v>
      </c>
      <c r="E234">
        <v>9.1000000000000004E-3</v>
      </c>
    </row>
    <row r="235" spans="1:5">
      <c r="A235">
        <v>233</v>
      </c>
      <c r="B235" s="2">
        <v>1</v>
      </c>
      <c r="C235" t="s">
        <v>35</v>
      </c>
      <c r="E235">
        <v>2.7300000000000001E-2</v>
      </c>
    </row>
    <row r="236" spans="1:5">
      <c r="A236">
        <v>234</v>
      </c>
      <c r="B236" s="2">
        <v>1</v>
      </c>
      <c r="C236" t="s">
        <v>35</v>
      </c>
      <c r="E236">
        <v>8.1799999999999998E-2</v>
      </c>
    </row>
    <row r="237" spans="1:5">
      <c r="A237">
        <v>235</v>
      </c>
      <c r="B237" s="2">
        <v>1</v>
      </c>
      <c r="C237" t="s">
        <v>35</v>
      </c>
      <c r="E237">
        <v>0.24540000000000001</v>
      </c>
    </row>
    <row r="238" spans="1:5">
      <c r="A238">
        <v>236</v>
      </c>
      <c r="B238" s="2">
        <v>1</v>
      </c>
      <c r="C238" t="s">
        <v>35</v>
      </c>
      <c r="E238">
        <v>0.7</v>
      </c>
    </row>
    <row r="239" spans="1:5">
      <c r="A239">
        <v>237</v>
      </c>
      <c r="B239" s="2">
        <v>1</v>
      </c>
      <c r="C239" t="s">
        <v>35</v>
      </c>
      <c r="E239">
        <v>2.2000000000000002</v>
      </c>
    </row>
    <row r="240" spans="1:5">
      <c r="A240">
        <v>238</v>
      </c>
      <c r="B240" s="2">
        <v>1</v>
      </c>
      <c r="C240" t="s">
        <v>35</v>
      </c>
      <c r="E240">
        <v>6.6</v>
      </c>
    </row>
    <row r="241" spans="1:5">
      <c r="A241">
        <v>239</v>
      </c>
      <c r="B241" s="2">
        <v>1</v>
      </c>
      <c r="C241" t="s">
        <v>35</v>
      </c>
      <c r="E241">
        <v>19.899999999999999</v>
      </c>
    </row>
    <row r="242" spans="1:5">
      <c r="A242">
        <v>240</v>
      </c>
      <c r="B242" s="2">
        <v>1</v>
      </c>
      <c r="C242" t="s">
        <v>35</v>
      </c>
      <c r="E242">
        <v>59.6</v>
      </c>
    </row>
    <row r="243" spans="1:5">
      <c r="A243">
        <v>241</v>
      </c>
      <c r="B243" s="2">
        <v>1</v>
      </c>
      <c r="C243" t="s">
        <v>35</v>
      </c>
      <c r="E243">
        <v>3.0000000000000001E-3</v>
      </c>
    </row>
    <row r="244" spans="1:5">
      <c r="A244">
        <v>242</v>
      </c>
      <c r="B244" s="2">
        <v>1</v>
      </c>
      <c r="C244" t="s">
        <v>35</v>
      </c>
      <c r="E244">
        <v>9.1000000000000004E-3</v>
      </c>
    </row>
    <row r="245" spans="1:5">
      <c r="A245">
        <v>243</v>
      </c>
      <c r="B245" s="2">
        <v>1</v>
      </c>
      <c r="C245" t="s">
        <v>35</v>
      </c>
      <c r="E245">
        <v>2.7300000000000001E-2</v>
      </c>
    </row>
    <row r="246" spans="1:5">
      <c r="A246">
        <v>244</v>
      </c>
      <c r="B246" s="2">
        <v>1</v>
      </c>
      <c r="C246" t="s">
        <v>35</v>
      </c>
      <c r="E246">
        <v>8.1799999999999998E-2</v>
      </c>
    </row>
    <row r="247" spans="1:5">
      <c r="A247">
        <v>245</v>
      </c>
      <c r="B247" s="2">
        <v>1</v>
      </c>
      <c r="C247" t="s">
        <v>35</v>
      </c>
      <c r="E247">
        <v>0.24540000000000001</v>
      </c>
    </row>
    <row r="248" spans="1:5">
      <c r="A248">
        <v>246</v>
      </c>
      <c r="B248" s="2">
        <v>1</v>
      </c>
      <c r="C248" t="s">
        <v>35</v>
      </c>
      <c r="E248">
        <v>0.7</v>
      </c>
    </row>
    <row r="249" spans="1:5">
      <c r="A249">
        <v>247</v>
      </c>
      <c r="B249" s="2">
        <v>1</v>
      </c>
      <c r="C249" t="s">
        <v>35</v>
      </c>
      <c r="E249">
        <v>2.2000000000000002</v>
      </c>
    </row>
    <row r="250" spans="1:5">
      <c r="A250">
        <v>248</v>
      </c>
      <c r="B250" s="2">
        <v>1</v>
      </c>
      <c r="C250" t="s">
        <v>35</v>
      </c>
      <c r="E250">
        <v>6.6</v>
      </c>
    </row>
    <row r="251" spans="1:5">
      <c r="A251">
        <v>249</v>
      </c>
      <c r="B251" s="2">
        <v>1</v>
      </c>
      <c r="C251" t="s">
        <v>35</v>
      </c>
      <c r="E251">
        <v>19.899999999999999</v>
      </c>
    </row>
    <row r="252" spans="1:5">
      <c r="A252">
        <v>250</v>
      </c>
      <c r="B252" s="2">
        <v>1</v>
      </c>
      <c r="C252" t="s">
        <v>35</v>
      </c>
      <c r="E252">
        <v>59.6</v>
      </c>
    </row>
    <row r="253" spans="1:5">
      <c r="A253">
        <v>251</v>
      </c>
      <c r="B253" s="2">
        <v>1</v>
      </c>
      <c r="C253" t="s">
        <v>35</v>
      </c>
      <c r="E253">
        <v>3.0000000000000001E-3</v>
      </c>
    </row>
    <row r="254" spans="1:5">
      <c r="A254">
        <v>252</v>
      </c>
      <c r="B254" s="2">
        <v>1</v>
      </c>
      <c r="C254" t="s">
        <v>35</v>
      </c>
      <c r="E254">
        <v>9.1000000000000004E-3</v>
      </c>
    </row>
    <row r="255" spans="1:5">
      <c r="A255">
        <v>253</v>
      </c>
      <c r="B255" s="2">
        <v>1</v>
      </c>
      <c r="C255" t="s">
        <v>35</v>
      </c>
      <c r="E255">
        <v>2.7300000000000001E-2</v>
      </c>
    </row>
    <row r="256" spans="1:5">
      <c r="A256">
        <v>254</v>
      </c>
      <c r="B256" s="2">
        <v>1</v>
      </c>
      <c r="C256" t="s">
        <v>35</v>
      </c>
      <c r="E256">
        <v>8.1799999999999998E-2</v>
      </c>
    </row>
    <row r="257" spans="1:5">
      <c r="A257">
        <v>255</v>
      </c>
      <c r="B257" s="2">
        <v>1</v>
      </c>
      <c r="C257" t="s">
        <v>35</v>
      </c>
      <c r="E257">
        <v>0.24540000000000001</v>
      </c>
    </row>
    <row r="258" spans="1:5">
      <c r="A258">
        <v>256</v>
      </c>
      <c r="B258" s="2">
        <v>1</v>
      </c>
      <c r="C258" t="s">
        <v>35</v>
      </c>
      <c r="E258">
        <v>0.7</v>
      </c>
    </row>
    <row r="259" spans="1:5">
      <c r="A259">
        <v>257</v>
      </c>
      <c r="B259" s="2">
        <v>1</v>
      </c>
      <c r="C259" t="s">
        <v>35</v>
      </c>
      <c r="E259">
        <v>2.2000000000000002</v>
      </c>
    </row>
    <row r="260" spans="1:5">
      <c r="A260">
        <v>258</v>
      </c>
      <c r="B260" s="2">
        <v>1</v>
      </c>
      <c r="C260" t="s">
        <v>35</v>
      </c>
      <c r="E260">
        <v>6.6</v>
      </c>
    </row>
    <row r="261" spans="1:5">
      <c r="A261">
        <v>259</v>
      </c>
      <c r="B261" s="2">
        <v>1</v>
      </c>
      <c r="C261" t="s">
        <v>35</v>
      </c>
      <c r="E261">
        <v>19.899999999999999</v>
      </c>
    </row>
    <row r="262" spans="1:5">
      <c r="A262">
        <v>260</v>
      </c>
      <c r="B262" s="2">
        <v>1</v>
      </c>
      <c r="C262" t="s">
        <v>35</v>
      </c>
      <c r="E262">
        <v>59.6</v>
      </c>
    </row>
    <row r="263" spans="1:5">
      <c r="A263">
        <v>261</v>
      </c>
      <c r="B263" s="2">
        <v>1</v>
      </c>
      <c r="C263" t="s">
        <v>35</v>
      </c>
      <c r="E263">
        <v>3.0000000000000001E-3</v>
      </c>
    </row>
    <row r="264" spans="1:5">
      <c r="A264">
        <v>262</v>
      </c>
      <c r="B264" s="2">
        <v>1</v>
      </c>
      <c r="C264" t="s">
        <v>35</v>
      </c>
      <c r="E264">
        <v>9.1000000000000004E-3</v>
      </c>
    </row>
    <row r="265" spans="1:5">
      <c r="A265">
        <v>263</v>
      </c>
      <c r="B265" s="2">
        <v>1</v>
      </c>
      <c r="C265" t="s">
        <v>35</v>
      </c>
      <c r="E265">
        <v>2.7300000000000001E-2</v>
      </c>
    </row>
    <row r="266" spans="1:5">
      <c r="A266">
        <v>264</v>
      </c>
      <c r="B266" s="2">
        <v>1</v>
      </c>
      <c r="C266" t="s">
        <v>35</v>
      </c>
      <c r="E266">
        <v>8.1799999999999998E-2</v>
      </c>
    </row>
    <row r="267" spans="1:5">
      <c r="A267">
        <v>265</v>
      </c>
      <c r="B267" s="2">
        <v>1</v>
      </c>
      <c r="C267" t="s">
        <v>35</v>
      </c>
      <c r="E267">
        <v>0.24540000000000001</v>
      </c>
    </row>
    <row r="268" spans="1:5">
      <c r="A268">
        <v>266</v>
      </c>
      <c r="B268" s="2">
        <v>1</v>
      </c>
      <c r="C268" t="s">
        <v>35</v>
      </c>
      <c r="E268">
        <v>0.7</v>
      </c>
    </row>
    <row r="269" spans="1:5">
      <c r="A269">
        <v>267</v>
      </c>
      <c r="B269" s="2">
        <v>1</v>
      </c>
      <c r="C269" t="s">
        <v>35</v>
      </c>
      <c r="E269">
        <v>2.2000000000000002</v>
      </c>
    </row>
    <row r="270" spans="1:5">
      <c r="A270">
        <v>268</v>
      </c>
      <c r="B270" s="2">
        <v>1</v>
      </c>
      <c r="C270" t="s">
        <v>35</v>
      </c>
      <c r="E270">
        <v>6.6</v>
      </c>
    </row>
    <row r="271" spans="1:5">
      <c r="A271">
        <v>269</v>
      </c>
      <c r="B271" s="2">
        <v>1</v>
      </c>
      <c r="C271" t="s">
        <v>35</v>
      </c>
      <c r="E271">
        <v>19.899999999999999</v>
      </c>
    </row>
    <row r="272" spans="1:5">
      <c r="A272">
        <v>270</v>
      </c>
      <c r="B272" s="2">
        <v>1</v>
      </c>
      <c r="C272" t="s">
        <v>35</v>
      </c>
      <c r="E272">
        <v>59.6</v>
      </c>
    </row>
    <row r="273" spans="1:5">
      <c r="A273">
        <v>271</v>
      </c>
      <c r="B273" s="2">
        <v>1</v>
      </c>
      <c r="C273" t="s">
        <v>35</v>
      </c>
      <c r="E273">
        <v>3.0000000000000001E-3</v>
      </c>
    </row>
    <row r="274" spans="1:5">
      <c r="A274">
        <v>272</v>
      </c>
      <c r="B274" s="2">
        <v>1</v>
      </c>
      <c r="C274" t="s">
        <v>35</v>
      </c>
      <c r="E274">
        <v>9.1000000000000004E-3</v>
      </c>
    </row>
    <row r="275" spans="1:5">
      <c r="A275">
        <v>273</v>
      </c>
      <c r="B275" s="2">
        <v>1</v>
      </c>
      <c r="C275" t="s">
        <v>35</v>
      </c>
      <c r="E275">
        <v>2.7300000000000001E-2</v>
      </c>
    </row>
    <row r="276" spans="1:5">
      <c r="A276">
        <v>274</v>
      </c>
      <c r="B276" s="2">
        <v>1</v>
      </c>
      <c r="C276" t="s">
        <v>35</v>
      </c>
      <c r="E276">
        <v>8.1799999999999998E-2</v>
      </c>
    </row>
    <row r="277" spans="1:5">
      <c r="A277">
        <v>275</v>
      </c>
      <c r="B277" s="2">
        <v>1</v>
      </c>
      <c r="C277" t="s">
        <v>35</v>
      </c>
      <c r="E277">
        <v>0.24540000000000001</v>
      </c>
    </row>
    <row r="278" spans="1:5">
      <c r="A278">
        <v>276</v>
      </c>
      <c r="B278" s="2">
        <v>1</v>
      </c>
      <c r="C278" t="s">
        <v>35</v>
      </c>
      <c r="E278">
        <v>0.7</v>
      </c>
    </row>
    <row r="279" spans="1:5">
      <c r="A279">
        <v>277</v>
      </c>
      <c r="B279" s="2">
        <v>1</v>
      </c>
      <c r="C279" t="s">
        <v>35</v>
      </c>
      <c r="E279">
        <v>2.2000000000000002</v>
      </c>
    </row>
    <row r="280" spans="1:5">
      <c r="A280">
        <v>278</v>
      </c>
      <c r="B280" s="2">
        <v>1</v>
      </c>
      <c r="C280" t="s">
        <v>35</v>
      </c>
      <c r="E280">
        <v>6.6</v>
      </c>
    </row>
    <row r="281" spans="1:5">
      <c r="A281">
        <v>279</v>
      </c>
      <c r="B281" s="2">
        <v>1</v>
      </c>
      <c r="C281" t="s">
        <v>35</v>
      </c>
      <c r="E281">
        <v>19.899999999999999</v>
      </c>
    </row>
    <row r="282" spans="1:5">
      <c r="A282">
        <v>280</v>
      </c>
      <c r="B282" s="2">
        <v>1</v>
      </c>
      <c r="C282" t="s">
        <v>35</v>
      </c>
      <c r="E282">
        <v>59.6</v>
      </c>
    </row>
    <row r="283" spans="1:5">
      <c r="A283">
        <v>281</v>
      </c>
      <c r="B283" s="2">
        <v>1</v>
      </c>
      <c r="C283" t="s">
        <v>35</v>
      </c>
      <c r="E283">
        <v>3.0000000000000001E-3</v>
      </c>
    </row>
    <row r="284" spans="1:5">
      <c r="A284">
        <v>282</v>
      </c>
      <c r="B284" s="2">
        <v>1</v>
      </c>
      <c r="C284" t="s">
        <v>35</v>
      </c>
      <c r="E284">
        <v>9.1000000000000004E-3</v>
      </c>
    </row>
    <row r="285" spans="1:5">
      <c r="A285">
        <v>283</v>
      </c>
      <c r="B285" s="2">
        <v>1</v>
      </c>
      <c r="C285" t="s">
        <v>35</v>
      </c>
      <c r="E285">
        <v>2.7300000000000001E-2</v>
      </c>
    </row>
    <row r="286" spans="1:5">
      <c r="A286">
        <v>284</v>
      </c>
      <c r="B286" s="2">
        <v>1</v>
      </c>
      <c r="C286" t="s">
        <v>35</v>
      </c>
      <c r="E286">
        <v>8.1799999999999998E-2</v>
      </c>
    </row>
    <row r="287" spans="1:5">
      <c r="A287">
        <v>285</v>
      </c>
      <c r="B287" s="2">
        <v>1</v>
      </c>
      <c r="C287" t="s">
        <v>35</v>
      </c>
      <c r="E287">
        <v>0.24540000000000001</v>
      </c>
    </row>
    <row r="288" spans="1:5">
      <c r="A288">
        <v>286</v>
      </c>
      <c r="B288" s="2">
        <v>1</v>
      </c>
      <c r="C288" t="s">
        <v>35</v>
      </c>
      <c r="E288">
        <v>0.7</v>
      </c>
    </row>
    <row r="289" spans="1:5">
      <c r="A289">
        <v>287</v>
      </c>
      <c r="B289" s="2">
        <v>1</v>
      </c>
      <c r="C289" t="s">
        <v>35</v>
      </c>
      <c r="E289">
        <v>2.2000000000000002</v>
      </c>
    </row>
    <row r="290" spans="1:5">
      <c r="A290">
        <v>288</v>
      </c>
      <c r="B290" s="2">
        <v>1</v>
      </c>
      <c r="C290" t="s">
        <v>35</v>
      </c>
      <c r="E290">
        <v>6.6</v>
      </c>
    </row>
    <row r="291" spans="1:5">
      <c r="A291">
        <v>289</v>
      </c>
      <c r="B291" s="2">
        <v>1</v>
      </c>
      <c r="C291" t="s">
        <v>35</v>
      </c>
      <c r="E291">
        <v>19.899999999999999</v>
      </c>
    </row>
    <row r="292" spans="1:5">
      <c r="A292">
        <v>290</v>
      </c>
      <c r="B292" s="2">
        <v>1</v>
      </c>
      <c r="C292" t="s">
        <v>35</v>
      </c>
      <c r="E292">
        <v>59.6</v>
      </c>
    </row>
    <row r="293" spans="1:5">
      <c r="A293">
        <v>291</v>
      </c>
      <c r="B293" s="2">
        <v>1</v>
      </c>
      <c r="C293" t="s">
        <v>35</v>
      </c>
      <c r="E293">
        <v>3.0000000000000001E-3</v>
      </c>
    </row>
    <row r="294" spans="1:5">
      <c r="A294">
        <v>292</v>
      </c>
      <c r="B294" s="2">
        <v>1</v>
      </c>
      <c r="C294" t="s">
        <v>35</v>
      </c>
      <c r="E294">
        <v>9.1000000000000004E-3</v>
      </c>
    </row>
    <row r="295" spans="1:5">
      <c r="A295">
        <v>293</v>
      </c>
      <c r="B295" s="2">
        <v>1</v>
      </c>
      <c r="C295" t="s">
        <v>35</v>
      </c>
      <c r="E295">
        <v>2.7300000000000001E-2</v>
      </c>
    </row>
    <row r="296" spans="1:5">
      <c r="A296">
        <v>294</v>
      </c>
      <c r="B296" s="2">
        <v>1</v>
      </c>
      <c r="C296" t="s">
        <v>35</v>
      </c>
      <c r="E296">
        <v>8.1799999999999998E-2</v>
      </c>
    </row>
    <row r="297" spans="1:5">
      <c r="A297">
        <v>295</v>
      </c>
      <c r="B297" s="2">
        <v>1</v>
      </c>
      <c r="C297" t="s">
        <v>35</v>
      </c>
      <c r="E297">
        <v>0.24540000000000001</v>
      </c>
    </row>
    <row r="298" spans="1:5">
      <c r="A298">
        <v>296</v>
      </c>
      <c r="B298" s="2">
        <v>1</v>
      </c>
      <c r="C298" t="s">
        <v>35</v>
      </c>
      <c r="E298">
        <v>0.7</v>
      </c>
    </row>
    <row r="299" spans="1:5">
      <c r="A299">
        <v>297</v>
      </c>
      <c r="B299" s="2">
        <v>1</v>
      </c>
      <c r="C299" t="s">
        <v>35</v>
      </c>
      <c r="E299">
        <v>2.2000000000000002</v>
      </c>
    </row>
    <row r="300" spans="1:5">
      <c r="A300">
        <v>298</v>
      </c>
      <c r="B300" s="2">
        <v>1</v>
      </c>
      <c r="C300" t="s">
        <v>35</v>
      </c>
      <c r="E300">
        <v>6.6</v>
      </c>
    </row>
    <row r="301" spans="1:5">
      <c r="A301">
        <v>299</v>
      </c>
      <c r="B301" s="2">
        <v>1</v>
      </c>
      <c r="C301" t="s">
        <v>35</v>
      </c>
      <c r="E301">
        <v>19.899999999999999</v>
      </c>
    </row>
    <row r="302" spans="1:5">
      <c r="A302">
        <v>300</v>
      </c>
      <c r="B302" s="2">
        <v>1</v>
      </c>
      <c r="C302" t="s">
        <v>35</v>
      </c>
      <c r="E302">
        <v>59.6</v>
      </c>
    </row>
    <row r="303" spans="1:5">
      <c r="A303">
        <v>301</v>
      </c>
      <c r="B303" s="2">
        <v>1</v>
      </c>
      <c r="C303" t="s">
        <v>35</v>
      </c>
      <c r="E303">
        <v>3.0000000000000001E-3</v>
      </c>
    </row>
    <row r="304" spans="1:5">
      <c r="A304">
        <v>302</v>
      </c>
      <c r="B304" s="2">
        <v>1</v>
      </c>
      <c r="C304" t="s">
        <v>35</v>
      </c>
      <c r="E304">
        <v>9.1000000000000004E-3</v>
      </c>
    </row>
    <row r="305" spans="1:5">
      <c r="A305">
        <v>303</v>
      </c>
      <c r="B305" s="2">
        <v>1</v>
      </c>
      <c r="C305" t="s">
        <v>35</v>
      </c>
      <c r="E305">
        <v>2.7300000000000001E-2</v>
      </c>
    </row>
    <row r="306" spans="1:5">
      <c r="A306">
        <v>304</v>
      </c>
      <c r="B306" s="2">
        <v>1</v>
      </c>
      <c r="C306" t="s">
        <v>35</v>
      </c>
      <c r="E306">
        <v>8.1799999999999998E-2</v>
      </c>
    </row>
    <row r="307" spans="1:5">
      <c r="A307">
        <v>305</v>
      </c>
      <c r="B307" s="2">
        <v>1</v>
      </c>
      <c r="C307" t="s">
        <v>35</v>
      </c>
      <c r="E307">
        <v>0.24540000000000001</v>
      </c>
    </row>
    <row r="308" spans="1:5">
      <c r="A308">
        <v>306</v>
      </c>
      <c r="B308" s="2">
        <v>1</v>
      </c>
      <c r="C308" t="s">
        <v>35</v>
      </c>
      <c r="E308">
        <v>0.7</v>
      </c>
    </row>
    <row r="309" spans="1:5">
      <c r="A309">
        <v>307</v>
      </c>
      <c r="B309" s="2">
        <v>1</v>
      </c>
      <c r="C309" t="s">
        <v>35</v>
      </c>
      <c r="E309">
        <v>2.2000000000000002</v>
      </c>
    </row>
    <row r="310" spans="1:5">
      <c r="A310">
        <v>308</v>
      </c>
      <c r="B310" s="2">
        <v>1</v>
      </c>
      <c r="C310" t="s">
        <v>35</v>
      </c>
      <c r="E310">
        <v>6.6</v>
      </c>
    </row>
    <row r="311" spans="1:5">
      <c r="A311">
        <v>309</v>
      </c>
      <c r="B311" s="2">
        <v>1</v>
      </c>
      <c r="C311" t="s">
        <v>35</v>
      </c>
      <c r="E311">
        <v>19.899999999999999</v>
      </c>
    </row>
    <row r="312" spans="1:5">
      <c r="A312">
        <v>310</v>
      </c>
      <c r="B312" s="2">
        <v>1</v>
      </c>
      <c r="C312" t="s">
        <v>35</v>
      </c>
      <c r="E312">
        <v>59.6</v>
      </c>
    </row>
    <row r="313" spans="1:5">
      <c r="A313">
        <v>311</v>
      </c>
      <c r="B313" s="2">
        <v>1</v>
      </c>
      <c r="C313" t="s">
        <v>35</v>
      </c>
      <c r="E313">
        <v>3.0000000000000001E-3</v>
      </c>
    </row>
    <row r="314" spans="1:5">
      <c r="A314">
        <v>312</v>
      </c>
      <c r="B314" s="2">
        <v>1</v>
      </c>
      <c r="C314" t="s">
        <v>35</v>
      </c>
      <c r="E314">
        <v>9.1000000000000004E-3</v>
      </c>
    </row>
    <row r="315" spans="1:5">
      <c r="A315">
        <v>313</v>
      </c>
      <c r="B315" s="2">
        <v>1</v>
      </c>
      <c r="C315" t="s">
        <v>35</v>
      </c>
      <c r="E315">
        <v>2.7300000000000001E-2</v>
      </c>
    </row>
    <row r="316" spans="1:5">
      <c r="A316">
        <v>314</v>
      </c>
      <c r="B316" s="2">
        <v>1</v>
      </c>
      <c r="C316" t="s">
        <v>35</v>
      </c>
      <c r="E316">
        <v>8.1799999999999998E-2</v>
      </c>
    </row>
    <row r="317" spans="1:5">
      <c r="A317">
        <v>315</v>
      </c>
      <c r="B317" s="2">
        <v>1</v>
      </c>
      <c r="C317" t="s">
        <v>35</v>
      </c>
      <c r="E317">
        <v>0.24540000000000001</v>
      </c>
    </row>
    <row r="318" spans="1:5">
      <c r="A318">
        <v>316</v>
      </c>
      <c r="B318" s="2">
        <v>1</v>
      </c>
      <c r="C318" t="s">
        <v>35</v>
      </c>
      <c r="E318">
        <v>0.7</v>
      </c>
    </row>
    <row r="319" spans="1:5">
      <c r="A319">
        <v>317</v>
      </c>
      <c r="B319" s="2">
        <v>1</v>
      </c>
      <c r="C319" t="s">
        <v>35</v>
      </c>
      <c r="E319">
        <v>2.2000000000000002</v>
      </c>
    </row>
    <row r="320" spans="1:5">
      <c r="A320">
        <v>318</v>
      </c>
      <c r="B320" s="2">
        <v>1</v>
      </c>
      <c r="C320" t="s">
        <v>35</v>
      </c>
      <c r="E320">
        <v>6.6</v>
      </c>
    </row>
    <row r="321" spans="1:5">
      <c r="A321">
        <v>319</v>
      </c>
      <c r="B321" s="2">
        <v>1</v>
      </c>
      <c r="C321" t="s">
        <v>35</v>
      </c>
      <c r="E321">
        <v>19.899999999999999</v>
      </c>
    </row>
    <row r="322" spans="1:5">
      <c r="A322">
        <v>320</v>
      </c>
      <c r="B322" s="2">
        <v>1</v>
      </c>
      <c r="C322" t="s">
        <v>35</v>
      </c>
      <c r="E322">
        <v>59.6</v>
      </c>
    </row>
    <row r="323" spans="1:5">
      <c r="A323">
        <v>321</v>
      </c>
      <c r="B323" s="2">
        <v>1</v>
      </c>
      <c r="C323" t="s">
        <v>35</v>
      </c>
      <c r="E323">
        <v>3.0000000000000001E-3</v>
      </c>
    </row>
    <row r="324" spans="1:5">
      <c r="A324">
        <v>322</v>
      </c>
      <c r="B324" s="2">
        <v>1</v>
      </c>
      <c r="C324" t="s">
        <v>35</v>
      </c>
      <c r="E324">
        <v>9.1000000000000004E-3</v>
      </c>
    </row>
    <row r="325" spans="1:5">
      <c r="A325">
        <v>323</v>
      </c>
      <c r="B325" s="2">
        <v>1</v>
      </c>
      <c r="C325" t="s">
        <v>35</v>
      </c>
      <c r="E325">
        <v>2.7300000000000001E-2</v>
      </c>
    </row>
    <row r="326" spans="1:5">
      <c r="A326">
        <v>324</v>
      </c>
      <c r="B326" s="2">
        <v>1</v>
      </c>
      <c r="C326" t="s">
        <v>35</v>
      </c>
      <c r="E326">
        <v>8.1799999999999998E-2</v>
      </c>
    </row>
    <row r="327" spans="1:5">
      <c r="A327">
        <v>325</v>
      </c>
      <c r="B327" s="2">
        <v>1</v>
      </c>
      <c r="C327" t="s">
        <v>35</v>
      </c>
      <c r="E327">
        <v>0.24540000000000001</v>
      </c>
    </row>
    <row r="328" spans="1:5">
      <c r="A328">
        <v>326</v>
      </c>
      <c r="B328" s="2">
        <v>1</v>
      </c>
      <c r="C328" t="s">
        <v>35</v>
      </c>
      <c r="E328">
        <v>0.7</v>
      </c>
    </row>
    <row r="329" spans="1:5">
      <c r="A329">
        <v>327</v>
      </c>
      <c r="B329" s="2">
        <v>1</v>
      </c>
      <c r="C329" t="s">
        <v>35</v>
      </c>
      <c r="E329">
        <v>2.2000000000000002</v>
      </c>
    </row>
    <row r="330" spans="1:5">
      <c r="A330">
        <v>328</v>
      </c>
      <c r="B330" s="2">
        <v>1</v>
      </c>
      <c r="C330" t="s">
        <v>35</v>
      </c>
      <c r="E330">
        <v>6.6</v>
      </c>
    </row>
    <row r="331" spans="1:5">
      <c r="A331">
        <v>329</v>
      </c>
      <c r="B331" s="2">
        <v>1</v>
      </c>
      <c r="C331" t="s">
        <v>35</v>
      </c>
      <c r="E331">
        <v>19.899999999999999</v>
      </c>
    </row>
    <row r="332" spans="1:5">
      <c r="A332">
        <v>330</v>
      </c>
      <c r="B332" s="2">
        <v>1</v>
      </c>
      <c r="C332" t="s">
        <v>35</v>
      </c>
      <c r="E332">
        <v>59.6</v>
      </c>
    </row>
    <row r="333" spans="1:5">
      <c r="A333">
        <v>331</v>
      </c>
      <c r="B333" s="2">
        <v>1</v>
      </c>
      <c r="C333" t="s">
        <v>35</v>
      </c>
      <c r="E333">
        <v>3.0000000000000001E-3</v>
      </c>
    </row>
    <row r="334" spans="1:5">
      <c r="A334">
        <v>332</v>
      </c>
      <c r="B334" s="2">
        <v>1</v>
      </c>
      <c r="C334" t="s">
        <v>35</v>
      </c>
      <c r="E334">
        <v>9.1000000000000004E-3</v>
      </c>
    </row>
    <row r="335" spans="1:5">
      <c r="A335">
        <v>333</v>
      </c>
      <c r="B335" s="2">
        <v>1</v>
      </c>
      <c r="C335" t="s">
        <v>35</v>
      </c>
      <c r="E335">
        <v>2.7300000000000001E-2</v>
      </c>
    </row>
    <row r="336" spans="1:5">
      <c r="A336">
        <v>334</v>
      </c>
      <c r="B336" s="2">
        <v>1</v>
      </c>
      <c r="C336" t="s">
        <v>35</v>
      </c>
      <c r="E336">
        <v>8.1799999999999998E-2</v>
      </c>
    </row>
    <row r="337" spans="1:5">
      <c r="A337">
        <v>335</v>
      </c>
      <c r="B337" s="2">
        <v>1</v>
      </c>
      <c r="C337" t="s">
        <v>35</v>
      </c>
      <c r="E337">
        <v>0.24540000000000001</v>
      </c>
    </row>
    <row r="338" spans="1:5">
      <c r="A338">
        <v>336</v>
      </c>
      <c r="B338" s="2">
        <v>1</v>
      </c>
      <c r="C338" t="s">
        <v>35</v>
      </c>
      <c r="E338">
        <v>0.7</v>
      </c>
    </row>
    <row r="339" spans="1:5">
      <c r="A339">
        <v>337</v>
      </c>
      <c r="B339" s="2">
        <v>1</v>
      </c>
      <c r="C339" t="s">
        <v>35</v>
      </c>
      <c r="E339">
        <v>2.2000000000000002</v>
      </c>
    </row>
    <row r="340" spans="1:5">
      <c r="A340">
        <v>338</v>
      </c>
      <c r="B340" s="2">
        <v>1</v>
      </c>
      <c r="C340" t="s">
        <v>35</v>
      </c>
      <c r="E340">
        <v>6.6</v>
      </c>
    </row>
    <row r="341" spans="1:5">
      <c r="A341">
        <v>339</v>
      </c>
      <c r="B341" s="2">
        <v>1</v>
      </c>
      <c r="C341" t="s">
        <v>35</v>
      </c>
      <c r="E341">
        <v>19.899999999999999</v>
      </c>
    </row>
    <row r="342" spans="1:5">
      <c r="A342">
        <v>340</v>
      </c>
      <c r="B342" s="2">
        <v>1</v>
      </c>
      <c r="C342" t="s">
        <v>35</v>
      </c>
      <c r="E342">
        <v>59.6</v>
      </c>
    </row>
    <row r="343" spans="1:5">
      <c r="A343">
        <v>341</v>
      </c>
      <c r="B343" s="2">
        <v>1</v>
      </c>
      <c r="C343" t="s">
        <v>35</v>
      </c>
      <c r="E343">
        <v>3.0000000000000001E-3</v>
      </c>
    </row>
    <row r="344" spans="1:5">
      <c r="A344">
        <v>342</v>
      </c>
      <c r="B344" s="2">
        <v>1</v>
      </c>
      <c r="C344" t="s">
        <v>35</v>
      </c>
      <c r="E344">
        <v>9.1000000000000004E-3</v>
      </c>
    </row>
    <row r="345" spans="1:5">
      <c r="A345">
        <v>343</v>
      </c>
      <c r="B345" s="2">
        <v>1</v>
      </c>
      <c r="C345" t="s">
        <v>35</v>
      </c>
      <c r="E345">
        <v>2.7300000000000001E-2</v>
      </c>
    </row>
    <row r="346" spans="1:5">
      <c r="A346">
        <v>344</v>
      </c>
      <c r="B346" s="2">
        <v>1</v>
      </c>
      <c r="C346" t="s">
        <v>35</v>
      </c>
      <c r="E346">
        <v>8.1799999999999998E-2</v>
      </c>
    </row>
    <row r="347" spans="1:5">
      <c r="A347">
        <v>345</v>
      </c>
      <c r="B347" s="2">
        <v>1</v>
      </c>
      <c r="C347" t="s">
        <v>35</v>
      </c>
      <c r="E347">
        <v>0.24540000000000001</v>
      </c>
    </row>
    <row r="348" spans="1:5">
      <c r="A348">
        <v>346</v>
      </c>
      <c r="B348" s="2">
        <v>1</v>
      </c>
      <c r="C348" t="s">
        <v>35</v>
      </c>
      <c r="E348">
        <v>0.7</v>
      </c>
    </row>
    <row r="349" spans="1:5">
      <c r="A349">
        <v>347</v>
      </c>
      <c r="B349" s="2">
        <v>1</v>
      </c>
      <c r="C349" t="s">
        <v>35</v>
      </c>
      <c r="E349">
        <v>2.2000000000000002</v>
      </c>
    </row>
    <row r="350" spans="1:5">
      <c r="A350">
        <v>348</v>
      </c>
      <c r="B350" s="2">
        <v>1</v>
      </c>
      <c r="C350" t="s">
        <v>35</v>
      </c>
      <c r="E350">
        <v>6.6</v>
      </c>
    </row>
    <row r="351" spans="1:5">
      <c r="A351">
        <v>349</v>
      </c>
      <c r="B351" s="2">
        <v>1</v>
      </c>
      <c r="C351" t="s">
        <v>35</v>
      </c>
      <c r="E351">
        <v>19.899999999999999</v>
      </c>
    </row>
    <row r="352" spans="1:5">
      <c r="A352">
        <v>350</v>
      </c>
      <c r="B352" s="2">
        <v>1</v>
      </c>
      <c r="C352" t="s">
        <v>35</v>
      </c>
      <c r="E352">
        <v>59.6</v>
      </c>
    </row>
    <row r="353" spans="1:5">
      <c r="A353">
        <v>351</v>
      </c>
      <c r="B353" s="2">
        <v>1</v>
      </c>
      <c r="C353" t="s">
        <v>35</v>
      </c>
      <c r="E353">
        <v>3.0000000000000001E-3</v>
      </c>
    </row>
    <row r="354" spans="1:5">
      <c r="A354">
        <v>352</v>
      </c>
      <c r="B354" s="2">
        <v>1</v>
      </c>
      <c r="C354" t="s">
        <v>35</v>
      </c>
      <c r="E354">
        <v>9.1000000000000004E-3</v>
      </c>
    </row>
    <row r="355" spans="1:5">
      <c r="A355">
        <v>353</v>
      </c>
      <c r="B355" s="2">
        <v>1</v>
      </c>
      <c r="C355" t="s">
        <v>35</v>
      </c>
      <c r="E355">
        <v>2.7300000000000001E-2</v>
      </c>
    </row>
    <row r="356" spans="1:5">
      <c r="A356">
        <v>354</v>
      </c>
      <c r="B356" s="2">
        <v>1</v>
      </c>
      <c r="C356" t="s">
        <v>35</v>
      </c>
      <c r="E356">
        <v>8.1799999999999998E-2</v>
      </c>
    </row>
    <row r="357" spans="1:5">
      <c r="A357">
        <v>355</v>
      </c>
      <c r="B357" s="2">
        <v>1</v>
      </c>
      <c r="C357" t="s">
        <v>35</v>
      </c>
      <c r="E357">
        <v>0.24540000000000001</v>
      </c>
    </row>
    <row r="358" spans="1:5">
      <c r="A358">
        <v>356</v>
      </c>
      <c r="B358" s="2">
        <v>1</v>
      </c>
      <c r="C358" t="s">
        <v>35</v>
      </c>
      <c r="E358">
        <v>0.7</v>
      </c>
    </row>
    <row r="359" spans="1:5">
      <c r="A359">
        <v>357</v>
      </c>
      <c r="B359" s="2">
        <v>1</v>
      </c>
      <c r="C359" t="s">
        <v>35</v>
      </c>
      <c r="E359">
        <v>2.2000000000000002</v>
      </c>
    </row>
    <row r="360" spans="1:5">
      <c r="A360">
        <v>358</v>
      </c>
      <c r="B360" s="2">
        <v>1</v>
      </c>
      <c r="C360" t="s">
        <v>35</v>
      </c>
      <c r="E360">
        <v>6.6</v>
      </c>
    </row>
    <row r="361" spans="1:5">
      <c r="A361">
        <v>359</v>
      </c>
      <c r="B361" s="2">
        <v>1</v>
      </c>
      <c r="C361" t="s">
        <v>35</v>
      </c>
      <c r="E361">
        <v>19.899999999999999</v>
      </c>
    </row>
    <row r="362" spans="1:5">
      <c r="A362">
        <v>360</v>
      </c>
      <c r="B362" s="2">
        <v>1</v>
      </c>
      <c r="C362" t="s">
        <v>35</v>
      </c>
      <c r="E362">
        <v>59.6</v>
      </c>
    </row>
    <row r="363" spans="1:5">
      <c r="A363">
        <v>361</v>
      </c>
      <c r="B363" s="2">
        <v>1</v>
      </c>
      <c r="C363" t="s">
        <v>35</v>
      </c>
      <c r="E363">
        <v>3.0000000000000001E-3</v>
      </c>
    </row>
    <row r="364" spans="1:5">
      <c r="A364">
        <v>362</v>
      </c>
      <c r="B364" s="2">
        <v>1</v>
      </c>
      <c r="C364" t="s">
        <v>35</v>
      </c>
      <c r="E364">
        <v>9.1000000000000004E-3</v>
      </c>
    </row>
    <row r="365" spans="1:5">
      <c r="A365">
        <v>363</v>
      </c>
      <c r="B365" s="2">
        <v>1</v>
      </c>
      <c r="C365" t="s">
        <v>35</v>
      </c>
      <c r="E365">
        <v>2.7300000000000001E-2</v>
      </c>
    </row>
    <row r="366" spans="1:5">
      <c r="A366">
        <v>364</v>
      </c>
      <c r="B366" s="2">
        <v>1</v>
      </c>
      <c r="C366" t="s">
        <v>35</v>
      </c>
      <c r="E366">
        <v>8.1799999999999998E-2</v>
      </c>
    </row>
    <row r="367" spans="1:5">
      <c r="A367">
        <v>365</v>
      </c>
      <c r="B367" s="2">
        <v>1</v>
      </c>
      <c r="C367" t="s">
        <v>35</v>
      </c>
      <c r="E367">
        <v>0.24540000000000001</v>
      </c>
    </row>
    <row r="368" spans="1:5">
      <c r="A368">
        <v>366</v>
      </c>
      <c r="B368" s="2">
        <v>1</v>
      </c>
      <c r="C368" t="s">
        <v>35</v>
      </c>
      <c r="E368">
        <v>0.7</v>
      </c>
    </row>
    <row r="369" spans="1:5">
      <c r="A369">
        <v>367</v>
      </c>
      <c r="B369" s="2">
        <v>1</v>
      </c>
      <c r="C369" t="s">
        <v>35</v>
      </c>
      <c r="E369">
        <v>2.2000000000000002</v>
      </c>
    </row>
    <row r="370" spans="1:5">
      <c r="A370">
        <v>368</v>
      </c>
      <c r="B370" s="2">
        <v>1</v>
      </c>
      <c r="C370" t="s">
        <v>35</v>
      </c>
      <c r="E370">
        <v>6.6</v>
      </c>
    </row>
    <row r="371" spans="1:5">
      <c r="A371">
        <v>369</v>
      </c>
      <c r="B371" s="2">
        <v>1</v>
      </c>
      <c r="C371" t="s">
        <v>35</v>
      </c>
      <c r="E371">
        <v>19.899999999999999</v>
      </c>
    </row>
    <row r="372" spans="1:5">
      <c r="A372">
        <v>370</v>
      </c>
      <c r="B372" s="2">
        <v>1</v>
      </c>
      <c r="C372" t="s">
        <v>35</v>
      </c>
      <c r="E372">
        <v>59.6</v>
      </c>
    </row>
    <row r="373" spans="1:5">
      <c r="A373">
        <v>371</v>
      </c>
      <c r="B373" s="2">
        <v>1</v>
      </c>
      <c r="C373" t="s">
        <v>35</v>
      </c>
      <c r="E373">
        <v>3.0000000000000001E-3</v>
      </c>
    </row>
    <row r="374" spans="1:5">
      <c r="A374">
        <v>372</v>
      </c>
      <c r="B374" s="2">
        <v>1</v>
      </c>
      <c r="C374" t="s">
        <v>35</v>
      </c>
      <c r="E374">
        <v>9.1000000000000004E-3</v>
      </c>
    </row>
    <row r="375" spans="1:5">
      <c r="A375">
        <v>373</v>
      </c>
      <c r="B375" s="2">
        <v>1</v>
      </c>
      <c r="C375" t="s">
        <v>35</v>
      </c>
      <c r="E375">
        <v>2.7300000000000001E-2</v>
      </c>
    </row>
    <row r="376" spans="1:5">
      <c r="A376">
        <v>374</v>
      </c>
      <c r="B376" s="2">
        <v>1</v>
      </c>
      <c r="C376" t="s">
        <v>35</v>
      </c>
      <c r="E376">
        <v>8.1799999999999998E-2</v>
      </c>
    </row>
    <row r="377" spans="1:5">
      <c r="A377">
        <v>375</v>
      </c>
      <c r="B377" s="2">
        <v>1</v>
      </c>
      <c r="C377" t="s">
        <v>35</v>
      </c>
      <c r="E377">
        <v>0.24540000000000001</v>
      </c>
    </row>
    <row r="378" spans="1:5">
      <c r="A378">
        <v>376</v>
      </c>
      <c r="B378" s="2">
        <v>1</v>
      </c>
      <c r="C378" t="s">
        <v>35</v>
      </c>
      <c r="E378">
        <v>0.7</v>
      </c>
    </row>
    <row r="379" spans="1:5">
      <c r="A379">
        <v>377</v>
      </c>
      <c r="B379" s="2">
        <v>1</v>
      </c>
      <c r="C379" t="s">
        <v>35</v>
      </c>
      <c r="E379">
        <v>2.2000000000000002</v>
      </c>
    </row>
    <row r="380" spans="1:5">
      <c r="A380">
        <v>378</v>
      </c>
      <c r="B380" s="2">
        <v>1</v>
      </c>
      <c r="C380" t="s">
        <v>35</v>
      </c>
      <c r="E380">
        <v>6.6</v>
      </c>
    </row>
    <row r="381" spans="1:5">
      <c r="A381">
        <v>379</v>
      </c>
      <c r="B381" s="2">
        <v>1</v>
      </c>
      <c r="C381" t="s">
        <v>35</v>
      </c>
      <c r="E381">
        <v>19.899999999999999</v>
      </c>
    </row>
    <row r="382" spans="1:5">
      <c r="A382">
        <v>380</v>
      </c>
      <c r="B382" s="2">
        <v>1</v>
      </c>
      <c r="C382" t="s">
        <v>35</v>
      </c>
      <c r="E382">
        <v>59.6</v>
      </c>
    </row>
    <row r="383" spans="1:5">
      <c r="A383">
        <v>381</v>
      </c>
      <c r="B383" s="2">
        <v>1</v>
      </c>
      <c r="C383" t="s">
        <v>35</v>
      </c>
      <c r="E383">
        <v>3.0000000000000001E-3</v>
      </c>
    </row>
    <row r="384" spans="1:5">
      <c r="A384">
        <v>382</v>
      </c>
      <c r="B384" s="2">
        <v>1</v>
      </c>
      <c r="C384" t="s">
        <v>35</v>
      </c>
      <c r="E384">
        <v>9.1000000000000004E-3</v>
      </c>
    </row>
    <row r="385" spans="1:5">
      <c r="A385">
        <v>383</v>
      </c>
      <c r="B385" s="2">
        <v>1</v>
      </c>
      <c r="C385" t="s">
        <v>35</v>
      </c>
      <c r="E385">
        <v>2.7300000000000001E-2</v>
      </c>
    </row>
    <row r="386" spans="1:5">
      <c r="A386">
        <v>384</v>
      </c>
      <c r="B386" s="2">
        <v>1</v>
      </c>
      <c r="C386" t="s">
        <v>35</v>
      </c>
      <c r="E386">
        <v>8.1799999999999998E-2</v>
      </c>
    </row>
    <row r="387" spans="1:5">
      <c r="A387">
        <v>385</v>
      </c>
      <c r="B387" s="2">
        <v>1</v>
      </c>
      <c r="C387" t="s">
        <v>35</v>
      </c>
      <c r="E387">
        <v>0.24540000000000001</v>
      </c>
    </row>
    <row r="388" spans="1:5">
      <c r="A388">
        <v>386</v>
      </c>
      <c r="B388" s="2">
        <v>1</v>
      </c>
      <c r="C388" t="s">
        <v>35</v>
      </c>
      <c r="E388">
        <v>0.7</v>
      </c>
    </row>
    <row r="389" spans="1:5">
      <c r="A389">
        <v>387</v>
      </c>
      <c r="B389" s="2">
        <v>1</v>
      </c>
      <c r="C389" t="s">
        <v>35</v>
      </c>
      <c r="E389">
        <v>2.2000000000000002</v>
      </c>
    </row>
    <row r="390" spans="1:5">
      <c r="A390">
        <v>388</v>
      </c>
      <c r="B390" s="2">
        <v>1</v>
      </c>
      <c r="C390" t="s">
        <v>35</v>
      </c>
      <c r="E390">
        <v>6.6</v>
      </c>
    </row>
    <row r="391" spans="1:5">
      <c r="A391">
        <v>389</v>
      </c>
      <c r="B391" s="2">
        <v>1</v>
      </c>
      <c r="C391" t="s">
        <v>35</v>
      </c>
      <c r="E391">
        <v>19.899999999999999</v>
      </c>
    </row>
    <row r="392" spans="1:5">
      <c r="A392">
        <v>390</v>
      </c>
      <c r="B392" s="2">
        <v>1</v>
      </c>
      <c r="C392" t="s">
        <v>35</v>
      </c>
      <c r="E392">
        <v>59.6</v>
      </c>
    </row>
    <row r="393" spans="1:5">
      <c r="A393">
        <v>391</v>
      </c>
      <c r="B393" s="2">
        <v>1</v>
      </c>
      <c r="C393" t="s">
        <v>35</v>
      </c>
      <c r="E393">
        <v>3.0000000000000001E-3</v>
      </c>
    </row>
    <row r="394" spans="1:5">
      <c r="A394">
        <v>392</v>
      </c>
      <c r="B394" s="2">
        <v>1</v>
      </c>
      <c r="C394" t="s">
        <v>35</v>
      </c>
      <c r="E394">
        <v>9.1000000000000004E-3</v>
      </c>
    </row>
    <row r="395" spans="1:5">
      <c r="A395">
        <v>393</v>
      </c>
      <c r="B395" s="2">
        <v>1</v>
      </c>
      <c r="C395" t="s">
        <v>35</v>
      </c>
      <c r="E395">
        <v>2.7300000000000001E-2</v>
      </c>
    </row>
    <row r="396" spans="1:5">
      <c r="A396">
        <v>394</v>
      </c>
      <c r="B396" s="2">
        <v>1</v>
      </c>
      <c r="C396" t="s">
        <v>35</v>
      </c>
      <c r="E396">
        <v>8.1799999999999998E-2</v>
      </c>
    </row>
    <row r="397" spans="1:5">
      <c r="A397">
        <v>395</v>
      </c>
      <c r="B397" s="2">
        <v>1</v>
      </c>
      <c r="C397" t="s">
        <v>35</v>
      </c>
      <c r="E397">
        <v>0.24540000000000001</v>
      </c>
    </row>
    <row r="398" spans="1:5">
      <c r="A398">
        <v>396</v>
      </c>
      <c r="B398" s="2">
        <v>1</v>
      </c>
      <c r="C398" t="s">
        <v>35</v>
      </c>
      <c r="E398">
        <v>0.7</v>
      </c>
    </row>
    <row r="399" spans="1:5">
      <c r="A399">
        <v>397</v>
      </c>
      <c r="B399" s="2">
        <v>1</v>
      </c>
      <c r="C399" t="s">
        <v>35</v>
      </c>
      <c r="E399">
        <v>2.2000000000000002</v>
      </c>
    </row>
    <row r="400" spans="1:5">
      <c r="A400">
        <v>398</v>
      </c>
      <c r="B400" s="2">
        <v>1</v>
      </c>
      <c r="C400" t="s">
        <v>35</v>
      </c>
      <c r="E400">
        <v>6.6</v>
      </c>
    </row>
    <row r="401" spans="1:5">
      <c r="A401">
        <v>399</v>
      </c>
      <c r="B401" s="2">
        <v>1</v>
      </c>
      <c r="C401" t="s">
        <v>35</v>
      </c>
      <c r="E401">
        <v>19.899999999999999</v>
      </c>
    </row>
    <row r="402" spans="1:5">
      <c r="A402">
        <v>400</v>
      </c>
      <c r="B402" s="2">
        <v>1</v>
      </c>
      <c r="C402" t="s">
        <v>35</v>
      </c>
      <c r="E402">
        <v>59.6</v>
      </c>
    </row>
    <row r="403" spans="1:5">
      <c r="A403">
        <v>401</v>
      </c>
      <c r="B403" s="2">
        <v>1</v>
      </c>
      <c r="C403" t="s">
        <v>35</v>
      </c>
      <c r="E403">
        <v>3.0000000000000001E-3</v>
      </c>
    </row>
    <row r="404" spans="1:5">
      <c r="A404">
        <v>402</v>
      </c>
      <c r="B404" s="2">
        <v>1</v>
      </c>
      <c r="C404" t="s">
        <v>35</v>
      </c>
      <c r="E404">
        <v>9.1000000000000004E-3</v>
      </c>
    </row>
    <row r="405" spans="1:5">
      <c r="A405">
        <v>403</v>
      </c>
      <c r="B405" s="2">
        <v>1</v>
      </c>
      <c r="C405" t="s">
        <v>35</v>
      </c>
      <c r="E405">
        <v>2.7300000000000001E-2</v>
      </c>
    </row>
    <row r="406" spans="1:5">
      <c r="A406">
        <v>404</v>
      </c>
      <c r="B406" s="2">
        <v>1</v>
      </c>
      <c r="C406" t="s">
        <v>35</v>
      </c>
      <c r="E406">
        <v>8.1799999999999998E-2</v>
      </c>
    </row>
    <row r="407" spans="1:5">
      <c r="A407">
        <v>405</v>
      </c>
      <c r="B407" s="2">
        <v>1</v>
      </c>
      <c r="C407" t="s">
        <v>35</v>
      </c>
      <c r="E407">
        <v>0.24540000000000001</v>
      </c>
    </row>
    <row r="408" spans="1:5">
      <c r="A408">
        <v>406</v>
      </c>
      <c r="B408" s="2">
        <v>1</v>
      </c>
      <c r="C408" t="s">
        <v>35</v>
      </c>
      <c r="E408">
        <v>0.7</v>
      </c>
    </row>
    <row r="409" spans="1:5">
      <c r="A409">
        <v>407</v>
      </c>
      <c r="B409" s="2">
        <v>1</v>
      </c>
      <c r="C409" t="s">
        <v>35</v>
      </c>
      <c r="E409">
        <v>2.2000000000000002</v>
      </c>
    </row>
    <row r="410" spans="1:5">
      <c r="A410">
        <v>408</v>
      </c>
      <c r="B410" s="2">
        <v>1</v>
      </c>
      <c r="C410" t="s">
        <v>35</v>
      </c>
      <c r="E410">
        <v>6.6</v>
      </c>
    </row>
    <row r="411" spans="1:5">
      <c r="A411">
        <v>409</v>
      </c>
      <c r="B411" s="2">
        <v>1</v>
      </c>
      <c r="C411" t="s">
        <v>35</v>
      </c>
      <c r="E411">
        <v>19.899999999999999</v>
      </c>
    </row>
    <row r="412" spans="1:5">
      <c r="A412">
        <v>410</v>
      </c>
      <c r="B412" s="2">
        <v>1</v>
      </c>
      <c r="C412" t="s">
        <v>35</v>
      </c>
      <c r="E412">
        <v>59.6</v>
      </c>
    </row>
    <row r="413" spans="1:5">
      <c r="A413">
        <v>411</v>
      </c>
      <c r="B413" s="2">
        <v>1</v>
      </c>
      <c r="C413" t="s">
        <v>35</v>
      </c>
      <c r="E413">
        <v>3.0000000000000001E-3</v>
      </c>
    </row>
    <row r="414" spans="1:5">
      <c r="A414">
        <v>412</v>
      </c>
      <c r="B414" s="2">
        <v>1</v>
      </c>
      <c r="C414" t="s">
        <v>35</v>
      </c>
      <c r="E414">
        <v>9.1000000000000004E-3</v>
      </c>
    </row>
    <row r="415" spans="1:5">
      <c r="A415">
        <v>413</v>
      </c>
      <c r="B415" s="2">
        <v>1</v>
      </c>
      <c r="C415" t="s">
        <v>35</v>
      </c>
      <c r="E415">
        <v>2.7300000000000001E-2</v>
      </c>
    </row>
    <row r="416" spans="1:5">
      <c r="A416">
        <v>414</v>
      </c>
      <c r="B416" s="2">
        <v>1</v>
      </c>
      <c r="C416" t="s">
        <v>35</v>
      </c>
      <c r="E416">
        <v>8.1799999999999998E-2</v>
      </c>
    </row>
    <row r="417" spans="1:5">
      <c r="A417">
        <v>415</v>
      </c>
      <c r="B417" s="2">
        <v>1</v>
      </c>
      <c r="C417" t="s">
        <v>35</v>
      </c>
      <c r="E417">
        <v>0.24540000000000001</v>
      </c>
    </row>
    <row r="418" spans="1:5">
      <c r="A418">
        <v>416</v>
      </c>
      <c r="B418" s="2">
        <v>1</v>
      </c>
      <c r="C418" t="s">
        <v>35</v>
      </c>
      <c r="E418">
        <v>0.7</v>
      </c>
    </row>
    <row r="419" spans="1:5">
      <c r="A419">
        <v>417</v>
      </c>
      <c r="B419" s="2">
        <v>1</v>
      </c>
      <c r="C419" t="s">
        <v>35</v>
      </c>
      <c r="E419">
        <v>2.2000000000000002</v>
      </c>
    </row>
    <row r="420" spans="1:5">
      <c r="A420">
        <v>418</v>
      </c>
      <c r="B420" s="2">
        <v>1</v>
      </c>
      <c r="C420" t="s">
        <v>35</v>
      </c>
      <c r="E420">
        <v>6.6</v>
      </c>
    </row>
    <row r="421" spans="1:5">
      <c r="A421">
        <v>419</v>
      </c>
      <c r="B421" s="2">
        <v>1</v>
      </c>
      <c r="C421" t="s">
        <v>35</v>
      </c>
      <c r="E421">
        <v>19.899999999999999</v>
      </c>
    </row>
    <row r="422" spans="1:5">
      <c r="A422">
        <v>420</v>
      </c>
      <c r="B422" s="2">
        <v>1</v>
      </c>
      <c r="C422" t="s">
        <v>35</v>
      </c>
      <c r="E422">
        <v>59.6</v>
      </c>
    </row>
    <row r="423" spans="1:5">
      <c r="A423">
        <v>421</v>
      </c>
      <c r="B423" s="2">
        <v>1</v>
      </c>
      <c r="C423" t="s">
        <v>35</v>
      </c>
      <c r="E423">
        <v>3.0000000000000001E-3</v>
      </c>
    </row>
    <row r="424" spans="1:5">
      <c r="A424">
        <v>422</v>
      </c>
      <c r="B424" s="2">
        <v>1</v>
      </c>
      <c r="C424" t="s">
        <v>35</v>
      </c>
      <c r="E424">
        <v>9.1000000000000004E-3</v>
      </c>
    </row>
    <row r="425" spans="1:5">
      <c r="A425">
        <v>423</v>
      </c>
      <c r="B425" s="2">
        <v>1</v>
      </c>
      <c r="C425" t="s">
        <v>35</v>
      </c>
      <c r="E425">
        <v>2.7300000000000001E-2</v>
      </c>
    </row>
    <row r="426" spans="1:5">
      <c r="A426">
        <v>424</v>
      </c>
      <c r="B426" s="2">
        <v>1</v>
      </c>
      <c r="C426" t="s">
        <v>35</v>
      </c>
      <c r="E426">
        <v>8.1799999999999998E-2</v>
      </c>
    </row>
    <row r="427" spans="1:5">
      <c r="A427">
        <v>425</v>
      </c>
      <c r="B427" s="2">
        <v>1</v>
      </c>
      <c r="C427" t="s">
        <v>35</v>
      </c>
      <c r="E427">
        <v>0.24540000000000001</v>
      </c>
    </row>
    <row r="428" spans="1:5">
      <c r="A428">
        <v>426</v>
      </c>
      <c r="B428" s="2">
        <v>1</v>
      </c>
      <c r="C428" t="s">
        <v>35</v>
      </c>
      <c r="E428">
        <v>0.7</v>
      </c>
    </row>
    <row r="429" spans="1:5">
      <c r="A429">
        <v>427</v>
      </c>
      <c r="B429" s="2">
        <v>1</v>
      </c>
      <c r="C429" t="s">
        <v>35</v>
      </c>
      <c r="E429">
        <v>2.2000000000000002</v>
      </c>
    </row>
    <row r="430" spans="1:5">
      <c r="A430">
        <v>428</v>
      </c>
      <c r="B430" s="2">
        <v>1</v>
      </c>
      <c r="C430" t="s">
        <v>35</v>
      </c>
      <c r="E430">
        <v>6.6</v>
      </c>
    </row>
    <row r="431" spans="1:5">
      <c r="A431">
        <v>429</v>
      </c>
      <c r="B431" s="2">
        <v>1</v>
      </c>
      <c r="C431" t="s">
        <v>35</v>
      </c>
      <c r="E431">
        <v>19.899999999999999</v>
      </c>
    </row>
    <row r="432" spans="1:5">
      <c r="A432">
        <v>430</v>
      </c>
      <c r="B432" s="2">
        <v>1</v>
      </c>
      <c r="C432" t="s">
        <v>35</v>
      </c>
      <c r="E432">
        <v>59.6</v>
      </c>
    </row>
    <row r="433" spans="1:5">
      <c r="A433">
        <v>431</v>
      </c>
      <c r="B433" s="2">
        <v>1</v>
      </c>
      <c r="C433" t="s">
        <v>35</v>
      </c>
      <c r="E433">
        <v>3.0000000000000001E-3</v>
      </c>
    </row>
    <row r="434" spans="1:5">
      <c r="A434">
        <v>432</v>
      </c>
      <c r="B434" s="2">
        <v>1</v>
      </c>
      <c r="C434" t="s">
        <v>35</v>
      </c>
      <c r="E434">
        <v>9.1000000000000004E-3</v>
      </c>
    </row>
    <row r="435" spans="1:5">
      <c r="A435">
        <v>433</v>
      </c>
      <c r="B435" s="2">
        <v>1</v>
      </c>
      <c r="C435" t="s">
        <v>35</v>
      </c>
      <c r="E435">
        <v>2.7300000000000001E-2</v>
      </c>
    </row>
    <row r="436" spans="1:5">
      <c r="A436">
        <v>434</v>
      </c>
      <c r="B436" s="2">
        <v>1</v>
      </c>
      <c r="C436" t="s">
        <v>35</v>
      </c>
      <c r="E436">
        <v>8.1799999999999998E-2</v>
      </c>
    </row>
    <row r="437" spans="1:5">
      <c r="A437">
        <v>435</v>
      </c>
      <c r="B437" s="2">
        <v>1</v>
      </c>
      <c r="C437" t="s">
        <v>35</v>
      </c>
      <c r="E437">
        <v>0.24540000000000001</v>
      </c>
    </row>
    <row r="438" spans="1:5">
      <c r="A438">
        <v>436</v>
      </c>
      <c r="B438" s="2">
        <v>1</v>
      </c>
      <c r="C438" t="s">
        <v>35</v>
      </c>
      <c r="E438">
        <v>0.7</v>
      </c>
    </row>
    <row r="439" spans="1:5">
      <c r="A439">
        <v>437</v>
      </c>
      <c r="B439" s="2">
        <v>1</v>
      </c>
      <c r="C439" t="s">
        <v>35</v>
      </c>
      <c r="E439">
        <v>2.2000000000000002</v>
      </c>
    </row>
    <row r="440" spans="1:5">
      <c r="A440">
        <v>438</v>
      </c>
      <c r="B440" s="2">
        <v>1</v>
      </c>
      <c r="C440" t="s">
        <v>35</v>
      </c>
      <c r="E440">
        <v>6.6</v>
      </c>
    </row>
    <row r="441" spans="1:5">
      <c r="A441">
        <v>439</v>
      </c>
      <c r="B441" s="2">
        <v>1</v>
      </c>
      <c r="C441" t="s">
        <v>35</v>
      </c>
      <c r="E441">
        <v>19.899999999999999</v>
      </c>
    </row>
    <row r="442" spans="1:5">
      <c r="A442">
        <v>440</v>
      </c>
      <c r="B442" s="2">
        <v>1</v>
      </c>
      <c r="C442" t="s">
        <v>35</v>
      </c>
      <c r="E442">
        <v>59.6</v>
      </c>
    </row>
  </sheetData>
  <dataValidations count="1">
    <dataValidation type="list" allowBlank="1" showInputMessage="1" showErrorMessage="1" sqref="E43:E442">
      <formula1>Concentration_List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outlinePr summaryBelow="0"/>
  </sheetPr>
  <dimension ref="A2:E55"/>
  <sheetViews>
    <sheetView topLeftCell="A28" workbookViewId="0">
      <selection activeCell="B56" sqref="B56"/>
    </sheetView>
  </sheetViews>
  <sheetFormatPr defaultRowHeight="15" outlineLevelRow="4"/>
  <cols>
    <col min="1" max="1" width="11.140625" style="2" bestFit="1" customWidth="1"/>
    <col min="2" max="2" width="27.140625" customWidth="1"/>
    <col min="3" max="3" width="10.28515625" style="2" customWidth="1"/>
    <col min="5" max="5" width="9.85546875" bestFit="1" customWidth="1"/>
  </cols>
  <sheetData>
    <row r="2" spans="1:5" s="1" customFormat="1" ht="30">
      <c r="A2" s="3" t="s">
        <v>120</v>
      </c>
      <c r="B2" s="1" t="s">
        <v>121</v>
      </c>
      <c r="C2" s="11" t="s">
        <v>122</v>
      </c>
      <c r="D2" s="1" t="s">
        <v>128</v>
      </c>
      <c r="E2" s="1" t="s">
        <v>129</v>
      </c>
    </row>
    <row r="3" spans="1:5">
      <c r="A3" s="2">
        <v>35</v>
      </c>
      <c r="B3" t="s">
        <v>123</v>
      </c>
      <c r="E3" t="s">
        <v>130</v>
      </c>
    </row>
    <row r="4" spans="1:5" outlineLevel="1">
      <c r="A4" s="2">
        <v>18</v>
      </c>
      <c r="B4" t="s">
        <v>41</v>
      </c>
      <c r="C4" s="2">
        <v>35</v>
      </c>
      <c r="E4" t="s">
        <v>131</v>
      </c>
    </row>
    <row r="5" spans="1:5" outlineLevel="1">
      <c r="A5" s="2">
        <v>22</v>
      </c>
      <c r="B5" t="s">
        <v>62</v>
      </c>
      <c r="C5" s="2">
        <v>35</v>
      </c>
      <c r="E5" t="s">
        <v>132</v>
      </c>
    </row>
    <row r="6" spans="1:5" outlineLevel="2">
      <c r="A6" s="2">
        <v>24</v>
      </c>
      <c r="B6" t="s">
        <v>47</v>
      </c>
      <c r="C6" s="2">
        <v>22</v>
      </c>
      <c r="E6" t="s">
        <v>133</v>
      </c>
    </row>
    <row r="7" spans="1:5" outlineLevel="2">
      <c r="A7" s="2">
        <v>26</v>
      </c>
      <c r="B7" t="s">
        <v>40</v>
      </c>
      <c r="C7" s="2">
        <v>22</v>
      </c>
      <c r="E7" t="s">
        <v>134</v>
      </c>
    </row>
    <row r="8" spans="1:5" outlineLevel="1">
      <c r="A8" s="2">
        <v>25</v>
      </c>
      <c r="B8" t="s">
        <v>43</v>
      </c>
      <c r="C8" s="2">
        <v>35</v>
      </c>
      <c r="E8" t="s">
        <v>135</v>
      </c>
    </row>
    <row r="9" spans="1:5" outlineLevel="2">
      <c r="A9" s="2">
        <v>6</v>
      </c>
      <c r="B9" t="s">
        <v>67</v>
      </c>
      <c r="C9" s="2">
        <v>25</v>
      </c>
      <c r="E9" t="s">
        <v>136</v>
      </c>
    </row>
    <row r="10" spans="1:5" outlineLevel="2">
      <c r="A10" s="2">
        <v>15</v>
      </c>
      <c r="B10" t="s">
        <v>68</v>
      </c>
      <c r="C10" s="2">
        <v>25</v>
      </c>
      <c r="E10" t="s">
        <v>137</v>
      </c>
    </row>
    <row r="11" spans="1:5" outlineLevel="2">
      <c r="A11" s="2">
        <v>21</v>
      </c>
      <c r="B11" t="s">
        <v>46</v>
      </c>
      <c r="C11" s="2">
        <v>25</v>
      </c>
      <c r="E11" t="s">
        <v>138</v>
      </c>
    </row>
    <row r="12" spans="1:5" outlineLevel="2">
      <c r="A12" s="2">
        <v>23</v>
      </c>
      <c r="B12" t="s">
        <v>58</v>
      </c>
      <c r="C12" s="2">
        <v>25</v>
      </c>
      <c r="E12" t="s">
        <v>139</v>
      </c>
    </row>
    <row r="13" spans="1:5" outlineLevel="2">
      <c r="A13" s="2">
        <v>30</v>
      </c>
      <c r="B13" t="s">
        <v>44</v>
      </c>
      <c r="C13" s="2">
        <v>25</v>
      </c>
      <c r="E13" t="s">
        <v>140</v>
      </c>
    </row>
    <row r="14" spans="1:5" outlineLevel="2">
      <c r="A14" s="2">
        <v>31</v>
      </c>
      <c r="B14" t="s">
        <v>63</v>
      </c>
      <c r="C14" s="2">
        <v>25</v>
      </c>
      <c r="E14" t="s">
        <v>141</v>
      </c>
    </row>
    <row r="15" spans="1:5" outlineLevel="2">
      <c r="A15" s="2">
        <v>48</v>
      </c>
      <c r="B15" t="s">
        <v>52</v>
      </c>
      <c r="C15" s="2">
        <v>25</v>
      </c>
      <c r="E15" s="13" t="s">
        <v>175</v>
      </c>
    </row>
    <row r="16" spans="1:5" outlineLevel="1">
      <c r="A16" s="2">
        <v>29</v>
      </c>
      <c r="B16" t="s">
        <v>42</v>
      </c>
      <c r="C16" s="2">
        <v>35</v>
      </c>
      <c r="E16" t="s">
        <v>142</v>
      </c>
    </row>
    <row r="17" spans="1:5" outlineLevel="2">
      <c r="A17" s="2">
        <v>3</v>
      </c>
      <c r="B17" t="s">
        <v>39</v>
      </c>
      <c r="C17" s="2">
        <v>29</v>
      </c>
      <c r="E17" t="s">
        <v>143</v>
      </c>
    </row>
    <row r="18" spans="1:5" outlineLevel="2">
      <c r="A18" s="2">
        <v>34</v>
      </c>
      <c r="B18" t="s">
        <v>45</v>
      </c>
      <c r="C18" s="2">
        <v>29</v>
      </c>
      <c r="E18" t="s">
        <v>144</v>
      </c>
    </row>
    <row r="19" spans="1:5" outlineLevel="1">
      <c r="A19" s="2">
        <v>32</v>
      </c>
      <c r="B19" t="s">
        <v>51</v>
      </c>
      <c r="C19" s="2">
        <v>35</v>
      </c>
      <c r="E19" s="13" t="s">
        <v>174</v>
      </c>
    </row>
    <row r="20" spans="1:5" outlineLevel="2">
      <c r="A20" s="2">
        <v>8</v>
      </c>
      <c r="B20" t="s">
        <v>53</v>
      </c>
      <c r="C20" s="2">
        <v>32</v>
      </c>
      <c r="E20" s="12" t="s">
        <v>176</v>
      </c>
    </row>
    <row r="21" spans="1:5" outlineLevel="2">
      <c r="A21" s="2">
        <v>53</v>
      </c>
      <c r="B21" t="s">
        <v>181</v>
      </c>
      <c r="C21" s="2">
        <v>32</v>
      </c>
      <c r="E21" s="12" t="s">
        <v>182</v>
      </c>
    </row>
    <row r="22" spans="1:5" outlineLevel="4">
      <c r="A22" s="2">
        <v>49</v>
      </c>
      <c r="B22" t="s">
        <v>177</v>
      </c>
      <c r="C22" s="2">
        <v>53</v>
      </c>
      <c r="E22" s="12" t="s">
        <v>183</v>
      </c>
    </row>
    <row r="23" spans="1:5" outlineLevel="4">
      <c r="A23" s="2">
        <v>50</v>
      </c>
      <c r="B23" t="s">
        <v>178</v>
      </c>
      <c r="C23" s="2">
        <v>53</v>
      </c>
      <c r="E23" s="12" t="s">
        <v>184</v>
      </c>
    </row>
    <row r="24" spans="1:5" outlineLevel="4">
      <c r="A24" s="2">
        <v>51</v>
      </c>
      <c r="B24" t="s">
        <v>179</v>
      </c>
      <c r="C24" s="2">
        <v>53</v>
      </c>
      <c r="E24" s="12" t="s">
        <v>185</v>
      </c>
    </row>
    <row r="25" spans="1:5" outlineLevel="4">
      <c r="A25" s="2">
        <v>52</v>
      </c>
      <c r="B25" t="s">
        <v>180</v>
      </c>
      <c r="C25" s="2">
        <v>53</v>
      </c>
      <c r="E25" s="12" t="s">
        <v>186</v>
      </c>
    </row>
    <row r="26" spans="1:5">
      <c r="A26" s="2">
        <v>36</v>
      </c>
      <c r="B26" t="s">
        <v>124</v>
      </c>
      <c r="E26" t="s">
        <v>145</v>
      </c>
    </row>
    <row r="27" spans="1:5" outlineLevel="1">
      <c r="A27" s="2">
        <v>2</v>
      </c>
      <c r="B27" t="s">
        <v>85</v>
      </c>
      <c r="C27" s="2">
        <v>36</v>
      </c>
      <c r="E27" t="s">
        <v>146</v>
      </c>
    </row>
    <row r="28" spans="1:5" outlineLevel="2">
      <c r="A28" s="2">
        <v>9</v>
      </c>
      <c r="B28" t="s">
        <v>65</v>
      </c>
      <c r="C28" s="2">
        <v>2</v>
      </c>
      <c r="E28" t="s">
        <v>147</v>
      </c>
    </row>
    <row r="29" spans="1:5" outlineLevel="2">
      <c r="A29" s="2">
        <v>12</v>
      </c>
      <c r="B29" t="s">
        <v>84</v>
      </c>
      <c r="C29" s="2">
        <v>2</v>
      </c>
      <c r="E29" t="s">
        <v>148</v>
      </c>
    </row>
    <row r="30" spans="1:5" outlineLevel="1">
      <c r="A30" s="2">
        <v>4</v>
      </c>
      <c r="B30" t="s">
        <v>64</v>
      </c>
      <c r="C30" s="2">
        <v>36</v>
      </c>
      <c r="E30" t="s">
        <v>149</v>
      </c>
    </row>
    <row r="31" spans="1:5" outlineLevel="1">
      <c r="A31" s="2">
        <v>7</v>
      </c>
      <c r="B31" t="s">
        <v>82</v>
      </c>
      <c r="C31" s="2">
        <v>4</v>
      </c>
      <c r="E31" t="s">
        <v>150</v>
      </c>
    </row>
    <row r="32" spans="1:5" outlineLevel="2">
      <c r="A32" s="2">
        <v>19</v>
      </c>
      <c r="B32" t="s">
        <v>83</v>
      </c>
      <c r="C32" s="2">
        <v>7</v>
      </c>
      <c r="E32" t="s">
        <v>151</v>
      </c>
    </row>
    <row r="33" spans="1:5" outlineLevel="1">
      <c r="A33" s="2">
        <v>14</v>
      </c>
      <c r="B33" t="s">
        <v>66</v>
      </c>
      <c r="C33" s="2">
        <v>4</v>
      </c>
      <c r="E33" t="s">
        <v>152</v>
      </c>
    </row>
    <row r="34" spans="1:5" outlineLevel="2">
      <c r="A34" s="2">
        <v>13</v>
      </c>
      <c r="B34" t="s">
        <v>55</v>
      </c>
      <c r="C34" s="2">
        <v>14</v>
      </c>
      <c r="E34" t="s">
        <v>153</v>
      </c>
    </row>
    <row r="35" spans="1:5" outlineLevel="1">
      <c r="A35" s="2">
        <v>5</v>
      </c>
      <c r="B35" t="s">
        <v>35</v>
      </c>
      <c r="C35" s="2">
        <v>36</v>
      </c>
      <c r="D35" t="s">
        <v>25</v>
      </c>
      <c r="E35" t="s">
        <v>154</v>
      </c>
    </row>
    <row r="36" spans="1:5" outlineLevel="1">
      <c r="A36" s="2">
        <v>10</v>
      </c>
      <c r="B36" t="s">
        <v>49</v>
      </c>
      <c r="C36" s="2">
        <v>36</v>
      </c>
      <c r="D36" t="s">
        <v>125</v>
      </c>
      <c r="E36" t="s">
        <v>155</v>
      </c>
    </row>
    <row r="37" spans="1:5" outlineLevel="1">
      <c r="A37" s="2">
        <v>11</v>
      </c>
      <c r="B37" t="s">
        <v>48</v>
      </c>
      <c r="C37" s="2">
        <v>36</v>
      </c>
      <c r="D37" t="s">
        <v>126</v>
      </c>
      <c r="E37" t="s">
        <v>156</v>
      </c>
    </row>
    <row r="38" spans="1:5" outlineLevel="1">
      <c r="A38" s="2">
        <v>16</v>
      </c>
      <c r="B38" t="s">
        <v>93</v>
      </c>
      <c r="C38" s="2">
        <v>36</v>
      </c>
      <c r="E38" t="s">
        <v>157</v>
      </c>
    </row>
    <row r="39" spans="1:5" outlineLevel="1">
      <c r="A39" s="2">
        <v>17</v>
      </c>
      <c r="B39" t="s">
        <v>91</v>
      </c>
      <c r="C39" s="2">
        <v>36</v>
      </c>
      <c r="E39" t="s">
        <v>158</v>
      </c>
    </row>
    <row r="40" spans="1:5" outlineLevel="1">
      <c r="A40" s="2">
        <v>20</v>
      </c>
      <c r="B40" t="s">
        <v>59</v>
      </c>
      <c r="C40" s="2">
        <v>36</v>
      </c>
      <c r="E40" t="s">
        <v>159</v>
      </c>
    </row>
    <row r="41" spans="1:5" outlineLevel="2">
      <c r="A41" s="2">
        <v>33</v>
      </c>
      <c r="B41" t="s">
        <v>60</v>
      </c>
      <c r="C41" s="2">
        <v>20</v>
      </c>
      <c r="E41" t="s">
        <v>160</v>
      </c>
    </row>
    <row r="42" spans="1:5" outlineLevel="1">
      <c r="A42" s="2">
        <v>27</v>
      </c>
      <c r="B42" t="s">
        <v>89</v>
      </c>
      <c r="C42" s="2">
        <v>36</v>
      </c>
      <c r="E42" t="s">
        <v>161</v>
      </c>
    </row>
    <row r="43" spans="1:5" outlineLevel="2">
      <c r="A43" s="2">
        <v>1</v>
      </c>
      <c r="B43" t="s">
        <v>90</v>
      </c>
      <c r="C43" s="2">
        <v>27</v>
      </c>
      <c r="E43" t="s">
        <v>162</v>
      </c>
    </row>
    <row r="44" spans="1:5">
      <c r="A44" s="2">
        <v>37</v>
      </c>
      <c r="B44" t="s">
        <v>127</v>
      </c>
      <c r="E44" t="s">
        <v>163</v>
      </c>
    </row>
    <row r="45" spans="1:5" outlineLevel="2">
      <c r="A45" s="2">
        <v>38</v>
      </c>
      <c r="B45" t="s">
        <v>106</v>
      </c>
      <c r="C45" s="2">
        <v>37</v>
      </c>
      <c r="D45" t="s">
        <v>24</v>
      </c>
      <c r="E45" t="s">
        <v>164</v>
      </c>
    </row>
    <row r="46" spans="1:5" outlineLevel="2">
      <c r="A46" s="2">
        <v>39</v>
      </c>
      <c r="B46" t="s">
        <v>16</v>
      </c>
      <c r="C46" s="2">
        <v>37</v>
      </c>
      <c r="D46" t="s">
        <v>25</v>
      </c>
      <c r="E46" t="s">
        <v>165</v>
      </c>
    </row>
    <row r="47" spans="1:5" outlineLevel="3">
      <c r="A47" s="2">
        <v>40</v>
      </c>
      <c r="B47" t="s">
        <v>17</v>
      </c>
      <c r="C47" s="2">
        <v>39</v>
      </c>
      <c r="E47" t="s">
        <v>166</v>
      </c>
    </row>
    <row r="48" spans="1:5" outlineLevel="3">
      <c r="A48" s="2">
        <v>41</v>
      </c>
      <c r="B48" t="s">
        <v>18</v>
      </c>
      <c r="C48" s="2">
        <v>39</v>
      </c>
      <c r="E48" t="s">
        <v>167</v>
      </c>
    </row>
    <row r="49" spans="1:5" outlineLevel="3">
      <c r="A49" s="2">
        <v>42</v>
      </c>
      <c r="B49" t="s">
        <v>19</v>
      </c>
      <c r="C49" s="2">
        <v>39</v>
      </c>
      <c r="D49" t="s">
        <v>25</v>
      </c>
      <c r="E49" t="s">
        <v>168</v>
      </c>
    </row>
    <row r="50" spans="1:5" outlineLevel="3">
      <c r="A50" s="2">
        <v>43</v>
      </c>
      <c r="B50" t="s">
        <v>20</v>
      </c>
      <c r="C50" s="2">
        <v>39</v>
      </c>
      <c r="D50" t="s">
        <v>25</v>
      </c>
      <c r="E50" t="s">
        <v>169</v>
      </c>
    </row>
    <row r="51" spans="1:5" outlineLevel="3">
      <c r="A51" s="2">
        <v>44</v>
      </c>
      <c r="B51" t="s">
        <v>21</v>
      </c>
      <c r="C51" s="2">
        <v>39</v>
      </c>
      <c r="D51" t="s">
        <v>25</v>
      </c>
      <c r="E51" t="s">
        <v>170</v>
      </c>
    </row>
    <row r="52" spans="1:5" outlineLevel="2">
      <c r="A52" s="2">
        <v>47</v>
      </c>
      <c r="B52" t="s">
        <v>187</v>
      </c>
      <c r="C52" s="2">
        <v>37</v>
      </c>
      <c r="E52" t="s">
        <v>171</v>
      </c>
    </row>
    <row r="53" spans="1:5" outlineLevel="1">
      <c r="A53" s="2">
        <v>28</v>
      </c>
      <c r="B53" t="s">
        <v>188</v>
      </c>
      <c r="C53" s="2">
        <v>47</v>
      </c>
      <c r="E53" s="13" t="s">
        <v>189</v>
      </c>
    </row>
    <row r="54" spans="1:5" outlineLevel="3">
      <c r="A54" s="2">
        <v>45</v>
      </c>
      <c r="B54" t="s">
        <v>22</v>
      </c>
      <c r="C54" s="2">
        <v>47</v>
      </c>
      <c r="E54" t="s">
        <v>172</v>
      </c>
    </row>
    <row r="55" spans="1:5" outlineLevel="3">
      <c r="A55" s="2">
        <v>46</v>
      </c>
      <c r="B55" t="s">
        <v>23</v>
      </c>
      <c r="C55" s="2">
        <v>47</v>
      </c>
      <c r="E55" t="s">
        <v>173</v>
      </c>
    </row>
  </sheetData>
  <sortState ref="A3:E55">
    <sortCondition ref="E3:E55"/>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Elements</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2012-03-29T22:18:08Z</dcterms:modified>
</cp:coreProperties>
</file>