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270" windowWidth="14940" windowHeight="9150"/>
  </bookViews>
  <sheets>
    <sheet name="Assay Definition" sheetId="1" r:id="rId1"/>
  </sheets>
  <externalReferences>
    <externalReference r:id="rId2"/>
  </externalReferences>
  <definedNames>
    <definedName name="activity_threshold">'Assay Definition'!#REF!</definedName>
    <definedName name="assay_component_concentration">'Assay Definition'!#REF!</definedName>
    <definedName name="assay_component_role">'Assay Definition'!#REF!</definedName>
    <definedName name="assay_component_type">'Assay Definition'!$H$52:$H$52</definedName>
    <definedName name="assay_footprint">'Assay Definition'!#REF!</definedName>
    <definedName name="assay_format">'Assay Definition'!#REF!</definedName>
    <definedName name="assay_stage">'Assay Definition'!#REF!</definedName>
    <definedName name="assay_stage1">'[1]Assay Definition'!$AG$7260:$AG$7287</definedName>
    <definedName name="assay_type">'Assay Definition'!#REF!</definedName>
    <definedName name="biological_project_goal">'Assay Definition'!#REF!</definedName>
    <definedName name="biology">'Assay Definition'!#REF!</definedName>
    <definedName name="cultured_cell_name">'Assay Definition'!#REF!</definedName>
    <definedName name="detection_instrument_name">'Assay Definition'!#REF!</definedName>
    <definedName name="detection_method_type">'Assay Definition'!#REF!</definedName>
    <definedName name="detection_role">'Assay Definition'!#REF!</definedName>
    <definedName name="endpoint">'Assay Definition'!#REF!</definedName>
    <definedName name="modeofaction">'Assay Definition'!#REF!</definedName>
    <definedName name="project_lead_name">'Assay Definition'!#REF!</definedName>
    <definedName name="readout_content">'Assay Definition'!#REF!</definedName>
    <definedName name="readout_signal_direction">'Assay Definition'!#REF!</definedName>
    <definedName name="readout_type">'Assay Definition'!#REF!</definedName>
    <definedName name="species_name">'Assay Definition'!#REF!</definedName>
  </definedNames>
  <calcPr calcId="145621"/>
</workbook>
</file>

<file path=xl/calcChain.xml><?xml version="1.0" encoding="utf-8"?>
<calcChain xmlns="http://schemas.openxmlformats.org/spreadsheetml/2006/main">
  <c r="B50" i="1" l="1"/>
  <c r="B46" i="1"/>
  <c r="B42" i="1"/>
  <c r="B39" i="1"/>
  <c r="B36" i="1"/>
  <c r="B33" i="1"/>
  <c r="B30" i="1"/>
  <c r="B28" i="1"/>
  <c r="B25" i="1"/>
  <c r="B3" i="1"/>
</calcChain>
</file>

<file path=xl/sharedStrings.xml><?xml version="1.0" encoding="utf-8"?>
<sst xmlns="http://schemas.openxmlformats.org/spreadsheetml/2006/main" count="915" uniqueCount="286">
  <si>
    <t>Instructions:
Fill out from left to right.  Watch for red errors, correct them before moving on to the next column</t>
  </si>
  <si>
    <t/>
  </si>
  <si>
    <t>process or target</t>
  </si>
  <si>
    <t>For molecular function and biological process, paste in text of term from Gene Ontology.  For molecular targets, indicate reference number &amp; source (e.g., GI:1234567 or UniProtKB:Q12345)</t>
  </si>
  <si>
    <t>Assay format</t>
  </si>
  <si>
    <t>Assay type: Generally related to assay format- several are only valid for cell based, others only for biochemical</t>
  </si>
  <si>
    <t>Assay component role: If assay format = cell based, then one assay component with type = cultured cell or type= primary cell. If assay format = biochemical, then one assay component with role = target</t>
  </si>
  <si>
    <t>Assay component type: For kits, select the name (type in if not availble.)  For small molecules, provide CID (e.g., CID:123456).  For biological components, select whether it is a natively available or modified version of a component (e.g., transfected cell)</t>
  </si>
  <si>
    <t>The name or reference to the unmodified version of a biological entity, such as the cell line name, the Genbank ID, or Uniprot accession number</t>
  </si>
  <si>
    <t>Only needed for biological components that have been modified from a canonical reference form or that were not named in the component type column.  E.g., GSK3beta C-terminal His6 tag or Peptide sequence FITC-GAVTYGF-COOH</t>
  </si>
  <si>
    <t>Only needed for biological components, the species from which the biological component originates</t>
  </si>
  <si>
    <t>One assay component with one of the detector roles is required (what is being detected in the assay,) except if assay format = small-molecule physicochemical format</t>
  </si>
  <si>
    <t>Assay detection method type and instrument</t>
  </si>
  <si>
    <t>Assay readout content and type and direction of change in raw signal for compounds of interest</t>
  </si>
  <si>
    <t>Assay footprint</t>
  </si>
  <si>
    <t>For fluorescence assays, must have excitation and emission wavelength.</t>
  </si>
  <si>
    <t>For absorbance assays, must have absorbance wavelength</t>
  </si>
  <si>
    <t>Result- at least one endpoint. Do not put several result types in one cell, for multiple result types add additional rows with same AID in column A</t>
  </si>
  <si>
    <t>Result- Activity threshold</t>
  </si>
  <si>
    <t>Project-related information</t>
  </si>
  <si>
    <t>AID#</t>
  </si>
  <si>
    <t>OK/Error</t>
  </si>
  <si>
    <t>Biology</t>
  </si>
  <si>
    <t>biology: value (type in)</t>
  </si>
  <si>
    <t>Assay type</t>
  </si>
  <si>
    <t>assay component type</t>
  </si>
  <si>
    <t>biological component base name</t>
  </si>
  <si>
    <t>Assay component concentration (type in)</t>
  </si>
  <si>
    <t>Assay component concentration units</t>
  </si>
  <si>
    <t>Component Name (type in)</t>
  </si>
  <si>
    <t>[Detector] assay component (type in)</t>
  </si>
  <si>
    <t>[Detector] Assay component role</t>
  </si>
  <si>
    <t>detection method type</t>
  </si>
  <si>
    <t>detection instrument</t>
  </si>
  <si>
    <t>Assay readout content</t>
  </si>
  <si>
    <t>Assay readout type</t>
  </si>
  <si>
    <t>signal direction</t>
  </si>
  <si>
    <t>excitation wavelength</t>
  </si>
  <si>
    <t>emission wavelength</t>
  </si>
  <si>
    <t>absorbance wavelength</t>
  </si>
  <si>
    <t>Result type</t>
  </si>
  <si>
    <t>qualifier</t>
  </si>
  <si>
    <t>Activity threshold</t>
  </si>
  <si>
    <t>Threshold units</t>
  </si>
  <si>
    <t>Screening campaign name</t>
  </si>
  <si>
    <t>Project Lead</t>
  </si>
  <si>
    <t>Biological project goal (disease or molecular target/function)</t>
  </si>
  <si>
    <t>Intended mode of action</t>
  </si>
  <si>
    <t>Assay stage</t>
  </si>
  <si>
    <t># concentration points</t>
  </si>
  <si>
    <t># replicates</t>
  </si>
  <si>
    <t>Grant #</t>
  </si>
  <si>
    <t>Assay Name</t>
  </si>
  <si>
    <t>Assay Target</t>
  </si>
  <si>
    <t>Probe Type</t>
  </si>
  <si>
    <t>Assay Center</t>
  </si>
  <si>
    <t>Chemistry Center</t>
  </si>
  <si>
    <t>Phenotypic</t>
  </si>
  <si>
    <t>Assay Format</t>
  </si>
  <si>
    <t>Assay Method</t>
  </si>
  <si>
    <t>Assay Target Type</t>
  </si>
  <si>
    <t>Assay Detection</t>
  </si>
  <si>
    <t>Assay Sub-type</t>
  </si>
  <si>
    <t>Grant Title</t>
  </si>
  <si>
    <t>Assay Provider</t>
  </si>
  <si>
    <t>Science Officer</t>
  </si>
  <si>
    <t>Assay UID</t>
  </si>
  <si>
    <t>Project UID</t>
  </si>
  <si>
    <t>DNA Repair</t>
  </si>
  <si>
    <t>Optional annotation</t>
  </si>
  <si>
    <t>Primary</t>
  </si>
  <si>
    <t>--</t>
  </si>
  <si>
    <t>Dan Zaharevitz</t>
  </si>
  <si>
    <t>Secondary</t>
  </si>
  <si>
    <t>Bob Goldman</t>
  </si>
  <si>
    <t>XX</t>
  </si>
  <si>
    <t>Inhibitor</t>
  </si>
  <si>
    <t>Biochemical</t>
  </si>
  <si>
    <t>Kinase</t>
  </si>
  <si>
    <t xml:space="preserve">  1380</t>
  </si>
  <si>
    <t>X</t>
  </si>
  <si>
    <t>N</t>
  </si>
  <si>
    <t>Enzymatic</t>
  </si>
  <si>
    <t>Counter-screen Assay</t>
  </si>
  <si>
    <t>Y</t>
  </si>
  <si>
    <t>Cell-based: Live Cell</t>
  </si>
  <si>
    <t>Viability/Toxicity</t>
  </si>
  <si>
    <t>Fluorescence Intensity</t>
  </si>
  <si>
    <t>|    biological process</t>
  </si>
  <si>
    <t>|    confirmatory assay</t>
  </si>
  <si>
    <t>|    |    nucleic acid format</t>
  </si>
  <si>
    <t>|    dye</t>
  </si>
  <si>
    <t>|    |    filter-based method</t>
  </si>
  <si>
    <t>|    single parameter</t>
  </si>
  <si>
    <t>|    intended inhibitor</t>
  </si>
  <si>
    <t>|    measured component</t>
  </si>
  <si>
    <t>|    primary assay</t>
  </si>
  <si>
    <t>|    |    |    µM</t>
  </si>
  <si>
    <t>|    |    fluorescence intensity</t>
  </si>
  <si>
    <t>|    |    fluorescence polarization readout</t>
  </si>
  <si>
    <t>|    |    signal decrease corresponding to inhibition</t>
  </si>
  <si>
    <t>|    |    |    single protein format</t>
  </si>
  <si>
    <t>|    |    ADP-Glo Kinase Assay</t>
  </si>
  <si>
    <t>|    |    fluorescence polarization</t>
  </si>
  <si>
    <t>|    signal increase</t>
  </si>
  <si>
    <t>|    cell-based format</t>
  </si>
  <si>
    <t>|    |    |    alternative assay component</t>
  </si>
  <si>
    <t>|    |    |    alternative assay format</t>
  </si>
  <si>
    <t>|    |    |    positive control</t>
  </si>
  <si>
    <t>|    |    |    mM</t>
  </si>
  <si>
    <t>|    substrate</t>
  </si>
  <si>
    <t>|    measured value</t>
  </si>
  <si>
    <t>|    |    |    nM</t>
  </si>
  <si>
    <t>|    |    macromolecule</t>
  </si>
  <si>
    <t>|    |    coupled enzyme activity assay</t>
  </si>
  <si>
    <t>|    |    direct enzyme activity assay</t>
  </si>
  <si>
    <t>|    |    1536-well plate</t>
  </si>
  <si>
    <t>|    |    |    %</t>
  </si>
  <si>
    <t>|    |    |    compound toxicity assay</t>
  </si>
  <si>
    <t>|    |    CellTiter-Glo Luminescent Cell Viability Assay</t>
  </si>
  <si>
    <t>|    |    |    orthogonal target assay</t>
  </si>
  <si>
    <t>|    organism-based format</t>
  </si>
  <si>
    <t>|    |    384-well plate</t>
  </si>
  <si>
    <t>|    Homo sapiens</t>
  </si>
  <si>
    <t>|    |    |    reporter</t>
  </si>
  <si>
    <t>|    |    |    cells/mL</t>
  </si>
  <si>
    <t>|    |    |    substrate</t>
  </si>
  <si>
    <t>|    Mycobacterium tuberculosis</t>
  </si>
  <si>
    <t>|    |    |    alternative target assay</t>
  </si>
  <si>
    <t>|    |    |    activator</t>
  </si>
  <si>
    <t>|    summary assay</t>
  </si>
  <si>
    <t>|    PerkinElmer EnVision</t>
  </si>
  <si>
    <t>|    |    ng/mL</t>
  </si>
  <si>
    <t>|    |    optical density</t>
  </si>
  <si>
    <t>|    protein-folding assay</t>
  </si>
  <si>
    <t>|    ViewLux ultraHTS microplate imager</t>
  </si>
  <si>
    <t>|    |    |    |    µM</t>
  </si>
  <si>
    <t>|    |    |    cultured cell</t>
  </si>
  <si>
    <t>|    |    bioluminescence</t>
  </si>
  <si>
    <t>|    |    |    target</t>
  </si>
  <si>
    <t>|    |    |    target cell</t>
  </si>
  <si>
    <t>|    |    cell-proliferation assay</t>
  </si>
  <si>
    <t>|    |    cytotoxicity assay</t>
  </si>
  <si>
    <t>|    |    |    |    |   |     bacterium</t>
  </si>
  <si>
    <t>|    |    |    DNA construct</t>
  </si>
  <si>
    <t>|    |    |    protein preparation</t>
  </si>
  <si>
    <t>|    |    |    |    |   |     fused protein</t>
  </si>
  <si>
    <t>|    |    |    |    |    wild-type protein</t>
  </si>
  <si>
    <t>|    |    molecular entity</t>
  </si>
  <si>
    <t>|    |    small molecule</t>
  </si>
  <si>
    <t>|     |     IC50</t>
  </si>
  <si>
    <t>|     |     percent inhibition</t>
  </si>
  <si>
    <t>Species</t>
  </si>
  <si>
    <t xml:space="preserve">  489010</t>
  </si>
  <si>
    <t>Need a Detector Role</t>
  </si>
  <si>
    <t>MH087438-01</t>
  </si>
  <si>
    <t>Secondary Screen for Growth Inhibition of M. tuberculosis strain H37Rv in Dose Response (run by SRI)</t>
  </si>
  <si>
    <t>Broad</t>
  </si>
  <si>
    <t>Vanderbilt Chemistry</t>
  </si>
  <si>
    <t>Miscellaneous</t>
  </si>
  <si>
    <t>Intein inhibitors as potential TB drugs</t>
  </si>
  <si>
    <t>Henry Paulus</t>
  </si>
  <si>
    <t>1244</t>
  </si>
  <si>
    <t>473</t>
  </si>
  <si>
    <t xml:space="preserve">  492950</t>
  </si>
  <si>
    <t>Vero Cell Toxicity Screen (run by SRI)</t>
  </si>
  <si>
    <t>Bioluminescence</t>
  </si>
  <si>
    <t>1245</t>
  </si>
  <si>
    <t xml:space="preserve">  1385</t>
  </si>
  <si>
    <t>MH084119-01</t>
  </si>
  <si>
    <t>In Vitro Screen for Inhibitors of Human Rad51 a Key Homologous DNA Repair Protein</t>
  </si>
  <si>
    <t>Penn</t>
  </si>
  <si>
    <t>A Screen for Modulators of Human Rad51, a Key DNA Repair Protein</t>
  </si>
  <si>
    <t>Alexander Mazin</t>
  </si>
  <si>
    <t>498</t>
  </si>
  <si>
    <t>214</t>
  </si>
  <si>
    <t xml:space="preserve">  1435</t>
  </si>
  <si>
    <t xml:space="preserve">  1436</t>
  </si>
  <si>
    <t xml:space="preserve">  1437</t>
  </si>
  <si>
    <t xml:space="preserve">  2221</t>
  </si>
  <si>
    <t>HTS Detection of Spliced GFP to Detect RecA Intein Inhibitors</t>
  </si>
  <si>
    <t>Protein Conformation</t>
  </si>
  <si>
    <t>1238</t>
  </si>
  <si>
    <t>2047-01</t>
  </si>
  <si>
    <t>hts</t>
  </si>
  <si>
    <t>SINGLEPOINT</t>
  </si>
  <si>
    <t>yzhang@broadinstitute.org</t>
  </si>
  <si>
    <t xml:space="preserve">  2223</t>
  </si>
  <si>
    <t>summary</t>
  </si>
  <si>
    <t xml:space="preserve">  434968</t>
  </si>
  <si>
    <t>Counter Screen to Eliminate Compounds that Interfere with GFP Chromophore Formation, in dose</t>
  </si>
  <si>
    <t>1239</t>
  </si>
  <si>
    <t>2047-03</t>
  </si>
  <si>
    <t>cherrypick</t>
  </si>
  <si>
    <t>DOSE</t>
  </si>
  <si>
    <t xml:space="preserve">  435010</t>
  </si>
  <si>
    <t>2047-02</t>
  </si>
  <si>
    <t xml:space="preserve">  493229</t>
  </si>
  <si>
    <t>drypowder</t>
  </si>
  <si>
    <t>DOSENOFILE</t>
  </si>
  <si>
    <t xml:space="preserve">  493233</t>
  </si>
  <si>
    <t>Secondary Screen to Identify Non-Covalent Intein Binders, in dose</t>
  </si>
  <si>
    <t>1240</t>
  </si>
  <si>
    <t>2047-05</t>
  </si>
  <si>
    <t xml:space="preserve">  602127</t>
  </si>
  <si>
    <t>HD055391</t>
  </si>
  <si>
    <t>Counter screen for inhibition of CDK2 using ADP-Glo in dose</t>
  </si>
  <si>
    <t>NFAT signaling and down syndrome</t>
  </si>
  <si>
    <t>Gerald  Crabtree</t>
  </si>
  <si>
    <t>MaryLou Oster-Granite</t>
  </si>
  <si>
    <t>2832</t>
  </si>
  <si>
    <t>691</t>
  </si>
  <si>
    <t>2124-06</t>
  </si>
  <si>
    <t>rschill@broadinstitute.org</t>
  </si>
  <si>
    <t xml:space="preserve">  602329</t>
  </si>
  <si>
    <t>DA033981-01A1</t>
  </si>
  <si>
    <t>FRET-based HTS for detection of RAD54 Inhibitors</t>
  </si>
  <si>
    <t>Protein-Nucleotide</t>
  </si>
  <si>
    <t>FRET/BRET</t>
  </si>
  <si>
    <t>Identification of inhibitors of RAD54, an important DNA repair protein</t>
  </si>
  <si>
    <t>Suzanne Forry-Schaudies</t>
  </si>
  <si>
    <t>4591</t>
  </si>
  <si>
    <t>863</t>
  </si>
  <si>
    <t>2159-01</t>
  </si>
  <si>
    <t>fan@broadinstitute.org</t>
  </si>
  <si>
    <t xml:space="preserve">  602352</t>
  </si>
  <si>
    <t>Uniprot:Q15139</t>
  </si>
  <si>
    <t>DO:Cancer</t>
  </si>
  <si>
    <t>DO:hypertrophic cardiomyopathy</t>
  </si>
  <si>
    <t>Uniprot:P50613</t>
  </si>
  <si>
    <t>|    |    |    cofactor</t>
  </si>
  <si>
    <t>CID:5957</t>
  </si>
  <si>
    <t>|    |    IMAP Kinase assay kit</t>
  </si>
  <si>
    <t>FITC-peptide</t>
  </si>
  <si>
    <t>CID:449241</t>
  </si>
  <si>
    <t>485 nm</t>
  </si>
  <si>
    <t>525 nm</t>
  </si>
  <si>
    <t>&lt;</t>
  </si>
  <si>
    <t>HTS to identify Protein Kinase D inhibitors</t>
  </si>
  <si>
    <t>DA24898-01</t>
  </si>
  <si>
    <t>DO:Tuberculosis</t>
  </si>
  <si>
    <t>Uniprot:P0A5U4</t>
  </si>
  <si>
    <t>Intein inhibitors as potential Tuberculosis drugs</t>
  </si>
  <si>
    <t>GO:Cell proliferation</t>
  </si>
  <si>
    <t>Mycobacterium tuberculosis</t>
  </si>
  <si>
    <t>Mycobacterium tuberculosis H37Rv</t>
  </si>
  <si>
    <t>CID:5280980</t>
  </si>
  <si>
    <t>CID:37768</t>
  </si>
  <si>
    <t>Alamar blue</t>
  </si>
  <si>
    <t>531 nm</t>
  </si>
  <si>
    <t>595 nm</t>
  </si>
  <si>
    <t>&gt;</t>
  </si>
  <si>
    <t>GO:Cell death</t>
  </si>
  <si>
    <t>Vero E6</t>
  </si>
  <si>
    <t>Uniprot:Q06609</t>
  </si>
  <si>
    <t>520 nm</t>
  </si>
  <si>
    <t xml:space="preserve"> FITC-BHQ-1 47-mer dsDNA substrate</t>
  </si>
  <si>
    <t>47-mer ssDNA substrate</t>
  </si>
  <si>
    <t>47-mer dsDNA</t>
  </si>
  <si>
    <t>|    |    DNA-small molecule</t>
  </si>
  <si>
    <t>|    |    DNA-small molecule interaction assay</t>
  </si>
  <si>
    <t>CID:14710</t>
  </si>
  <si>
    <t>535 nm</t>
  </si>
  <si>
    <t>GFP-RecA Intein</t>
  </si>
  <si>
    <t>GFP</t>
  </si>
  <si>
    <t>HTS Detection of Spliced GFP to Detect M. tb RecA Intein Inhibitors</t>
  </si>
  <si>
    <t>Yan-Ling Zhang</t>
  </si>
  <si>
    <t>tuberculosis</t>
  </si>
  <si>
    <t>CID:5727</t>
  </si>
  <si>
    <t>Uniprot:P42212</t>
  </si>
  <si>
    <t>Aequorea victoria</t>
  </si>
  <si>
    <t>CID:19001</t>
  </si>
  <si>
    <t>CID:8295</t>
  </si>
  <si>
    <t>DO:Down syndrome</t>
  </si>
  <si>
    <t>Uniprot:Q13627</t>
  </si>
  <si>
    <t>Uniprot:P24941</t>
  </si>
  <si>
    <t>CID:6539118</t>
  </si>
  <si>
    <t>Histone H1 peptide PKTPKKAKKL</t>
  </si>
  <si>
    <t>Uniprot:Q92698</t>
  </si>
  <si>
    <t>5'-6-FAM-CAC TGT GAT GCA CGA TGA TCG ACG ACA GTA GTC AGT GCT GGG TCA ACA TCT GTA TGC AGG-3' + AGC ACT GAC TAC TGT CGT CGA TCA TCG TGC ATC ACA GTG-BHQ-1-3'</t>
  </si>
  <si>
    <t>5'-CAC TGT GAT GCA CGA TGA TTG ACG ACA GTA GTC AGT GCT TTT TTT TTT TTT TTT TTT TTT-3' + 5'-CCT GCA TAC AGA TGT TGA CCC AGC ACT GAC TAC TGT CGT CAA TCA TCG TGC ATC ACA GTG-3'</t>
  </si>
  <si>
    <t>60-mer dsDNA recombination substrate</t>
  </si>
  <si>
    <t>60-mer FAM-BHQ-1 dsDNA substrate</t>
  </si>
  <si>
    <t>480 nm</t>
  </si>
  <si>
    <t>540 nm</t>
  </si>
  <si>
    <t>assay component 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</si>
</sst>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1"/>
      <color theme="1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wrapText="1"/>
    </xf>
    <xf numFmtId="15" fontId="0" fillId="0" borderId="0" xfId="0" applyNumberFormat="1"/>
    <xf numFmtId="0" fontId="2" fillId="0" borderId="0" xfId="0" applyFont="1"/>
    <xf numFmtId="0" fontId="2" fillId="2" borderId="0" xfId="0" applyFont="1" applyFill="1"/>
    <xf numFmtId="0" fontId="2" fillId="0" borderId="0" xfId="0" applyFont="1" applyFill="1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jbittker/LOCALS~1/Temp/Broad%20Institute-Intein%204%20assay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ay Definition"/>
    </sheetNames>
    <sheetDataSet>
      <sheetData sheetId="0">
        <row r="7260">
          <cell r="AG7260" t="str">
            <v>assay stage</v>
          </cell>
        </row>
        <row r="7261">
          <cell r="AG7261" t="str">
            <v>|    confirmatory assay</v>
          </cell>
        </row>
        <row r="7262">
          <cell r="AG7262" t="str">
            <v>|    lead-optimization assay</v>
          </cell>
        </row>
        <row r="7263">
          <cell r="AG7263" t="str">
            <v>|    primary assay</v>
          </cell>
        </row>
        <row r="7264">
          <cell r="AG7264" t="str">
            <v>|    secondary assay</v>
          </cell>
        </row>
        <row r="7265">
          <cell r="AG7265" t="str">
            <v>|    |    alternative confirmatory assay</v>
          </cell>
        </row>
        <row r="7266">
          <cell r="AG7266" t="str">
            <v>|    |    |    alternative assay component</v>
          </cell>
        </row>
        <row r="7267">
          <cell r="AG7267" t="str">
            <v>|    |    |    alternative assay format</v>
          </cell>
        </row>
        <row r="7268">
          <cell r="AG7268" t="str">
            <v>|    |    |    alternative assay parameter</v>
          </cell>
        </row>
        <row r="7269">
          <cell r="AG7269" t="str">
            <v>|    |    |    alternative assay readout</v>
          </cell>
        </row>
        <row r="7270">
          <cell r="AG7270" t="str">
            <v>|    |    |    alternative assay type</v>
          </cell>
        </row>
        <row r="7271">
          <cell r="AG7271" t="str">
            <v>|    |    |    orthogonal assay method</v>
          </cell>
        </row>
        <row r="7272">
          <cell r="AG7272" t="str">
            <v>|    |    |    orthogonal detection method</v>
          </cell>
        </row>
        <row r="7273">
          <cell r="AG7273" t="str">
            <v>|    |    counter-screening assay</v>
          </cell>
        </row>
        <row r="7274">
          <cell r="AG7274" t="str">
            <v>|    |    |    compound toxicity assay</v>
          </cell>
        </row>
        <row r="7275">
          <cell r="AG7275" t="str">
            <v>|    |    |    orthogonal target assay</v>
          </cell>
        </row>
        <row r="7276">
          <cell r="AG7276" t="str">
            <v>|    |    |    parental cell-line assay</v>
          </cell>
        </row>
        <row r="7277">
          <cell r="AG7277" t="str">
            <v>|    |    |    physicochemical assay</v>
          </cell>
        </row>
        <row r="7278">
          <cell r="AG7278" t="str">
            <v>|    |    |    |    compound aggregation assay</v>
          </cell>
        </row>
        <row r="7279">
          <cell r="AG7279" t="str">
            <v>|    |    |    |    compound fluorescence assay</v>
          </cell>
        </row>
        <row r="7280">
          <cell r="AG7280" t="str">
            <v>|    |    |    |    compound redox activity assay</v>
          </cell>
        </row>
        <row r="7281">
          <cell r="AG7281" t="str">
            <v>|    |    |    variant construct assay</v>
          </cell>
        </row>
        <row r="7282">
          <cell r="AG7282" t="str">
            <v>|    |    selectivity assay</v>
          </cell>
        </row>
        <row r="7283">
          <cell r="AG7283" t="str">
            <v>|    |    |    alternative cell-line assay</v>
          </cell>
        </row>
        <row r="7284">
          <cell r="AG7284" t="str">
            <v>|    |    |    alternative organism assay</v>
          </cell>
        </row>
        <row r="7285">
          <cell r="AG7285" t="str">
            <v>|    |    |    alternative target assay</v>
          </cell>
        </row>
        <row r="7286">
          <cell r="AG7286" t="str">
            <v>|    summary assay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G51"/>
  <sheetViews>
    <sheetView tabSelected="1" workbookViewId="0">
      <selection activeCell="G2" sqref="G2"/>
    </sheetView>
  </sheetViews>
  <sheetFormatPr defaultRowHeight="12.75" x14ac:dyDescent="0.2"/>
  <cols>
    <col min="1" max="54" width="20.7109375" customWidth="1"/>
  </cols>
  <sheetData>
    <row r="1" spans="1:54" s="2" customFormat="1" ht="156.75" customHeight="1" x14ac:dyDescent="0.2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</v>
      </c>
      <c r="K1" s="3" t="s">
        <v>1</v>
      </c>
      <c r="L1" s="3" t="s">
        <v>9</v>
      </c>
      <c r="M1" s="3" t="s">
        <v>10</v>
      </c>
      <c r="N1" s="10" t="s">
        <v>11</v>
      </c>
      <c r="O1" s="10"/>
      <c r="P1" s="10" t="s">
        <v>12</v>
      </c>
      <c r="Q1" s="10"/>
      <c r="R1" s="10" t="s">
        <v>13</v>
      </c>
      <c r="S1" s="10"/>
      <c r="T1" s="10"/>
      <c r="U1" s="3" t="s">
        <v>14</v>
      </c>
      <c r="V1" s="10" t="s">
        <v>15</v>
      </c>
      <c r="W1" s="10"/>
      <c r="X1" s="3" t="s">
        <v>16</v>
      </c>
      <c r="Y1" s="3" t="s">
        <v>17</v>
      </c>
      <c r="Z1" s="10" t="s">
        <v>18</v>
      </c>
      <c r="AA1" s="10"/>
      <c r="AB1" s="10"/>
      <c r="AC1" s="9" t="s">
        <v>19</v>
      </c>
      <c r="AD1" s="9"/>
      <c r="AE1" s="9"/>
      <c r="AF1" s="9"/>
      <c r="AG1" s="9"/>
      <c r="AH1" s="9"/>
      <c r="AI1" s="9"/>
    </row>
    <row r="2" spans="1:54" s="3" customFormat="1" ht="57.75" customHeight="1" x14ac:dyDescent="0.2">
      <c r="A2" s="3" t="s">
        <v>20</v>
      </c>
      <c r="B2" s="3" t="s">
        <v>21</v>
      </c>
      <c r="C2" s="3" t="s">
        <v>22</v>
      </c>
      <c r="D2" s="3" t="s">
        <v>23</v>
      </c>
      <c r="E2" s="3" t="s">
        <v>1</v>
      </c>
      <c r="F2" s="3" t="s">
        <v>24</v>
      </c>
      <c r="G2" s="8" t="s">
        <v>285</v>
      </c>
      <c r="H2" s="3" t="s">
        <v>25</v>
      </c>
      <c r="I2" s="3" t="s">
        <v>26</v>
      </c>
      <c r="J2" s="3" t="s">
        <v>27</v>
      </c>
      <c r="K2" s="3" t="s">
        <v>28</v>
      </c>
      <c r="L2" s="3" t="s">
        <v>29</v>
      </c>
      <c r="M2" s="1" t="s">
        <v>152</v>
      </c>
      <c r="N2" s="1" t="s">
        <v>30</v>
      </c>
      <c r="O2" s="3" t="s">
        <v>31</v>
      </c>
      <c r="P2" s="3" t="s">
        <v>32</v>
      </c>
      <c r="Q2" s="3" t="s">
        <v>33</v>
      </c>
      <c r="R2" s="3" t="s">
        <v>34</v>
      </c>
      <c r="S2" s="3" t="s">
        <v>35</v>
      </c>
      <c r="T2" s="3" t="s">
        <v>36</v>
      </c>
      <c r="U2" s="3" t="s">
        <v>14</v>
      </c>
      <c r="V2" s="3" t="s">
        <v>37</v>
      </c>
      <c r="W2" s="3" t="s">
        <v>38</v>
      </c>
      <c r="X2" s="3" t="s">
        <v>39</v>
      </c>
      <c r="Y2" s="3" t="s">
        <v>40</v>
      </c>
      <c r="Z2" s="3" t="s">
        <v>41</v>
      </c>
      <c r="AA2" s="3" t="s">
        <v>42</v>
      </c>
      <c r="AB2" s="3" t="s">
        <v>43</v>
      </c>
      <c r="AC2" s="3" t="s">
        <v>44</v>
      </c>
      <c r="AD2" s="3" t="s">
        <v>45</v>
      </c>
      <c r="AE2" s="3" t="s">
        <v>46</v>
      </c>
      <c r="AF2" s="3" t="s">
        <v>47</v>
      </c>
      <c r="AG2" s="3" t="s">
        <v>48</v>
      </c>
      <c r="AH2" s="3" t="s">
        <v>49</v>
      </c>
      <c r="AI2" s="3" t="s">
        <v>50</v>
      </c>
      <c r="AJ2" s="3" t="s">
        <v>51</v>
      </c>
      <c r="AK2" s="3" t="s">
        <v>52</v>
      </c>
      <c r="AL2" s="3" t="s">
        <v>53</v>
      </c>
      <c r="AM2" s="3" t="s">
        <v>54</v>
      </c>
      <c r="AN2" s="3" t="s">
        <v>55</v>
      </c>
      <c r="AO2" s="3" t="s">
        <v>56</v>
      </c>
      <c r="AP2" s="3" t="s">
        <v>57</v>
      </c>
      <c r="AQ2" s="3" t="s">
        <v>58</v>
      </c>
      <c r="AR2" s="3" t="s">
        <v>59</v>
      </c>
      <c r="AS2" s="3" t="s">
        <v>60</v>
      </c>
      <c r="AT2" s="3" t="s">
        <v>61</v>
      </c>
      <c r="AU2" s="3" t="s">
        <v>62</v>
      </c>
      <c r="AV2" s="3" t="s">
        <v>63</v>
      </c>
      <c r="AW2" s="3" t="s">
        <v>64</v>
      </c>
      <c r="AX2" s="3" t="s">
        <v>65</v>
      </c>
      <c r="AY2" s="3" t="s">
        <v>66</v>
      </c>
      <c r="AZ2" s="3" t="s">
        <v>67</v>
      </c>
      <c r="BA2" s="3" t="s">
        <v>68</v>
      </c>
      <c r="BB2" s="3" t="s">
        <v>69</v>
      </c>
    </row>
    <row r="3" spans="1:54" x14ac:dyDescent="0.2">
      <c r="A3" t="s">
        <v>79</v>
      </c>
      <c r="B3" t="str">
        <f t="shared" ref="B3" si="0">IF(OR($A2=$A3,ISBLANK($A3)),"",IF(ISERR(SEARCH("cell-based",E3)),IF(AND(ISERR(SEARCH("biochem",E3)),ISERR(SEARCH("protein",E3)),ISERR(SEARCH("nucleic",E3))),"",IF(ISERR(SEARCH("target",G3)),"Define a Target component","")),IF(ISERR(SEARCH("cell",G3)),"Define a Cell component",""))&amp;IF(ISERR(SEARCH("small-molecule",E3)),IF(ISBLANK(K3), "Need a Detector Role",""),"")&amp;IF(ISERR(SEARCH("fluorescence",L3)),"",IF(ISBLANK(S3), "Need Emission",IF(ISBLANK(R3), "Need Excitation","")))&amp;IF(ISERR(SEARCH("absorbance",L3)),"",IF(ISBLANK(T3), "Need Absorbance","")))</f>
        <v>Need a Detector Role</v>
      </c>
      <c r="C3" s="5" t="s">
        <v>113</v>
      </c>
      <c r="D3" s="5" t="s">
        <v>229</v>
      </c>
      <c r="E3" t="s">
        <v>101</v>
      </c>
      <c r="F3" t="s">
        <v>115</v>
      </c>
      <c r="G3" t="s">
        <v>139</v>
      </c>
      <c r="H3" t="s">
        <v>145</v>
      </c>
      <c r="I3" s="5" t="s">
        <v>229</v>
      </c>
      <c r="M3" t="s">
        <v>123</v>
      </c>
      <c r="N3" s="5" t="s">
        <v>233</v>
      </c>
      <c r="O3" t="s">
        <v>110</v>
      </c>
      <c r="P3" t="s">
        <v>103</v>
      </c>
      <c r="R3" t="s">
        <v>93</v>
      </c>
      <c r="S3" t="s">
        <v>99</v>
      </c>
      <c r="T3" t="s">
        <v>100</v>
      </c>
      <c r="U3" t="s">
        <v>122</v>
      </c>
      <c r="V3" s="5" t="s">
        <v>235</v>
      </c>
      <c r="W3" s="5" t="s">
        <v>236</v>
      </c>
      <c r="Y3" t="s">
        <v>150</v>
      </c>
      <c r="Z3" s="5" t="s">
        <v>237</v>
      </c>
      <c r="AA3">
        <v>100</v>
      </c>
      <c r="AB3" t="s">
        <v>97</v>
      </c>
      <c r="AC3" s="5" t="s">
        <v>238</v>
      </c>
      <c r="AE3" s="5" t="s">
        <v>226</v>
      </c>
      <c r="AF3" t="s">
        <v>94</v>
      </c>
      <c r="AG3" t="s">
        <v>120</v>
      </c>
      <c r="AH3">
        <v>10</v>
      </c>
      <c r="AI3">
        <v>3</v>
      </c>
      <c r="AJ3" s="5" t="s">
        <v>239</v>
      </c>
      <c r="BA3" t="s">
        <v>80</v>
      </c>
      <c r="BB3" t="s">
        <v>1</v>
      </c>
    </row>
    <row r="4" spans="1:54" x14ac:dyDescent="0.2">
      <c r="A4" t="s">
        <v>79</v>
      </c>
      <c r="G4" t="s">
        <v>126</v>
      </c>
      <c r="H4" t="s">
        <v>148</v>
      </c>
      <c r="J4">
        <v>500</v>
      </c>
      <c r="K4" t="s">
        <v>112</v>
      </c>
      <c r="L4" s="5" t="s">
        <v>233</v>
      </c>
      <c r="Y4" t="s">
        <v>151</v>
      </c>
      <c r="AE4" s="5" t="s">
        <v>227</v>
      </c>
    </row>
    <row r="5" spans="1:54" x14ac:dyDescent="0.2">
      <c r="A5" t="s">
        <v>79</v>
      </c>
      <c r="G5" s="6" t="s">
        <v>230</v>
      </c>
      <c r="H5" t="s">
        <v>149</v>
      </c>
      <c r="J5">
        <v>25</v>
      </c>
      <c r="K5" t="s">
        <v>97</v>
      </c>
      <c r="L5" s="5" t="s">
        <v>231</v>
      </c>
      <c r="AE5" s="5" t="s">
        <v>228</v>
      </c>
    </row>
    <row r="6" spans="1:54" x14ac:dyDescent="0.2">
      <c r="A6" t="s">
        <v>79</v>
      </c>
      <c r="G6" s="7" t="s">
        <v>124</v>
      </c>
      <c r="H6" s="5" t="s">
        <v>232</v>
      </c>
      <c r="L6" s="5"/>
      <c r="AE6" s="5"/>
    </row>
    <row r="7" spans="1:54" x14ac:dyDescent="0.2">
      <c r="A7" t="s">
        <v>79</v>
      </c>
      <c r="G7" s="7" t="s">
        <v>108</v>
      </c>
      <c r="H7" s="5" t="s">
        <v>149</v>
      </c>
      <c r="J7">
        <v>50</v>
      </c>
      <c r="K7" t="s">
        <v>97</v>
      </c>
      <c r="L7" s="5" t="s">
        <v>234</v>
      </c>
      <c r="AE7" s="5"/>
    </row>
    <row r="8" spans="1:54" x14ac:dyDescent="0.2">
      <c r="A8" t="s">
        <v>153</v>
      </c>
      <c r="B8" t="s">
        <v>154</v>
      </c>
      <c r="C8" t="s">
        <v>88</v>
      </c>
      <c r="D8" s="5" t="s">
        <v>243</v>
      </c>
      <c r="E8" t="s">
        <v>121</v>
      </c>
      <c r="F8" t="s">
        <v>141</v>
      </c>
      <c r="G8" t="s">
        <v>140</v>
      </c>
      <c r="H8" t="s">
        <v>143</v>
      </c>
      <c r="I8" s="5" t="s">
        <v>244</v>
      </c>
      <c r="J8">
        <v>5.0000000000000001E-4</v>
      </c>
      <c r="K8" t="s">
        <v>133</v>
      </c>
      <c r="L8" s="5" t="s">
        <v>245</v>
      </c>
      <c r="M8" s="5" t="s">
        <v>244</v>
      </c>
      <c r="N8" s="5" t="s">
        <v>248</v>
      </c>
      <c r="O8" t="s">
        <v>91</v>
      </c>
      <c r="P8" t="s">
        <v>98</v>
      </c>
      <c r="Q8" t="s">
        <v>131</v>
      </c>
      <c r="R8" t="s">
        <v>93</v>
      </c>
      <c r="S8" t="s">
        <v>111</v>
      </c>
      <c r="T8" t="s">
        <v>100</v>
      </c>
      <c r="U8" t="s">
        <v>122</v>
      </c>
      <c r="V8" s="5" t="s">
        <v>249</v>
      </c>
      <c r="W8" s="5" t="s">
        <v>250</v>
      </c>
      <c r="Y8" t="s">
        <v>150</v>
      </c>
      <c r="Z8" s="5"/>
      <c r="AC8" s="5" t="s">
        <v>242</v>
      </c>
      <c r="AE8" s="5" t="s">
        <v>240</v>
      </c>
      <c r="AF8" t="s">
        <v>94</v>
      </c>
      <c r="AG8" t="s">
        <v>107</v>
      </c>
      <c r="AH8">
        <v>10</v>
      </c>
      <c r="AI8">
        <v>2</v>
      </c>
      <c r="AJ8" t="s">
        <v>155</v>
      </c>
      <c r="AK8" t="s">
        <v>156</v>
      </c>
      <c r="AL8" t="s">
        <v>73</v>
      </c>
      <c r="AM8" t="s">
        <v>71</v>
      </c>
      <c r="AN8" t="s">
        <v>157</v>
      </c>
      <c r="AO8" t="s">
        <v>158</v>
      </c>
      <c r="AP8" t="s">
        <v>84</v>
      </c>
      <c r="AQ8" t="s">
        <v>85</v>
      </c>
      <c r="AR8" t="s">
        <v>86</v>
      </c>
      <c r="AS8" t="s">
        <v>159</v>
      </c>
      <c r="AT8" t="s">
        <v>87</v>
      </c>
      <c r="AU8" t="s">
        <v>71</v>
      </c>
      <c r="AV8" t="s">
        <v>160</v>
      </c>
      <c r="AW8" t="s">
        <v>161</v>
      </c>
      <c r="AX8" t="s">
        <v>74</v>
      </c>
      <c r="AY8" t="s">
        <v>162</v>
      </c>
      <c r="AZ8" t="s">
        <v>163</v>
      </c>
      <c r="BA8" t="s">
        <v>80</v>
      </c>
      <c r="BB8" t="s">
        <v>1</v>
      </c>
    </row>
    <row r="9" spans="1:54" x14ac:dyDescent="0.2">
      <c r="A9" t="s">
        <v>153</v>
      </c>
      <c r="G9" t="s">
        <v>108</v>
      </c>
      <c r="H9" s="5" t="s">
        <v>149</v>
      </c>
      <c r="J9">
        <v>2500</v>
      </c>
      <c r="K9" t="s">
        <v>132</v>
      </c>
      <c r="L9" s="5" t="s">
        <v>246</v>
      </c>
      <c r="Y9" t="s">
        <v>151</v>
      </c>
      <c r="Z9" s="5" t="s">
        <v>251</v>
      </c>
      <c r="AA9">
        <v>30</v>
      </c>
      <c r="AB9" t="s">
        <v>117</v>
      </c>
      <c r="AE9" s="5" t="s">
        <v>241</v>
      </c>
    </row>
    <row r="10" spans="1:54" x14ac:dyDescent="0.2">
      <c r="A10" t="s">
        <v>153</v>
      </c>
      <c r="G10" t="s">
        <v>108</v>
      </c>
      <c r="H10" s="5" t="s">
        <v>149</v>
      </c>
      <c r="J10">
        <v>2500</v>
      </c>
      <c r="K10" t="s">
        <v>132</v>
      </c>
      <c r="L10" s="5" t="s">
        <v>247</v>
      </c>
    </row>
    <row r="11" spans="1:54" x14ac:dyDescent="0.2">
      <c r="A11" t="s">
        <v>164</v>
      </c>
      <c r="B11" t="s">
        <v>154</v>
      </c>
      <c r="C11" t="s">
        <v>88</v>
      </c>
      <c r="D11" s="5" t="s">
        <v>252</v>
      </c>
      <c r="E11" t="s">
        <v>105</v>
      </c>
      <c r="F11" t="s">
        <v>142</v>
      </c>
      <c r="G11" t="s">
        <v>140</v>
      </c>
      <c r="H11" t="s">
        <v>137</v>
      </c>
      <c r="I11" s="6" t="s">
        <v>253</v>
      </c>
      <c r="J11">
        <v>150000</v>
      </c>
      <c r="K11" t="s">
        <v>125</v>
      </c>
      <c r="M11" t="s">
        <v>123</v>
      </c>
      <c r="N11" t="s">
        <v>119</v>
      </c>
      <c r="O11" t="s">
        <v>95</v>
      </c>
      <c r="P11" t="s">
        <v>138</v>
      </c>
      <c r="Q11" t="s">
        <v>131</v>
      </c>
      <c r="R11" t="s">
        <v>93</v>
      </c>
      <c r="S11" t="s">
        <v>111</v>
      </c>
      <c r="T11" t="s">
        <v>100</v>
      </c>
      <c r="U11" t="s">
        <v>122</v>
      </c>
      <c r="Y11" t="s">
        <v>150</v>
      </c>
      <c r="Z11" s="5"/>
      <c r="AC11" s="5" t="s">
        <v>242</v>
      </c>
      <c r="AE11" s="5" t="s">
        <v>240</v>
      </c>
      <c r="AF11" t="s">
        <v>94</v>
      </c>
      <c r="AG11" t="s">
        <v>118</v>
      </c>
      <c r="AH11">
        <v>10</v>
      </c>
      <c r="AI11">
        <v>2</v>
      </c>
      <c r="AJ11" t="s">
        <v>155</v>
      </c>
      <c r="AK11" t="s">
        <v>165</v>
      </c>
      <c r="AL11" t="s">
        <v>73</v>
      </c>
      <c r="AM11" t="s">
        <v>71</v>
      </c>
      <c r="AN11" t="s">
        <v>157</v>
      </c>
      <c r="AO11" t="s">
        <v>158</v>
      </c>
      <c r="AP11" t="s">
        <v>84</v>
      </c>
      <c r="AQ11" t="s">
        <v>85</v>
      </c>
      <c r="AR11" t="s">
        <v>86</v>
      </c>
      <c r="AS11" t="s">
        <v>159</v>
      </c>
      <c r="AT11" t="s">
        <v>166</v>
      </c>
      <c r="AU11" t="s">
        <v>71</v>
      </c>
      <c r="AV11" t="s">
        <v>160</v>
      </c>
      <c r="AW11" t="s">
        <v>161</v>
      </c>
      <c r="AX11" t="s">
        <v>74</v>
      </c>
      <c r="AY11" t="s">
        <v>167</v>
      </c>
      <c r="AZ11" t="s">
        <v>163</v>
      </c>
      <c r="BA11" t="s">
        <v>80</v>
      </c>
      <c r="BB11" t="s">
        <v>1</v>
      </c>
    </row>
    <row r="12" spans="1:54" x14ac:dyDescent="0.2">
      <c r="A12" t="s">
        <v>164</v>
      </c>
      <c r="H12" t="s">
        <v>119</v>
      </c>
      <c r="Y12" t="s">
        <v>151</v>
      </c>
      <c r="Z12" s="5" t="s">
        <v>251</v>
      </c>
      <c r="AA12">
        <v>30</v>
      </c>
      <c r="AB12" t="s">
        <v>117</v>
      </c>
      <c r="AE12" s="5" t="s">
        <v>241</v>
      </c>
    </row>
    <row r="13" spans="1:54" x14ac:dyDescent="0.2">
      <c r="A13" t="s">
        <v>164</v>
      </c>
    </row>
    <row r="14" spans="1:54" x14ac:dyDescent="0.2">
      <c r="A14" t="s">
        <v>168</v>
      </c>
      <c r="B14" t="s">
        <v>154</v>
      </c>
      <c r="C14" t="s">
        <v>113</v>
      </c>
      <c r="D14" s="5" t="s">
        <v>254</v>
      </c>
      <c r="E14" t="s">
        <v>101</v>
      </c>
      <c r="F14" t="s">
        <v>115</v>
      </c>
      <c r="G14" t="s">
        <v>139</v>
      </c>
      <c r="H14" t="s">
        <v>147</v>
      </c>
      <c r="I14" s="5" t="s">
        <v>254</v>
      </c>
      <c r="N14" s="5" t="s">
        <v>256</v>
      </c>
      <c r="O14" t="s">
        <v>95</v>
      </c>
      <c r="P14" t="s">
        <v>98</v>
      </c>
      <c r="Q14" t="s">
        <v>131</v>
      </c>
      <c r="R14" t="s">
        <v>93</v>
      </c>
      <c r="S14" t="s">
        <v>111</v>
      </c>
      <c r="T14" t="s">
        <v>100</v>
      </c>
      <c r="U14" t="s">
        <v>122</v>
      </c>
      <c r="V14" s="5" t="s">
        <v>235</v>
      </c>
      <c r="W14" s="5" t="s">
        <v>255</v>
      </c>
      <c r="Y14" t="s">
        <v>151</v>
      </c>
      <c r="Z14" s="5" t="s">
        <v>251</v>
      </c>
      <c r="AA14">
        <v>40</v>
      </c>
      <c r="AB14" t="s">
        <v>117</v>
      </c>
      <c r="AC14" t="s">
        <v>172</v>
      </c>
      <c r="AE14" s="5" t="s">
        <v>227</v>
      </c>
      <c r="AF14" t="s">
        <v>94</v>
      </c>
      <c r="AG14" t="s">
        <v>96</v>
      </c>
      <c r="AH14">
        <v>1</v>
      </c>
      <c r="AI14">
        <v>1</v>
      </c>
      <c r="AJ14" t="s">
        <v>169</v>
      </c>
      <c r="AK14" t="s">
        <v>170</v>
      </c>
      <c r="AL14" t="s">
        <v>70</v>
      </c>
      <c r="AM14" t="s">
        <v>76</v>
      </c>
      <c r="AN14" t="s">
        <v>171</v>
      </c>
      <c r="AO14" t="s">
        <v>171</v>
      </c>
      <c r="AP14" t="s">
        <v>81</v>
      </c>
      <c r="AQ14" t="s">
        <v>71</v>
      </c>
      <c r="AR14" t="s">
        <v>71</v>
      </c>
      <c r="AS14" t="s">
        <v>71</v>
      </c>
      <c r="AT14" t="s">
        <v>71</v>
      </c>
      <c r="AU14" t="s">
        <v>71</v>
      </c>
      <c r="AV14" t="s">
        <v>172</v>
      </c>
      <c r="AW14" t="s">
        <v>173</v>
      </c>
      <c r="AX14" t="s">
        <v>72</v>
      </c>
      <c r="AY14" t="s">
        <v>174</v>
      </c>
      <c r="AZ14" t="s">
        <v>175</v>
      </c>
      <c r="BA14" t="s">
        <v>80</v>
      </c>
      <c r="BB14" t="s">
        <v>75</v>
      </c>
    </row>
    <row r="15" spans="1:54" x14ac:dyDescent="0.2">
      <c r="A15" t="s">
        <v>168</v>
      </c>
      <c r="G15" t="s">
        <v>126</v>
      </c>
      <c r="H15" t="s">
        <v>144</v>
      </c>
      <c r="L15" s="5" t="s">
        <v>257</v>
      </c>
      <c r="M15" t="s">
        <v>123</v>
      </c>
      <c r="N15" s="5"/>
      <c r="AE15" s="5" t="s">
        <v>254</v>
      </c>
    </row>
    <row r="16" spans="1:54" x14ac:dyDescent="0.2">
      <c r="A16" t="s">
        <v>168</v>
      </c>
      <c r="G16" t="s">
        <v>126</v>
      </c>
      <c r="H16" t="s">
        <v>144</v>
      </c>
      <c r="L16" s="5" t="s">
        <v>256</v>
      </c>
      <c r="AE16" s="5"/>
    </row>
    <row r="17" spans="1:59" x14ac:dyDescent="0.2">
      <c r="A17" t="s">
        <v>176</v>
      </c>
      <c r="B17" t="s">
        <v>154</v>
      </c>
      <c r="C17" t="s">
        <v>113</v>
      </c>
      <c r="D17" s="5" t="s">
        <v>254</v>
      </c>
      <c r="E17" t="s">
        <v>101</v>
      </c>
      <c r="F17" t="s">
        <v>115</v>
      </c>
      <c r="G17" t="s">
        <v>139</v>
      </c>
      <c r="H17" t="s">
        <v>147</v>
      </c>
      <c r="I17" s="5" t="s">
        <v>254</v>
      </c>
      <c r="N17" s="5" t="s">
        <v>256</v>
      </c>
      <c r="O17" t="s">
        <v>95</v>
      </c>
      <c r="P17" t="s">
        <v>98</v>
      </c>
      <c r="Q17" t="s">
        <v>131</v>
      </c>
      <c r="R17" t="s">
        <v>93</v>
      </c>
      <c r="S17" t="s">
        <v>111</v>
      </c>
      <c r="T17" t="s">
        <v>100</v>
      </c>
      <c r="U17" t="s">
        <v>122</v>
      </c>
      <c r="V17" s="5" t="s">
        <v>235</v>
      </c>
      <c r="W17" s="5" t="s">
        <v>255</v>
      </c>
      <c r="Y17" t="s">
        <v>150</v>
      </c>
      <c r="Z17" s="5" t="s">
        <v>237</v>
      </c>
      <c r="AA17">
        <v>85</v>
      </c>
      <c r="AB17" t="s">
        <v>97</v>
      </c>
      <c r="AC17" t="s">
        <v>172</v>
      </c>
      <c r="AE17" s="5" t="s">
        <v>227</v>
      </c>
      <c r="AF17" t="s">
        <v>94</v>
      </c>
      <c r="AG17" t="s">
        <v>89</v>
      </c>
      <c r="AH17">
        <v>16</v>
      </c>
      <c r="AI17">
        <v>1</v>
      </c>
      <c r="AJ17" t="s">
        <v>169</v>
      </c>
      <c r="BA17" t="s">
        <v>80</v>
      </c>
      <c r="BB17" t="s">
        <v>75</v>
      </c>
    </row>
    <row r="18" spans="1:59" x14ac:dyDescent="0.2">
      <c r="A18" t="s">
        <v>176</v>
      </c>
      <c r="G18" t="s">
        <v>126</v>
      </c>
      <c r="H18" t="s">
        <v>144</v>
      </c>
      <c r="L18" s="5" t="s">
        <v>257</v>
      </c>
      <c r="M18" t="s">
        <v>123</v>
      </c>
      <c r="N18" s="5"/>
      <c r="Y18" t="s">
        <v>151</v>
      </c>
      <c r="Z18" s="5"/>
      <c r="AE18" s="5" t="s">
        <v>254</v>
      </c>
    </row>
    <row r="19" spans="1:59" x14ac:dyDescent="0.2">
      <c r="A19" t="s">
        <v>176</v>
      </c>
      <c r="G19" t="s">
        <v>126</v>
      </c>
      <c r="H19" t="s">
        <v>144</v>
      </c>
      <c r="L19" s="5" t="s">
        <v>256</v>
      </c>
      <c r="AE19" s="5"/>
    </row>
    <row r="20" spans="1:59" x14ac:dyDescent="0.2">
      <c r="A20" t="s">
        <v>177</v>
      </c>
      <c r="B20" t="s">
        <v>154</v>
      </c>
      <c r="C20" s="6" t="s">
        <v>259</v>
      </c>
      <c r="D20" s="5" t="s">
        <v>258</v>
      </c>
      <c r="E20" t="s">
        <v>90</v>
      </c>
      <c r="F20" s="6" t="s">
        <v>260</v>
      </c>
      <c r="G20" t="s">
        <v>139</v>
      </c>
      <c r="H20" t="s">
        <v>144</v>
      </c>
      <c r="I20" s="5" t="s">
        <v>258</v>
      </c>
      <c r="N20" s="5" t="s">
        <v>261</v>
      </c>
      <c r="O20" t="s">
        <v>91</v>
      </c>
      <c r="P20" t="s">
        <v>98</v>
      </c>
      <c r="Q20" t="s">
        <v>131</v>
      </c>
      <c r="R20" t="s">
        <v>93</v>
      </c>
      <c r="S20" t="s">
        <v>111</v>
      </c>
      <c r="T20" t="s">
        <v>104</v>
      </c>
      <c r="U20" t="s">
        <v>122</v>
      </c>
      <c r="V20" s="5" t="s">
        <v>262</v>
      </c>
      <c r="W20" s="5" t="s">
        <v>250</v>
      </c>
      <c r="Y20" t="s">
        <v>150</v>
      </c>
      <c r="Z20" s="5" t="s">
        <v>237</v>
      </c>
      <c r="AA20">
        <v>85</v>
      </c>
      <c r="AB20" t="s">
        <v>97</v>
      </c>
      <c r="AC20" t="s">
        <v>172</v>
      </c>
      <c r="AE20" s="5" t="s">
        <v>227</v>
      </c>
      <c r="AF20" t="s">
        <v>94</v>
      </c>
      <c r="AG20" t="s">
        <v>120</v>
      </c>
      <c r="AH20">
        <v>16</v>
      </c>
      <c r="AI20">
        <v>1</v>
      </c>
      <c r="AJ20" t="s">
        <v>169</v>
      </c>
      <c r="BA20" t="s">
        <v>80</v>
      </c>
      <c r="BB20" t="s">
        <v>75</v>
      </c>
    </row>
    <row r="21" spans="1:59" x14ac:dyDescent="0.2">
      <c r="A21" t="s">
        <v>177</v>
      </c>
      <c r="Y21" t="s">
        <v>151</v>
      </c>
      <c r="Z21" s="5"/>
      <c r="AE21" s="5" t="s">
        <v>254</v>
      </c>
    </row>
    <row r="22" spans="1:59" x14ac:dyDescent="0.2">
      <c r="A22" t="s">
        <v>178</v>
      </c>
      <c r="B22" t="s">
        <v>154</v>
      </c>
      <c r="C22" t="s">
        <v>113</v>
      </c>
      <c r="D22" s="5" t="s">
        <v>254</v>
      </c>
      <c r="E22" t="s">
        <v>101</v>
      </c>
      <c r="F22" t="s">
        <v>115</v>
      </c>
      <c r="G22" t="s">
        <v>139</v>
      </c>
      <c r="H22" t="s">
        <v>147</v>
      </c>
      <c r="I22" s="5" t="s">
        <v>254</v>
      </c>
      <c r="N22" s="5" t="s">
        <v>256</v>
      </c>
      <c r="O22" t="s">
        <v>95</v>
      </c>
      <c r="P22" t="s">
        <v>98</v>
      </c>
      <c r="Q22" t="s">
        <v>131</v>
      </c>
      <c r="R22" t="s">
        <v>93</v>
      </c>
      <c r="S22" t="s">
        <v>111</v>
      </c>
      <c r="T22" t="s">
        <v>100</v>
      </c>
      <c r="U22" t="s">
        <v>122</v>
      </c>
      <c r="V22" s="5" t="s">
        <v>235</v>
      </c>
      <c r="W22" s="5" t="s">
        <v>255</v>
      </c>
      <c r="Y22" t="s">
        <v>150</v>
      </c>
      <c r="Z22" s="5" t="s">
        <v>237</v>
      </c>
      <c r="AA22">
        <v>85</v>
      </c>
      <c r="AB22" t="s">
        <v>97</v>
      </c>
      <c r="AC22" t="s">
        <v>172</v>
      </c>
      <c r="AE22" s="5" t="s">
        <v>227</v>
      </c>
      <c r="AF22" t="s">
        <v>94</v>
      </c>
      <c r="AG22" t="s">
        <v>89</v>
      </c>
      <c r="AH22">
        <v>16</v>
      </c>
      <c r="AI22">
        <v>1</v>
      </c>
      <c r="AJ22" t="s">
        <v>169</v>
      </c>
      <c r="AK22" t="s">
        <v>170</v>
      </c>
      <c r="AL22" t="s">
        <v>70</v>
      </c>
      <c r="AM22" t="s">
        <v>76</v>
      </c>
      <c r="AN22" t="s">
        <v>171</v>
      </c>
      <c r="AO22" t="s">
        <v>171</v>
      </c>
      <c r="AP22" t="s">
        <v>81</v>
      </c>
      <c r="AQ22" t="s">
        <v>71</v>
      </c>
      <c r="AR22" t="s">
        <v>71</v>
      </c>
      <c r="AS22" t="s">
        <v>71</v>
      </c>
      <c r="AT22" t="s">
        <v>71</v>
      </c>
      <c r="AU22" t="s">
        <v>71</v>
      </c>
      <c r="AV22" t="s">
        <v>172</v>
      </c>
      <c r="AW22" t="s">
        <v>173</v>
      </c>
      <c r="AX22" t="s">
        <v>72</v>
      </c>
      <c r="AY22" t="s">
        <v>174</v>
      </c>
      <c r="AZ22" t="s">
        <v>175</v>
      </c>
      <c r="BA22" t="s">
        <v>80</v>
      </c>
      <c r="BB22" t="s">
        <v>75</v>
      </c>
    </row>
    <row r="23" spans="1:59" x14ac:dyDescent="0.2">
      <c r="A23" t="s">
        <v>178</v>
      </c>
      <c r="G23" t="s">
        <v>126</v>
      </c>
      <c r="H23" t="s">
        <v>144</v>
      </c>
      <c r="L23" s="5" t="s">
        <v>257</v>
      </c>
      <c r="M23" t="s">
        <v>123</v>
      </c>
      <c r="N23" s="5"/>
      <c r="Y23" t="s">
        <v>151</v>
      </c>
      <c r="Z23" s="5"/>
      <c r="AE23" s="5" t="s">
        <v>254</v>
      </c>
    </row>
    <row r="24" spans="1:59" x14ac:dyDescent="0.2">
      <c r="A24" t="s">
        <v>178</v>
      </c>
      <c r="G24" t="s">
        <v>126</v>
      </c>
      <c r="H24" t="s">
        <v>144</v>
      </c>
      <c r="L24" s="5" t="s">
        <v>256</v>
      </c>
      <c r="AE24" s="5"/>
    </row>
    <row r="25" spans="1:59" x14ac:dyDescent="0.2">
      <c r="A25" t="s">
        <v>179</v>
      </c>
      <c r="B25" t="str">
        <f>IF(OR($A22=$A25,ISBLANK($A25)),"",IF(ISERR(SEARCH("cell-based",E25)),IF(AND(ISERR(SEARCH("biochem",E25)),ISERR(SEARCH("protein",E25)),ISERR(SEARCH("nucleic",E25))),"",IF(ISERR(SEARCH("target",G25)),"Define a Target component","")),IF(ISERR(SEARCH("cell",G25)),"Define a Cell component",""))&amp;IF(ISERR(SEARCH("small-molecule",E25)),IF(ISBLANK(K25), "Need a Detector Role",""),"")&amp;IF(ISERR(SEARCH("fluorescence",L25)),"",IF(ISBLANK(S25), "Need Emission",IF(ISBLANK(R25), "Need Excitation","")))&amp;IF(ISERR(SEARCH("absorbance",L25)),"",IF(ISBLANK(T25), "Need Absorbance","")))</f>
        <v/>
      </c>
      <c r="C25" t="s">
        <v>113</v>
      </c>
      <c r="D25" t="s">
        <v>241</v>
      </c>
      <c r="E25" t="s">
        <v>101</v>
      </c>
      <c r="F25" t="s">
        <v>134</v>
      </c>
      <c r="G25" t="s">
        <v>139</v>
      </c>
      <c r="H25" t="s">
        <v>146</v>
      </c>
      <c r="I25" t="s">
        <v>241</v>
      </c>
      <c r="J25">
        <v>1</v>
      </c>
      <c r="K25" t="s">
        <v>97</v>
      </c>
      <c r="L25" t="s">
        <v>263</v>
      </c>
      <c r="M25" t="s">
        <v>127</v>
      </c>
      <c r="N25" t="s">
        <v>264</v>
      </c>
      <c r="O25" t="s">
        <v>95</v>
      </c>
      <c r="P25" t="s">
        <v>92</v>
      </c>
      <c r="Q25" t="s">
        <v>135</v>
      </c>
      <c r="R25" t="s">
        <v>93</v>
      </c>
      <c r="S25" t="s">
        <v>111</v>
      </c>
      <c r="T25" t="s">
        <v>100</v>
      </c>
      <c r="U25" t="s">
        <v>116</v>
      </c>
      <c r="V25">
        <v>480</v>
      </c>
      <c r="W25">
        <v>510</v>
      </c>
      <c r="Y25" t="s">
        <v>151</v>
      </c>
      <c r="Z25" t="s">
        <v>251</v>
      </c>
      <c r="AA25">
        <v>30</v>
      </c>
      <c r="AB25" t="s">
        <v>117</v>
      </c>
      <c r="AC25" t="s">
        <v>265</v>
      </c>
      <c r="AD25" t="s">
        <v>266</v>
      </c>
      <c r="AE25" t="s">
        <v>267</v>
      </c>
      <c r="AF25" t="s">
        <v>94</v>
      </c>
      <c r="AG25" t="s">
        <v>96</v>
      </c>
      <c r="AH25">
        <v>1</v>
      </c>
      <c r="AI25">
        <v>2</v>
      </c>
      <c r="AJ25" t="s">
        <v>155</v>
      </c>
      <c r="AK25" t="s">
        <v>180</v>
      </c>
      <c r="AL25" t="s">
        <v>70</v>
      </c>
      <c r="AM25" t="s">
        <v>76</v>
      </c>
      <c r="AN25" t="s">
        <v>157</v>
      </c>
      <c r="AO25" t="s">
        <v>158</v>
      </c>
      <c r="AP25" t="s">
        <v>81</v>
      </c>
      <c r="AQ25" t="s">
        <v>77</v>
      </c>
      <c r="AR25" t="s">
        <v>181</v>
      </c>
      <c r="AS25" t="s">
        <v>159</v>
      </c>
      <c r="AT25" t="s">
        <v>87</v>
      </c>
      <c r="AU25" t="s">
        <v>71</v>
      </c>
      <c r="AV25" t="s">
        <v>160</v>
      </c>
      <c r="AW25" t="s">
        <v>161</v>
      </c>
      <c r="AX25" t="s">
        <v>74</v>
      </c>
      <c r="AY25" t="s">
        <v>182</v>
      </c>
      <c r="AZ25" t="s">
        <v>163</v>
      </c>
      <c r="BA25" t="s">
        <v>80</v>
      </c>
      <c r="BB25" t="s">
        <v>1</v>
      </c>
      <c r="BC25" t="s">
        <v>183</v>
      </c>
      <c r="BD25" t="s">
        <v>184</v>
      </c>
      <c r="BE25" t="s">
        <v>185</v>
      </c>
      <c r="BF25" s="4">
        <v>40163</v>
      </c>
      <c r="BG25" t="s">
        <v>186</v>
      </c>
    </row>
    <row r="26" spans="1:59" x14ac:dyDescent="0.2">
      <c r="A26" t="s">
        <v>179</v>
      </c>
      <c r="G26" t="s">
        <v>108</v>
      </c>
      <c r="H26" t="s">
        <v>149</v>
      </c>
      <c r="J26">
        <v>1</v>
      </c>
      <c r="K26" t="s">
        <v>109</v>
      </c>
      <c r="L26" t="s">
        <v>268</v>
      </c>
      <c r="AE26" t="s">
        <v>241</v>
      </c>
    </row>
    <row r="27" spans="1:59" x14ac:dyDescent="0.2">
      <c r="A27" t="s">
        <v>179</v>
      </c>
      <c r="G27" t="s">
        <v>129</v>
      </c>
      <c r="H27" t="s">
        <v>149</v>
      </c>
      <c r="J27">
        <v>1</v>
      </c>
      <c r="K27" t="s">
        <v>109</v>
      </c>
      <c r="L27" s="5" t="s">
        <v>272</v>
      </c>
    </row>
    <row r="28" spans="1:59" x14ac:dyDescent="0.2">
      <c r="A28" t="s">
        <v>187</v>
      </c>
      <c r="B28" t="str">
        <f>IF(OR($A25=$A28,ISBLANK($A28)),"",IF(ISERR(SEARCH("cell-based",E28)),IF(AND(ISERR(SEARCH("biochem",E28)),ISERR(SEARCH("protein",E28)),ISERR(SEARCH("nucleic",E28))),"",IF(ISERR(SEARCH("target",G28)),"Define a Target component","")),IF(ISERR(SEARCH("cell",G28)),"Define a Cell component",""))&amp;IF(ISERR(SEARCH("small-molecule",E28)),IF(ISBLANK(K28), "Need a Detector Role",""),"")&amp;IF(ISERR(SEARCH("fluorescence",L28)),"",IF(ISBLANK(S28), "Need Emission",IF(ISBLANK(R28), "Need Excitation","")))&amp;IF(ISERR(SEARCH("absorbance",L28)),"",IF(ISBLANK(T28), "Need Absorbance","")))</f>
        <v>Need a Detector Role</v>
      </c>
      <c r="AC28" t="s">
        <v>265</v>
      </c>
      <c r="AD28" t="s">
        <v>266</v>
      </c>
      <c r="AE28" t="s">
        <v>267</v>
      </c>
      <c r="AF28" t="s">
        <v>94</v>
      </c>
      <c r="AG28" t="s">
        <v>130</v>
      </c>
      <c r="AJ28" t="s">
        <v>155</v>
      </c>
      <c r="AK28" t="s">
        <v>180</v>
      </c>
      <c r="AL28" t="s">
        <v>70</v>
      </c>
      <c r="AM28" t="s">
        <v>76</v>
      </c>
      <c r="AN28" t="s">
        <v>157</v>
      </c>
      <c r="AO28" t="s">
        <v>158</v>
      </c>
      <c r="AP28" t="s">
        <v>81</v>
      </c>
      <c r="AQ28" t="s">
        <v>77</v>
      </c>
      <c r="AR28" t="s">
        <v>181</v>
      </c>
      <c r="AS28" t="s">
        <v>159</v>
      </c>
      <c r="AT28" t="s">
        <v>87</v>
      </c>
      <c r="AU28" t="s">
        <v>71</v>
      </c>
      <c r="AV28" t="s">
        <v>160</v>
      </c>
      <c r="AW28" t="s">
        <v>161</v>
      </c>
      <c r="AX28" t="s">
        <v>74</v>
      </c>
      <c r="AY28" t="s">
        <v>182</v>
      </c>
      <c r="AZ28" t="s">
        <v>163</v>
      </c>
      <c r="BA28" t="s">
        <v>80</v>
      </c>
      <c r="BB28" t="s">
        <v>1</v>
      </c>
      <c r="BD28" t="s">
        <v>188</v>
      </c>
      <c r="BF28" s="4">
        <v>40169</v>
      </c>
      <c r="BG28" t="s">
        <v>186</v>
      </c>
    </row>
    <row r="29" spans="1:59" x14ac:dyDescent="0.2">
      <c r="A29" t="s">
        <v>187</v>
      </c>
      <c r="AE29" t="s">
        <v>241</v>
      </c>
    </row>
    <row r="30" spans="1:59" x14ac:dyDescent="0.2">
      <c r="A30" t="s">
        <v>189</v>
      </c>
      <c r="B30" t="str">
        <f>IF(OR($A28=$A30,ISBLANK($A30)),"",IF(ISERR(SEARCH("cell-based",E30)),IF(AND(ISERR(SEARCH("biochem",E30)),ISERR(SEARCH("protein",E30)),ISERR(SEARCH("nucleic",E30))),"",IF(ISERR(SEARCH("target",G30)),"Define a Target component","")),IF(ISERR(SEARCH("cell",G30)),"Define a Cell component",""))&amp;IF(ISERR(SEARCH("small-molecule",E30)),IF(ISBLANK(K30), "Need a Detector Role",""),"")&amp;IF(ISERR(SEARCH("fluorescence",L30)),"",IF(ISBLANK(S30), "Need Emission",IF(ISBLANK(R30), "Need Excitation","")))&amp;IF(ISERR(SEARCH("absorbance",L30)),"",IF(ISBLANK(T30), "Need Absorbance","")))</f>
        <v/>
      </c>
      <c r="C30" t="s">
        <v>113</v>
      </c>
      <c r="D30" s="5" t="s">
        <v>269</v>
      </c>
      <c r="E30" t="s">
        <v>101</v>
      </c>
      <c r="F30" t="s">
        <v>134</v>
      </c>
      <c r="G30" t="s">
        <v>139</v>
      </c>
      <c r="H30" t="s">
        <v>147</v>
      </c>
      <c r="I30" s="5" t="s">
        <v>269</v>
      </c>
      <c r="J30">
        <v>0.6</v>
      </c>
      <c r="K30" t="s">
        <v>97</v>
      </c>
      <c r="M30" s="6" t="s">
        <v>270</v>
      </c>
      <c r="N30" t="s">
        <v>264</v>
      </c>
      <c r="O30" t="s">
        <v>95</v>
      </c>
      <c r="P30" t="s">
        <v>92</v>
      </c>
      <c r="Q30" t="s">
        <v>135</v>
      </c>
      <c r="R30" t="s">
        <v>93</v>
      </c>
      <c r="S30" t="s">
        <v>111</v>
      </c>
      <c r="T30" t="s">
        <v>100</v>
      </c>
      <c r="U30" t="s">
        <v>116</v>
      </c>
      <c r="V30">
        <v>480</v>
      </c>
      <c r="W30">
        <v>510</v>
      </c>
      <c r="Y30" t="s">
        <v>150</v>
      </c>
      <c r="Z30" t="s">
        <v>237</v>
      </c>
      <c r="AA30">
        <v>380</v>
      </c>
      <c r="AB30" t="s">
        <v>136</v>
      </c>
      <c r="AC30" t="s">
        <v>265</v>
      </c>
      <c r="AD30" t="s">
        <v>266</v>
      </c>
      <c r="AE30" t="s">
        <v>267</v>
      </c>
      <c r="AF30" t="s">
        <v>94</v>
      </c>
      <c r="AG30" t="s">
        <v>120</v>
      </c>
      <c r="AH30">
        <v>8</v>
      </c>
      <c r="AI30">
        <v>2</v>
      </c>
      <c r="AJ30" t="s">
        <v>155</v>
      </c>
      <c r="AK30" t="s">
        <v>190</v>
      </c>
      <c r="AL30" t="s">
        <v>73</v>
      </c>
      <c r="AM30" t="s">
        <v>71</v>
      </c>
      <c r="AN30" t="s">
        <v>157</v>
      </c>
      <c r="AO30" t="s">
        <v>158</v>
      </c>
      <c r="AP30" t="s">
        <v>81</v>
      </c>
      <c r="AQ30" t="s">
        <v>77</v>
      </c>
      <c r="AR30" t="s">
        <v>181</v>
      </c>
      <c r="AS30" t="s">
        <v>159</v>
      </c>
      <c r="AT30" t="s">
        <v>87</v>
      </c>
      <c r="AU30" t="s">
        <v>71</v>
      </c>
      <c r="AV30" t="s">
        <v>160</v>
      </c>
      <c r="AW30" t="s">
        <v>161</v>
      </c>
      <c r="AX30" t="s">
        <v>74</v>
      </c>
      <c r="AY30" t="s">
        <v>191</v>
      </c>
      <c r="AZ30" t="s">
        <v>163</v>
      </c>
      <c r="BA30" t="s">
        <v>80</v>
      </c>
      <c r="BB30" t="s">
        <v>1</v>
      </c>
      <c r="BC30" t="s">
        <v>192</v>
      </c>
      <c r="BD30" t="s">
        <v>193</v>
      </c>
      <c r="BE30" t="s">
        <v>194</v>
      </c>
      <c r="BF30" s="4">
        <v>40331</v>
      </c>
      <c r="BG30" t="s">
        <v>186</v>
      </c>
    </row>
    <row r="31" spans="1:59" x14ac:dyDescent="0.2">
      <c r="A31" t="s">
        <v>189</v>
      </c>
      <c r="G31" t="s">
        <v>108</v>
      </c>
      <c r="H31" t="s">
        <v>149</v>
      </c>
      <c r="J31">
        <v>1</v>
      </c>
      <c r="K31" t="s">
        <v>109</v>
      </c>
      <c r="L31" t="s">
        <v>268</v>
      </c>
      <c r="Y31" t="s">
        <v>151</v>
      </c>
      <c r="AE31" t="s">
        <v>241</v>
      </c>
    </row>
    <row r="32" spans="1:59" x14ac:dyDescent="0.2">
      <c r="A32" t="s">
        <v>189</v>
      </c>
      <c r="G32" t="s">
        <v>129</v>
      </c>
      <c r="H32" t="s">
        <v>149</v>
      </c>
      <c r="J32">
        <v>1</v>
      </c>
      <c r="K32" t="s">
        <v>109</v>
      </c>
      <c r="L32" s="5" t="s">
        <v>272</v>
      </c>
    </row>
    <row r="33" spans="1:59" x14ac:dyDescent="0.2">
      <c r="A33" t="s">
        <v>195</v>
      </c>
      <c r="B33" t="str">
        <f>IF(OR($A30=$A33,ISBLANK($A33)),"",IF(ISERR(SEARCH("cell-based",E33)),IF(AND(ISERR(SEARCH("biochem",E33)),ISERR(SEARCH("protein",E33)),ISERR(SEARCH("nucleic",E33))),"",IF(ISERR(SEARCH("target",G33)),"Define a Target component","")),IF(ISERR(SEARCH("cell",G33)),"Define a Cell component",""))&amp;IF(ISERR(SEARCH("small-molecule",E33)),IF(ISBLANK(K33), "Need a Detector Role",""),"")&amp;IF(ISERR(SEARCH("fluorescence",L33)),"",IF(ISBLANK(S33), "Need Emission",IF(ISBLANK(R33), "Need Excitation","")))&amp;IF(ISERR(SEARCH("absorbance",L33)),"",IF(ISBLANK(T33), "Need Absorbance","")))</f>
        <v/>
      </c>
      <c r="C33" t="s">
        <v>113</v>
      </c>
      <c r="D33" t="s">
        <v>241</v>
      </c>
      <c r="E33" t="s">
        <v>101</v>
      </c>
      <c r="F33" t="s">
        <v>134</v>
      </c>
      <c r="G33" t="s">
        <v>139</v>
      </c>
      <c r="H33" t="s">
        <v>146</v>
      </c>
      <c r="I33" t="s">
        <v>241</v>
      </c>
      <c r="J33">
        <v>1</v>
      </c>
      <c r="K33" t="s">
        <v>97</v>
      </c>
      <c r="L33" t="s">
        <v>263</v>
      </c>
      <c r="M33" t="s">
        <v>127</v>
      </c>
      <c r="N33" t="s">
        <v>264</v>
      </c>
      <c r="O33" t="s">
        <v>95</v>
      </c>
      <c r="P33" t="s">
        <v>92</v>
      </c>
      <c r="Q33" t="s">
        <v>131</v>
      </c>
      <c r="R33" t="s">
        <v>93</v>
      </c>
      <c r="S33" t="s">
        <v>111</v>
      </c>
      <c r="T33" t="s">
        <v>100</v>
      </c>
      <c r="U33" t="s">
        <v>116</v>
      </c>
      <c r="V33">
        <v>480</v>
      </c>
      <c r="W33">
        <v>510</v>
      </c>
      <c r="Y33" t="s">
        <v>150</v>
      </c>
      <c r="Z33" t="s">
        <v>237</v>
      </c>
      <c r="AA33">
        <v>380</v>
      </c>
      <c r="AB33" t="s">
        <v>136</v>
      </c>
      <c r="AC33" t="s">
        <v>265</v>
      </c>
      <c r="AD33" t="s">
        <v>266</v>
      </c>
      <c r="AE33" t="s">
        <v>267</v>
      </c>
      <c r="AF33" t="s">
        <v>94</v>
      </c>
      <c r="AG33" t="s">
        <v>89</v>
      </c>
      <c r="AH33">
        <v>8</v>
      </c>
      <c r="AI33">
        <v>2</v>
      </c>
      <c r="AJ33" t="s">
        <v>155</v>
      </c>
      <c r="AK33" t="s">
        <v>180</v>
      </c>
      <c r="AL33" t="s">
        <v>70</v>
      </c>
      <c r="AM33" t="s">
        <v>76</v>
      </c>
      <c r="AN33" t="s">
        <v>157</v>
      </c>
      <c r="AO33" t="s">
        <v>158</v>
      </c>
      <c r="AP33" t="s">
        <v>81</v>
      </c>
      <c r="AQ33" t="s">
        <v>77</v>
      </c>
      <c r="AR33" t="s">
        <v>181</v>
      </c>
      <c r="AS33" t="s">
        <v>159</v>
      </c>
      <c r="AT33" t="s">
        <v>87</v>
      </c>
      <c r="AU33" t="s">
        <v>71</v>
      </c>
      <c r="AV33" t="s">
        <v>160</v>
      </c>
      <c r="AW33" t="s">
        <v>161</v>
      </c>
      <c r="AX33" t="s">
        <v>74</v>
      </c>
      <c r="AY33" t="s">
        <v>182</v>
      </c>
      <c r="AZ33" t="s">
        <v>163</v>
      </c>
      <c r="BA33" t="s">
        <v>80</v>
      </c>
      <c r="BB33" t="s">
        <v>1</v>
      </c>
      <c r="BC33" t="s">
        <v>196</v>
      </c>
      <c r="BD33" t="s">
        <v>193</v>
      </c>
      <c r="BE33" t="s">
        <v>194</v>
      </c>
      <c r="BF33" s="4">
        <v>40350</v>
      </c>
      <c r="BG33" t="s">
        <v>186</v>
      </c>
    </row>
    <row r="34" spans="1:59" x14ac:dyDescent="0.2">
      <c r="A34" t="s">
        <v>195</v>
      </c>
      <c r="G34" t="s">
        <v>108</v>
      </c>
      <c r="H34" t="s">
        <v>149</v>
      </c>
      <c r="J34">
        <v>1</v>
      </c>
      <c r="K34" t="s">
        <v>109</v>
      </c>
      <c r="L34" t="s">
        <v>268</v>
      </c>
      <c r="Y34" t="s">
        <v>151</v>
      </c>
      <c r="AE34" t="s">
        <v>241</v>
      </c>
    </row>
    <row r="35" spans="1:59" x14ac:dyDescent="0.2">
      <c r="A35" t="s">
        <v>195</v>
      </c>
      <c r="G35" t="s">
        <v>129</v>
      </c>
      <c r="H35" t="s">
        <v>149</v>
      </c>
      <c r="J35">
        <v>1</v>
      </c>
      <c r="K35" t="s">
        <v>109</v>
      </c>
      <c r="L35" s="5" t="s">
        <v>272</v>
      </c>
    </row>
    <row r="36" spans="1:59" x14ac:dyDescent="0.2">
      <c r="A36" t="s">
        <v>197</v>
      </c>
      <c r="B36" t="str">
        <f>IF(OR($A33=$A36,ISBLANK($A36)),"",IF(ISERR(SEARCH("cell-based",E36)),IF(AND(ISERR(SEARCH("biochem",E36)),ISERR(SEARCH("protein",E36)),ISERR(SEARCH("nucleic",E36))),"",IF(ISERR(SEARCH("target",G36)),"Define a Target component","")),IF(ISERR(SEARCH("cell",G36)),"Define a Cell component",""))&amp;IF(ISERR(SEARCH("small-molecule",E36)),IF(ISBLANK(K36), "Need a Detector Role",""),"")&amp;IF(ISERR(SEARCH("fluorescence",L36)),"",IF(ISBLANK(S36), "Need Emission",IF(ISBLANK(R36), "Need Excitation","")))&amp;IF(ISERR(SEARCH("absorbance",L36)),"",IF(ISBLANK(T36), "Need Absorbance","")))</f>
        <v/>
      </c>
      <c r="C36" t="s">
        <v>113</v>
      </c>
      <c r="D36" t="s">
        <v>241</v>
      </c>
      <c r="E36" t="s">
        <v>101</v>
      </c>
      <c r="F36" t="s">
        <v>134</v>
      </c>
      <c r="G36" t="s">
        <v>139</v>
      </c>
      <c r="H36" t="s">
        <v>146</v>
      </c>
      <c r="I36" t="s">
        <v>241</v>
      </c>
      <c r="J36">
        <v>1</v>
      </c>
      <c r="K36" t="s">
        <v>97</v>
      </c>
      <c r="L36" t="s">
        <v>263</v>
      </c>
      <c r="M36" t="s">
        <v>127</v>
      </c>
      <c r="N36" t="s">
        <v>264</v>
      </c>
      <c r="O36" t="s">
        <v>95</v>
      </c>
      <c r="P36" t="s">
        <v>92</v>
      </c>
      <c r="Q36" t="s">
        <v>135</v>
      </c>
      <c r="R36" t="s">
        <v>93</v>
      </c>
      <c r="S36" t="s">
        <v>111</v>
      </c>
      <c r="T36" t="s">
        <v>100</v>
      </c>
      <c r="U36" t="s">
        <v>116</v>
      </c>
      <c r="V36">
        <v>480</v>
      </c>
      <c r="W36">
        <v>510</v>
      </c>
      <c r="Y36" t="s">
        <v>150</v>
      </c>
      <c r="Z36" t="s">
        <v>237</v>
      </c>
      <c r="AA36">
        <v>380</v>
      </c>
      <c r="AB36" t="s">
        <v>136</v>
      </c>
      <c r="AC36" t="s">
        <v>265</v>
      </c>
      <c r="AD36" t="s">
        <v>266</v>
      </c>
      <c r="AE36" t="s">
        <v>267</v>
      </c>
      <c r="AF36" t="s">
        <v>94</v>
      </c>
      <c r="AG36" t="s">
        <v>89</v>
      </c>
      <c r="AH36">
        <v>8</v>
      </c>
      <c r="AI36">
        <v>2</v>
      </c>
      <c r="AJ36" t="s">
        <v>155</v>
      </c>
      <c r="AK36" t="s">
        <v>180</v>
      </c>
      <c r="AL36" t="s">
        <v>70</v>
      </c>
      <c r="AM36" t="s">
        <v>76</v>
      </c>
      <c r="AN36" t="s">
        <v>157</v>
      </c>
      <c r="AO36" t="s">
        <v>158</v>
      </c>
      <c r="AP36" t="s">
        <v>81</v>
      </c>
      <c r="AQ36" t="s">
        <v>77</v>
      </c>
      <c r="AR36" t="s">
        <v>181</v>
      </c>
      <c r="AS36" t="s">
        <v>159</v>
      </c>
      <c r="AT36" t="s">
        <v>87</v>
      </c>
      <c r="AU36" t="s">
        <v>71</v>
      </c>
      <c r="AV36" t="s">
        <v>160</v>
      </c>
      <c r="AW36" t="s">
        <v>161</v>
      </c>
      <c r="AX36" t="s">
        <v>74</v>
      </c>
      <c r="AY36" t="s">
        <v>182</v>
      </c>
      <c r="AZ36" t="s">
        <v>163</v>
      </c>
      <c r="BA36" t="s">
        <v>80</v>
      </c>
      <c r="BB36" t="s">
        <v>1</v>
      </c>
      <c r="BC36" t="s">
        <v>196</v>
      </c>
      <c r="BD36" t="s">
        <v>198</v>
      </c>
      <c r="BE36" t="s">
        <v>199</v>
      </c>
      <c r="BF36" s="4">
        <v>40588</v>
      </c>
      <c r="BG36" t="s">
        <v>186</v>
      </c>
    </row>
    <row r="37" spans="1:59" x14ac:dyDescent="0.2">
      <c r="A37" t="s">
        <v>197</v>
      </c>
      <c r="G37" t="s">
        <v>108</v>
      </c>
      <c r="H37" t="s">
        <v>149</v>
      </c>
      <c r="J37">
        <v>1</v>
      </c>
      <c r="K37" t="s">
        <v>109</v>
      </c>
      <c r="L37" t="s">
        <v>268</v>
      </c>
      <c r="Y37" t="s">
        <v>151</v>
      </c>
      <c r="AE37" t="s">
        <v>241</v>
      </c>
    </row>
    <row r="38" spans="1:59" x14ac:dyDescent="0.2">
      <c r="A38" t="s">
        <v>197</v>
      </c>
      <c r="G38" t="s">
        <v>129</v>
      </c>
      <c r="H38" t="s">
        <v>149</v>
      </c>
      <c r="J38">
        <v>1</v>
      </c>
      <c r="K38" t="s">
        <v>109</v>
      </c>
      <c r="L38" s="5" t="s">
        <v>272</v>
      </c>
    </row>
    <row r="39" spans="1:59" x14ac:dyDescent="0.2">
      <c r="A39" t="s">
        <v>200</v>
      </c>
      <c r="B39" t="str">
        <f>IF(OR($A36=$A39,ISBLANK($A39)),"",IF(ISERR(SEARCH("cell-based",E39)),IF(AND(ISERR(SEARCH("biochem",E39)),ISERR(SEARCH("protein",E39)),ISERR(SEARCH("nucleic",E39))),"",IF(ISERR(SEARCH("target",G39)),"Define a Target component","")),IF(ISERR(SEARCH("cell",G39)),"Define a Cell component",""))&amp;IF(ISERR(SEARCH("small-molecule",E39)),IF(ISBLANK(K39), "Need a Detector Role",""),"")&amp;IF(ISERR(SEARCH("fluorescence",L39)),"",IF(ISBLANK(S39), "Need Emission",IF(ISBLANK(R39), "Need Excitation","")))&amp;IF(ISERR(SEARCH("absorbance",L39)),"",IF(ISBLANK(T39), "Need Absorbance","")))</f>
        <v/>
      </c>
      <c r="C39" t="s">
        <v>113</v>
      </c>
      <c r="D39" t="s">
        <v>241</v>
      </c>
      <c r="E39" t="s">
        <v>101</v>
      </c>
      <c r="F39" t="s">
        <v>134</v>
      </c>
      <c r="G39" t="s">
        <v>139</v>
      </c>
      <c r="H39" t="s">
        <v>146</v>
      </c>
      <c r="I39" t="s">
        <v>241</v>
      </c>
      <c r="J39">
        <v>1</v>
      </c>
      <c r="K39" t="s">
        <v>97</v>
      </c>
      <c r="L39" t="s">
        <v>263</v>
      </c>
      <c r="M39" t="s">
        <v>127</v>
      </c>
      <c r="N39" t="s">
        <v>264</v>
      </c>
      <c r="O39" t="s">
        <v>95</v>
      </c>
      <c r="P39" t="s">
        <v>92</v>
      </c>
      <c r="Q39" t="s">
        <v>135</v>
      </c>
      <c r="R39" t="s">
        <v>93</v>
      </c>
      <c r="S39" t="s">
        <v>111</v>
      </c>
      <c r="T39" t="s">
        <v>100</v>
      </c>
      <c r="U39" t="s">
        <v>116</v>
      </c>
      <c r="V39">
        <v>480</v>
      </c>
      <c r="W39">
        <v>510</v>
      </c>
      <c r="Y39" t="s">
        <v>150</v>
      </c>
      <c r="Z39" t="s">
        <v>237</v>
      </c>
      <c r="AA39">
        <v>380</v>
      </c>
      <c r="AB39" t="s">
        <v>136</v>
      </c>
      <c r="AC39" t="s">
        <v>265</v>
      </c>
      <c r="AD39" t="s">
        <v>266</v>
      </c>
      <c r="AE39" t="s">
        <v>267</v>
      </c>
      <c r="AF39" t="s">
        <v>94</v>
      </c>
      <c r="AG39" t="s">
        <v>106</v>
      </c>
      <c r="AH39">
        <v>8</v>
      </c>
      <c r="AI39">
        <v>2</v>
      </c>
      <c r="AJ39" t="s">
        <v>155</v>
      </c>
      <c r="AK39" t="s">
        <v>201</v>
      </c>
      <c r="AL39" t="s">
        <v>73</v>
      </c>
      <c r="AM39" t="s">
        <v>76</v>
      </c>
      <c r="AN39" t="s">
        <v>157</v>
      </c>
      <c r="AO39" t="s">
        <v>158</v>
      </c>
      <c r="AP39" t="s">
        <v>81</v>
      </c>
      <c r="AQ39" t="s">
        <v>77</v>
      </c>
      <c r="AR39" t="s">
        <v>181</v>
      </c>
      <c r="AS39" t="s">
        <v>159</v>
      </c>
      <c r="AT39" t="s">
        <v>87</v>
      </c>
      <c r="AU39" t="s">
        <v>71</v>
      </c>
      <c r="AV39" t="s">
        <v>160</v>
      </c>
      <c r="AW39" t="s">
        <v>161</v>
      </c>
      <c r="AX39" t="s">
        <v>74</v>
      </c>
      <c r="AY39" t="s">
        <v>202</v>
      </c>
      <c r="AZ39" t="s">
        <v>163</v>
      </c>
      <c r="BA39" t="s">
        <v>80</v>
      </c>
      <c r="BB39" t="s">
        <v>1</v>
      </c>
      <c r="BC39" t="s">
        <v>203</v>
      </c>
      <c r="BD39" t="s">
        <v>198</v>
      </c>
      <c r="BE39" t="s">
        <v>199</v>
      </c>
      <c r="BF39" s="4">
        <v>40588</v>
      </c>
      <c r="BG39" t="s">
        <v>186</v>
      </c>
    </row>
    <row r="40" spans="1:59" x14ac:dyDescent="0.2">
      <c r="A40" t="s">
        <v>200</v>
      </c>
      <c r="G40" t="s">
        <v>108</v>
      </c>
      <c r="H40" t="s">
        <v>149</v>
      </c>
      <c r="J40">
        <v>1</v>
      </c>
      <c r="K40" t="s">
        <v>109</v>
      </c>
      <c r="L40" t="s">
        <v>268</v>
      </c>
      <c r="Y40" t="s">
        <v>151</v>
      </c>
      <c r="AE40" t="s">
        <v>241</v>
      </c>
    </row>
    <row r="41" spans="1:59" x14ac:dyDescent="0.2">
      <c r="A41" t="s">
        <v>200</v>
      </c>
      <c r="G41" t="s">
        <v>129</v>
      </c>
      <c r="H41" t="s">
        <v>149</v>
      </c>
      <c r="J41">
        <v>5</v>
      </c>
      <c r="K41" t="s">
        <v>109</v>
      </c>
      <c r="L41" s="5" t="s">
        <v>271</v>
      </c>
    </row>
    <row r="42" spans="1:59" x14ac:dyDescent="0.2">
      <c r="A42" t="s">
        <v>204</v>
      </c>
      <c r="B42" t="str">
        <f>IF(OR($A39=$A42,ISBLANK($A42)),"",IF(ISERR(SEARCH("cell-based",E42)),IF(AND(ISERR(SEARCH("biochem",E42)),ISERR(SEARCH("protein",E42)),ISERR(SEARCH("nucleic",E42))),"",IF(ISERR(SEARCH("target",G42)),"Define a Target component","")),IF(ISERR(SEARCH("cell",G42)),"Define a Cell component",""))&amp;IF(ISERR(SEARCH("small-molecule",E42)),IF(ISBLANK(K42), "Need a Detector Role",""),"")&amp;IF(ISERR(SEARCH("fluorescence",L42)),"",IF(ISBLANK(S42), "Need Emission",IF(ISBLANK(R42), "Need Excitation","")))&amp;IF(ISERR(SEARCH("absorbance",L42)),"",IF(ISBLANK(T42), "Need Absorbance","")))</f>
        <v/>
      </c>
      <c r="C42" t="s">
        <v>113</v>
      </c>
      <c r="D42" s="5" t="s">
        <v>275</v>
      </c>
      <c r="E42" t="s">
        <v>101</v>
      </c>
      <c r="F42" t="s">
        <v>114</v>
      </c>
      <c r="G42" t="s">
        <v>139</v>
      </c>
      <c r="H42" t="s">
        <v>145</v>
      </c>
      <c r="I42" s="5" t="s">
        <v>275</v>
      </c>
      <c r="J42">
        <v>4</v>
      </c>
      <c r="K42" t="s">
        <v>112</v>
      </c>
      <c r="M42" t="s">
        <v>123</v>
      </c>
      <c r="N42" t="s">
        <v>102</v>
      </c>
      <c r="O42" t="s">
        <v>95</v>
      </c>
      <c r="P42" t="s">
        <v>138</v>
      </c>
      <c r="Q42" t="s">
        <v>135</v>
      </c>
      <c r="R42" t="s">
        <v>93</v>
      </c>
      <c r="S42" t="s">
        <v>111</v>
      </c>
      <c r="T42" t="s">
        <v>100</v>
      </c>
      <c r="U42" t="s">
        <v>116</v>
      </c>
      <c r="Y42" t="s">
        <v>150</v>
      </c>
      <c r="Z42" t="s">
        <v>237</v>
      </c>
      <c r="AA42">
        <v>10</v>
      </c>
      <c r="AB42" t="s">
        <v>136</v>
      </c>
      <c r="AC42" t="s">
        <v>207</v>
      </c>
      <c r="AE42" s="5" t="s">
        <v>273</v>
      </c>
      <c r="AF42" t="s">
        <v>94</v>
      </c>
      <c r="AG42" t="s">
        <v>128</v>
      </c>
      <c r="AH42">
        <v>8</v>
      </c>
      <c r="AI42">
        <v>4</v>
      </c>
      <c r="AJ42" t="s">
        <v>205</v>
      </c>
      <c r="AK42" t="s">
        <v>206</v>
      </c>
      <c r="AL42" t="s">
        <v>73</v>
      </c>
      <c r="AM42" t="s">
        <v>76</v>
      </c>
      <c r="AN42" t="s">
        <v>157</v>
      </c>
      <c r="AO42" t="s">
        <v>157</v>
      </c>
      <c r="AP42" t="s">
        <v>81</v>
      </c>
      <c r="AQ42" t="s">
        <v>77</v>
      </c>
      <c r="AR42" t="s">
        <v>82</v>
      </c>
      <c r="AS42" t="s">
        <v>78</v>
      </c>
      <c r="AT42" t="s">
        <v>166</v>
      </c>
      <c r="AU42" t="s">
        <v>83</v>
      </c>
      <c r="AV42" t="s">
        <v>207</v>
      </c>
      <c r="AW42" t="s">
        <v>208</v>
      </c>
      <c r="AX42" t="s">
        <v>209</v>
      </c>
      <c r="AY42" t="s">
        <v>210</v>
      </c>
      <c r="AZ42" t="s">
        <v>211</v>
      </c>
      <c r="BA42" t="s">
        <v>80</v>
      </c>
      <c r="BB42" t="s">
        <v>1</v>
      </c>
      <c r="BC42" t="s">
        <v>212</v>
      </c>
      <c r="BD42" t="s">
        <v>193</v>
      </c>
      <c r="BE42" t="s">
        <v>199</v>
      </c>
      <c r="BF42" s="4">
        <v>40884</v>
      </c>
      <c r="BG42" t="s">
        <v>213</v>
      </c>
    </row>
    <row r="43" spans="1:59" x14ac:dyDescent="0.2">
      <c r="A43" t="s">
        <v>204</v>
      </c>
      <c r="G43" t="s">
        <v>126</v>
      </c>
      <c r="H43" t="s">
        <v>148</v>
      </c>
      <c r="J43">
        <v>66</v>
      </c>
      <c r="K43" t="s">
        <v>97</v>
      </c>
      <c r="L43" s="5" t="s">
        <v>277</v>
      </c>
      <c r="Y43" t="s">
        <v>151</v>
      </c>
      <c r="AE43" s="5" t="s">
        <v>274</v>
      </c>
    </row>
    <row r="44" spans="1:59" x14ac:dyDescent="0.2">
      <c r="A44" t="s">
        <v>204</v>
      </c>
      <c r="G44" t="s">
        <v>108</v>
      </c>
      <c r="H44" t="s">
        <v>149</v>
      </c>
      <c r="J44">
        <v>10</v>
      </c>
      <c r="K44" t="s">
        <v>97</v>
      </c>
      <c r="L44" s="5" t="s">
        <v>276</v>
      </c>
    </row>
    <row r="45" spans="1:59" x14ac:dyDescent="0.2">
      <c r="A45" t="s">
        <v>204</v>
      </c>
      <c r="G45" s="6" t="s">
        <v>230</v>
      </c>
      <c r="H45" t="s">
        <v>149</v>
      </c>
      <c r="J45">
        <v>82</v>
      </c>
      <c r="K45" t="s">
        <v>97</v>
      </c>
      <c r="L45" s="5" t="s">
        <v>231</v>
      </c>
    </row>
    <row r="46" spans="1:59" x14ac:dyDescent="0.2">
      <c r="A46" t="s">
        <v>214</v>
      </c>
      <c r="B46" t="str">
        <f>IF(OR($A42=$A46,ISBLANK($A46)),"",IF(ISERR(SEARCH("cell-based",E46)),IF(AND(ISERR(SEARCH("biochem",E46)),ISERR(SEARCH("protein",E46)),ISERR(SEARCH("nucleic",E46))),"",IF(ISERR(SEARCH("target",G46)),"Define a Target component","")),IF(ISERR(SEARCH("cell",G46)),"Define a Cell component",""))&amp;IF(ISERR(SEARCH("small-molecule",E46)),IF(ISBLANK(K46), "Need a Detector Role",""),"")&amp;IF(ISERR(SEARCH("fluorescence",L46)),"",IF(ISBLANK(S46), "Need Emission",IF(ISBLANK(R46), "Need Excitation","")))&amp;IF(ISERR(SEARCH("absorbance",L46)),"",IF(ISBLANK(T46), "Need Absorbance","")))</f>
        <v/>
      </c>
      <c r="C46" t="s">
        <v>113</v>
      </c>
      <c r="D46" s="5" t="s">
        <v>278</v>
      </c>
      <c r="E46" t="s">
        <v>101</v>
      </c>
      <c r="G46" t="s">
        <v>139</v>
      </c>
      <c r="H46" t="s">
        <v>145</v>
      </c>
      <c r="I46" s="5" t="s">
        <v>278</v>
      </c>
      <c r="J46">
        <v>30</v>
      </c>
      <c r="K46" t="s">
        <v>112</v>
      </c>
      <c r="M46" t="s">
        <v>123</v>
      </c>
      <c r="N46" s="5" t="s">
        <v>279</v>
      </c>
      <c r="O46" t="s">
        <v>95</v>
      </c>
      <c r="P46" t="s">
        <v>98</v>
      </c>
      <c r="Q46" t="s">
        <v>135</v>
      </c>
      <c r="R46" t="s">
        <v>93</v>
      </c>
      <c r="S46" t="s">
        <v>111</v>
      </c>
      <c r="T46" t="s">
        <v>100</v>
      </c>
      <c r="U46" t="s">
        <v>116</v>
      </c>
      <c r="V46" s="5" t="s">
        <v>283</v>
      </c>
      <c r="W46" s="5" t="s">
        <v>284</v>
      </c>
      <c r="Y46" t="s">
        <v>151</v>
      </c>
      <c r="Z46" s="5" t="s">
        <v>251</v>
      </c>
      <c r="AA46">
        <v>40</v>
      </c>
      <c r="AB46" t="s">
        <v>117</v>
      </c>
      <c r="AC46" t="s">
        <v>219</v>
      </c>
      <c r="AE46" s="5" t="s">
        <v>278</v>
      </c>
      <c r="AF46" t="s">
        <v>94</v>
      </c>
      <c r="AG46" t="s">
        <v>96</v>
      </c>
      <c r="AH46" s="5">
        <v>1</v>
      </c>
      <c r="AI46">
        <v>2</v>
      </c>
      <c r="AJ46" t="s">
        <v>215</v>
      </c>
      <c r="AK46" t="s">
        <v>216</v>
      </c>
      <c r="AL46" t="s">
        <v>70</v>
      </c>
      <c r="AM46" t="s">
        <v>76</v>
      </c>
      <c r="AN46" t="s">
        <v>157</v>
      </c>
      <c r="AO46" t="s">
        <v>158</v>
      </c>
      <c r="AP46" t="s">
        <v>81</v>
      </c>
      <c r="AQ46" t="s">
        <v>77</v>
      </c>
      <c r="AR46" t="s">
        <v>82</v>
      </c>
      <c r="AS46" t="s">
        <v>217</v>
      </c>
      <c r="AT46" t="s">
        <v>218</v>
      </c>
      <c r="AU46" t="s">
        <v>71</v>
      </c>
      <c r="AV46" t="s">
        <v>219</v>
      </c>
      <c r="AW46" t="s">
        <v>173</v>
      </c>
      <c r="AX46" t="s">
        <v>220</v>
      </c>
      <c r="AY46" t="s">
        <v>221</v>
      </c>
      <c r="AZ46" t="s">
        <v>222</v>
      </c>
      <c r="BA46" t="s">
        <v>80</v>
      </c>
      <c r="BB46" t="s">
        <v>1</v>
      </c>
      <c r="BC46" t="s">
        <v>223</v>
      </c>
      <c r="BD46" t="s">
        <v>184</v>
      </c>
      <c r="BE46" t="s">
        <v>185</v>
      </c>
      <c r="BF46" s="4">
        <v>40974</v>
      </c>
      <c r="BG46" t="s">
        <v>224</v>
      </c>
    </row>
    <row r="47" spans="1:59" x14ac:dyDescent="0.2">
      <c r="A47" t="s">
        <v>214</v>
      </c>
      <c r="G47" s="6" t="s">
        <v>230</v>
      </c>
      <c r="H47" t="s">
        <v>149</v>
      </c>
      <c r="J47">
        <v>2</v>
      </c>
      <c r="K47" t="s">
        <v>109</v>
      </c>
      <c r="L47" s="5" t="s">
        <v>231</v>
      </c>
      <c r="N47" s="5"/>
      <c r="AE47" s="5" t="s">
        <v>227</v>
      </c>
    </row>
    <row r="48" spans="1:59" x14ac:dyDescent="0.2">
      <c r="A48" t="s">
        <v>214</v>
      </c>
      <c r="G48" t="s">
        <v>126</v>
      </c>
      <c r="H48" t="s">
        <v>144</v>
      </c>
      <c r="I48" s="5" t="s">
        <v>282</v>
      </c>
      <c r="J48">
        <v>30</v>
      </c>
      <c r="K48" t="s">
        <v>112</v>
      </c>
      <c r="L48" s="5" t="s">
        <v>279</v>
      </c>
    </row>
    <row r="49" spans="1:59" x14ac:dyDescent="0.2">
      <c r="A49" t="s">
        <v>214</v>
      </c>
      <c r="G49" t="s">
        <v>126</v>
      </c>
      <c r="H49" t="s">
        <v>144</v>
      </c>
      <c r="I49" s="5" t="s">
        <v>281</v>
      </c>
      <c r="J49">
        <v>30</v>
      </c>
      <c r="K49" t="s">
        <v>112</v>
      </c>
      <c r="L49" s="5" t="s">
        <v>280</v>
      </c>
    </row>
    <row r="50" spans="1:59" x14ac:dyDescent="0.2">
      <c r="A50" t="s">
        <v>225</v>
      </c>
      <c r="B50" t="str">
        <f>IF(OR($A46=$A50,ISBLANK($A50)),"",IF(ISERR(SEARCH("cell-based",E50)),IF(AND(ISERR(SEARCH("biochem",E50)),ISERR(SEARCH("protein",E50)),ISERR(SEARCH("nucleic",E50))),"",IF(ISERR(SEARCH("target",G50)),"Define a Target component","")),IF(ISERR(SEARCH("cell",G50)),"Define a Cell component",""))&amp;IF(ISERR(SEARCH("small-molecule",E50)),IF(ISBLANK(K50), "Need a Detector Role",""),"")&amp;IF(ISERR(SEARCH("fluorescence",L50)),"",IF(ISBLANK(S50), "Need Emission",IF(ISBLANK(R50), "Need Excitation","")))&amp;IF(ISERR(SEARCH("absorbance",L50)),"",IF(ISBLANK(T50), "Need Absorbance","")))</f>
        <v>Need a Detector Role</v>
      </c>
      <c r="I50" s="5"/>
      <c r="AC50" t="s">
        <v>219</v>
      </c>
      <c r="AE50" s="5" t="s">
        <v>278</v>
      </c>
      <c r="AF50" t="s">
        <v>94</v>
      </c>
      <c r="AG50" t="s">
        <v>130</v>
      </c>
      <c r="AJ50" t="s">
        <v>215</v>
      </c>
      <c r="AK50" t="s">
        <v>216</v>
      </c>
      <c r="AL50" t="s">
        <v>70</v>
      </c>
      <c r="AM50" t="s">
        <v>76</v>
      </c>
      <c r="AN50" t="s">
        <v>157</v>
      </c>
      <c r="AO50" t="s">
        <v>158</v>
      </c>
      <c r="AP50" t="s">
        <v>81</v>
      </c>
      <c r="AQ50" t="s">
        <v>77</v>
      </c>
      <c r="AR50" t="s">
        <v>82</v>
      </c>
      <c r="AS50" t="s">
        <v>217</v>
      </c>
      <c r="AT50" t="s">
        <v>218</v>
      </c>
      <c r="AU50" t="s">
        <v>71</v>
      </c>
      <c r="AV50" t="s">
        <v>219</v>
      </c>
      <c r="AW50" t="s">
        <v>173</v>
      </c>
      <c r="AX50" t="s">
        <v>220</v>
      </c>
      <c r="AY50" t="s">
        <v>221</v>
      </c>
      <c r="AZ50" t="s">
        <v>222</v>
      </c>
      <c r="BA50" t="s">
        <v>80</v>
      </c>
      <c r="BB50" t="s">
        <v>1</v>
      </c>
      <c r="BD50" t="s">
        <v>188</v>
      </c>
      <c r="BF50" s="4">
        <v>40977</v>
      </c>
      <c r="BG50" t="s">
        <v>224</v>
      </c>
    </row>
    <row r="51" spans="1:59" x14ac:dyDescent="0.2">
      <c r="A51" t="s">
        <v>225</v>
      </c>
      <c r="AE51" s="5" t="s">
        <v>227</v>
      </c>
    </row>
  </sheetData>
  <mergeCells count="6">
    <mergeCell ref="AC1:AI1"/>
    <mergeCell ref="N1:O1"/>
    <mergeCell ref="P1:Q1"/>
    <mergeCell ref="R1:T1"/>
    <mergeCell ref="V1:W1"/>
    <mergeCell ref="Z1:AB1"/>
  </mergeCells>
  <dataValidations count="21">
    <dataValidation type="list" allowBlank="1" showInputMessage="1" showErrorMessage="1" sqref="D3 I3 C3:C51">
      <formula1>biology</formula1>
    </dataValidation>
    <dataValidation type="list" allowBlank="1" showInputMessage="1" showErrorMessage="1" sqref="E3:E51">
      <formula1>assay_format</formula1>
    </dataValidation>
    <dataValidation type="list" allowBlank="1" showInputMessage="1" showErrorMessage="1" sqref="F3:F51">
      <formula1>assay_type</formula1>
    </dataValidation>
    <dataValidation type="list" allowBlank="1" showInputMessage="1" showErrorMessage="1" sqref="G3:G51">
      <formula1>assay_component_role</formula1>
    </dataValidation>
    <dataValidation type="list" allowBlank="1" showInputMessage="1" showErrorMessage="1" sqref="N11 N42 H3:H51">
      <formula1>assay_component_type</formula1>
    </dataValidation>
    <dataValidation type="list" allowBlank="1" showInputMessage="1" showErrorMessage="1" sqref="L8:M8 I34:I35 I15:I16 I47:I51 I23:I24 I4:I13 I31:I32 I37:I38 L26 L40 L37 L34 L31 I26:I29 I40:I41 I43:I45 I18:I19 I21">
      <formula1>cultured_cell_name</formula1>
    </dataValidation>
    <dataValidation type="list" allowBlank="1" showInputMessage="1" showErrorMessage="1" sqref="AB3 AB20 AB17 AB8 AB11 AB22 K3:K51">
      <formula1>assay_component_concentration</formula1>
    </dataValidation>
    <dataValidation type="list" allowBlank="1" showInputMessage="1" showErrorMessage="1" sqref="M3:M7 M9:M51">
      <formula1>species_name</formula1>
    </dataValidation>
    <dataValidation type="list" allowBlank="1" showInputMessage="1" showErrorMessage="1" sqref="O3:O51">
      <formula1>detection_role</formula1>
    </dataValidation>
    <dataValidation type="list" allowBlank="1" showInputMessage="1" showErrorMessage="1" sqref="P3:P51">
      <formula1>detection_method_type</formula1>
    </dataValidation>
    <dataValidation type="list" allowBlank="1" showInputMessage="1" showErrorMessage="1" sqref="Q3:Q51">
      <formula1>detection_instrument_name</formula1>
    </dataValidation>
    <dataValidation type="list" allowBlank="1" showInputMessage="1" showErrorMessage="1" sqref="R3:R51">
      <formula1>readout_content</formula1>
    </dataValidation>
    <dataValidation type="list" allowBlank="1" showInputMessage="1" showErrorMessage="1" sqref="S3:S51">
      <formula1>readout_type</formula1>
    </dataValidation>
    <dataValidation type="list" allowBlank="1" showInputMessage="1" showErrorMessage="1" sqref="T3:T51">
      <formula1>readout_signal_direction</formula1>
    </dataValidation>
    <dataValidation type="list" allowBlank="1" showInputMessage="1" showErrorMessage="1" sqref="U3:U51">
      <formula1>assay_footprint</formula1>
    </dataValidation>
    <dataValidation type="list" allowBlank="1" showInputMessage="1" showErrorMessage="1" sqref="Y3:Y51">
      <formula1>endpoint</formula1>
    </dataValidation>
    <dataValidation type="list" allowBlank="1" showInputMessage="1" showErrorMessage="1" sqref="AB4:AB7 AB9:AB10 AB18:AB19 AB12:AB16 AB21 AB23:AB51">
      <formula1>activity_threshold</formula1>
    </dataValidation>
    <dataValidation type="list" allowBlank="1" showInputMessage="1" showErrorMessage="1" sqref="AD3:AD51">
      <formula1>project_lead_name</formula1>
    </dataValidation>
    <dataValidation type="list" allowBlank="1" showInputMessage="1" showErrorMessage="1" sqref="I14 I36 D36 AE31:AE32 AE34:AE35 I17 D17 D22 I22 AE3:AE24 I25 AE26:AE27 D25 I33 D14 D33 AE29 AE37:AE38 I42 I39 D39 D42 AE40:AE45 AE47:AE49 AE51">
      <formula1>biological_project_goal</formula1>
    </dataValidation>
    <dataValidation type="list" allowBlank="1" showInputMessage="1" showErrorMessage="1" sqref="AF3:AF51">
      <formula1>modeofaction</formula1>
    </dataValidation>
    <dataValidation type="list" allowBlank="1" showInputMessage="1" showErrorMessage="1" sqref="AG3:AG51">
      <formula1>assay_stage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Assay Definition</vt:lpstr>
      <vt:lpstr>assay_component_type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Stonich</dc:creator>
  <cp:lastModifiedBy>Gil Walzer</cp:lastModifiedBy>
  <cp:lastPrinted>2012-09-28T04:59:03Z</cp:lastPrinted>
  <dcterms:created xsi:type="dcterms:W3CDTF">2012-08-20T13:28:03Z</dcterms:created>
  <dcterms:modified xsi:type="dcterms:W3CDTF">2012-09-28T14:57:25Z</dcterms:modified>
</cp:coreProperties>
</file>