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Definition'!$H$222:$H$222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154" i="1" l="1"/>
  <c r="B85" i="1"/>
  <c r="B160" i="1"/>
  <c r="B3" i="1" l="1"/>
  <c r="B6" i="1"/>
  <c r="B9" i="1"/>
  <c r="B39" i="1"/>
  <c r="B24" i="1"/>
  <c r="B64" i="1"/>
  <c r="B67" i="1"/>
  <c r="B70" i="1"/>
  <c r="B79" i="1"/>
  <c r="B73" i="1"/>
  <c r="B82" i="1"/>
  <c r="B76" i="1"/>
  <c r="B12" i="1"/>
  <c r="B15" i="1"/>
  <c r="B27" i="1"/>
  <c r="B33" i="1"/>
  <c r="B151" i="1"/>
  <c r="B18" i="1"/>
  <c r="B105" i="1"/>
  <c r="B89" i="1"/>
  <c r="B45" i="1"/>
  <c r="B42" i="1"/>
  <c r="B157" i="1"/>
  <c r="B21" i="1"/>
  <c r="B48" i="1"/>
  <c r="B51" i="1"/>
  <c r="B54" i="1"/>
  <c r="B30" i="1"/>
  <c r="B93" i="1"/>
  <c r="B121" i="1"/>
  <c r="B109" i="1"/>
  <c r="B125" i="1"/>
  <c r="B113" i="1"/>
  <c r="B97" i="1"/>
  <c r="B101" i="1"/>
  <c r="B117" i="1"/>
  <c r="B129" i="1"/>
  <c r="B36" i="1"/>
  <c r="B58" i="1"/>
  <c r="B61" i="1"/>
  <c r="B133" i="1"/>
  <c r="B136" i="1"/>
  <c r="B139" i="1"/>
  <c r="B145" i="1"/>
  <c r="B142" i="1"/>
  <c r="B148" i="1"/>
</calcChain>
</file>

<file path=xl/sharedStrings.xml><?xml version="1.0" encoding="utf-8"?>
<sst xmlns="http://schemas.openxmlformats.org/spreadsheetml/2006/main" count="2976" uniqueCount="437">
  <si>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</si>
  <si>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</si>
  <si>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</si>
  <si>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</si>
  <si>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</si>
  <si>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</si>
  <si>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</si>
  <si>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</si>
  <si>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</si>
  <si>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</si>
  <si>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</si>
  <si>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</si>
  <si>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</si>
  <si>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</si>
  <si>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</si>
  <si>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</si>
  <si>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</si>
  <si>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</si>
  <si>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</si>
  <si>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</si>
  <si>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</si>
  <si>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</si>
  <si>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</si>
  <si>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</si>
  <si>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</si>
  <si>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</si>
  <si>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</si>
  <si>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</si>
  <si>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</si>
  <si>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</si>
  <si>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</si>
  <si>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</si>
  <si>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</si>
  <si>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</si>
  <si>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</si>
  <si>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</si>
  <si>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</si>
  <si>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</si>
  <si>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</si>
  <si>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</si>
  <si>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</si>
  <si>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</si>
  <si>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</si>
  <si>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</si>
  <si>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</si>
  <si>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</si>
  <si>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</si>
  <si>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</si>
  <si>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</si>
  <si>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</si>
  <si>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</si>
  <si>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</si>
  <si>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</si>
  <si>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</si>
  <si>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</si>
  <si>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</si>
  <si>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</si>
  <si>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</si>
  <si>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</si>
  <si>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</si>
  <si>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</si>
  <si>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</si>
  <si>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</si>
  <si>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</si>
  <si>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</si>
  <si>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</si>
  <si>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</si>
  <si>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</si>
  <si>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</si>
  <si>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</si>
  <si>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Scripps</t>
  </si>
  <si>
    <t>--</t>
  </si>
  <si>
    <t>Primary</t>
  </si>
  <si>
    <t>N</t>
  </si>
  <si>
    <t>Cell-based: Live Cell</t>
  </si>
  <si>
    <t>Enzymatic</t>
  </si>
  <si>
    <t>Receptor</t>
  </si>
  <si>
    <t>Fluorescence:Other</t>
  </si>
  <si>
    <t>Min Song</t>
  </si>
  <si>
    <t>XX</t>
  </si>
  <si>
    <t>Secondary</t>
  </si>
  <si>
    <t>Reporter Gene</t>
  </si>
  <si>
    <t>Inhibitor</t>
  </si>
  <si>
    <t>Biochemical</t>
  </si>
  <si>
    <t>Luminescence:Other</t>
  </si>
  <si>
    <t>Binding</t>
  </si>
  <si>
    <t>Counter-screen Assay</t>
  </si>
  <si>
    <t xml:space="preserve">  1321</t>
  </si>
  <si>
    <t>NS056991-01</t>
  </si>
  <si>
    <t>Primary Cell-based High Throughput Screening Assay for Inhibitors of Wee1 Degradation</t>
  </si>
  <si>
    <t>Kinase</t>
  </si>
  <si>
    <t>Small-molecule Inhibitors of Wee1 Degradation and Mitotic Entry</t>
  </si>
  <si>
    <t>Nagi Ayad</t>
  </si>
  <si>
    <t>Dan Zaharevitz</t>
  </si>
  <si>
    <t>383</t>
  </si>
  <si>
    <t>145</t>
  </si>
  <si>
    <t>X</t>
  </si>
  <si>
    <t xml:space="preserve">  1410</t>
  </si>
  <si>
    <t xml:space="preserve">  1412</t>
  </si>
  <si>
    <t xml:space="preserve">  1413</t>
  </si>
  <si>
    <t>Cytotoxicity counterscreen assay for inhibitors of Wee1 degradation</t>
  </si>
  <si>
    <t>Viability/Toxicity</t>
  </si>
  <si>
    <t>1996</t>
  </si>
  <si>
    <t xml:space="preserve">  1414</t>
  </si>
  <si>
    <t>Counterscreen assay for inhibitors of Wee1 degradation: dose response cell-based assay to identify inhibitors of cyclin B degradation</t>
  </si>
  <si>
    <t>1326</t>
  </si>
  <si>
    <t xml:space="preserve">  1481</t>
  </si>
  <si>
    <t>MH085687-01</t>
  </si>
  <si>
    <t>Primary biochemical high-throughput screening assay to identify inhibitors of the p97 ATPase. Uses a Luminescence based Kinase-Glo reagent containing luciferase.</t>
  </si>
  <si>
    <t>Hydrolase</t>
  </si>
  <si>
    <t>High-Throughput Campaign to Identify Reversible Small Molecule Inhibitor of p97/Cdc48</t>
  </si>
  <si>
    <t>Raymond Deshaies</t>
  </si>
  <si>
    <t>593</t>
  </si>
  <si>
    <t>251</t>
  </si>
  <si>
    <t xml:space="preserve">  1517</t>
  </si>
  <si>
    <t>Absorbance</t>
  </si>
  <si>
    <t>Enzyme Regulator</t>
  </si>
  <si>
    <t xml:space="preserve">  1534</t>
  </si>
  <si>
    <t xml:space="preserve">  1544</t>
  </si>
  <si>
    <t>Counterscreen assay for p97 inhibitors: biochemical high-throughput screening assay to identify inhibitors of the C522A mutant p97 ATPase. Uses Kinase-Glo reagent with luciferase.</t>
  </si>
  <si>
    <t>819</t>
  </si>
  <si>
    <t xml:space="preserve">  1551</t>
  </si>
  <si>
    <t xml:space="preserve">  1629</t>
  </si>
  <si>
    <t>Bioluminescence</t>
  </si>
  <si>
    <t>MH083264-01A1</t>
  </si>
  <si>
    <t>HTS For Inhibitors of NADPH Oxidase 1 (Nox1)</t>
  </si>
  <si>
    <t>Gary Bokoch</t>
  </si>
  <si>
    <t>Michael Minnicozzi</t>
  </si>
  <si>
    <t>271</t>
  </si>
  <si>
    <t xml:space="preserve">  1794</t>
  </si>
  <si>
    <t xml:space="preserve">  1807</t>
  </si>
  <si>
    <t>HTRF</t>
  </si>
  <si>
    <t>Phosphatase</t>
  </si>
  <si>
    <t>Late stage results from the probe development effort to identify inhibitors of Wee1 degradation</t>
  </si>
  <si>
    <t>1327</t>
  </si>
  <si>
    <t>Alternate Assay</t>
  </si>
  <si>
    <t>Protein Expression: Other</t>
  </si>
  <si>
    <t>Late-stage radioligand binding assay to identify inhibitors of NADPH oxidase 1 (NOX1): PDSP screen</t>
  </si>
  <si>
    <t>Radiometric</t>
  </si>
  <si>
    <t>2099</t>
  </si>
  <si>
    <t xml:space="preserve">  434972</t>
  </si>
  <si>
    <t xml:space="preserve">  434974</t>
  </si>
  <si>
    <t xml:space="preserve">  435030</t>
  </si>
  <si>
    <t>GM031693</t>
  </si>
  <si>
    <t>Absorbance-based primary cell-based high throughput assay to identify inhibitors of AddAB. (with phage)</t>
  </si>
  <si>
    <t>Screening for inhibitors of the RecBCD class of DNA repair enzymes</t>
  </si>
  <si>
    <t>Gerald Smith</t>
  </si>
  <si>
    <t>Zuoyu Xu</t>
  </si>
  <si>
    <t>1903</t>
  </si>
  <si>
    <t>564</t>
  </si>
  <si>
    <t xml:space="preserve">  449728</t>
  </si>
  <si>
    <t>Counterscreen for inhibitors of AddAB: cell based high throughput assay to identify inhibitors of bacterial viability. (no phage)</t>
  </si>
  <si>
    <t>1904</t>
  </si>
  <si>
    <t xml:space="preserve">  449731</t>
  </si>
  <si>
    <t xml:space="preserve">  463076</t>
  </si>
  <si>
    <t>Late stage assay provider results from the probe development effort to identify inhibitors of Wee1 degradation: radioactivity-based in vitro biochemical kinase assay for inhibitors of fmsrelated tyrosine kinase 3 (FLT3) (AP)</t>
  </si>
  <si>
    <t>2210</t>
  </si>
  <si>
    <t xml:space="preserve">  463077</t>
  </si>
  <si>
    <t>Late stage assay provider results from the probe development effort to identify inhibitors of Wee1 degradation: luminescence-based dose response assay to identify inhibitors of casein kinase 1 delta (CK1d) (AP)</t>
  </si>
  <si>
    <t>2209</t>
  </si>
  <si>
    <t xml:space="preserve">  463080</t>
  </si>
  <si>
    <t xml:space="preserve">  463169</t>
  </si>
  <si>
    <t xml:space="preserve">  463170</t>
  </si>
  <si>
    <t>Late stage assay provider counterscreen results from the probe development effort to identify inhibitors of Wee1 degradation: luminescence-based cell-based assay to identify inhibitors of p21 (CDKN1A) degradation (AP)</t>
  </si>
  <si>
    <t>2265</t>
  </si>
  <si>
    <t xml:space="preserve">  463171</t>
  </si>
  <si>
    <t>Late stage assay provider counterscreen results from the probe development effort to identify inhibitors of Wee1 degradation: luminescence-based cell-based assay to identify inhibitors of p27 (CDKN1B) degradation (AP)</t>
  </si>
  <si>
    <t>2266</t>
  </si>
  <si>
    <t xml:space="preserve">  463177</t>
  </si>
  <si>
    <t>Late stage assay provider counterscreen results from the probe development effort to identify inhibitors of Wee1 degradation: fluorescence activated cell sorting (FACS)-based cell-based assay to identify inducers of Hela cell apoptosis (AP)</t>
  </si>
  <si>
    <t>2267</t>
  </si>
  <si>
    <t xml:space="preserve">  463186</t>
  </si>
  <si>
    <t xml:space="preserve">  488942</t>
  </si>
  <si>
    <t xml:space="preserve">  488955</t>
  </si>
  <si>
    <t>Counterscreen for AddAB inhibitors: absorbance-based high throughput cell-based assay to identify inhibitors of RecBCD.</t>
  </si>
  <si>
    <t>1905</t>
  </si>
  <si>
    <t xml:space="preserve">  488956</t>
  </si>
  <si>
    <t xml:space="preserve">  492957</t>
  </si>
  <si>
    <t xml:space="preserve">  492958</t>
  </si>
  <si>
    <t xml:space="preserve">  492959</t>
  </si>
  <si>
    <t xml:space="preserve">  504677</t>
  </si>
  <si>
    <t xml:space="preserve">  504678</t>
  </si>
  <si>
    <t xml:space="preserve">  504679</t>
  </si>
  <si>
    <t xml:space="preserve">  504929</t>
  </si>
  <si>
    <t xml:space="preserve">  504930</t>
  </si>
  <si>
    <t xml:space="preserve">  588664</t>
  </si>
  <si>
    <t>CA136699-01A1</t>
  </si>
  <si>
    <t>TR-FRET-based biochemical primary high throughput screening assay to identify inhibitors of the Rin1-Abl interaction</t>
  </si>
  <si>
    <t>A novel screen for compounds that outflank BCR-ABL drug resistance</t>
  </si>
  <si>
    <t>John Colicelli</t>
  </si>
  <si>
    <t>Suzanne Forry-Schaudies</t>
  </si>
  <si>
    <t>2502</t>
  </si>
  <si>
    <t>642</t>
  </si>
  <si>
    <t xml:space="preserve">  588669</t>
  </si>
  <si>
    <t xml:space="preserve">  602124</t>
  </si>
  <si>
    <t xml:space="preserve">  602125</t>
  </si>
  <si>
    <t>Counterscreen for inhibitors of the Rin1-Abl interaction: TR-FRET-based biochemical high throughput screening assay to identify GFP quenchers.</t>
  </si>
  <si>
    <t>2503</t>
  </si>
  <si>
    <t xml:space="preserve">  602181</t>
  </si>
  <si>
    <t xml:space="preserve">  602182</t>
  </si>
  <si>
    <t>|    biological process</t>
  </si>
  <si>
    <t>|    confirmatory assay</t>
  </si>
  <si>
    <t>|    dye</t>
  </si>
  <si>
    <t>|    single parameter</t>
  </si>
  <si>
    <t>|    signal decrease</t>
  </si>
  <si>
    <t>|    intended inhibitor</t>
  </si>
  <si>
    <t>|    lead-optimization assay</t>
  </si>
  <si>
    <t>|    |    protein-protein interaction assay</t>
  </si>
  <si>
    <t>|    measured component</t>
  </si>
  <si>
    <t>|    |    flow cytometry</t>
  </si>
  <si>
    <t>|    primary assay</t>
  </si>
  <si>
    <t>|    |    |    protein complex format</t>
  </si>
  <si>
    <t>|    |    |    µM</t>
  </si>
  <si>
    <t>|    radioactive label</t>
  </si>
  <si>
    <t>|    |    fluorescence intensity</t>
  </si>
  <si>
    <t>|    |    signal decrease corresponding to inhibition</t>
  </si>
  <si>
    <t>|    |    |    single protein format</t>
  </si>
  <si>
    <t>|    |    protein-small molecule interaction assay</t>
  </si>
  <si>
    <t>|    |    ratiometric readout</t>
  </si>
  <si>
    <t>|    cell-based format</t>
  </si>
  <si>
    <t>|    cell cycle assay</t>
  </si>
  <si>
    <t>|    |    |    alternative assay component</t>
  </si>
  <si>
    <t>|    |    |    homogeneous time-resolved fluorescence</t>
  </si>
  <si>
    <t>|    |    signal increase corresponding to inhibition</t>
  </si>
  <si>
    <t>|    |    |    alternative assay format</t>
  </si>
  <si>
    <t>|    |    protein-small molecule</t>
  </si>
  <si>
    <t>|    |    |    positive control</t>
  </si>
  <si>
    <t>|    measured value</t>
  </si>
  <si>
    <t>|    |    |    cell membrane format</t>
  </si>
  <si>
    <t>|    |    |    nM</t>
  </si>
  <si>
    <t>|    |    macromolecule</t>
  </si>
  <si>
    <t>|    |    |    alternative assay type</t>
  </si>
  <si>
    <t>|    |    britelite plus Reporter Gene Assay System</t>
  </si>
  <si>
    <t>|    |    direct enzyme activity assay</t>
  </si>
  <si>
    <t>|    Escherichia coli</t>
  </si>
  <si>
    <t>|    |    1536-well plate</t>
  </si>
  <si>
    <t>|    |    |    %</t>
  </si>
  <si>
    <t>|    |    |    compound toxicity assay</t>
  </si>
  <si>
    <t>|    infection assay</t>
  </si>
  <si>
    <t>|    |    CellTiter-Glo Luminescent Cell Viability Assay</t>
  </si>
  <si>
    <t>|    |    |    orthogonal target assay</t>
  </si>
  <si>
    <t>|    |    384-well plate</t>
  </si>
  <si>
    <t>|    small-molecule format</t>
  </si>
  <si>
    <t>|    Homo sapiens</t>
  </si>
  <si>
    <t>|    |    96-well plate</t>
  </si>
  <si>
    <t>|    |    |    |    compound fluorescence assay</t>
  </si>
  <si>
    <t>|    vial</t>
  </si>
  <si>
    <t>|    HeLa</t>
  </si>
  <si>
    <t>|    |    |    cells/mL</t>
  </si>
  <si>
    <t>|    |    |    substrate</t>
  </si>
  <si>
    <t>|    Mus musculus</t>
  </si>
  <si>
    <t>|    |    |    alternative target assay</t>
  </si>
  <si>
    <t>|    summary assay</t>
  </si>
  <si>
    <t>|    PerkinElmer EnVision</t>
  </si>
  <si>
    <t>|    |    Kinase-Glo Luminescent Kinase Assay</t>
  </si>
  <si>
    <t>|    |    ng/mL</t>
  </si>
  <si>
    <t>|    PerkinElmer ViewLux</t>
  </si>
  <si>
    <t>|    |    optical density</t>
  </si>
  <si>
    <t>|    protein-turnover assay</t>
  </si>
  <si>
    <t>|    |    steadylite HTS Reagent</t>
  </si>
  <si>
    <t>|    |    |    |    µM</t>
  </si>
  <si>
    <t>|    |    |    reagent</t>
  </si>
  <si>
    <t>|    |    |    cultured cell</t>
  </si>
  <si>
    <t>|    |    reporter-gene assay</t>
  </si>
  <si>
    <t>|    |    secreted protein assay</t>
  </si>
  <si>
    <t>|    |    alphascreen</t>
  </si>
  <si>
    <t>|    |    |    host cell</t>
  </si>
  <si>
    <t>|    |    bioluminescence</t>
  </si>
  <si>
    <t>|    |    |    infectious agent</t>
  </si>
  <si>
    <t>|    |    |    target</t>
  </si>
  <si>
    <t>|    |    |    target cell</t>
  </si>
  <si>
    <t>|    |    cell-proliferation assay</t>
  </si>
  <si>
    <t>|    |    cytotoxicity assay</t>
  </si>
  <si>
    <t>|    |    scintillation counting</t>
  </si>
  <si>
    <t>|    |    |    filter-based scintillation method</t>
  </si>
  <si>
    <t>|    |    absorbance</t>
  </si>
  <si>
    <t>|    |    |    uM</t>
  </si>
  <si>
    <t>|    |    |    |    |   |    |     stable transfection method</t>
  </si>
  <si>
    <t>|    |    |    |    |   |    |     transient transfection method</t>
  </si>
  <si>
    <t>|    |    |    |    |   |     bacterium</t>
  </si>
  <si>
    <t>|    |    |    |    |    virus</t>
  </si>
  <si>
    <t>|    |    |    cultured tissue</t>
  </si>
  <si>
    <t>|    |    |    ratio</t>
  </si>
  <si>
    <t>|    |    |    protein preparation</t>
  </si>
  <si>
    <t>|    |    |    |    |   |     fused protein</t>
  </si>
  <si>
    <t>|    |    |    |    |    wild-type protein</t>
  </si>
  <si>
    <t>|    |    |    |    |    recombinant expression</t>
  </si>
  <si>
    <t>|    |    |    |    |    unpurified protein sample</t>
  </si>
  <si>
    <t>|    |    molecular entity</t>
  </si>
  <si>
    <t>|    |    small molecule</t>
  </si>
  <si>
    <t>|     |     EC50</t>
  </si>
  <si>
    <t>|     |     IC50</t>
  </si>
  <si>
    <t>|     |     |       percent G2-M arrested</t>
  </si>
  <si>
    <t>|     |         percent G2-M arrested</t>
  </si>
  <si>
    <t>|     |     percent activation</t>
  </si>
  <si>
    <t>|     |     percent inhibition</t>
  </si>
  <si>
    <t>|     |     fold activation</t>
  </si>
  <si>
    <t>Species</t>
  </si>
  <si>
    <t>DO:Cancer</t>
  </si>
  <si>
    <t>Uniprot:P30291</t>
  </si>
  <si>
    <t>GO:0000086</t>
  </si>
  <si>
    <t>GO:0042177</t>
  </si>
  <si>
    <t>HeLa Wee1K328M-Luc</t>
  </si>
  <si>
    <t>&gt;</t>
  </si>
  <si>
    <t>CID:462382</t>
  </si>
  <si>
    <t>&lt;</t>
  </si>
  <si>
    <t>CID:104981</t>
  </si>
  <si>
    <t>BD Bioscience LSR II</t>
  </si>
  <si>
    <t>488 nm</t>
  </si>
  <si>
    <t>582 nm</t>
  </si>
  <si>
    <t>Uniprot:P14635</t>
  </si>
  <si>
    <t>HeLa CyclinB-Luc</t>
  </si>
  <si>
    <t>&gt;=</t>
  </si>
  <si>
    <t>Uniprot:P05067</t>
  </si>
  <si>
    <t>HEK-SW</t>
  </si>
  <si>
    <t>AlphaLISA streptavidin donor beads</t>
  </si>
  <si>
    <t>AlphaLISA anti-APP acceptor beads</t>
  </si>
  <si>
    <t>680 nm</t>
  </si>
  <si>
    <t>570 nm</t>
  </si>
  <si>
    <t>GO:cell death</t>
  </si>
  <si>
    <t>Uniprot:P48730</t>
  </si>
  <si>
    <t>|    |    |    cofactor</t>
  </si>
  <si>
    <t>CK1tide:KRRRAL[pS]VASLPGL</t>
  </si>
  <si>
    <t>33P-ATP</t>
  </si>
  <si>
    <t>CID:5957</t>
  </si>
  <si>
    <t>&lt;=</t>
  </si>
  <si>
    <t>Uniprot:P36888</t>
  </si>
  <si>
    <t>Abltide:EAIYAAPFAKKK</t>
  </si>
  <si>
    <t>Uniprot:P38936</t>
  </si>
  <si>
    <t>Uniprot:P46527</t>
  </si>
  <si>
    <t>GO:cell cycle arrest</t>
  </si>
  <si>
    <t>|     |         percent subG1 arrested</t>
  </si>
  <si>
    <t>|     |         percent G1 arrested</t>
  </si>
  <si>
    <t>|     |         percent S arrested</t>
  </si>
  <si>
    <t>GO:0021930</t>
  </si>
  <si>
    <t>Immature mouse cerebellar granule cells</t>
  </si>
  <si>
    <t>CID:119209</t>
  </si>
  <si>
    <t>U87</t>
  </si>
  <si>
    <t>U87 vII</t>
  </si>
  <si>
    <t>BioTek Synergy II plate reader</t>
  </si>
  <si>
    <t>Uniprot:P55072</t>
  </si>
  <si>
    <t>DO:neurodegenerative disease</t>
  </si>
  <si>
    <t>p97 C522A</t>
  </si>
  <si>
    <t>gi:10635353</t>
  </si>
  <si>
    <t>gi:109731195</t>
  </si>
  <si>
    <t>gi:111306506</t>
  </si>
  <si>
    <t>gi:118764187</t>
  </si>
  <si>
    <t>gi:119569107</t>
  </si>
  <si>
    <t>gi:119570505</t>
  </si>
  <si>
    <t>gi:119573577</t>
  </si>
  <si>
    <t>gi:119587644</t>
  </si>
  <si>
    <t>gi:119591355</t>
  </si>
  <si>
    <t>gi:119604271</t>
  </si>
  <si>
    <t>gi:119613085</t>
  </si>
  <si>
    <t>gi:119615302</t>
  </si>
  <si>
    <t>gi:119615443</t>
  </si>
  <si>
    <t>gi:119617521</t>
  </si>
  <si>
    <t>gi:119623029</t>
  </si>
  <si>
    <t>gi:119624931</t>
  </si>
  <si>
    <t>gi:119629175</t>
  </si>
  <si>
    <t>gi:119630860</t>
  </si>
  <si>
    <t>gi:123231939</t>
  </si>
  <si>
    <t>gi:123240318</t>
  </si>
  <si>
    <t>gi:139522363</t>
  </si>
  <si>
    <t>gi:149065749</t>
  </si>
  <si>
    <t>gi:149158709</t>
  </si>
  <si>
    <t>gi:158253953</t>
  </si>
  <si>
    <t>gi:166706747</t>
  </si>
  <si>
    <t>gi:166706749</t>
  </si>
  <si>
    <t>gi:166714265</t>
  </si>
  <si>
    <t>gi:167887581</t>
  </si>
  <si>
    <t>gi:18203703</t>
  </si>
  <si>
    <t>gi:182911</t>
  </si>
  <si>
    <t>gi:187951685</t>
  </si>
  <si>
    <t>gi:187953265</t>
  </si>
  <si>
    <t>gi:187953275</t>
  </si>
  <si>
    <t>gi:187953629</t>
  </si>
  <si>
    <t>gi:194018562</t>
  </si>
  <si>
    <t>gi:194353970</t>
  </si>
  <si>
    <t>gi:197692663</t>
  </si>
  <si>
    <t>gi:197692667</t>
  </si>
  <si>
    <t>gi:22658465</t>
  </si>
  <si>
    <t>gi:238055929</t>
  </si>
  <si>
    <t>gi:31633</t>
  </si>
  <si>
    <t>gi:39986053</t>
  </si>
  <si>
    <t>gi:531523</t>
  </si>
  <si>
    <t>gi:54673627</t>
  </si>
  <si>
    <t>gi:58700442</t>
  </si>
  <si>
    <t>gi:63477962</t>
  </si>
  <si>
    <t>gi:64654633</t>
  </si>
  <si>
    <t>gi:66267329</t>
  </si>
  <si>
    <t>gi:67550212</t>
  </si>
  <si>
    <t>gi:67677841</t>
  </si>
  <si>
    <t>gi:68248536</t>
  </si>
  <si>
    <t>gi:68248548</t>
  </si>
  <si>
    <t>gi:68534213</t>
  </si>
  <si>
    <t>gi:74418840</t>
  </si>
  <si>
    <t>gi:81681157</t>
  </si>
  <si>
    <t>Uniprot:O26077</t>
  </si>
  <si>
    <t>Uniprot:O25721</t>
  </si>
  <si>
    <t>GO:initiation of viral infection</t>
  </si>
  <si>
    <t>t-4 bacteriophage</t>
  </si>
  <si>
    <t>E. coli V3065 (addAB+)</t>
  </si>
  <si>
    <t>CID:2764</t>
  </si>
  <si>
    <t>t-4 2 149 bacteriophage</t>
  </si>
  <si>
    <t>MOI</t>
  </si>
  <si>
    <t>600 nm</t>
  </si>
  <si>
    <t>GO:0000725</t>
  </si>
  <si>
    <t>DO:peptic ulcer</t>
  </si>
  <si>
    <t>Uniprot:C4ZZX2</t>
  </si>
  <si>
    <t>Uniprot:C4ZZX1</t>
  </si>
  <si>
    <t>Uniprot:C4ZZX4</t>
  </si>
  <si>
    <t>E. coli V66 (recBCD+)</t>
  </si>
  <si>
    <t>Uniprot:Q13671</t>
  </si>
  <si>
    <t>Uniprot:P00519</t>
  </si>
  <si>
    <t>Uniprot:P22629</t>
  </si>
  <si>
    <t>Streptomyces avidinii</t>
  </si>
  <si>
    <t>Terbium-Streptavidin</t>
  </si>
  <si>
    <t>RIN1-SBP</t>
  </si>
  <si>
    <t>ABL-eGFP</t>
  </si>
  <si>
    <t>340 nm</t>
  </si>
  <si>
    <t>495 nm</t>
  </si>
  <si>
    <t>525 nm</t>
  </si>
  <si>
    <t>480 nm</t>
  </si>
  <si>
    <t>540 nm</t>
  </si>
  <si>
    <t>|    |    fluorescence interference assay</t>
  </si>
  <si>
    <t>GO:0043161</t>
  </si>
  <si>
    <t>Ub(G76V)GFP/HeLa</t>
  </si>
  <si>
    <t>Anti-GFP</t>
  </si>
  <si>
    <t>Anti-Ubiquitin</t>
  </si>
  <si>
    <t>Microbeta scintillation counter</t>
  </si>
  <si>
    <t>DO:Inflammatory bowel disease</t>
  </si>
  <si>
    <t>Uniprot:Q9Y5S8</t>
  </si>
  <si>
    <t xml:space="preserve">  2088</t>
  </si>
  <si>
    <t xml:space="preserve"> 504935</t>
  </si>
  <si>
    <t xml:space="preserve">  2131</t>
  </si>
  <si>
    <t>assay component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</si>
</sst>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1" fillId="3" borderId="0" xfId="0" applyFont="1" applyFill="1"/>
    <xf numFmtId="11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0" xfId="0" quotePrefix="1" applyNumberFormat="1" applyFont="1" applyFill="1"/>
    <xf numFmtId="49" fontId="1" fillId="0" borderId="0" xfId="0" quotePrefix="1" applyNumberFormat="1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221"/>
  <sheetViews>
    <sheetView tabSelected="1" workbookViewId="0">
      <pane xSplit="2565" ySplit="4545" activePane="topRight"/>
      <selection sqref="A1:A1048576"/>
      <selection pane="topRight" activeCell="G1" sqref="G1"/>
      <selection pane="bottomLeft"/>
      <selection pane="bottomRight" activeCell="I160" sqref="I160"/>
    </sheetView>
  </sheetViews>
  <sheetFormatPr defaultRowHeight="12.75" x14ac:dyDescent="0.2"/>
  <cols>
    <col min="1" max="1" width="20.7109375" style="10" customWidth="1"/>
    <col min="2" max="5" width="20.7109375" customWidth="1"/>
    <col min="6" max="6" width="42.42578125" customWidth="1"/>
    <col min="7" max="7" width="20.7109375" customWidth="1"/>
    <col min="8" max="8" width="34.85546875" customWidth="1"/>
    <col min="9" max="11" width="20.7109375" customWidth="1"/>
    <col min="12" max="12" width="28.140625" bestFit="1" customWidth="1"/>
    <col min="13" max="19" width="20.7109375" customWidth="1"/>
    <col min="20" max="20" width="41.42578125" customWidth="1"/>
    <col min="21" max="24" width="20.7109375" customWidth="1"/>
    <col min="25" max="25" width="46.140625" customWidth="1"/>
    <col min="26" max="32" width="20.7109375" customWidth="1"/>
    <col min="33" max="33" width="48.5703125" customWidth="1"/>
    <col min="34" max="36" width="20.7109375" customWidth="1"/>
    <col min="37" max="37" width="52.5703125" customWidth="1"/>
    <col min="38" max="54" width="20.7109375" customWidth="1"/>
  </cols>
  <sheetData>
    <row r="1" spans="1:54" s="2" customFormat="1" ht="156.75" customHeight="1" x14ac:dyDescent="0.2">
      <c r="A1" s="8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1</v>
      </c>
      <c r="L1" s="3" t="s">
        <v>9</v>
      </c>
      <c r="M1" s="3" t="s">
        <v>10</v>
      </c>
      <c r="N1" s="15" t="s">
        <v>11</v>
      </c>
      <c r="O1" s="15"/>
      <c r="P1" s="15" t="s">
        <v>12</v>
      </c>
      <c r="Q1" s="15"/>
      <c r="R1" s="15" t="s">
        <v>13</v>
      </c>
      <c r="S1" s="15"/>
      <c r="T1" s="15"/>
      <c r="U1" s="3" t="s">
        <v>14</v>
      </c>
      <c r="V1" s="15" t="s">
        <v>15</v>
      </c>
      <c r="W1" s="15"/>
      <c r="X1" s="3" t="s">
        <v>16</v>
      </c>
      <c r="Y1" s="3" t="s">
        <v>17</v>
      </c>
      <c r="Z1" s="15" t="s">
        <v>18</v>
      </c>
      <c r="AA1" s="15"/>
      <c r="AB1" s="15"/>
      <c r="AC1" s="14" t="s">
        <v>19</v>
      </c>
      <c r="AD1" s="14"/>
      <c r="AE1" s="14"/>
      <c r="AF1" s="14"/>
      <c r="AG1" s="14"/>
      <c r="AH1" s="14"/>
      <c r="AI1" s="14"/>
    </row>
    <row r="2" spans="1:54" s="3" customFormat="1" ht="57.75" customHeight="1" x14ac:dyDescent="0.2">
      <c r="A2" s="9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13" t="s">
        <v>436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297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</row>
    <row r="3" spans="1:54" x14ac:dyDescent="0.2">
      <c r="A3" s="10" t="s">
        <v>87</v>
      </c>
      <c r="B3" t="str">
        <f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t="s">
        <v>200</v>
      </c>
      <c r="D3" t="s">
        <v>301</v>
      </c>
      <c r="E3" t="s">
        <v>219</v>
      </c>
      <c r="F3" t="s">
        <v>263</v>
      </c>
      <c r="G3" t="s">
        <v>270</v>
      </c>
      <c r="H3" t="s">
        <v>277</v>
      </c>
      <c r="I3" t="s">
        <v>247</v>
      </c>
      <c r="J3">
        <v>800000</v>
      </c>
      <c r="K3" t="s">
        <v>248</v>
      </c>
      <c r="L3" s="4" t="s">
        <v>302</v>
      </c>
      <c r="M3" t="s">
        <v>243</v>
      </c>
      <c r="N3" t="s">
        <v>259</v>
      </c>
      <c r="O3" t="s">
        <v>208</v>
      </c>
      <c r="P3" t="s">
        <v>267</v>
      </c>
      <c r="Q3" t="s">
        <v>256</v>
      </c>
      <c r="R3" t="s">
        <v>203</v>
      </c>
      <c r="S3" t="s">
        <v>227</v>
      </c>
      <c r="T3" t="s">
        <v>223</v>
      </c>
      <c r="U3" t="s">
        <v>235</v>
      </c>
      <c r="Y3" t="s">
        <v>294</v>
      </c>
      <c r="Z3" s="4" t="s">
        <v>303</v>
      </c>
      <c r="AA3">
        <v>6</v>
      </c>
      <c r="AB3" t="s">
        <v>236</v>
      </c>
      <c r="AC3" t="s">
        <v>91</v>
      </c>
      <c r="AE3" t="s">
        <v>298</v>
      </c>
      <c r="AF3" t="s">
        <v>205</v>
      </c>
      <c r="AG3" t="s">
        <v>210</v>
      </c>
      <c r="AH3">
        <v>1</v>
      </c>
      <c r="AI3">
        <v>1</v>
      </c>
      <c r="AJ3" t="s">
        <v>88</v>
      </c>
      <c r="AK3" t="s">
        <v>89</v>
      </c>
      <c r="AL3" t="s">
        <v>72</v>
      </c>
      <c r="AM3" t="s">
        <v>82</v>
      </c>
      <c r="AN3" t="s">
        <v>70</v>
      </c>
      <c r="AO3" t="s">
        <v>70</v>
      </c>
      <c r="AP3" t="s">
        <v>73</v>
      </c>
      <c r="AQ3" t="s">
        <v>74</v>
      </c>
      <c r="AR3" t="s">
        <v>71</v>
      </c>
      <c r="AS3" t="s">
        <v>90</v>
      </c>
      <c r="AT3" t="s">
        <v>84</v>
      </c>
      <c r="AU3" t="s">
        <v>71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79</v>
      </c>
    </row>
    <row r="4" spans="1:54" x14ac:dyDescent="0.2">
      <c r="A4" s="10" t="s">
        <v>87</v>
      </c>
      <c r="C4" t="s">
        <v>230</v>
      </c>
      <c r="D4" t="s">
        <v>299</v>
      </c>
      <c r="G4" t="s">
        <v>226</v>
      </c>
      <c r="H4" t="s">
        <v>289</v>
      </c>
      <c r="L4" s="4" t="s">
        <v>304</v>
      </c>
      <c r="AE4" t="s">
        <v>300</v>
      </c>
    </row>
    <row r="5" spans="1:54" x14ac:dyDescent="0.2">
      <c r="A5" s="10" t="s">
        <v>87</v>
      </c>
      <c r="AE5" t="s">
        <v>299</v>
      </c>
    </row>
    <row r="6" spans="1:54" x14ac:dyDescent="0.2">
      <c r="A6" s="10" t="s">
        <v>97</v>
      </c>
      <c r="B6" t="str">
        <f>IF(OR($A2=$A6,ISBLANK($A6)),"",IF(ISERR(SEARCH("cell-based",E6)),IF(AND(ISERR(SEARCH("biochem",E6)),ISERR(SEARCH("protein",E6)),ISERR(SEARCH("nucleic",E6))),"",IF(ISERR(SEARCH("target",G6)),"Define a Target component","")),IF(ISERR(SEARCH("cell",G6)),"Define a Cell component",""))&amp;IF(ISERR(SEARCH("small-molecule",E6)),IF(ISBLANK(K6), "Need a Detector Role",""),"")&amp;IF(ISERR(SEARCH("fluorescence",L6)),"",IF(ISBLANK(S6), "Need Emission",IF(ISBLANK(R6), "Need Excitation","")))&amp;IF(ISERR(SEARCH("absorbance",L6)),"",IF(ISBLANK(T6), "Need Absorbance","")))</f>
        <v/>
      </c>
      <c r="C6" t="s">
        <v>200</v>
      </c>
      <c r="D6" t="s">
        <v>301</v>
      </c>
      <c r="E6" t="s">
        <v>219</v>
      </c>
      <c r="F6" t="s">
        <v>263</v>
      </c>
      <c r="G6" t="s">
        <v>270</v>
      </c>
      <c r="H6" t="s">
        <v>278</v>
      </c>
      <c r="I6" t="s">
        <v>247</v>
      </c>
      <c r="J6">
        <v>800000</v>
      </c>
      <c r="K6" t="s">
        <v>248</v>
      </c>
      <c r="L6" s="4" t="s">
        <v>302</v>
      </c>
      <c r="M6" t="s">
        <v>243</v>
      </c>
      <c r="N6" t="s">
        <v>259</v>
      </c>
      <c r="O6" t="s">
        <v>208</v>
      </c>
      <c r="P6" t="s">
        <v>267</v>
      </c>
      <c r="Q6" t="s">
        <v>256</v>
      </c>
      <c r="R6" t="s">
        <v>203</v>
      </c>
      <c r="S6" t="s">
        <v>227</v>
      </c>
      <c r="T6" t="s">
        <v>223</v>
      </c>
      <c r="U6" t="s">
        <v>235</v>
      </c>
      <c r="Y6" t="s">
        <v>294</v>
      </c>
      <c r="Z6" s="4" t="s">
        <v>303</v>
      </c>
      <c r="AA6">
        <v>6</v>
      </c>
      <c r="AB6" t="s">
        <v>236</v>
      </c>
      <c r="AC6" t="s">
        <v>91</v>
      </c>
      <c r="AE6" t="s">
        <v>298</v>
      </c>
      <c r="AF6" t="s">
        <v>205</v>
      </c>
      <c r="AG6" t="s">
        <v>201</v>
      </c>
      <c r="AH6">
        <v>1</v>
      </c>
      <c r="AI6">
        <v>3</v>
      </c>
      <c r="AJ6" t="s">
        <v>88</v>
      </c>
      <c r="AK6" t="s">
        <v>89</v>
      </c>
      <c r="AL6" t="s">
        <v>72</v>
      </c>
      <c r="AM6" t="s">
        <v>82</v>
      </c>
      <c r="AN6" t="s">
        <v>70</v>
      </c>
      <c r="AO6" t="s">
        <v>70</v>
      </c>
      <c r="AP6" t="s">
        <v>73</v>
      </c>
      <c r="AQ6" t="s">
        <v>74</v>
      </c>
      <c r="AR6" t="s">
        <v>71</v>
      </c>
      <c r="AS6" t="s">
        <v>90</v>
      </c>
      <c r="AT6" t="s">
        <v>84</v>
      </c>
      <c r="AU6" t="s">
        <v>71</v>
      </c>
      <c r="AV6" t="s">
        <v>91</v>
      </c>
      <c r="AW6" t="s">
        <v>92</v>
      </c>
      <c r="AX6" t="s">
        <v>93</v>
      </c>
      <c r="AY6" t="s">
        <v>94</v>
      </c>
      <c r="AZ6" t="s">
        <v>95</v>
      </c>
      <c r="BA6" t="s">
        <v>96</v>
      </c>
      <c r="BB6" t="s">
        <v>79</v>
      </c>
    </row>
    <row r="7" spans="1:54" x14ac:dyDescent="0.2">
      <c r="A7" s="10" t="s">
        <v>97</v>
      </c>
      <c r="C7" t="s">
        <v>230</v>
      </c>
      <c r="D7" t="s">
        <v>299</v>
      </c>
      <c r="G7" t="s">
        <v>226</v>
      </c>
      <c r="H7" t="s">
        <v>289</v>
      </c>
      <c r="L7" s="4" t="s">
        <v>304</v>
      </c>
      <c r="AE7" t="s">
        <v>300</v>
      </c>
    </row>
    <row r="8" spans="1:54" x14ac:dyDescent="0.2">
      <c r="A8" s="10" t="s">
        <v>97</v>
      </c>
      <c r="AE8" t="s">
        <v>299</v>
      </c>
    </row>
    <row r="9" spans="1:54" x14ac:dyDescent="0.2">
      <c r="A9" s="10" t="s">
        <v>98</v>
      </c>
      <c r="B9" t="str">
        <f>IF(OR($A6=$A9,ISBLANK($A9)),"",IF(ISERR(SEARCH("cell-based",E9)),IF(AND(ISERR(SEARCH("biochem",E9)),ISERR(SEARCH("protein",E9)),ISERR(SEARCH("nucleic",E9))),"",IF(ISERR(SEARCH("target",G9)),"Define a Target component","")),IF(ISERR(SEARCH("cell",G9)),"Define a Cell component",""))&amp;IF(ISERR(SEARCH("small-molecule",E9)),IF(ISBLANK(K9), "Need a Detector Role",""),"")&amp;IF(ISERR(SEARCH("fluorescence",L9)),"",IF(ISBLANK(S9), "Need Emission",IF(ISBLANK(R9), "Need Excitation","")))&amp;IF(ISERR(SEARCH("absorbance",L9)),"",IF(ISBLANK(T9), "Need Absorbance","")))</f>
        <v/>
      </c>
      <c r="C9" t="s">
        <v>200</v>
      </c>
      <c r="D9" t="s">
        <v>301</v>
      </c>
      <c r="E9" t="s">
        <v>219</v>
      </c>
      <c r="F9" t="s">
        <v>263</v>
      </c>
      <c r="G9" t="s">
        <v>270</v>
      </c>
      <c r="H9" t="s">
        <v>278</v>
      </c>
      <c r="I9" t="s">
        <v>247</v>
      </c>
      <c r="J9">
        <v>800000</v>
      </c>
      <c r="K9" t="s">
        <v>248</v>
      </c>
      <c r="L9" s="4" t="s">
        <v>302</v>
      </c>
      <c r="M9" t="s">
        <v>243</v>
      </c>
      <c r="N9" t="s">
        <v>259</v>
      </c>
      <c r="O9" t="s">
        <v>208</v>
      </c>
      <c r="P9" t="s">
        <v>267</v>
      </c>
      <c r="Q9" t="s">
        <v>256</v>
      </c>
      <c r="R9" t="s">
        <v>203</v>
      </c>
      <c r="S9" t="s">
        <v>227</v>
      </c>
      <c r="T9" t="s">
        <v>223</v>
      </c>
      <c r="U9" t="s">
        <v>235</v>
      </c>
      <c r="Y9" t="s">
        <v>290</v>
      </c>
      <c r="Z9" s="4" t="s">
        <v>305</v>
      </c>
      <c r="AA9">
        <v>10</v>
      </c>
      <c r="AB9" t="s">
        <v>260</v>
      </c>
      <c r="AC9" t="s">
        <v>91</v>
      </c>
      <c r="AE9" t="s">
        <v>298</v>
      </c>
      <c r="AF9" t="s">
        <v>205</v>
      </c>
      <c r="AG9" t="s">
        <v>201</v>
      </c>
      <c r="AH9">
        <v>10</v>
      </c>
      <c r="AI9">
        <v>3</v>
      </c>
      <c r="AJ9" t="s">
        <v>88</v>
      </c>
      <c r="AK9" t="s">
        <v>89</v>
      </c>
      <c r="AL9" t="s">
        <v>72</v>
      </c>
      <c r="AM9" t="s">
        <v>82</v>
      </c>
      <c r="AN9" t="s">
        <v>70</v>
      </c>
      <c r="AO9" t="s">
        <v>70</v>
      </c>
      <c r="AP9" t="s">
        <v>73</v>
      </c>
      <c r="AQ9" t="s">
        <v>74</v>
      </c>
      <c r="AR9" t="s">
        <v>71</v>
      </c>
      <c r="AS9" t="s">
        <v>90</v>
      </c>
      <c r="AT9" t="s">
        <v>84</v>
      </c>
      <c r="AU9" t="s">
        <v>71</v>
      </c>
      <c r="AV9" t="s">
        <v>91</v>
      </c>
      <c r="AW9" t="s">
        <v>92</v>
      </c>
      <c r="AX9" t="s">
        <v>93</v>
      </c>
      <c r="AY9" t="s">
        <v>94</v>
      </c>
      <c r="AZ9" t="s">
        <v>95</v>
      </c>
      <c r="BA9" t="s">
        <v>96</v>
      </c>
      <c r="BB9" t="s">
        <v>79</v>
      </c>
    </row>
    <row r="10" spans="1:54" x14ac:dyDescent="0.2">
      <c r="A10" s="10" t="s">
        <v>98</v>
      </c>
      <c r="C10" t="s">
        <v>230</v>
      </c>
      <c r="D10" t="s">
        <v>299</v>
      </c>
      <c r="G10" t="s">
        <v>226</v>
      </c>
      <c r="H10" t="s">
        <v>289</v>
      </c>
      <c r="L10" s="4" t="s">
        <v>304</v>
      </c>
      <c r="Y10" t="s">
        <v>294</v>
      </c>
      <c r="AE10" t="s">
        <v>300</v>
      </c>
    </row>
    <row r="11" spans="1:54" x14ac:dyDescent="0.2">
      <c r="A11" s="10" t="s">
        <v>98</v>
      </c>
      <c r="AE11" t="s">
        <v>299</v>
      </c>
    </row>
    <row r="12" spans="1:54" x14ac:dyDescent="0.2">
      <c r="A12" s="10" t="s">
        <v>130</v>
      </c>
      <c r="B12" t="str">
        <f>IF(OR($A9=$A12,ISBLANK($A12)),"",IF(ISERR(SEARCH("cell-based",E12)),IF(AND(ISERR(SEARCH("biochem",E12)),ISERR(SEARCH("protein",E12)),ISERR(SEARCH("nucleic",E12))),"",IF(ISERR(SEARCH("target",G12)),"Define a Target component","")),IF(ISERR(SEARCH("cell",G12)),"Define a Cell component",""))&amp;IF(ISERR(SEARCH("small-molecule",E12)),IF(ISBLANK(K12), "Need a Detector Role",""),"")&amp;IF(ISERR(SEARCH("fluorescence",L12)),"",IF(ISBLANK(S12), "Need Emission",IF(ISBLANK(R12), "Need Excitation","")))&amp;IF(ISERR(SEARCH("absorbance",L12)),"",IF(ISBLANK(T12), "Need Absorbance","")))</f>
        <v>Need a Detector Role</v>
      </c>
      <c r="AC12" t="s">
        <v>91</v>
      </c>
      <c r="AE12" t="s">
        <v>298</v>
      </c>
      <c r="AF12" t="s">
        <v>205</v>
      </c>
      <c r="AG12" t="s">
        <v>252</v>
      </c>
      <c r="AJ12" t="s">
        <v>88</v>
      </c>
      <c r="AK12" t="s">
        <v>89</v>
      </c>
      <c r="AL12" t="s">
        <v>72</v>
      </c>
      <c r="AM12" t="s">
        <v>82</v>
      </c>
      <c r="AN12" t="s">
        <v>70</v>
      </c>
      <c r="AO12" t="s">
        <v>70</v>
      </c>
      <c r="AP12" t="s">
        <v>73</v>
      </c>
      <c r="AQ12" t="s">
        <v>74</v>
      </c>
      <c r="AR12" t="s">
        <v>71</v>
      </c>
      <c r="AS12" t="s">
        <v>90</v>
      </c>
      <c r="AT12" t="s">
        <v>84</v>
      </c>
      <c r="AU12" t="s">
        <v>71</v>
      </c>
      <c r="AV12" t="s">
        <v>91</v>
      </c>
      <c r="AW12" t="s">
        <v>92</v>
      </c>
      <c r="AX12" t="s">
        <v>93</v>
      </c>
      <c r="AY12" t="s">
        <v>94</v>
      </c>
      <c r="AZ12" t="s">
        <v>95</v>
      </c>
      <c r="BA12" t="s">
        <v>96</v>
      </c>
      <c r="BB12" t="s">
        <v>1</v>
      </c>
    </row>
    <row r="13" spans="1:54" x14ac:dyDescent="0.2">
      <c r="A13" s="10" t="s">
        <v>130</v>
      </c>
      <c r="AE13" t="s">
        <v>300</v>
      </c>
    </row>
    <row r="14" spans="1:54" x14ac:dyDescent="0.2">
      <c r="A14" s="10" t="s">
        <v>130</v>
      </c>
      <c r="AE14" t="s">
        <v>299</v>
      </c>
    </row>
    <row r="15" spans="1:54" x14ac:dyDescent="0.2">
      <c r="A15" s="11" t="s">
        <v>433</v>
      </c>
      <c r="B15" t="str">
        <f>IF(OR($A12=$A15,ISBLANK($A15)),"",IF(ISERR(SEARCH("cell-based",E15)),IF(AND(ISERR(SEARCH("biochem",E15)),ISERR(SEARCH("protein",E15)),ISERR(SEARCH("nucleic",E15))),"",IF(ISERR(SEARCH("target",G15)),"Define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>Need a Detector Role</v>
      </c>
      <c r="C15" t="s">
        <v>200</v>
      </c>
      <c r="D15" t="s">
        <v>330</v>
      </c>
      <c r="E15" t="s">
        <v>219</v>
      </c>
      <c r="F15" t="s">
        <v>220</v>
      </c>
      <c r="G15" t="s">
        <v>270</v>
      </c>
      <c r="H15" t="s">
        <v>262</v>
      </c>
      <c r="I15" t="s">
        <v>247</v>
      </c>
      <c r="M15" t="s">
        <v>243</v>
      </c>
      <c r="N15" t="s">
        <v>306</v>
      </c>
      <c r="O15" t="s">
        <v>202</v>
      </c>
      <c r="P15" t="s">
        <v>209</v>
      </c>
      <c r="Q15" s="5" t="s">
        <v>307</v>
      </c>
      <c r="R15" t="s">
        <v>203</v>
      </c>
      <c r="S15" t="s">
        <v>218</v>
      </c>
      <c r="T15" t="s">
        <v>223</v>
      </c>
      <c r="V15" t="s">
        <v>308</v>
      </c>
      <c r="W15" t="s">
        <v>309</v>
      </c>
      <c r="Y15" t="s">
        <v>292</v>
      </c>
      <c r="Z15" t="s">
        <v>303</v>
      </c>
      <c r="AA15">
        <v>30</v>
      </c>
      <c r="AB15" t="s">
        <v>236</v>
      </c>
      <c r="AC15" t="s">
        <v>91</v>
      </c>
      <c r="AE15" t="s">
        <v>298</v>
      </c>
      <c r="AF15" t="s">
        <v>205</v>
      </c>
      <c r="AG15" t="s">
        <v>231</v>
      </c>
      <c r="AH15">
        <v>3</v>
      </c>
      <c r="AI15">
        <v>3</v>
      </c>
      <c r="AJ15" t="s">
        <v>88</v>
      </c>
      <c r="AK15" t="s">
        <v>133</v>
      </c>
      <c r="AL15" t="s">
        <v>80</v>
      </c>
      <c r="AM15" t="s">
        <v>82</v>
      </c>
      <c r="AN15" t="s">
        <v>70</v>
      </c>
      <c r="AO15" t="s">
        <v>70</v>
      </c>
      <c r="AP15" t="s">
        <v>71</v>
      </c>
      <c r="AQ15" t="s">
        <v>74</v>
      </c>
      <c r="AR15" t="s">
        <v>71</v>
      </c>
      <c r="AS15" t="s">
        <v>71</v>
      </c>
      <c r="AT15" t="s">
        <v>77</v>
      </c>
      <c r="AU15" t="s">
        <v>86</v>
      </c>
      <c r="AV15" t="s">
        <v>91</v>
      </c>
      <c r="AW15" t="s">
        <v>92</v>
      </c>
      <c r="AX15" t="s">
        <v>93</v>
      </c>
      <c r="AY15" t="s">
        <v>134</v>
      </c>
      <c r="AZ15" t="s">
        <v>95</v>
      </c>
      <c r="BA15" t="s">
        <v>96</v>
      </c>
      <c r="BB15" t="s">
        <v>1</v>
      </c>
    </row>
    <row r="16" spans="1:54" x14ac:dyDescent="0.2">
      <c r="A16" s="11" t="s">
        <v>433</v>
      </c>
      <c r="AE16" t="s">
        <v>300</v>
      </c>
    </row>
    <row r="17" spans="1:54" x14ac:dyDescent="0.2">
      <c r="A17" s="11" t="s">
        <v>433</v>
      </c>
      <c r="AE17" t="s">
        <v>299</v>
      </c>
    </row>
    <row r="18" spans="1:54" x14ac:dyDescent="0.2">
      <c r="A18" s="10" t="s">
        <v>140</v>
      </c>
      <c r="B18" t="str">
        <f>IF(OR($A15=$A18,ISBLANK($A18)),"",IF(ISERR(SEARCH("cell-based",E18)),IF(AND(ISERR(SEARCH("biochem",E18)),ISERR(SEARCH("protein",E18)),ISERR(SEARCH("nucleic",E18))),"",IF(ISERR(SEARCH("target",G18)),"Define a Target component","")),IF(ISERR(SEARCH("cell",G18)),"Define a Cell component",""))&amp;IF(ISERR(SEARCH("small-molecule",E18)),IF(ISBLANK(K18), "Need a Detector Role",""),"")&amp;IF(ISERR(SEARCH("fluorescence",L18)),"",IF(ISBLANK(S18), "Need Emission",IF(ISBLANK(R18), "Need Excitation","")))&amp;IF(ISERR(SEARCH("absorbance",L18)),"",IF(ISBLANK(T18), "Need Absorbance","")))</f>
        <v/>
      </c>
      <c r="C18" t="s">
        <v>200</v>
      </c>
      <c r="D18" t="s">
        <v>301</v>
      </c>
      <c r="E18" t="s">
        <v>219</v>
      </c>
      <c r="F18" t="s">
        <v>263</v>
      </c>
      <c r="G18" t="s">
        <v>270</v>
      </c>
      <c r="H18" t="s">
        <v>278</v>
      </c>
      <c r="I18" t="s">
        <v>247</v>
      </c>
      <c r="J18">
        <v>850000</v>
      </c>
      <c r="K18" t="s">
        <v>248</v>
      </c>
      <c r="L18" s="4" t="s">
        <v>302</v>
      </c>
      <c r="M18" t="s">
        <v>243</v>
      </c>
      <c r="N18" t="s">
        <v>232</v>
      </c>
      <c r="O18" t="s">
        <v>208</v>
      </c>
      <c r="P18" t="s">
        <v>267</v>
      </c>
      <c r="Q18" t="s">
        <v>253</v>
      </c>
      <c r="R18" t="s">
        <v>203</v>
      </c>
      <c r="S18" t="s">
        <v>227</v>
      </c>
      <c r="T18" t="s">
        <v>223</v>
      </c>
      <c r="U18" t="s">
        <v>244</v>
      </c>
      <c r="Y18" t="s">
        <v>294</v>
      </c>
      <c r="Z18" s="4" t="s">
        <v>303</v>
      </c>
      <c r="AA18">
        <v>16</v>
      </c>
      <c r="AB18" t="s">
        <v>236</v>
      </c>
      <c r="AC18" t="s">
        <v>91</v>
      </c>
      <c r="AE18" t="s">
        <v>298</v>
      </c>
      <c r="AF18" t="s">
        <v>205</v>
      </c>
      <c r="AG18" t="s">
        <v>201</v>
      </c>
      <c r="AH18">
        <v>1</v>
      </c>
      <c r="AI18">
        <v>4</v>
      </c>
      <c r="AJ18" t="s">
        <v>88</v>
      </c>
      <c r="AK18" t="s">
        <v>89</v>
      </c>
      <c r="AL18" t="s">
        <v>72</v>
      </c>
      <c r="AM18" t="s">
        <v>82</v>
      </c>
      <c r="AN18" t="s">
        <v>70</v>
      </c>
      <c r="AO18" t="s">
        <v>70</v>
      </c>
      <c r="AP18" t="s">
        <v>73</v>
      </c>
      <c r="AQ18" t="s">
        <v>74</v>
      </c>
      <c r="AR18" t="s">
        <v>71</v>
      </c>
      <c r="AS18" t="s">
        <v>90</v>
      </c>
      <c r="AT18" t="s">
        <v>84</v>
      </c>
      <c r="AU18" t="s">
        <v>71</v>
      </c>
      <c r="AV18" t="s">
        <v>91</v>
      </c>
      <c r="AW18" t="s">
        <v>92</v>
      </c>
      <c r="AX18" t="s">
        <v>93</v>
      </c>
      <c r="AY18" t="s">
        <v>94</v>
      </c>
      <c r="AZ18" t="s">
        <v>95</v>
      </c>
      <c r="BA18" t="s">
        <v>96</v>
      </c>
      <c r="BB18" t="s">
        <v>1</v>
      </c>
    </row>
    <row r="19" spans="1:54" x14ac:dyDescent="0.2">
      <c r="A19" s="10" t="s">
        <v>140</v>
      </c>
      <c r="C19" t="s">
        <v>230</v>
      </c>
      <c r="D19" t="s">
        <v>299</v>
      </c>
      <c r="G19" t="s">
        <v>226</v>
      </c>
      <c r="H19" t="s">
        <v>289</v>
      </c>
      <c r="L19" s="4" t="s">
        <v>304</v>
      </c>
      <c r="AE19" t="s">
        <v>300</v>
      </c>
    </row>
    <row r="20" spans="1:54" x14ac:dyDescent="0.2">
      <c r="A20" s="10" t="s">
        <v>140</v>
      </c>
      <c r="AE20" t="s">
        <v>299</v>
      </c>
    </row>
    <row r="21" spans="1:54" x14ac:dyDescent="0.2">
      <c r="A21" s="10" t="s">
        <v>161</v>
      </c>
      <c r="B21" t="str">
        <f>IF(OR($A18=$A21,ISBLANK($A21)),"",IF(ISERR(SEARCH("cell-based",E21)),IF(AND(ISERR(SEARCH("biochem",E21)),ISERR(SEARCH("protein",E21)),ISERR(SEARCH("nucleic",E21))),"",IF(ISERR(SEARCH("target",G21)),"Define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/>
      </c>
      <c r="C21" t="s">
        <v>200</v>
      </c>
      <c r="D21" t="s">
        <v>301</v>
      </c>
      <c r="E21" t="s">
        <v>219</v>
      </c>
      <c r="F21" t="s">
        <v>263</v>
      </c>
      <c r="G21" t="s">
        <v>270</v>
      </c>
      <c r="H21" t="s">
        <v>278</v>
      </c>
      <c r="I21" t="s">
        <v>247</v>
      </c>
      <c r="J21">
        <v>850000</v>
      </c>
      <c r="K21" t="s">
        <v>248</v>
      </c>
      <c r="L21" s="4" t="s">
        <v>311</v>
      </c>
      <c r="M21" t="s">
        <v>243</v>
      </c>
      <c r="N21" t="s">
        <v>232</v>
      </c>
      <c r="O21" t="s">
        <v>208</v>
      </c>
      <c r="P21" t="s">
        <v>267</v>
      </c>
      <c r="Q21" t="s">
        <v>253</v>
      </c>
      <c r="R21" t="s">
        <v>203</v>
      </c>
      <c r="S21" t="s">
        <v>227</v>
      </c>
      <c r="T21" t="s">
        <v>223</v>
      </c>
      <c r="U21" t="s">
        <v>244</v>
      </c>
      <c r="Y21" t="s">
        <v>296</v>
      </c>
      <c r="Z21" t="s">
        <v>312</v>
      </c>
      <c r="AA21">
        <v>10</v>
      </c>
      <c r="AB21" t="s">
        <v>282</v>
      </c>
      <c r="AC21" t="s">
        <v>91</v>
      </c>
      <c r="AE21" t="s">
        <v>298</v>
      </c>
      <c r="AF21" t="s">
        <v>205</v>
      </c>
      <c r="AG21" t="s">
        <v>240</v>
      </c>
      <c r="AH21">
        <v>1</v>
      </c>
      <c r="AI21">
        <v>4</v>
      </c>
      <c r="AJ21" t="s">
        <v>88</v>
      </c>
      <c r="AK21" t="s">
        <v>89</v>
      </c>
      <c r="AL21" t="s">
        <v>72</v>
      </c>
      <c r="AM21" t="s">
        <v>82</v>
      </c>
      <c r="AN21" t="s">
        <v>70</v>
      </c>
      <c r="AO21" t="s">
        <v>70</v>
      </c>
      <c r="AP21" t="s">
        <v>73</v>
      </c>
      <c r="AQ21" t="s">
        <v>74</v>
      </c>
      <c r="AR21" t="s">
        <v>71</v>
      </c>
      <c r="AS21" t="s">
        <v>90</v>
      </c>
      <c r="AT21" t="s">
        <v>84</v>
      </c>
      <c r="AU21" t="s">
        <v>71</v>
      </c>
      <c r="AV21" t="s">
        <v>91</v>
      </c>
      <c r="AW21" t="s">
        <v>92</v>
      </c>
      <c r="AX21" t="s">
        <v>93</v>
      </c>
      <c r="AY21" t="s">
        <v>94</v>
      </c>
      <c r="AZ21" t="s">
        <v>95</v>
      </c>
      <c r="BA21" t="s">
        <v>96</v>
      </c>
      <c r="BB21" t="s">
        <v>1</v>
      </c>
    </row>
    <row r="22" spans="1:54" x14ac:dyDescent="0.2">
      <c r="A22" s="10" t="s">
        <v>161</v>
      </c>
      <c r="C22" t="s">
        <v>230</v>
      </c>
      <c r="D22" t="s">
        <v>310</v>
      </c>
      <c r="AE22" t="s">
        <v>300</v>
      </c>
    </row>
    <row r="23" spans="1:54" x14ac:dyDescent="0.2">
      <c r="A23" s="10" t="s">
        <v>161</v>
      </c>
      <c r="AE23" t="s">
        <v>299</v>
      </c>
    </row>
    <row r="24" spans="1:54" x14ac:dyDescent="0.2">
      <c r="A24" s="10" t="s">
        <v>103</v>
      </c>
      <c r="B24" t="str">
        <f>IF(OR($A21=$A24,ISBLANK($A24)),"",IF(ISERR(SEARCH("cell-based",E24)),IF(AND(ISERR(SEARCH("biochem",E24)),ISERR(SEARCH("protein",E24)),ISERR(SEARCH("nucleic",E24))),"",IF(ISERR(SEARCH("target",G24)),"Define a Target component","")),IF(ISERR(SEARCH("cell",G24)),"Define a Cell component",""))&amp;IF(ISERR(SEARCH("small-molecule",E24)),IF(ISBLANK(K24), "Need a Detector Role",""),"")&amp;IF(ISERR(SEARCH("fluorescence",L24)),"",IF(ISBLANK(S24), "Need Emission",IF(ISBLANK(R24), "Need Excitation","")))&amp;IF(ISERR(SEARCH("absorbance",L24)),"",IF(ISBLANK(T24), "Need Absorbance","")))</f>
        <v/>
      </c>
      <c r="C24" t="s">
        <v>200</v>
      </c>
      <c r="D24" t="s">
        <v>301</v>
      </c>
      <c r="E24" t="s">
        <v>219</v>
      </c>
      <c r="F24" t="s">
        <v>263</v>
      </c>
      <c r="G24" t="s">
        <v>270</v>
      </c>
      <c r="H24" t="s">
        <v>278</v>
      </c>
      <c r="I24" t="s">
        <v>247</v>
      </c>
      <c r="J24">
        <v>800000</v>
      </c>
      <c r="K24" t="s">
        <v>248</v>
      </c>
      <c r="L24" s="4" t="s">
        <v>311</v>
      </c>
      <c r="M24" t="s">
        <v>243</v>
      </c>
      <c r="N24" t="s">
        <v>259</v>
      </c>
      <c r="O24" t="s">
        <v>208</v>
      </c>
      <c r="P24" t="s">
        <v>267</v>
      </c>
      <c r="Q24" t="s">
        <v>253</v>
      </c>
      <c r="R24" t="s">
        <v>203</v>
      </c>
      <c r="S24" t="s">
        <v>227</v>
      </c>
      <c r="T24" t="s">
        <v>223</v>
      </c>
      <c r="U24" t="s">
        <v>235</v>
      </c>
      <c r="Y24" t="s">
        <v>290</v>
      </c>
      <c r="Z24" s="4" t="s">
        <v>305</v>
      </c>
      <c r="AA24">
        <v>10</v>
      </c>
      <c r="AB24" t="s">
        <v>260</v>
      </c>
      <c r="AC24" t="s">
        <v>91</v>
      </c>
      <c r="AE24" t="s">
        <v>298</v>
      </c>
      <c r="AF24" t="s">
        <v>205</v>
      </c>
      <c r="AG24" t="s">
        <v>240</v>
      </c>
      <c r="AH24">
        <v>10</v>
      </c>
      <c r="AI24">
        <v>3</v>
      </c>
      <c r="AJ24" t="s">
        <v>88</v>
      </c>
      <c r="AK24" t="s">
        <v>104</v>
      </c>
      <c r="AL24" t="s">
        <v>80</v>
      </c>
      <c r="AM24" t="s">
        <v>82</v>
      </c>
      <c r="AN24" t="s">
        <v>70</v>
      </c>
      <c r="AO24" t="s">
        <v>70</v>
      </c>
      <c r="AP24" t="s">
        <v>73</v>
      </c>
      <c r="AQ24" t="s">
        <v>74</v>
      </c>
      <c r="AR24" t="s">
        <v>81</v>
      </c>
      <c r="AS24" t="s">
        <v>71</v>
      </c>
      <c r="AT24" t="s">
        <v>84</v>
      </c>
      <c r="AU24" t="s">
        <v>86</v>
      </c>
      <c r="AV24" t="s">
        <v>91</v>
      </c>
      <c r="AW24" t="s">
        <v>92</v>
      </c>
      <c r="AX24" t="s">
        <v>93</v>
      </c>
      <c r="AY24" t="s">
        <v>105</v>
      </c>
      <c r="AZ24" t="s">
        <v>95</v>
      </c>
      <c r="BA24" t="s">
        <v>96</v>
      </c>
      <c r="BB24" t="s">
        <v>79</v>
      </c>
    </row>
    <row r="25" spans="1:54" x14ac:dyDescent="0.2">
      <c r="A25" s="10" t="s">
        <v>103</v>
      </c>
      <c r="C25" t="s">
        <v>230</v>
      </c>
      <c r="D25" t="s">
        <v>310</v>
      </c>
      <c r="G25" t="s">
        <v>226</v>
      </c>
      <c r="H25" t="s">
        <v>289</v>
      </c>
      <c r="L25" s="4" t="s">
        <v>304</v>
      </c>
      <c r="Y25" t="s">
        <v>294</v>
      </c>
      <c r="AE25" t="s">
        <v>300</v>
      </c>
    </row>
    <row r="26" spans="1:54" x14ac:dyDescent="0.2">
      <c r="A26" s="10" t="s">
        <v>103</v>
      </c>
      <c r="AE26" t="s">
        <v>299</v>
      </c>
    </row>
    <row r="27" spans="1:54" x14ac:dyDescent="0.2">
      <c r="A27" s="11" t="s">
        <v>433</v>
      </c>
      <c r="B27" t="str">
        <f>IF(OR($A21=$A27,ISBLANK($A27)),"",IF(ISERR(SEARCH("cell-based",E27)),IF(AND(ISERR(SEARCH("biochem",E27)),ISERR(SEARCH("protein",E27)),ISERR(SEARCH("nucleic",E27))),"",IF(ISERR(SEARCH("target",G27)),"Define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/>
      </c>
      <c r="C27" t="s">
        <v>200</v>
      </c>
      <c r="D27" t="s">
        <v>301</v>
      </c>
      <c r="E27" t="s">
        <v>219</v>
      </c>
      <c r="F27" t="s">
        <v>263</v>
      </c>
      <c r="G27" t="s">
        <v>270</v>
      </c>
      <c r="H27" t="s">
        <v>278</v>
      </c>
      <c r="I27" t="s">
        <v>247</v>
      </c>
      <c r="J27">
        <v>800000</v>
      </c>
      <c r="K27" t="s">
        <v>248</v>
      </c>
      <c r="L27" s="4" t="s">
        <v>311</v>
      </c>
      <c r="M27" t="s">
        <v>243</v>
      </c>
      <c r="N27" t="s">
        <v>259</v>
      </c>
      <c r="O27" t="s">
        <v>208</v>
      </c>
      <c r="P27" t="s">
        <v>267</v>
      </c>
      <c r="Q27" t="s">
        <v>253</v>
      </c>
      <c r="R27" t="s">
        <v>203</v>
      </c>
      <c r="S27" t="s">
        <v>227</v>
      </c>
      <c r="T27" t="s">
        <v>223</v>
      </c>
      <c r="U27" t="s">
        <v>235</v>
      </c>
      <c r="Y27" t="s">
        <v>290</v>
      </c>
      <c r="Z27" s="4" t="s">
        <v>305</v>
      </c>
      <c r="AA27">
        <v>10</v>
      </c>
      <c r="AB27" t="s">
        <v>260</v>
      </c>
      <c r="AC27" t="s">
        <v>91</v>
      </c>
      <c r="AE27" t="s">
        <v>298</v>
      </c>
      <c r="AF27" t="s">
        <v>205</v>
      </c>
      <c r="AG27" t="s">
        <v>240</v>
      </c>
      <c r="AH27">
        <v>10</v>
      </c>
      <c r="AI27">
        <v>3</v>
      </c>
      <c r="AJ27" t="s">
        <v>88</v>
      </c>
      <c r="AK27" t="s">
        <v>104</v>
      </c>
      <c r="AL27" t="s">
        <v>80</v>
      </c>
      <c r="AM27" t="s">
        <v>82</v>
      </c>
      <c r="AN27" t="s">
        <v>70</v>
      </c>
      <c r="AO27" t="s">
        <v>70</v>
      </c>
      <c r="AP27" t="s">
        <v>73</v>
      </c>
      <c r="AQ27" t="s">
        <v>74</v>
      </c>
      <c r="AR27" t="s">
        <v>81</v>
      </c>
      <c r="AS27" t="s">
        <v>71</v>
      </c>
      <c r="AT27" t="s">
        <v>84</v>
      </c>
      <c r="AU27" t="s">
        <v>86</v>
      </c>
      <c r="AV27" t="s">
        <v>91</v>
      </c>
      <c r="AW27" t="s">
        <v>92</v>
      </c>
      <c r="AX27" t="s">
        <v>93</v>
      </c>
      <c r="AY27" t="s">
        <v>105</v>
      </c>
      <c r="AZ27" t="s">
        <v>95</v>
      </c>
      <c r="BA27" t="s">
        <v>96</v>
      </c>
      <c r="BB27" t="s">
        <v>1</v>
      </c>
    </row>
    <row r="28" spans="1:54" x14ac:dyDescent="0.2">
      <c r="A28" s="11" t="s">
        <v>433</v>
      </c>
      <c r="C28" t="s">
        <v>230</v>
      </c>
      <c r="D28" t="s">
        <v>310</v>
      </c>
      <c r="G28" t="s">
        <v>226</v>
      </c>
      <c r="H28" t="s">
        <v>289</v>
      </c>
      <c r="L28" s="4" t="s">
        <v>304</v>
      </c>
      <c r="Y28" t="s">
        <v>294</v>
      </c>
      <c r="AE28" t="s">
        <v>300</v>
      </c>
    </row>
    <row r="29" spans="1:54" x14ac:dyDescent="0.2">
      <c r="A29" s="11" t="s">
        <v>433</v>
      </c>
      <c r="AE29" t="s">
        <v>299</v>
      </c>
    </row>
    <row r="30" spans="1:54" x14ac:dyDescent="0.2">
      <c r="A30" s="10" t="s">
        <v>171</v>
      </c>
      <c r="B30" t="str">
        <f>IF(OR($A24=$A30,ISBLANK($A30)),"",IF(ISERR(SEARCH("cell-based",E30)),IF(AND(ISERR(SEARCH("biochem",E30)),ISERR(SEARCH("protein",E30)),ISERR(SEARCH("nucleic",E30))),"",IF(ISERR(SEARCH("target",G30)),"Define a Target component","")),IF(ISERR(SEARCH("cell",G30)),"Define a Cell component",""))&amp;IF(ISERR(SEARCH("small-molecule",E30)),IF(ISBLANK(K30), "Need a Detector Role",""),"")&amp;IF(ISERR(SEARCH("fluorescence",L30)),"",IF(ISBLANK(S30), "Need Emission",IF(ISBLANK(R30), "Need Excitation","")))&amp;IF(ISERR(SEARCH("absorbance",L30)),"",IF(ISBLANK(T30), "Need Absorbance","")))</f>
        <v/>
      </c>
      <c r="C30" t="s">
        <v>200</v>
      </c>
      <c r="D30" t="s">
        <v>301</v>
      </c>
      <c r="E30" t="s">
        <v>219</v>
      </c>
      <c r="F30" t="s">
        <v>263</v>
      </c>
      <c r="G30" t="s">
        <v>270</v>
      </c>
      <c r="H30" t="s">
        <v>278</v>
      </c>
      <c r="I30" t="s">
        <v>247</v>
      </c>
      <c r="J30">
        <v>850000</v>
      </c>
      <c r="K30" t="s">
        <v>248</v>
      </c>
      <c r="L30" s="4" t="s">
        <v>311</v>
      </c>
      <c r="M30" t="s">
        <v>243</v>
      </c>
      <c r="N30" t="s">
        <v>232</v>
      </c>
      <c r="O30" t="s">
        <v>208</v>
      </c>
      <c r="P30" t="s">
        <v>267</v>
      </c>
      <c r="Q30" t="s">
        <v>253</v>
      </c>
      <c r="R30" t="s">
        <v>203</v>
      </c>
      <c r="S30" t="s">
        <v>227</v>
      </c>
      <c r="T30" t="s">
        <v>223</v>
      </c>
      <c r="U30" t="s">
        <v>244</v>
      </c>
      <c r="Y30" t="s">
        <v>296</v>
      </c>
      <c r="Z30" t="s">
        <v>312</v>
      </c>
      <c r="AA30">
        <v>10</v>
      </c>
      <c r="AB30" t="s">
        <v>282</v>
      </c>
      <c r="AC30" t="s">
        <v>91</v>
      </c>
      <c r="AE30" t="s">
        <v>298</v>
      </c>
      <c r="AF30" t="s">
        <v>205</v>
      </c>
      <c r="AG30" t="s">
        <v>240</v>
      </c>
      <c r="AH30">
        <v>1</v>
      </c>
      <c r="AI30">
        <v>4</v>
      </c>
      <c r="AJ30" t="s">
        <v>88</v>
      </c>
      <c r="AK30" t="s">
        <v>104</v>
      </c>
      <c r="AL30" t="s">
        <v>80</v>
      </c>
      <c r="AM30" t="s">
        <v>82</v>
      </c>
      <c r="AN30" t="s">
        <v>70</v>
      </c>
      <c r="AO30" t="s">
        <v>70</v>
      </c>
      <c r="AP30" t="s">
        <v>73</v>
      </c>
      <c r="AQ30" t="s">
        <v>74</v>
      </c>
      <c r="AR30" t="s">
        <v>81</v>
      </c>
      <c r="AS30" t="s">
        <v>71</v>
      </c>
      <c r="AT30" t="s">
        <v>84</v>
      </c>
      <c r="AU30" t="s">
        <v>86</v>
      </c>
      <c r="AV30" t="s">
        <v>91</v>
      </c>
      <c r="AW30" t="s">
        <v>92</v>
      </c>
      <c r="AX30" t="s">
        <v>93</v>
      </c>
      <c r="AY30" t="s">
        <v>105</v>
      </c>
      <c r="AZ30" t="s">
        <v>95</v>
      </c>
      <c r="BA30" t="s">
        <v>96</v>
      </c>
      <c r="BB30" t="s">
        <v>1</v>
      </c>
    </row>
    <row r="31" spans="1:54" x14ac:dyDescent="0.2">
      <c r="A31" s="10" t="s">
        <v>171</v>
      </c>
      <c r="C31" t="s">
        <v>230</v>
      </c>
      <c r="D31" t="s">
        <v>310</v>
      </c>
      <c r="AE31" t="s">
        <v>300</v>
      </c>
    </row>
    <row r="32" spans="1:54" x14ac:dyDescent="0.2">
      <c r="A32" s="10" t="s">
        <v>171</v>
      </c>
      <c r="AE32" t="s">
        <v>299</v>
      </c>
    </row>
    <row r="33" spans="1:54" x14ac:dyDescent="0.2">
      <c r="A33" s="11" t="s">
        <v>433</v>
      </c>
      <c r="B33" t="str">
        <f>IF(OR($A27=$A33,ISBLANK($A33)),"",IF(ISERR(SEARCH("cell-based",E33)),IF(AND(ISERR(SEARCH("biochem",E33)),ISERR(SEARCH("protein",E33)),ISERR(SEARCH("nucleic",E33))),"",IF(ISERR(SEARCH("target",G33)),"Define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/>
      </c>
      <c r="C33" t="s">
        <v>200</v>
      </c>
      <c r="D33" t="s">
        <v>301</v>
      </c>
      <c r="E33" t="s">
        <v>219</v>
      </c>
      <c r="F33" t="s">
        <v>263</v>
      </c>
      <c r="G33" t="s">
        <v>270</v>
      </c>
      <c r="H33" t="s">
        <v>278</v>
      </c>
      <c r="I33" t="s">
        <v>247</v>
      </c>
      <c r="J33">
        <v>800000</v>
      </c>
      <c r="K33" t="s">
        <v>248</v>
      </c>
      <c r="L33" s="4" t="s">
        <v>302</v>
      </c>
      <c r="M33" t="s">
        <v>243</v>
      </c>
      <c r="N33" t="s">
        <v>259</v>
      </c>
      <c r="O33" t="s">
        <v>208</v>
      </c>
      <c r="P33" t="s">
        <v>267</v>
      </c>
      <c r="Q33" t="s">
        <v>256</v>
      </c>
      <c r="R33" t="s">
        <v>203</v>
      </c>
      <c r="S33" t="s">
        <v>227</v>
      </c>
      <c r="T33" t="s">
        <v>223</v>
      </c>
      <c r="U33" t="s">
        <v>235</v>
      </c>
      <c r="Y33" t="s">
        <v>290</v>
      </c>
      <c r="Z33" s="4" t="s">
        <v>305</v>
      </c>
      <c r="AA33">
        <v>10</v>
      </c>
      <c r="AB33" t="s">
        <v>260</v>
      </c>
      <c r="AC33" t="s">
        <v>91</v>
      </c>
      <c r="AE33" t="s">
        <v>298</v>
      </c>
      <c r="AF33" t="s">
        <v>205</v>
      </c>
      <c r="AG33" t="s">
        <v>201</v>
      </c>
      <c r="AH33">
        <v>10</v>
      </c>
      <c r="AI33">
        <v>3</v>
      </c>
      <c r="AJ33" t="s">
        <v>88</v>
      </c>
      <c r="AK33" t="s">
        <v>89</v>
      </c>
      <c r="AL33" t="s">
        <v>72</v>
      </c>
      <c r="AM33" t="s">
        <v>82</v>
      </c>
      <c r="AN33" t="s">
        <v>70</v>
      </c>
      <c r="AO33" t="s">
        <v>70</v>
      </c>
      <c r="AP33" t="s">
        <v>73</v>
      </c>
      <c r="AQ33" t="s">
        <v>74</v>
      </c>
      <c r="AR33" t="s">
        <v>71</v>
      </c>
      <c r="AS33" t="s">
        <v>90</v>
      </c>
      <c r="AT33" t="s">
        <v>84</v>
      </c>
      <c r="AU33" t="s">
        <v>71</v>
      </c>
      <c r="AV33" t="s">
        <v>91</v>
      </c>
      <c r="AW33" t="s">
        <v>92</v>
      </c>
      <c r="AX33" t="s">
        <v>93</v>
      </c>
      <c r="AY33" t="s">
        <v>94</v>
      </c>
      <c r="AZ33" t="s">
        <v>95</v>
      </c>
      <c r="BA33" t="s">
        <v>96</v>
      </c>
      <c r="BB33" t="s">
        <v>1</v>
      </c>
    </row>
    <row r="34" spans="1:54" x14ac:dyDescent="0.2">
      <c r="A34" s="11" t="s">
        <v>433</v>
      </c>
      <c r="C34" t="s">
        <v>230</v>
      </c>
      <c r="D34" t="s">
        <v>299</v>
      </c>
      <c r="G34" t="s">
        <v>226</v>
      </c>
      <c r="H34" t="s">
        <v>289</v>
      </c>
      <c r="L34" s="4" t="s">
        <v>304</v>
      </c>
      <c r="Y34" t="s">
        <v>294</v>
      </c>
      <c r="AE34" t="s">
        <v>300</v>
      </c>
    </row>
    <row r="35" spans="1:54" x14ac:dyDescent="0.2">
      <c r="A35" s="11" t="s">
        <v>433</v>
      </c>
      <c r="AE35" t="s">
        <v>299</v>
      </c>
    </row>
    <row r="36" spans="1:54" x14ac:dyDescent="0.2">
      <c r="A36" s="10" t="s">
        <v>183</v>
      </c>
      <c r="B36" t="str">
        <f>IF(OR($A30=$A36,ISBLANK($A36)),"",IF(ISERR(SEARCH("cell-based",E36)),IF(AND(ISERR(SEARCH("biochem",E36)),ISERR(SEARCH("protein",E36)),ISERR(SEARCH("nucleic",E36))),"",IF(ISERR(SEARCH("target",G36)),"Define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200</v>
      </c>
      <c r="D36" t="s">
        <v>301</v>
      </c>
      <c r="E36" t="s">
        <v>219</v>
      </c>
      <c r="F36" t="s">
        <v>264</v>
      </c>
      <c r="G36" t="s">
        <v>270</v>
      </c>
      <c r="H36" t="s">
        <v>262</v>
      </c>
      <c r="I36" s="5" t="s">
        <v>314</v>
      </c>
      <c r="J36">
        <v>200000</v>
      </c>
      <c r="K36" t="s">
        <v>248</v>
      </c>
      <c r="M36" t="s">
        <v>243</v>
      </c>
      <c r="N36" t="s">
        <v>315</v>
      </c>
      <c r="O36" t="s">
        <v>208</v>
      </c>
      <c r="P36" t="s">
        <v>265</v>
      </c>
      <c r="Q36" t="s">
        <v>253</v>
      </c>
      <c r="R36" t="s">
        <v>203</v>
      </c>
      <c r="S36" t="s">
        <v>227</v>
      </c>
      <c r="T36" t="s">
        <v>223</v>
      </c>
      <c r="U36" t="s">
        <v>244</v>
      </c>
      <c r="V36" t="s">
        <v>317</v>
      </c>
      <c r="W36" t="s">
        <v>318</v>
      </c>
      <c r="Y36" t="s">
        <v>295</v>
      </c>
      <c r="Z36" t="s">
        <v>303</v>
      </c>
      <c r="AA36">
        <v>20</v>
      </c>
      <c r="AB36" t="s">
        <v>236</v>
      </c>
      <c r="AC36" t="s">
        <v>91</v>
      </c>
      <c r="AE36" t="s">
        <v>298</v>
      </c>
      <c r="AF36" t="s">
        <v>205</v>
      </c>
      <c r="AG36" t="s">
        <v>240</v>
      </c>
      <c r="AH36">
        <v>2</v>
      </c>
      <c r="AI36">
        <v>3</v>
      </c>
      <c r="AJ36" t="s">
        <v>88</v>
      </c>
      <c r="AK36" t="s">
        <v>133</v>
      </c>
      <c r="AL36" t="s">
        <v>80</v>
      </c>
      <c r="AM36" t="s">
        <v>82</v>
      </c>
      <c r="AN36" t="s">
        <v>70</v>
      </c>
      <c r="AO36" t="s">
        <v>70</v>
      </c>
      <c r="AP36" t="s">
        <v>71</v>
      </c>
      <c r="AQ36" t="s">
        <v>74</v>
      </c>
      <c r="AR36" t="s">
        <v>71</v>
      </c>
      <c r="AS36" t="s">
        <v>71</v>
      </c>
      <c r="AT36" t="s">
        <v>77</v>
      </c>
      <c r="AU36" t="s">
        <v>86</v>
      </c>
      <c r="AV36" t="s">
        <v>91</v>
      </c>
      <c r="AW36" t="s">
        <v>92</v>
      </c>
      <c r="AX36" t="s">
        <v>93</v>
      </c>
      <c r="AY36" t="s">
        <v>134</v>
      </c>
      <c r="AZ36" t="s">
        <v>95</v>
      </c>
      <c r="BA36" t="s">
        <v>96</v>
      </c>
      <c r="BB36" t="s">
        <v>1</v>
      </c>
    </row>
    <row r="37" spans="1:54" x14ac:dyDescent="0.2">
      <c r="A37" s="10" t="s">
        <v>183</v>
      </c>
      <c r="D37" t="s">
        <v>313</v>
      </c>
      <c r="N37" t="s">
        <v>316</v>
      </c>
      <c r="O37" t="s">
        <v>208</v>
      </c>
      <c r="AE37" t="s">
        <v>300</v>
      </c>
    </row>
    <row r="38" spans="1:54" x14ac:dyDescent="0.2">
      <c r="A38" s="10" t="s">
        <v>183</v>
      </c>
      <c r="AE38" t="s">
        <v>299</v>
      </c>
    </row>
    <row r="39" spans="1:54" x14ac:dyDescent="0.2">
      <c r="A39" s="10" t="s">
        <v>99</v>
      </c>
      <c r="B39" t="str">
        <f>IF(OR($A36=$A39,ISBLANK($A39)),"",IF(ISERR(SEARCH("cell-based",E39)),IF(AND(ISERR(SEARCH("biochem",E39)),ISERR(SEARCH("protein",E39)),ISERR(SEARCH("nucleic",E39))),"",IF(ISERR(SEARCH("target",G39)),"Define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200</v>
      </c>
      <c r="D39" t="s">
        <v>319</v>
      </c>
      <c r="E39" t="s">
        <v>219</v>
      </c>
      <c r="F39" t="s">
        <v>272</v>
      </c>
      <c r="G39" t="s">
        <v>270</v>
      </c>
      <c r="H39" t="s">
        <v>262</v>
      </c>
      <c r="I39" t="s">
        <v>247</v>
      </c>
      <c r="J39">
        <v>100000</v>
      </c>
      <c r="K39" t="s">
        <v>248</v>
      </c>
      <c r="M39" t="s">
        <v>243</v>
      </c>
      <c r="N39" t="s">
        <v>239</v>
      </c>
      <c r="O39" t="s">
        <v>208</v>
      </c>
      <c r="P39" t="s">
        <v>267</v>
      </c>
      <c r="Q39" t="s">
        <v>256</v>
      </c>
      <c r="R39" t="s">
        <v>203</v>
      </c>
      <c r="S39" t="s">
        <v>227</v>
      </c>
      <c r="T39" t="s">
        <v>215</v>
      </c>
      <c r="U39" t="s">
        <v>235</v>
      </c>
      <c r="Y39" t="s">
        <v>291</v>
      </c>
      <c r="Z39" s="4" t="s">
        <v>305</v>
      </c>
      <c r="AA39">
        <v>10</v>
      </c>
      <c r="AB39" t="s">
        <v>260</v>
      </c>
      <c r="AC39" t="s">
        <v>91</v>
      </c>
      <c r="AE39" t="s">
        <v>298</v>
      </c>
      <c r="AF39" t="s">
        <v>205</v>
      </c>
      <c r="AG39" t="s">
        <v>237</v>
      </c>
      <c r="AH39">
        <v>10</v>
      </c>
      <c r="AI39">
        <v>1</v>
      </c>
      <c r="AJ39" t="s">
        <v>88</v>
      </c>
      <c r="AK39" t="s">
        <v>100</v>
      </c>
      <c r="AL39" t="s">
        <v>80</v>
      </c>
      <c r="AM39" t="s">
        <v>82</v>
      </c>
      <c r="AN39" t="s">
        <v>70</v>
      </c>
      <c r="AO39" t="s">
        <v>70</v>
      </c>
      <c r="AP39" t="s">
        <v>73</v>
      </c>
      <c r="AQ39" t="s">
        <v>74</v>
      </c>
      <c r="AR39" t="s">
        <v>101</v>
      </c>
      <c r="AS39" t="s">
        <v>71</v>
      </c>
      <c r="AT39" t="s">
        <v>84</v>
      </c>
      <c r="AU39" t="s">
        <v>86</v>
      </c>
      <c r="AV39" t="s">
        <v>91</v>
      </c>
      <c r="AW39" t="s">
        <v>92</v>
      </c>
      <c r="AX39" t="s">
        <v>93</v>
      </c>
      <c r="AY39" t="s">
        <v>102</v>
      </c>
      <c r="AZ39" t="s">
        <v>95</v>
      </c>
      <c r="BA39" t="s">
        <v>96</v>
      </c>
      <c r="BB39" t="s">
        <v>79</v>
      </c>
    </row>
    <row r="40" spans="1:54" x14ac:dyDescent="0.2">
      <c r="A40" s="10" t="s">
        <v>99</v>
      </c>
      <c r="Y40" t="s">
        <v>295</v>
      </c>
      <c r="AE40" t="s">
        <v>300</v>
      </c>
    </row>
    <row r="41" spans="1:54" x14ac:dyDescent="0.2">
      <c r="A41" s="10" t="s">
        <v>99</v>
      </c>
      <c r="AE41" t="s">
        <v>299</v>
      </c>
    </row>
    <row r="42" spans="1:54" x14ac:dyDescent="0.2">
      <c r="A42" s="10" t="s">
        <v>157</v>
      </c>
      <c r="B42" t="str">
        <f>IF(OR($A39=$A42,ISBLANK($A42)),"",IF(ISERR(SEARCH("cell-based",E42)),IF(AND(ISERR(SEARCH("biochem",E42)),ISERR(SEARCH("protein",E42)),ISERR(SEARCH("nucleic",E42))),"",IF(ISERR(SEARCH("target",G42)),"Define a Target component","")),IF(ISERR(SEARCH("cell",G42)),"Define a Cell component",""))&amp;IF(ISERR(SEARCH("small-molecule",E42)),IF(ISBLANK(K42), "Need a Detector Role",""),"")&amp;IF(ISERR(SEARCH("fluorescence",L42)),"",IF(ISBLANK(S42), "Need Emission",IF(ISBLANK(R42), "Need Excitation","")))&amp;IF(ISERR(SEARCH("absorbance",L42)),"",IF(ISBLANK(T42), "Need Absorbance","")))</f>
        <v/>
      </c>
      <c r="C42" t="s">
        <v>230</v>
      </c>
      <c r="D42" t="s">
        <v>320</v>
      </c>
      <c r="E42" t="s">
        <v>216</v>
      </c>
      <c r="F42" t="s">
        <v>233</v>
      </c>
      <c r="G42" t="s">
        <v>269</v>
      </c>
      <c r="H42" t="s">
        <v>283</v>
      </c>
      <c r="I42" t="s">
        <v>320</v>
      </c>
      <c r="J42">
        <v>10</v>
      </c>
      <c r="K42" t="s">
        <v>229</v>
      </c>
      <c r="M42" t="s">
        <v>243</v>
      </c>
      <c r="N42" t="s">
        <v>323</v>
      </c>
      <c r="O42" t="s">
        <v>213</v>
      </c>
      <c r="P42" t="s">
        <v>274</v>
      </c>
      <c r="R42" t="s">
        <v>203</v>
      </c>
      <c r="S42" t="s">
        <v>227</v>
      </c>
      <c r="T42" t="s">
        <v>215</v>
      </c>
      <c r="Y42" t="s">
        <v>291</v>
      </c>
      <c r="Z42" s="4" t="s">
        <v>325</v>
      </c>
      <c r="AA42">
        <v>1</v>
      </c>
      <c r="AB42" t="s">
        <v>260</v>
      </c>
      <c r="AC42" t="s">
        <v>91</v>
      </c>
      <c r="AE42" t="s">
        <v>298</v>
      </c>
      <c r="AF42" t="s">
        <v>205</v>
      </c>
      <c r="AG42" t="s">
        <v>251</v>
      </c>
      <c r="AH42">
        <v>10</v>
      </c>
      <c r="AI42">
        <v>1</v>
      </c>
      <c r="AJ42" t="s">
        <v>88</v>
      </c>
      <c r="AK42" t="s">
        <v>158</v>
      </c>
      <c r="AL42" t="s">
        <v>80</v>
      </c>
      <c r="AM42" t="s">
        <v>82</v>
      </c>
      <c r="AN42" t="s">
        <v>70</v>
      </c>
      <c r="AO42" t="s">
        <v>70</v>
      </c>
      <c r="AP42" t="s">
        <v>73</v>
      </c>
      <c r="AQ42" t="s">
        <v>74</v>
      </c>
      <c r="AR42" t="s">
        <v>75</v>
      </c>
      <c r="AS42" t="s">
        <v>90</v>
      </c>
      <c r="AT42" t="s">
        <v>138</v>
      </c>
      <c r="AU42" t="s">
        <v>86</v>
      </c>
      <c r="AV42" t="s">
        <v>91</v>
      </c>
      <c r="AW42" t="s">
        <v>92</v>
      </c>
      <c r="AX42" t="s">
        <v>93</v>
      </c>
      <c r="AY42" t="s">
        <v>159</v>
      </c>
      <c r="AZ42" t="s">
        <v>95</v>
      </c>
      <c r="BA42" t="s">
        <v>96</v>
      </c>
      <c r="BB42" t="s">
        <v>1</v>
      </c>
    </row>
    <row r="43" spans="1:54" x14ac:dyDescent="0.2">
      <c r="A43" s="10" t="s">
        <v>157</v>
      </c>
      <c r="G43" t="s">
        <v>249</v>
      </c>
      <c r="H43" t="s">
        <v>288</v>
      </c>
      <c r="J43">
        <v>20</v>
      </c>
      <c r="K43" t="s">
        <v>212</v>
      </c>
      <c r="L43" t="s">
        <v>322</v>
      </c>
      <c r="Y43" t="s">
        <v>295</v>
      </c>
      <c r="AE43" t="s">
        <v>300</v>
      </c>
    </row>
    <row r="44" spans="1:54" x14ac:dyDescent="0.2">
      <c r="A44" s="10" t="s">
        <v>157</v>
      </c>
      <c r="G44" s="5" t="s">
        <v>321</v>
      </c>
      <c r="H44" t="s">
        <v>289</v>
      </c>
      <c r="I44" t="s">
        <v>324</v>
      </c>
      <c r="L44" t="s">
        <v>323</v>
      </c>
      <c r="AE44" t="s">
        <v>299</v>
      </c>
    </row>
    <row r="45" spans="1:54" x14ac:dyDescent="0.2">
      <c r="A45" s="10" t="s">
        <v>154</v>
      </c>
      <c r="B45" t="str">
        <f>IF(OR($A42=$A45,ISBLANK($A45)),"",IF(ISERR(SEARCH("cell-based",E45)),IF(AND(ISERR(SEARCH("biochem",E45)),ISERR(SEARCH("protein",E45)),ISERR(SEARCH("nucleic",E45))),"",IF(ISERR(SEARCH("target",G45)),"Define a Target component","")),IF(ISERR(SEARCH("cell",G45)),"Define a Cell component",""))&amp;IF(ISERR(SEARCH("small-molecule",E45)),IF(ISBLANK(K45), "Need a Detector Role",""),"")&amp;IF(ISERR(SEARCH("fluorescence",L45)),"",IF(ISBLANK(S45), "Need Emission",IF(ISBLANK(R45), "Need Excitation","")))&amp;IF(ISERR(SEARCH("absorbance",L45)),"",IF(ISBLANK(T45), "Need Absorbance","")))</f>
        <v/>
      </c>
      <c r="C45" t="s">
        <v>230</v>
      </c>
      <c r="D45" t="s">
        <v>326</v>
      </c>
      <c r="E45" t="s">
        <v>216</v>
      </c>
      <c r="F45" t="s">
        <v>233</v>
      </c>
      <c r="G45" t="s">
        <v>269</v>
      </c>
      <c r="H45" t="s">
        <v>283</v>
      </c>
      <c r="I45" t="s">
        <v>326</v>
      </c>
      <c r="J45">
        <v>10</v>
      </c>
      <c r="K45" t="s">
        <v>229</v>
      </c>
      <c r="M45" t="s">
        <v>243</v>
      </c>
      <c r="N45" t="s">
        <v>323</v>
      </c>
      <c r="O45" t="s">
        <v>213</v>
      </c>
      <c r="P45" t="s">
        <v>274</v>
      </c>
      <c r="R45" t="s">
        <v>203</v>
      </c>
      <c r="S45" t="s">
        <v>227</v>
      </c>
      <c r="T45" t="s">
        <v>215</v>
      </c>
      <c r="Y45" t="s">
        <v>291</v>
      </c>
      <c r="Z45" s="4" t="s">
        <v>325</v>
      </c>
      <c r="AA45">
        <v>1</v>
      </c>
      <c r="AB45" t="s">
        <v>260</v>
      </c>
      <c r="AC45" t="s">
        <v>91</v>
      </c>
      <c r="AE45" t="s">
        <v>298</v>
      </c>
      <c r="AF45" t="s">
        <v>205</v>
      </c>
      <c r="AG45" t="s">
        <v>251</v>
      </c>
      <c r="AH45">
        <v>10</v>
      </c>
      <c r="AI45">
        <v>1</v>
      </c>
      <c r="AJ45" t="s">
        <v>88</v>
      </c>
      <c r="AK45" t="s">
        <v>155</v>
      </c>
      <c r="AL45" t="s">
        <v>80</v>
      </c>
      <c r="AM45" t="s">
        <v>82</v>
      </c>
      <c r="AN45" t="s">
        <v>70</v>
      </c>
      <c r="AO45" t="s">
        <v>70</v>
      </c>
      <c r="AP45" t="s">
        <v>73</v>
      </c>
      <c r="AQ45" t="s">
        <v>74</v>
      </c>
      <c r="AR45" t="s">
        <v>75</v>
      </c>
      <c r="AS45" t="s">
        <v>132</v>
      </c>
      <c r="AT45" t="s">
        <v>138</v>
      </c>
      <c r="AU45" t="s">
        <v>86</v>
      </c>
      <c r="AV45" t="s">
        <v>91</v>
      </c>
      <c r="AW45" t="s">
        <v>92</v>
      </c>
      <c r="AX45" t="s">
        <v>93</v>
      </c>
      <c r="AY45" t="s">
        <v>156</v>
      </c>
      <c r="AZ45" t="s">
        <v>95</v>
      </c>
      <c r="BA45" t="s">
        <v>96</v>
      </c>
      <c r="BB45" t="s">
        <v>1</v>
      </c>
    </row>
    <row r="46" spans="1:54" x14ac:dyDescent="0.2">
      <c r="A46" s="10" t="s">
        <v>154</v>
      </c>
      <c r="G46" t="s">
        <v>249</v>
      </c>
      <c r="H46" t="s">
        <v>288</v>
      </c>
      <c r="J46">
        <v>20</v>
      </c>
      <c r="K46" t="s">
        <v>212</v>
      </c>
      <c r="L46" t="s">
        <v>327</v>
      </c>
      <c r="Y46" t="s">
        <v>295</v>
      </c>
      <c r="AE46" t="s">
        <v>300</v>
      </c>
    </row>
    <row r="47" spans="1:54" x14ac:dyDescent="0.2">
      <c r="A47" s="10" t="s">
        <v>154</v>
      </c>
      <c r="G47" s="5" t="s">
        <v>321</v>
      </c>
      <c r="H47" t="s">
        <v>289</v>
      </c>
      <c r="I47" t="s">
        <v>324</v>
      </c>
      <c r="L47" t="s">
        <v>323</v>
      </c>
      <c r="AE47" t="s">
        <v>299</v>
      </c>
    </row>
    <row r="48" spans="1:54" x14ac:dyDescent="0.2">
      <c r="A48" s="10" t="s">
        <v>162</v>
      </c>
      <c r="B48" t="str">
        <f>IF(OR($A45=$A48,ISBLANK($A48)),"",IF(ISERR(SEARCH("cell-based",E48)),IF(AND(ISERR(SEARCH("biochem",E48)),ISERR(SEARCH("protein",E48)),ISERR(SEARCH("nucleic",E48))),"",IF(ISERR(SEARCH("target",G48)),"Define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/>
      </c>
      <c r="C48" t="s">
        <v>200</v>
      </c>
      <c r="D48" t="s">
        <v>301</v>
      </c>
      <c r="E48" t="s">
        <v>219</v>
      </c>
      <c r="F48" t="s">
        <v>263</v>
      </c>
      <c r="G48" t="s">
        <v>270</v>
      </c>
      <c r="H48" t="s">
        <v>278</v>
      </c>
      <c r="I48" t="s">
        <v>247</v>
      </c>
      <c r="J48">
        <v>850000</v>
      </c>
      <c r="K48" t="s">
        <v>248</v>
      </c>
      <c r="L48" s="4" t="s">
        <v>311</v>
      </c>
      <c r="M48" t="s">
        <v>243</v>
      </c>
      <c r="N48" t="s">
        <v>232</v>
      </c>
      <c r="O48" t="s">
        <v>208</v>
      </c>
      <c r="P48" t="s">
        <v>267</v>
      </c>
      <c r="Q48" t="s">
        <v>253</v>
      </c>
      <c r="R48" t="s">
        <v>203</v>
      </c>
      <c r="S48" t="s">
        <v>227</v>
      </c>
      <c r="T48" t="s">
        <v>223</v>
      </c>
      <c r="U48" t="s">
        <v>244</v>
      </c>
      <c r="Y48" t="s">
        <v>296</v>
      </c>
      <c r="Z48" t="s">
        <v>312</v>
      </c>
      <c r="AA48">
        <v>10</v>
      </c>
      <c r="AB48" t="s">
        <v>282</v>
      </c>
      <c r="AC48" t="s">
        <v>91</v>
      </c>
      <c r="AE48" t="s">
        <v>298</v>
      </c>
      <c r="AF48" t="s">
        <v>205</v>
      </c>
      <c r="AG48" t="s">
        <v>240</v>
      </c>
      <c r="AH48">
        <v>1</v>
      </c>
      <c r="AI48">
        <v>4</v>
      </c>
      <c r="AJ48" t="s">
        <v>88</v>
      </c>
      <c r="AK48" t="s">
        <v>163</v>
      </c>
      <c r="AL48" t="s">
        <v>80</v>
      </c>
      <c r="AM48" t="s">
        <v>82</v>
      </c>
      <c r="AN48" t="s">
        <v>70</v>
      </c>
      <c r="AO48" t="s">
        <v>70</v>
      </c>
      <c r="AP48" t="s">
        <v>73</v>
      </c>
      <c r="AQ48" t="s">
        <v>74</v>
      </c>
      <c r="AR48" t="s">
        <v>136</v>
      </c>
      <c r="AS48" t="s">
        <v>90</v>
      </c>
      <c r="AT48" t="s">
        <v>123</v>
      </c>
      <c r="AU48" t="s">
        <v>86</v>
      </c>
      <c r="AV48" t="s">
        <v>91</v>
      </c>
      <c r="AW48" t="s">
        <v>92</v>
      </c>
      <c r="AX48" t="s">
        <v>93</v>
      </c>
      <c r="AY48" t="s">
        <v>164</v>
      </c>
      <c r="AZ48" t="s">
        <v>95</v>
      </c>
      <c r="BA48" t="s">
        <v>96</v>
      </c>
      <c r="BB48" t="s">
        <v>1</v>
      </c>
    </row>
    <row r="49" spans="1:54" x14ac:dyDescent="0.2">
      <c r="A49" s="10" t="s">
        <v>162</v>
      </c>
      <c r="C49" t="s">
        <v>230</v>
      </c>
      <c r="D49" t="s">
        <v>328</v>
      </c>
      <c r="AE49" t="s">
        <v>300</v>
      </c>
    </row>
    <row r="50" spans="1:54" x14ac:dyDescent="0.2">
      <c r="A50" s="10" t="s">
        <v>162</v>
      </c>
      <c r="AE50" t="s">
        <v>299</v>
      </c>
    </row>
    <row r="51" spans="1:54" x14ac:dyDescent="0.2">
      <c r="A51" s="10" t="s">
        <v>165</v>
      </c>
      <c r="B51" t="str">
        <f>IF(OR($A48=$A51,ISBLANK($A51)),"",IF(ISERR(SEARCH("cell-based",E51)),IF(AND(ISERR(SEARCH("biochem",E51)),ISERR(SEARCH("protein",E51)),ISERR(SEARCH("nucleic",E51))),"",IF(ISERR(SEARCH("target",G51)),"Define a Target component","")),IF(ISERR(SEARCH("cell",G51)),"Define a Cell component",""))&amp;IF(ISERR(SEARCH("small-molecule",E51)),IF(ISBLANK(K51), "Need a Detector Role",""),"")&amp;IF(ISERR(SEARCH("fluorescence",L51)),"",IF(ISBLANK(S51), "Need Emission",IF(ISBLANK(R51), "Need Excitation","")))&amp;IF(ISERR(SEARCH("absorbance",L51)),"",IF(ISBLANK(T51), "Need Absorbance","")))</f>
        <v/>
      </c>
      <c r="C51" t="s">
        <v>200</v>
      </c>
      <c r="D51" t="s">
        <v>301</v>
      </c>
      <c r="E51" t="s">
        <v>219</v>
      </c>
      <c r="F51" t="s">
        <v>263</v>
      </c>
      <c r="G51" t="s">
        <v>270</v>
      </c>
      <c r="H51" t="s">
        <v>278</v>
      </c>
      <c r="I51" t="s">
        <v>247</v>
      </c>
      <c r="J51">
        <v>850000</v>
      </c>
      <c r="K51" t="s">
        <v>248</v>
      </c>
      <c r="L51" s="4" t="s">
        <v>311</v>
      </c>
      <c r="M51" t="s">
        <v>243</v>
      </c>
      <c r="N51" t="s">
        <v>232</v>
      </c>
      <c r="O51" t="s">
        <v>208</v>
      </c>
      <c r="P51" t="s">
        <v>267</v>
      </c>
      <c r="Q51" t="s">
        <v>253</v>
      </c>
      <c r="R51" t="s">
        <v>203</v>
      </c>
      <c r="S51" t="s">
        <v>227</v>
      </c>
      <c r="T51" t="s">
        <v>223</v>
      </c>
      <c r="U51" t="s">
        <v>244</v>
      </c>
      <c r="Y51" t="s">
        <v>296</v>
      </c>
      <c r="Z51" t="s">
        <v>312</v>
      </c>
      <c r="AA51">
        <v>10</v>
      </c>
      <c r="AB51" t="s">
        <v>282</v>
      </c>
      <c r="AC51" t="s">
        <v>91</v>
      </c>
      <c r="AE51" t="s">
        <v>298</v>
      </c>
      <c r="AF51" t="s">
        <v>205</v>
      </c>
      <c r="AG51" t="s">
        <v>240</v>
      </c>
      <c r="AH51">
        <v>1</v>
      </c>
      <c r="AI51">
        <v>4</v>
      </c>
      <c r="AJ51" t="s">
        <v>88</v>
      </c>
      <c r="AK51" t="s">
        <v>166</v>
      </c>
      <c r="AL51" t="s">
        <v>80</v>
      </c>
      <c r="AM51" t="s">
        <v>82</v>
      </c>
      <c r="AN51" t="s">
        <v>70</v>
      </c>
      <c r="AO51" t="s">
        <v>70</v>
      </c>
      <c r="AP51" t="s">
        <v>73</v>
      </c>
      <c r="AQ51" t="s">
        <v>74</v>
      </c>
      <c r="AR51" t="s">
        <v>136</v>
      </c>
      <c r="AS51" t="s">
        <v>90</v>
      </c>
      <c r="AT51" t="s">
        <v>123</v>
      </c>
      <c r="AU51" t="s">
        <v>86</v>
      </c>
      <c r="AV51" t="s">
        <v>91</v>
      </c>
      <c r="AW51" t="s">
        <v>92</v>
      </c>
      <c r="AX51" t="s">
        <v>93</v>
      </c>
      <c r="AY51" t="s">
        <v>167</v>
      </c>
      <c r="AZ51" t="s">
        <v>95</v>
      </c>
      <c r="BA51" t="s">
        <v>96</v>
      </c>
      <c r="BB51" t="s">
        <v>1</v>
      </c>
    </row>
    <row r="52" spans="1:54" x14ac:dyDescent="0.2">
      <c r="A52" s="10" t="s">
        <v>165</v>
      </c>
      <c r="C52" t="s">
        <v>230</v>
      </c>
      <c r="D52" t="s">
        <v>329</v>
      </c>
      <c r="AE52" t="s">
        <v>300</v>
      </c>
    </row>
    <row r="53" spans="1:54" x14ac:dyDescent="0.2">
      <c r="A53" s="10" t="s">
        <v>165</v>
      </c>
      <c r="AE53" t="s">
        <v>299</v>
      </c>
    </row>
    <row r="54" spans="1:54" x14ac:dyDescent="0.2">
      <c r="A54" s="10" t="s">
        <v>168</v>
      </c>
      <c r="B54" t="str">
        <f>IF(OR($A51=$A54,ISBLANK($A54)),"",IF(ISERR(SEARCH("cell-based",E54)),IF(AND(ISERR(SEARCH("biochem",E54)),ISERR(SEARCH("protein",E54)),ISERR(SEARCH("nucleic",E54))),"",IF(ISERR(SEARCH("target",G54)),"Define a Target component","")),IF(ISERR(SEARCH("cell",G54)),"Define a Cell component",""))&amp;IF(ISERR(SEARCH("small-molecule",E54)),IF(ISBLANK(K54), "Need a Detector Role",""),"")&amp;IF(ISERR(SEARCH("fluorescence",L54)),"",IF(ISBLANK(S54), "Need Emission",IF(ISBLANK(R54), "Need Excitation","")))&amp;IF(ISERR(SEARCH("absorbance",L54)),"",IF(ISBLANK(T54), "Need Absorbance","")))</f>
        <v>Need a Detector Role</v>
      </c>
      <c r="C54" t="s">
        <v>200</v>
      </c>
      <c r="D54" t="s">
        <v>330</v>
      </c>
      <c r="E54" t="s">
        <v>219</v>
      </c>
      <c r="F54" t="s">
        <v>220</v>
      </c>
      <c r="G54" t="s">
        <v>270</v>
      </c>
      <c r="H54" t="s">
        <v>262</v>
      </c>
      <c r="I54" t="s">
        <v>247</v>
      </c>
      <c r="M54" t="s">
        <v>243</v>
      </c>
      <c r="N54" t="s">
        <v>306</v>
      </c>
      <c r="O54" t="s">
        <v>202</v>
      </c>
      <c r="P54" t="s">
        <v>209</v>
      </c>
      <c r="Q54" s="5" t="s">
        <v>307</v>
      </c>
      <c r="R54" t="s">
        <v>203</v>
      </c>
      <c r="S54" t="s">
        <v>218</v>
      </c>
      <c r="T54" t="s">
        <v>223</v>
      </c>
      <c r="V54" t="s">
        <v>308</v>
      </c>
      <c r="W54" t="s">
        <v>309</v>
      </c>
      <c r="Y54" t="s">
        <v>331</v>
      </c>
      <c r="Z54" t="s">
        <v>303</v>
      </c>
      <c r="AA54">
        <v>20</v>
      </c>
      <c r="AB54" t="s">
        <v>236</v>
      </c>
      <c r="AC54" t="s">
        <v>91</v>
      </c>
      <c r="AE54" t="s">
        <v>298</v>
      </c>
      <c r="AF54" t="s">
        <v>205</v>
      </c>
      <c r="AG54" t="s">
        <v>240</v>
      </c>
      <c r="AH54">
        <v>7</v>
      </c>
      <c r="AI54">
        <v>1</v>
      </c>
      <c r="AJ54" t="s">
        <v>88</v>
      </c>
      <c r="AK54" t="s">
        <v>169</v>
      </c>
      <c r="AL54" t="s">
        <v>80</v>
      </c>
      <c r="AM54" t="s">
        <v>82</v>
      </c>
      <c r="AN54" t="s">
        <v>70</v>
      </c>
      <c r="AO54" t="s">
        <v>70</v>
      </c>
      <c r="AP54" t="s">
        <v>73</v>
      </c>
      <c r="AQ54" t="s">
        <v>74</v>
      </c>
      <c r="AR54" t="s">
        <v>101</v>
      </c>
      <c r="AS54" t="s">
        <v>71</v>
      </c>
      <c r="AT54" t="s">
        <v>77</v>
      </c>
      <c r="AU54" t="s">
        <v>86</v>
      </c>
      <c r="AV54" t="s">
        <v>91</v>
      </c>
      <c r="AW54" t="s">
        <v>92</v>
      </c>
      <c r="AX54" t="s">
        <v>93</v>
      </c>
      <c r="AY54" t="s">
        <v>170</v>
      </c>
      <c r="AZ54" t="s">
        <v>95</v>
      </c>
      <c r="BA54" t="s">
        <v>96</v>
      </c>
      <c r="BB54" t="s">
        <v>1</v>
      </c>
    </row>
    <row r="55" spans="1:54" x14ac:dyDescent="0.2">
      <c r="A55" s="10" t="s">
        <v>168</v>
      </c>
      <c r="Y55" t="s">
        <v>332</v>
      </c>
      <c r="AE55" t="s">
        <v>300</v>
      </c>
    </row>
    <row r="56" spans="1:54" x14ac:dyDescent="0.2">
      <c r="A56" s="10" t="s">
        <v>168</v>
      </c>
      <c r="Y56" t="s">
        <v>333</v>
      </c>
      <c r="AE56" t="s">
        <v>299</v>
      </c>
    </row>
    <row r="57" spans="1:54" x14ac:dyDescent="0.2">
      <c r="A57" s="10" t="s">
        <v>168</v>
      </c>
      <c r="Y57" t="s">
        <v>293</v>
      </c>
    </row>
    <row r="58" spans="1:54" x14ac:dyDescent="0.2">
      <c r="A58" s="10" t="s">
        <v>184</v>
      </c>
      <c r="B58" t="str">
        <f>IF(OR($A54=$A58,ISBLANK($A58)),"",IF(ISERR(SEARCH("cell-based",E58)),IF(AND(ISERR(SEARCH("biochem",E58)),ISERR(SEARCH("protein",E58)),ISERR(SEARCH("nucleic",E58))),"",IF(ISERR(SEARCH("target",G58)),"Define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>Need a Detector Role</v>
      </c>
      <c r="C58" t="s">
        <v>200</v>
      </c>
      <c r="D58" t="s">
        <v>334</v>
      </c>
      <c r="E58" t="s">
        <v>219</v>
      </c>
      <c r="F58" t="s">
        <v>271</v>
      </c>
      <c r="G58" t="s">
        <v>270</v>
      </c>
      <c r="H58" t="s">
        <v>281</v>
      </c>
      <c r="I58" s="4" t="s">
        <v>335</v>
      </c>
      <c r="M58" t="s">
        <v>250</v>
      </c>
      <c r="N58" s="4" t="s">
        <v>336</v>
      </c>
      <c r="O58" t="s">
        <v>213</v>
      </c>
      <c r="P58" t="s">
        <v>273</v>
      </c>
      <c r="R58" t="s">
        <v>203</v>
      </c>
      <c r="S58" t="s">
        <v>227</v>
      </c>
      <c r="T58" t="s">
        <v>215</v>
      </c>
      <c r="U58" t="s">
        <v>246</v>
      </c>
      <c r="Y58" t="s">
        <v>291</v>
      </c>
      <c r="Z58" s="4" t="s">
        <v>325</v>
      </c>
      <c r="AA58">
        <v>1</v>
      </c>
      <c r="AB58" t="s">
        <v>260</v>
      </c>
      <c r="AC58" t="s">
        <v>91</v>
      </c>
      <c r="AE58" t="s">
        <v>298</v>
      </c>
      <c r="AF58" t="s">
        <v>205</v>
      </c>
      <c r="AG58" t="s">
        <v>240</v>
      </c>
      <c r="AJ58" t="s">
        <v>88</v>
      </c>
      <c r="AK58" t="s">
        <v>169</v>
      </c>
      <c r="AL58" t="s">
        <v>80</v>
      </c>
      <c r="AM58" t="s">
        <v>82</v>
      </c>
      <c r="AN58" t="s">
        <v>70</v>
      </c>
      <c r="AO58" t="s">
        <v>70</v>
      </c>
      <c r="AP58" t="s">
        <v>73</v>
      </c>
      <c r="AQ58" t="s">
        <v>74</v>
      </c>
      <c r="AR58" t="s">
        <v>101</v>
      </c>
      <c r="AS58" t="s">
        <v>71</v>
      </c>
      <c r="AT58" t="s">
        <v>77</v>
      </c>
      <c r="AU58" t="s">
        <v>86</v>
      </c>
      <c r="AV58" t="s">
        <v>91</v>
      </c>
      <c r="AW58" t="s">
        <v>92</v>
      </c>
      <c r="AX58" t="s">
        <v>93</v>
      </c>
      <c r="AY58" t="s">
        <v>170</v>
      </c>
      <c r="AZ58" t="s">
        <v>95</v>
      </c>
      <c r="BA58" t="s">
        <v>96</v>
      </c>
      <c r="BB58" t="s">
        <v>1</v>
      </c>
    </row>
    <row r="59" spans="1:54" x14ac:dyDescent="0.2">
      <c r="A59" s="10" t="s">
        <v>184</v>
      </c>
      <c r="Y59" t="s">
        <v>295</v>
      </c>
      <c r="AE59" t="s">
        <v>300</v>
      </c>
    </row>
    <row r="60" spans="1:54" x14ac:dyDescent="0.2">
      <c r="A60" s="10" t="s">
        <v>184</v>
      </c>
      <c r="AE60" t="s">
        <v>299</v>
      </c>
    </row>
    <row r="61" spans="1:54" x14ac:dyDescent="0.2">
      <c r="A61" s="12" t="s">
        <v>434</v>
      </c>
      <c r="B61" t="str">
        <f>IF(OR($A58=$A61,ISBLANK($A61)),"",IF(ISERR(SEARCH("cell-based",E61)),IF(AND(ISERR(SEARCH("biochem",E61)),ISERR(SEARCH("protein",E61)),ISERR(SEARCH("nucleic",E61))),"",IF(ISERR(SEARCH("target",G61)),"Define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/>
      </c>
      <c r="C61" t="s">
        <v>200</v>
      </c>
      <c r="D61" t="s">
        <v>319</v>
      </c>
      <c r="E61" t="s">
        <v>219</v>
      </c>
      <c r="F61" t="s">
        <v>272</v>
      </c>
      <c r="G61" t="s">
        <v>270</v>
      </c>
      <c r="H61" t="s">
        <v>262</v>
      </c>
      <c r="I61" s="6" t="s">
        <v>337</v>
      </c>
      <c r="J61">
        <v>100000</v>
      </c>
      <c r="K61" t="s">
        <v>248</v>
      </c>
      <c r="M61" t="s">
        <v>243</v>
      </c>
      <c r="N61" t="s">
        <v>239</v>
      </c>
      <c r="O61" t="s">
        <v>208</v>
      </c>
      <c r="P61" t="s">
        <v>267</v>
      </c>
      <c r="Q61" s="6" t="s">
        <v>339</v>
      </c>
      <c r="R61" t="s">
        <v>203</v>
      </c>
      <c r="S61" t="s">
        <v>227</v>
      </c>
      <c r="T61" t="s">
        <v>215</v>
      </c>
      <c r="U61" t="s">
        <v>244</v>
      </c>
      <c r="Y61" t="s">
        <v>291</v>
      </c>
      <c r="Z61" s="4" t="s">
        <v>305</v>
      </c>
      <c r="AA61">
        <v>10</v>
      </c>
      <c r="AB61" t="s">
        <v>260</v>
      </c>
      <c r="AC61" t="s">
        <v>91</v>
      </c>
      <c r="AE61" t="s">
        <v>298</v>
      </c>
      <c r="AF61" t="s">
        <v>205</v>
      </c>
      <c r="AG61" t="s">
        <v>237</v>
      </c>
      <c r="AH61">
        <v>6</v>
      </c>
      <c r="AI61">
        <v>3</v>
      </c>
      <c r="AJ61" t="s">
        <v>88</v>
      </c>
      <c r="AK61" t="s">
        <v>169</v>
      </c>
      <c r="AL61" t="s">
        <v>80</v>
      </c>
      <c r="AM61" t="s">
        <v>82</v>
      </c>
      <c r="AN61" t="s">
        <v>70</v>
      </c>
      <c r="AO61" t="s">
        <v>70</v>
      </c>
      <c r="AP61" t="s">
        <v>73</v>
      </c>
      <c r="AQ61" t="s">
        <v>74</v>
      </c>
      <c r="AR61" t="s">
        <v>101</v>
      </c>
      <c r="AS61" t="s">
        <v>71</v>
      </c>
      <c r="AT61" t="s">
        <v>77</v>
      </c>
      <c r="AU61" t="s">
        <v>86</v>
      </c>
      <c r="AV61" t="s">
        <v>91</v>
      </c>
      <c r="AW61" t="s">
        <v>92</v>
      </c>
      <c r="AX61" t="s">
        <v>93</v>
      </c>
      <c r="AY61" t="s">
        <v>170</v>
      </c>
      <c r="AZ61" t="s">
        <v>95</v>
      </c>
      <c r="BA61" t="s">
        <v>96</v>
      </c>
      <c r="BB61" t="s">
        <v>1</v>
      </c>
    </row>
    <row r="62" spans="1:54" x14ac:dyDescent="0.2">
      <c r="A62" s="12" t="s">
        <v>434</v>
      </c>
      <c r="G62" t="s">
        <v>270</v>
      </c>
      <c r="H62" t="s">
        <v>262</v>
      </c>
      <c r="I62" s="6" t="s">
        <v>338</v>
      </c>
      <c r="J62">
        <v>100000</v>
      </c>
      <c r="K62" t="s">
        <v>248</v>
      </c>
      <c r="M62" t="s">
        <v>243</v>
      </c>
      <c r="Y62" t="s">
        <v>295</v>
      </c>
      <c r="AE62" t="s">
        <v>300</v>
      </c>
    </row>
    <row r="63" spans="1:54" x14ac:dyDescent="0.2">
      <c r="A63" s="12" t="s">
        <v>434</v>
      </c>
      <c r="AE63" t="s">
        <v>299</v>
      </c>
    </row>
    <row r="64" spans="1:54" x14ac:dyDescent="0.2">
      <c r="A64" s="10" t="s">
        <v>106</v>
      </c>
      <c r="B64" t="str">
        <f>IF(OR($A61=$A64,ISBLANK($A64)),"",IF(ISERR(SEARCH("cell-based",E64)),IF(AND(ISERR(SEARCH("biochem",E64)),ISERR(SEARCH("protein",E64)),ISERR(SEARCH("nucleic",E64))),"",IF(ISERR(SEARCH("target",G64)),"Define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/>
      </c>
      <c r="C64" t="s">
        <v>230</v>
      </c>
      <c r="D64" t="s">
        <v>340</v>
      </c>
      <c r="E64" t="s">
        <v>216</v>
      </c>
      <c r="F64" t="s">
        <v>233</v>
      </c>
      <c r="G64" t="s">
        <v>269</v>
      </c>
      <c r="H64" t="s">
        <v>286</v>
      </c>
      <c r="I64" t="s">
        <v>340</v>
      </c>
      <c r="J64">
        <v>420</v>
      </c>
      <c r="K64" t="s">
        <v>229</v>
      </c>
      <c r="M64" t="s">
        <v>243</v>
      </c>
      <c r="N64" t="s">
        <v>254</v>
      </c>
      <c r="O64" t="s">
        <v>208</v>
      </c>
      <c r="P64" t="s">
        <v>267</v>
      </c>
      <c r="Q64" t="s">
        <v>256</v>
      </c>
      <c r="R64" t="s">
        <v>203</v>
      </c>
      <c r="S64" t="s">
        <v>227</v>
      </c>
      <c r="T64" t="s">
        <v>223</v>
      </c>
      <c r="U64" t="s">
        <v>235</v>
      </c>
      <c r="Y64" t="s">
        <v>295</v>
      </c>
      <c r="Z64" t="s">
        <v>303</v>
      </c>
      <c r="AA64">
        <v>21</v>
      </c>
      <c r="AB64" t="s">
        <v>236</v>
      </c>
      <c r="AC64" t="s">
        <v>110</v>
      </c>
      <c r="AE64" t="s">
        <v>340</v>
      </c>
      <c r="AF64" t="s">
        <v>205</v>
      </c>
      <c r="AG64" t="s">
        <v>210</v>
      </c>
      <c r="AH64">
        <v>1</v>
      </c>
      <c r="AI64">
        <v>1</v>
      </c>
      <c r="AJ64" t="s">
        <v>107</v>
      </c>
      <c r="AK64" t="s">
        <v>108</v>
      </c>
      <c r="AL64" t="s">
        <v>72</v>
      </c>
      <c r="AM64" t="s">
        <v>82</v>
      </c>
      <c r="AN64" t="s">
        <v>70</v>
      </c>
      <c r="AO64" t="s">
        <v>70</v>
      </c>
      <c r="AP64" t="s">
        <v>73</v>
      </c>
      <c r="AQ64" t="s">
        <v>83</v>
      </c>
      <c r="AR64" t="s">
        <v>75</v>
      </c>
      <c r="AS64" t="s">
        <v>109</v>
      </c>
      <c r="AT64" t="s">
        <v>71</v>
      </c>
      <c r="AU64" t="s">
        <v>71</v>
      </c>
      <c r="AV64" t="s">
        <v>110</v>
      </c>
      <c r="AW64" t="s">
        <v>111</v>
      </c>
      <c r="AX64" t="s">
        <v>78</v>
      </c>
      <c r="AY64" t="s">
        <v>112</v>
      </c>
      <c r="AZ64" t="s">
        <v>113</v>
      </c>
      <c r="BA64" t="s">
        <v>96</v>
      </c>
      <c r="BB64" t="s">
        <v>79</v>
      </c>
    </row>
    <row r="65" spans="1:54" x14ac:dyDescent="0.2">
      <c r="A65" s="10" t="s">
        <v>106</v>
      </c>
      <c r="G65" s="5" t="s">
        <v>321</v>
      </c>
      <c r="H65" t="s">
        <v>289</v>
      </c>
      <c r="I65" t="s">
        <v>324</v>
      </c>
      <c r="J65">
        <v>10</v>
      </c>
      <c r="K65" t="s">
        <v>212</v>
      </c>
      <c r="AE65" t="s">
        <v>298</v>
      </c>
    </row>
    <row r="66" spans="1:54" x14ac:dyDescent="0.2">
      <c r="A66" s="10" t="s">
        <v>106</v>
      </c>
      <c r="AE66" t="s">
        <v>341</v>
      </c>
    </row>
    <row r="67" spans="1:54" x14ac:dyDescent="0.2">
      <c r="A67" s="10" t="s">
        <v>114</v>
      </c>
      <c r="B67" t="str">
        <f>IF(OR($A64=$A67,ISBLANK($A67)),"",IF(ISERR(SEARCH("cell-based",E67)),IF(AND(ISERR(SEARCH("biochem",E67)),ISERR(SEARCH("protein",E67)),ISERR(SEARCH("nucleic",E67))),"",IF(ISERR(SEARCH("target",G67)),"Define a Target component","")),IF(ISERR(SEARCH("cell",G67)),"Define a Cell component",""))&amp;IF(ISERR(SEARCH("small-molecule",E67)),IF(ISBLANK(K67), "Need a Detector Role",""),"")&amp;IF(ISERR(SEARCH("fluorescence",L67)),"",IF(ISBLANK(S67), "Need Emission",IF(ISBLANK(R67), "Need Excitation","")))&amp;IF(ISERR(SEARCH("absorbance",L67)),"",IF(ISBLANK(T67), "Need Absorbance","")))</f>
        <v/>
      </c>
      <c r="C67" t="s">
        <v>230</v>
      </c>
      <c r="D67" t="s">
        <v>340</v>
      </c>
      <c r="E67" t="s">
        <v>216</v>
      </c>
      <c r="F67" t="s">
        <v>233</v>
      </c>
      <c r="G67" t="s">
        <v>269</v>
      </c>
      <c r="H67" t="s">
        <v>286</v>
      </c>
      <c r="I67" t="s">
        <v>340</v>
      </c>
      <c r="J67">
        <v>420</v>
      </c>
      <c r="K67" t="s">
        <v>229</v>
      </c>
      <c r="M67" t="s">
        <v>243</v>
      </c>
      <c r="N67" t="s">
        <v>254</v>
      </c>
      <c r="O67" t="s">
        <v>208</v>
      </c>
      <c r="P67" t="s">
        <v>267</v>
      </c>
      <c r="Q67" t="s">
        <v>256</v>
      </c>
      <c r="R67" t="s">
        <v>203</v>
      </c>
      <c r="S67" t="s">
        <v>227</v>
      </c>
      <c r="T67" t="s">
        <v>223</v>
      </c>
      <c r="U67" t="s">
        <v>235</v>
      </c>
      <c r="Y67" t="s">
        <v>295</v>
      </c>
      <c r="Z67" t="s">
        <v>303</v>
      </c>
      <c r="AA67">
        <v>19</v>
      </c>
      <c r="AB67" t="s">
        <v>236</v>
      </c>
      <c r="AC67" t="s">
        <v>110</v>
      </c>
      <c r="AE67" t="s">
        <v>340</v>
      </c>
      <c r="AF67" t="s">
        <v>205</v>
      </c>
      <c r="AG67" t="s">
        <v>201</v>
      </c>
      <c r="AH67">
        <v>1</v>
      </c>
      <c r="AI67">
        <v>3</v>
      </c>
      <c r="AJ67" t="s">
        <v>107</v>
      </c>
      <c r="AK67" t="s">
        <v>108</v>
      </c>
      <c r="AL67" t="s">
        <v>72</v>
      </c>
      <c r="AM67" t="s">
        <v>82</v>
      </c>
      <c r="AN67" t="s">
        <v>70</v>
      </c>
      <c r="AO67" t="s">
        <v>70</v>
      </c>
      <c r="AP67" t="s">
        <v>73</v>
      </c>
      <c r="AQ67" t="s">
        <v>83</v>
      </c>
      <c r="AR67" t="s">
        <v>75</v>
      </c>
      <c r="AS67" t="s">
        <v>109</v>
      </c>
      <c r="AT67" t="s">
        <v>71</v>
      </c>
      <c r="AU67" t="s">
        <v>71</v>
      </c>
      <c r="AV67" t="s">
        <v>110</v>
      </c>
      <c r="AW67" t="s">
        <v>111</v>
      </c>
      <c r="AX67" t="s">
        <v>78</v>
      </c>
      <c r="AY67" t="s">
        <v>112</v>
      </c>
      <c r="AZ67" t="s">
        <v>113</v>
      </c>
      <c r="BA67" t="s">
        <v>96</v>
      </c>
      <c r="BB67" t="s">
        <v>79</v>
      </c>
    </row>
    <row r="68" spans="1:54" x14ac:dyDescent="0.2">
      <c r="A68" s="10" t="s">
        <v>114</v>
      </c>
      <c r="G68" s="5" t="s">
        <v>321</v>
      </c>
      <c r="H68" t="s">
        <v>289</v>
      </c>
      <c r="I68" t="s">
        <v>324</v>
      </c>
      <c r="J68">
        <v>10</v>
      </c>
      <c r="K68" t="s">
        <v>212</v>
      </c>
      <c r="AE68" t="s">
        <v>298</v>
      </c>
    </row>
    <row r="69" spans="1:54" x14ac:dyDescent="0.2">
      <c r="A69" s="10" t="s">
        <v>114</v>
      </c>
      <c r="AE69" t="s">
        <v>341</v>
      </c>
    </row>
    <row r="70" spans="1:54" x14ac:dyDescent="0.2">
      <c r="A70" s="10" t="s">
        <v>117</v>
      </c>
      <c r="B70" t="str">
        <f>IF(OR($A67=$A70,ISBLANK($A70)),"",IF(ISERR(SEARCH("cell-based",E70)),IF(AND(ISERR(SEARCH("biochem",E70)),ISERR(SEARCH("protein",E70)),ISERR(SEARCH("nucleic",E70))),"",IF(ISERR(SEARCH("target",G70)),"Define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/>
      </c>
      <c r="C70" t="s">
        <v>230</v>
      </c>
      <c r="D70" t="s">
        <v>340</v>
      </c>
      <c r="E70" t="s">
        <v>216</v>
      </c>
      <c r="F70" t="s">
        <v>233</v>
      </c>
      <c r="G70" t="s">
        <v>269</v>
      </c>
      <c r="H70" t="s">
        <v>286</v>
      </c>
      <c r="I70" t="s">
        <v>340</v>
      </c>
      <c r="J70">
        <v>420</v>
      </c>
      <c r="K70" t="s">
        <v>229</v>
      </c>
      <c r="M70" t="s">
        <v>243</v>
      </c>
      <c r="N70" t="s">
        <v>254</v>
      </c>
      <c r="O70" t="s">
        <v>208</v>
      </c>
      <c r="P70" t="s">
        <v>267</v>
      </c>
      <c r="Q70" t="s">
        <v>256</v>
      </c>
      <c r="R70" t="s">
        <v>203</v>
      </c>
      <c r="S70" t="s">
        <v>227</v>
      </c>
      <c r="T70" t="s">
        <v>223</v>
      </c>
      <c r="U70" t="s">
        <v>241</v>
      </c>
      <c r="Y70" t="s">
        <v>295</v>
      </c>
      <c r="Z70" t="s">
        <v>303</v>
      </c>
      <c r="AA70">
        <v>10</v>
      </c>
      <c r="AB70" t="s">
        <v>260</v>
      </c>
      <c r="AC70" t="s">
        <v>110</v>
      </c>
      <c r="AE70" t="s">
        <v>340</v>
      </c>
      <c r="AF70" t="s">
        <v>205</v>
      </c>
      <c r="AG70" t="s">
        <v>201</v>
      </c>
      <c r="AH70">
        <v>10</v>
      </c>
      <c r="AI70">
        <v>3</v>
      </c>
      <c r="AJ70" t="s">
        <v>107</v>
      </c>
      <c r="AK70" t="s">
        <v>108</v>
      </c>
      <c r="AL70" t="s">
        <v>72</v>
      </c>
      <c r="AM70" t="s">
        <v>82</v>
      </c>
      <c r="AN70" t="s">
        <v>70</v>
      </c>
      <c r="AO70" t="s">
        <v>70</v>
      </c>
      <c r="AP70" t="s">
        <v>73</v>
      </c>
      <c r="AQ70" t="s">
        <v>83</v>
      </c>
      <c r="AR70" t="s">
        <v>75</v>
      </c>
      <c r="AS70" t="s">
        <v>109</v>
      </c>
      <c r="AT70" t="s">
        <v>71</v>
      </c>
      <c r="AU70" t="s">
        <v>71</v>
      </c>
      <c r="AV70" t="s">
        <v>110</v>
      </c>
      <c r="AW70" t="s">
        <v>111</v>
      </c>
      <c r="AX70" t="s">
        <v>78</v>
      </c>
      <c r="AY70" t="s">
        <v>112</v>
      </c>
      <c r="AZ70" t="s">
        <v>113</v>
      </c>
      <c r="BA70" t="s">
        <v>96</v>
      </c>
      <c r="BB70" t="s">
        <v>79</v>
      </c>
    </row>
    <row r="71" spans="1:54" x14ac:dyDescent="0.2">
      <c r="A71" s="10" t="s">
        <v>117</v>
      </c>
      <c r="G71" s="5" t="s">
        <v>321</v>
      </c>
      <c r="H71" t="s">
        <v>289</v>
      </c>
      <c r="I71" t="s">
        <v>324</v>
      </c>
      <c r="J71">
        <v>10</v>
      </c>
      <c r="K71" t="s">
        <v>212</v>
      </c>
      <c r="AE71" t="s">
        <v>298</v>
      </c>
    </row>
    <row r="72" spans="1:54" x14ac:dyDescent="0.2">
      <c r="A72" s="10" t="s">
        <v>117</v>
      </c>
      <c r="AE72" t="s">
        <v>341</v>
      </c>
    </row>
    <row r="73" spans="1:54" x14ac:dyDescent="0.2">
      <c r="A73" s="10" t="s">
        <v>121</v>
      </c>
      <c r="B73" t="str">
        <f>IF(OR($A70=$A73,ISBLANK($A73)),"",IF(ISERR(SEARCH("cell-based",E73)),IF(AND(ISERR(SEARCH("biochem",E73)),ISERR(SEARCH("protein",E73)),ISERR(SEARCH("nucleic",E73))),"",IF(ISERR(SEARCH("target",G73)),"Define a Target component","")),IF(ISERR(SEARCH("cell",G73)),"Define a Cell component",""))&amp;IF(ISERR(SEARCH("small-molecule",E73)),IF(ISBLANK(K73), "Need a Detector Role",""),"")&amp;IF(ISERR(SEARCH("fluorescence",L73)),"",IF(ISBLANK(S73), "Need Emission",IF(ISBLANK(R73), "Need Excitation","")))&amp;IF(ISERR(SEARCH("absorbance",L73)),"",IF(ISBLANK(T73), "Need Absorbance","")))</f>
        <v/>
      </c>
      <c r="C73" t="s">
        <v>230</v>
      </c>
      <c r="D73" t="s">
        <v>340</v>
      </c>
      <c r="E73" t="s">
        <v>216</v>
      </c>
      <c r="F73" t="s">
        <v>233</v>
      </c>
      <c r="G73" t="s">
        <v>269</v>
      </c>
      <c r="H73" t="s">
        <v>286</v>
      </c>
      <c r="I73" t="s">
        <v>340</v>
      </c>
      <c r="J73">
        <v>420</v>
      </c>
      <c r="K73" t="s">
        <v>229</v>
      </c>
      <c r="M73" t="s">
        <v>243</v>
      </c>
      <c r="N73" t="s">
        <v>254</v>
      </c>
      <c r="O73" t="s">
        <v>208</v>
      </c>
      <c r="P73" t="s">
        <v>267</v>
      </c>
      <c r="Q73" t="s">
        <v>256</v>
      </c>
      <c r="R73" t="s">
        <v>203</v>
      </c>
      <c r="S73" t="s">
        <v>227</v>
      </c>
      <c r="T73" t="s">
        <v>223</v>
      </c>
      <c r="U73" t="s">
        <v>241</v>
      </c>
      <c r="Y73" t="s">
        <v>295</v>
      </c>
      <c r="Z73" t="s">
        <v>303</v>
      </c>
      <c r="AA73">
        <v>10</v>
      </c>
      <c r="AB73" t="s">
        <v>260</v>
      </c>
      <c r="AC73" t="s">
        <v>110</v>
      </c>
      <c r="AE73" t="s">
        <v>340</v>
      </c>
      <c r="AF73" t="s">
        <v>205</v>
      </c>
      <c r="AG73" t="s">
        <v>201</v>
      </c>
      <c r="AH73">
        <v>10</v>
      </c>
      <c r="AI73">
        <v>3</v>
      </c>
      <c r="AJ73" t="s">
        <v>107</v>
      </c>
      <c r="AK73" t="s">
        <v>108</v>
      </c>
      <c r="AL73" t="s">
        <v>72</v>
      </c>
      <c r="AM73" t="s">
        <v>82</v>
      </c>
      <c r="AN73" t="s">
        <v>70</v>
      </c>
      <c r="AO73" t="s">
        <v>70</v>
      </c>
      <c r="AP73" t="s">
        <v>73</v>
      </c>
      <c r="AQ73" t="s">
        <v>83</v>
      </c>
      <c r="AR73" t="s">
        <v>75</v>
      </c>
      <c r="AS73" t="s">
        <v>109</v>
      </c>
      <c r="AT73" t="s">
        <v>71</v>
      </c>
      <c r="AU73" t="s">
        <v>71</v>
      </c>
      <c r="AV73" t="s">
        <v>110</v>
      </c>
      <c r="AW73" t="s">
        <v>111</v>
      </c>
      <c r="AX73" t="s">
        <v>78</v>
      </c>
      <c r="AY73" t="s">
        <v>112</v>
      </c>
      <c r="AZ73" t="s">
        <v>113</v>
      </c>
      <c r="BA73" t="s">
        <v>96</v>
      </c>
      <c r="BB73" t="s">
        <v>79</v>
      </c>
    </row>
    <row r="74" spans="1:54" x14ac:dyDescent="0.2">
      <c r="A74" s="10" t="s">
        <v>121</v>
      </c>
      <c r="G74" s="5" t="s">
        <v>321</v>
      </c>
      <c r="H74" t="s">
        <v>289</v>
      </c>
      <c r="I74" t="s">
        <v>324</v>
      </c>
      <c r="J74">
        <v>10</v>
      </c>
      <c r="K74" t="s">
        <v>212</v>
      </c>
      <c r="AE74" t="s">
        <v>298</v>
      </c>
    </row>
    <row r="75" spans="1:54" x14ac:dyDescent="0.2">
      <c r="A75" s="10" t="s">
        <v>121</v>
      </c>
      <c r="AE75" t="s">
        <v>341</v>
      </c>
    </row>
    <row r="76" spans="1:54" x14ac:dyDescent="0.2">
      <c r="A76" s="10" t="s">
        <v>129</v>
      </c>
      <c r="B76" t="str">
        <f>IF(OR($A73=$A76,ISBLANK($A76)),"",IF(ISERR(SEARCH("cell-based",E76)),IF(AND(ISERR(SEARCH("biochem",E76)),ISERR(SEARCH("protein",E76)),ISERR(SEARCH("nucleic",E76))),"",IF(ISERR(SEARCH("target",G76)),"Define a Target component","")),IF(ISERR(SEARCH("cell",G76)),"Define a Cell component",""))&amp;IF(ISERR(SEARCH("small-molecule",E76)),IF(ISBLANK(K76), "Need a Detector Role",""),"")&amp;IF(ISERR(SEARCH("fluorescence",L76)),"",IF(ISBLANK(S76), "Need Emission",IF(ISBLANK(R76), "Need Excitation","")))&amp;IF(ISERR(SEARCH("absorbance",L76)),"",IF(ISBLANK(T76), "Need Absorbance","")))</f>
        <v>Need a Detector Role</v>
      </c>
      <c r="AC76" t="s">
        <v>110</v>
      </c>
      <c r="AE76" t="s">
        <v>340</v>
      </c>
      <c r="AF76" t="s">
        <v>205</v>
      </c>
      <c r="AG76" t="s">
        <v>252</v>
      </c>
      <c r="AH76">
        <v>10</v>
      </c>
      <c r="AI76">
        <v>3</v>
      </c>
      <c r="AJ76" t="s">
        <v>107</v>
      </c>
      <c r="AK76" t="s">
        <v>108</v>
      </c>
      <c r="AL76" t="s">
        <v>72</v>
      </c>
      <c r="AM76" t="s">
        <v>82</v>
      </c>
      <c r="AN76" t="s">
        <v>70</v>
      </c>
      <c r="AO76" t="s">
        <v>70</v>
      </c>
      <c r="AP76" t="s">
        <v>73</v>
      </c>
      <c r="AQ76" t="s">
        <v>83</v>
      </c>
      <c r="AR76" t="s">
        <v>75</v>
      </c>
      <c r="AS76" t="s">
        <v>109</v>
      </c>
      <c r="AT76" t="s">
        <v>71</v>
      </c>
      <c r="AU76" t="s">
        <v>71</v>
      </c>
      <c r="AV76" t="s">
        <v>110</v>
      </c>
      <c r="AW76" t="s">
        <v>111</v>
      </c>
      <c r="AX76" t="s">
        <v>78</v>
      </c>
      <c r="AY76" t="s">
        <v>112</v>
      </c>
      <c r="AZ76" t="s">
        <v>113</v>
      </c>
      <c r="BA76" t="s">
        <v>96</v>
      </c>
      <c r="BB76" t="s">
        <v>1</v>
      </c>
    </row>
    <row r="77" spans="1:54" x14ac:dyDescent="0.2">
      <c r="A77" s="10" t="s">
        <v>129</v>
      </c>
      <c r="G77" s="5"/>
      <c r="AE77" t="s">
        <v>298</v>
      </c>
    </row>
    <row r="78" spans="1:54" x14ac:dyDescent="0.2">
      <c r="A78" s="10" t="s">
        <v>129</v>
      </c>
      <c r="AE78" t="s">
        <v>341</v>
      </c>
    </row>
    <row r="79" spans="1:54" x14ac:dyDescent="0.2">
      <c r="A79" s="10" t="s">
        <v>118</v>
      </c>
      <c r="B79" t="str">
        <f>IF(OR($A76=$A79,ISBLANK($A79)),"",IF(ISERR(SEARCH("cell-based",E79)),IF(AND(ISERR(SEARCH("biochem",E79)),ISERR(SEARCH("protein",E79)),ISERR(SEARCH("nucleic",E79))),"",IF(ISERR(SEARCH("target",G79)),"Define a Target component","")),IF(ISERR(SEARCH("cell",G79)),"Define a Cell component",""))&amp;IF(ISERR(SEARCH("small-molecule",E79)),IF(ISBLANK(K79), "Need a Detector Role",""),"")&amp;IF(ISERR(SEARCH("fluorescence",L79)),"",IF(ISBLANK(S79), "Need Emission",IF(ISBLANK(R79), "Need Excitation","")))&amp;IF(ISERR(SEARCH("absorbance",L79)),"",IF(ISBLANK(T79), "Need Absorbance","")))</f>
        <v/>
      </c>
      <c r="C79" t="s">
        <v>230</v>
      </c>
      <c r="D79" t="s">
        <v>340</v>
      </c>
      <c r="E79" t="s">
        <v>216</v>
      </c>
      <c r="F79" t="s">
        <v>233</v>
      </c>
      <c r="G79" t="s">
        <v>269</v>
      </c>
      <c r="H79" t="s">
        <v>286</v>
      </c>
      <c r="I79" t="s">
        <v>340</v>
      </c>
      <c r="J79">
        <v>420</v>
      </c>
      <c r="K79" t="s">
        <v>229</v>
      </c>
      <c r="L79" t="s">
        <v>342</v>
      </c>
      <c r="M79" t="s">
        <v>243</v>
      </c>
      <c r="N79" t="s">
        <v>254</v>
      </c>
      <c r="O79" t="s">
        <v>208</v>
      </c>
      <c r="P79" t="s">
        <v>267</v>
      </c>
      <c r="Q79" t="s">
        <v>256</v>
      </c>
      <c r="R79" t="s">
        <v>203</v>
      </c>
      <c r="S79" t="s">
        <v>227</v>
      </c>
      <c r="T79" t="s">
        <v>223</v>
      </c>
      <c r="U79" t="s">
        <v>241</v>
      </c>
      <c r="Y79" t="s">
        <v>295</v>
      </c>
      <c r="Z79" t="s">
        <v>303</v>
      </c>
      <c r="AA79">
        <v>10</v>
      </c>
      <c r="AB79" t="s">
        <v>260</v>
      </c>
      <c r="AC79" t="s">
        <v>110</v>
      </c>
      <c r="AE79" t="s">
        <v>340</v>
      </c>
      <c r="AF79" t="s">
        <v>205</v>
      </c>
      <c r="AG79" t="s">
        <v>221</v>
      </c>
      <c r="AH79">
        <v>10</v>
      </c>
      <c r="AI79">
        <v>3</v>
      </c>
      <c r="AJ79" t="s">
        <v>107</v>
      </c>
      <c r="AK79" t="s">
        <v>119</v>
      </c>
      <c r="AL79" t="s">
        <v>80</v>
      </c>
      <c r="AM79" t="s">
        <v>82</v>
      </c>
      <c r="AN79" t="s">
        <v>70</v>
      </c>
      <c r="AO79" t="s">
        <v>70</v>
      </c>
      <c r="AP79" t="s">
        <v>73</v>
      </c>
      <c r="AQ79" t="s">
        <v>83</v>
      </c>
      <c r="AR79" t="s">
        <v>75</v>
      </c>
      <c r="AS79" t="s">
        <v>71</v>
      </c>
      <c r="AT79" t="s">
        <v>71</v>
      </c>
      <c r="AU79" t="s">
        <v>71</v>
      </c>
      <c r="AV79" t="s">
        <v>110</v>
      </c>
      <c r="AW79" t="s">
        <v>111</v>
      </c>
      <c r="AX79" t="s">
        <v>78</v>
      </c>
      <c r="AY79" t="s">
        <v>120</v>
      </c>
      <c r="AZ79" t="s">
        <v>113</v>
      </c>
      <c r="BA79" t="s">
        <v>96</v>
      </c>
      <c r="BB79" t="s">
        <v>79</v>
      </c>
    </row>
    <row r="80" spans="1:54" x14ac:dyDescent="0.2">
      <c r="A80" s="10" t="s">
        <v>118</v>
      </c>
      <c r="G80" s="5" t="s">
        <v>321</v>
      </c>
      <c r="H80" t="s">
        <v>289</v>
      </c>
      <c r="I80" t="s">
        <v>324</v>
      </c>
      <c r="J80">
        <v>10</v>
      </c>
      <c r="K80" t="s">
        <v>212</v>
      </c>
      <c r="AE80" t="s">
        <v>298</v>
      </c>
    </row>
    <row r="81" spans="1:54" x14ac:dyDescent="0.2">
      <c r="A81" s="10" t="s">
        <v>118</v>
      </c>
      <c r="AE81" t="s">
        <v>341</v>
      </c>
    </row>
    <row r="82" spans="1:54" x14ac:dyDescent="0.2">
      <c r="A82" s="10" t="s">
        <v>122</v>
      </c>
      <c r="B82" t="str">
        <f>IF(OR($A79=$A82,ISBLANK($A82)),"",IF(ISERR(SEARCH("cell-based",E82)),IF(AND(ISERR(SEARCH("biochem",E82)),ISERR(SEARCH("protein",E82)),ISERR(SEARCH("nucleic",E82))),"",IF(ISERR(SEARCH("target",G82)),"Define a Target component","")),IF(ISERR(SEARCH("cell",G82)),"Define a Cell component",""))&amp;IF(ISERR(SEARCH("small-molecule",E82)),IF(ISBLANK(K82), "Need a Detector Role",""),"")&amp;IF(ISERR(SEARCH("fluorescence",L82)),"",IF(ISBLANK(S82), "Need Emission",IF(ISBLANK(R82), "Need Excitation","")))&amp;IF(ISERR(SEARCH("absorbance",L82)),"",IF(ISBLANK(T82), "Need Absorbance","")))</f>
        <v/>
      </c>
      <c r="C82" t="s">
        <v>230</v>
      </c>
      <c r="D82" t="s">
        <v>340</v>
      </c>
      <c r="E82" t="s">
        <v>216</v>
      </c>
      <c r="F82" t="s">
        <v>233</v>
      </c>
      <c r="G82" t="s">
        <v>269</v>
      </c>
      <c r="H82" t="s">
        <v>286</v>
      </c>
      <c r="I82" t="s">
        <v>340</v>
      </c>
      <c r="J82">
        <v>420</v>
      </c>
      <c r="K82" t="s">
        <v>229</v>
      </c>
      <c r="L82" t="s">
        <v>342</v>
      </c>
      <c r="M82" t="s">
        <v>243</v>
      </c>
      <c r="N82" t="s">
        <v>254</v>
      </c>
      <c r="O82" t="s">
        <v>208</v>
      </c>
      <c r="P82" t="s">
        <v>267</v>
      </c>
      <c r="Q82" t="s">
        <v>256</v>
      </c>
      <c r="R82" t="s">
        <v>203</v>
      </c>
      <c r="S82" t="s">
        <v>227</v>
      </c>
      <c r="T82" t="s">
        <v>223</v>
      </c>
      <c r="U82" t="s">
        <v>241</v>
      </c>
      <c r="Y82" t="s">
        <v>295</v>
      </c>
      <c r="Z82" t="s">
        <v>303</v>
      </c>
      <c r="AA82">
        <v>10</v>
      </c>
      <c r="AB82" t="s">
        <v>260</v>
      </c>
      <c r="AC82" t="s">
        <v>110</v>
      </c>
      <c r="AE82" t="s">
        <v>340</v>
      </c>
      <c r="AF82" t="s">
        <v>205</v>
      </c>
      <c r="AG82" t="s">
        <v>221</v>
      </c>
      <c r="AH82">
        <v>10</v>
      </c>
      <c r="AI82">
        <v>3</v>
      </c>
      <c r="AJ82" t="s">
        <v>107</v>
      </c>
      <c r="AK82" t="s">
        <v>119</v>
      </c>
      <c r="AL82" t="s">
        <v>80</v>
      </c>
      <c r="AM82" t="s">
        <v>82</v>
      </c>
      <c r="AN82" t="s">
        <v>70</v>
      </c>
      <c r="AO82" t="s">
        <v>70</v>
      </c>
      <c r="AP82" t="s">
        <v>73</v>
      </c>
      <c r="AQ82" t="s">
        <v>83</v>
      </c>
      <c r="AR82" t="s">
        <v>75</v>
      </c>
      <c r="AS82" t="s">
        <v>71</v>
      </c>
      <c r="AT82" t="s">
        <v>71</v>
      </c>
      <c r="AU82" t="s">
        <v>71</v>
      </c>
      <c r="AV82" t="s">
        <v>110</v>
      </c>
      <c r="AW82" t="s">
        <v>111</v>
      </c>
      <c r="AX82" t="s">
        <v>78</v>
      </c>
      <c r="AY82" t="s">
        <v>120</v>
      </c>
      <c r="AZ82" t="s">
        <v>113</v>
      </c>
      <c r="BA82" t="s">
        <v>96</v>
      </c>
      <c r="BB82" t="s">
        <v>79</v>
      </c>
    </row>
    <row r="83" spans="1:54" x14ac:dyDescent="0.2">
      <c r="A83" s="10" t="s">
        <v>122</v>
      </c>
      <c r="G83" s="5" t="s">
        <v>321</v>
      </c>
      <c r="H83" t="s">
        <v>289</v>
      </c>
      <c r="I83" t="s">
        <v>324</v>
      </c>
      <c r="J83">
        <v>10</v>
      </c>
      <c r="K83" t="s">
        <v>212</v>
      </c>
      <c r="AE83" t="s">
        <v>298</v>
      </c>
    </row>
    <row r="84" spans="1:54" x14ac:dyDescent="0.2">
      <c r="A84" s="10" t="s">
        <v>122</v>
      </c>
      <c r="AE84" t="s">
        <v>341</v>
      </c>
    </row>
    <row r="85" spans="1:54" x14ac:dyDescent="0.2">
      <c r="A85" s="10" t="s">
        <v>142</v>
      </c>
      <c r="B85" t="str">
        <f>IF(OR($A84=$A85,ISBLANK($A85)),"",IF(ISERR(SEARCH("cell-based",E85)),IF(AND(ISERR(SEARCH("biochem",E85)),ISERR(SEARCH("protein",E85)),ISERR(SEARCH("nucleic",E85))),"",IF(ISERR(SEARCH("target",G85)),"Define a Target component","")),IF(ISERR(SEARCH("cell",G85)),"Define a Cell component",""))&amp;IF(ISERR(SEARCH("small-molecule",E85)),IF(ISBLANK(K85), "Need a Detector Role",""),"")&amp;IF(ISERR(SEARCH("fluorescence",L85)),"",IF(ISBLANK(S85), "Need Emission",IF(ISBLANK(R85), "Need Excitation","")))&amp;IF(ISERR(SEARCH("absorbance",L85)),"",IF(ISBLANK(T85), "Need Absorbance","")))</f>
        <v/>
      </c>
      <c r="C85" t="s">
        <v>200</v>
      </c>
      <c r="D85" s="4" t="s">
        <v>400</v>
      </c>
      <c r="E85" t="s">
        <v>219</v>
      </c>
      <c r="F85" t="s">
        <v>238</v>
      </c>
      <c r="G85" t="s">
        <v>266</v>
      </c>
      <c r="H85" t="s">
        <v>279</v>
      </c>
      <c r="I85" t="s">
        <v>234</v>
      </c>
      <c r="J85" s="7">
        <v>1.2500000000000001E-2</v>
      </c>
      <c r="K85" t="s">
        <v>257</v>
      </c>
      <c r="L85" s="4" t="s">
        <v>402</v>
      </c>
      <c r="M85" t="s">
        <v>234</v>
      </c>
      <c r="N85" s="4" t="s">
        <v>402</v>
      </c>
      <c r="O85" t="s">
        <v>208</v>
      </c>
      <c r="P85" t="s">
        <v>275</v>
      </c>
      <c r="Q85" t="s">
        <v>253</v>
      </c>
      <c r="R85" t="s">
        <v>203</v>
      </c>
      <c r="S85" t="s">
        <v>227</v>
      </c>
      <c r="T85" t="s">
        <v>215</v>
      </c>
      <c r="U85" t="s">
        <v>235</v>
      </c>
      <c r="X85" s="4" t="s">
        <v>406</v>
      </c>
      <c r="Y85" t="s">
        <v>295</v>
      </c>
      <c r="Z85" t="s">
        <v>303</v>
      </c>
      <c r="AA85">
        <v>9</v>
      </c>
      <c r="AB85" t="s">
        <v>236</v>
      </c>
      <c r="AC85" t="s">
        <v>145</v>
      </c>
      <c r="AE85" s="4" t="s">
        <v>398</v>
      </c>
      <c r="AF85" t="s">
        <v>205</v>
      </c>
      <c r="AG85" t="s">
        <v>210</v>
      </c>
      <c r="AH85">
        <v>1</v>
      </c>
      <c r="AI85">
        <v>1</v>
      </c>
      <c r="AJ85" t="s">
        <v>143</v>
      </c>
      <c r="AK85" t="s">
        <v>144</v>
      </c>
      <c r="AL85" t="s">
        <v>72</v>
      </c>
      <c r="AM85" t="s">
        <v>82</v>
      </c>
      <c r="AN85" t="s">
        <v>70</v>
      </c>
      <c r="AO85" t="s">
        <v>70</v>
      </c>
      <c r="AP85" t="s">
        <v>73</v>
      </c>
      <c r="AQ85" t="s">
        <v>74</v>
      </c>
      <c r="AR85" t="s">
        <v>101</v>
      </c>
      <c r="AS85" t="s">
        <v>116</v>
      </c>
      <c r="AT85" t="s">
        <v>115</v>
      </c>
      <c r="AU85" t="s">
        <v>71</v>
      </c>
      <c r="AV85" t="s">
        <v>145</v>
      </c>
      <c r="AW85" t="s">
        <v>146</v>
      </c>
      <c r="AX85" t="s">
        <v>147</v>
      </c>
      <c r="AY85" t="s">
        <v>148</v>
      </c>
      <c r="AZ85" t="s">
        <v>149</v>
      </c>
      <c r="BA85" t="s">
        <v>96</v>
      </c>
      <c r="BB85" t="s">
        <v>1</v>
      </c>
    </row>
    <row r="86" spans="1:54" x14ac:dyDescent="0.2">
      <c r="A86" s="10" t="s">
        <v>142</v>
      </c>
      <c r="C86" t="s">
        <v>230</v>
      </c>
      <c r="D86" s="4" t="s">
        <v>398</v>
      </c>
      <c r="G86" t="s">
        <v>268</v>
      </c>
      <c r="H86" t="s">
        <v>280</v>
      </c>
      <c r="I86" s="4" t="s">
        <v>401</v>
      </c>
      <c r="J86">
        <v>0.02</v>
      </c>
      <c r="K86" s="6" t="s">
        <v>405</v>
      </c>
      <c r="L86" s="4" t="s">
        <v>404</v>
      </c>
      <c r="M86" s="4" t="s">
        <v>401</v>
      </c>
      <c r="AE86" s="4" t="s">
        <v>399</v>
      </c>
      <c r="AF86" s="4"/>
    </row>
    <row r="87" spans="1:54" x14ac:dyDescent="0.2">
      <c r="A87" s="10" t="s">
        <v>142</v>
      </c>
      <c r="C87" t="s">
        <v>230</v>
      </c>
      <c r="D87" s="4" t="s">
        <v>399</v>
      </c>
      <c r="G87" t="s">
        <v>226</v>
      </c>
      <c r="H87" t="s">
        <v>289</v>
      </c>
      <c r="J87">
        <v>950</v>
      </c>
      <c r="K87" t="s">
        <v>255</v>
      </c>
      <c r="L87" s="4" t="s">
        <v>403</v>
      </c>
      <c r="AE87" s="4" t="s">
        <v>407</v>
      </c>
    </row>
    <row r="88" spans="1:54" x14ac:dyDescent="0.2">
      <c r="A88" s="10" t="s">
        <v>142</v>
      </c>
      <c r="D88" s="4"/>
      <c r="L88" s="4"/>
      <c r="AE88" s="4" t="s">
        <v>408</v>
      </c>
    </row>
    <row r="89" spans="1:54" x14ac:dyDescent="0.2">
      <c r="A89" s="10" t="s">
        <v>153</v>
      </c>
      <c r="B89" t="str">
        <f>IF(OR($A85=$A89,ISBLANK($A89)),"",IF(ISERR(SEARCH("cell-based",E89)),IF(AND(ISERR(SEARCH("biochem",E89)),ISERR(SEARCH("protein",E89)),ISERR(SEARCH("nucleic",E89))),"",IF(ISERR(SEARCH("target",G89)),"Define a Target component","")),IF(ISERR(SEARCH("cell",G89)),"Define a Cell component",""))&amp;IF(ISERR(SEARCH("small-molecule",E89)),IF(ISBLANK(K89), "Need a Detector Role",""),"")&amp;IF(ISERR(SEARCH("fluorescence",L89)),"",IF(ISBLANK(S89), "Need Emission",IF(ISBLANK(R89), "Need Excitation","")))&amp;IF(ISERR(SEARCH("absorbance",L89)),"",IF(ISBLANK(T89), "Need Absorbance","")))</f>
        <v>Need a Detector Role</v>
      </c>
      <c r="AC89" t="s">
        <v>145</v>
      </c>
      <c r="AE89" s="4" t="s">
        <v>398</v>
      </c>
      <c r="AF89" t="s">
        <v>205</v>
      </c>
      <c r="AG89" t="s">
        <v>252</v>
      </c>
      <c r="AJ89" t="s">
        <v>143</v>
      </c>
      <c r="AK89" t="s">
        <v>144</v>
      </c>
      <c r="AL89" t="s">
        <v>72</v>
      </c>
      <c r="AM89" t="s">
        <v>82</v>
      </c>
      <c r="AN89" t="s">
        <v>70</v>
      </c>
      <c r="AO89" t="s">
        <v>70</v>
      </c>
      <c r="AP89" t="s">
        <v>73</v>
      </c>
      <c r="AQ89" t="s">
        <v>74</v>
      </c>
      <c r="AR89" t="s">
        <v>101</v>
      </c>
      <c r="AS89" t="s">
        <v>116</v>
      </c>
      <c r="AT89" t="s">
        <v>115</v>
      </c>
      <c r="AU89" t="s">
        <v>71</v>
      </c>
      <c r="AV89" t="s">
        <v>145</v>
      </c>
      <c r="AW89" t="s">
        <v>146</v>
      </c>
      <c r="AX89" t="s">
        <v>147</v>
      </c>
      <c r="AY89" t="s">
        <v>148</v>
      </c>
      <c r="AZ89" t="s">
        <v>149</v>
      </c>
      <c r="BA89" t="s">
        <v>96</v>
      </c>
      <c r="BB89" t="s">
        <v>1</v>
      </c>
    </row>
    <row r="90" spans="1:54" x14ac:dyDescent="0.2">
      <c r="A90" s="10" t="s">
        <v>153</v>
      </c>
      <c r="AE90" s="4" t="s">
        <v>399</v>
      </c>
      <c r="AF90" s="4"/>
    </row>
    <row r="91" spans="1:54" x14ac:dyDescent="0.2">
      <c r="A91" s="10" t="s">
        <v>153</v>
      </c>
      <c r="AE91" s="4" t="s">
        <v>407</v>
      </c>
    </row>
    <row r="92" spans="1:54" x14ac:dyDescent="0.2">
      <c r="A92" s="10" t="s">
        <v>153</v>
      </c>
      <c r="AE92" s="4" t="s">
        <v>408</v>
      </c>
    </row>
    <row r="93" spans="1:54" x14ac:dyDescent="0.2">
      <c r="A93" s="10" t="s">
        <v>172</v>
      </c>
      <c r="B93" t="str">
        <f>IF(OR($A89=$A93,ISBLANK($A93)),"",IF(ISERR(SEARCH("cell-based",E93)),IF(AND(ISERR(SEARCH("biochem",E93)),ISERR(SEARCH("protein",E93)),ISERR(SEARCH("nucleic",E93))),"",IF(ISERR(SEARCH("target",G93)),"Define a Target component","")),IF(ISERR(SEARCH("cell",G93)),"Define a Cell component",""))&amp;IF(ISERR(SEARCH("small-molecule",E93)),IF(ISBLANK(K93), "Need a Detector Role",""),"")&amp;IF(ISERR(SEARCH("fluorescence",L93)),"",IF(ISBLANK(S93), "Need Emission",IF(ISBLANK(R93), "Need Excitation","")))&amp;IF(ISERR(SEARCH("absorbance",L93)),"",IF(ISBLANK(T93), "Need Absorbance","")))</f>
        <v/>
      </c>
      <c r="C93" t="s">
        <v>200</v>
      </c>
      <c r="D93" s="4" t="s">
        <v>400</v>
      </c>
      <c r="E93" t="s">
        <v>219</v>
      </c>
      <c r="F93" t="s">
        <v>238</v>
      </c>
      <c r="G93" t="s">
        <v>266</v>
      </c>
      <c r="H93" t="s">
        <v>279</v>
      </c>
      <c r="I93" t="s">
        <v>234</v>
      </c>
      <c r="J93" s="7">
        <v>1.2500000000000001E-2</v>
      </c>
      <c r="K93" t="s">
        <v>257</v>
      </c>
      <c r="L93" s="4" t="s">
        <v>402</v>
      </c>
      <c r="M93" t="s">
        <v>234</v>
      </c>
      <c r="N93" s="4" t="s">
        <v>402</v>
      </c>
      <c r="O93" t="s">
        <v>208</v>
      </c>
      <c r="P93" t="s">
        <v>275</v>
      </c>
      <c r="Q93" t="s">
        <v>253</v>
      </c>
      <c r="R93" t="s">
        <v>203</v>
      </c>
      <c r="S93" t="s">
        <v>227</v>
      </c>
      <c r="T93" t="s">
        <v>215</v>
      </c>
      <c r="U93" t="s">
        <v>235</v>
      </c>
      <c r="X93" s="4" t="s">
        <v>406</v>
      </c>
      <c r="Y93" t="s">
        <v>295</v>
      </c>
      <c r="Z93" t="s">
        <v>303</v>
      </c>
      <c r="AA93">
        <v>11</v>
      </c>
      <c r="AB93" t="s">
        <v>236</v>
      </c>
      <c r="AC93" t="s">
        <v>145</v>
      </c>
      <c r="AE93" s="4" t="s">
        <v>398</v>
      </c>
      <c r="AF93" t="s">
        <v>205</v>
      </c>
      <c r="AG93" t="s">
        <v>201</v>
      </c>
      <c r="AH93">
        <v>1</v>
      </c>
      <c r="AI93">
        <v>3</v>
      </c>
      <c r="AJ93" t="s">
        <v>143</v>
      </c>
      <c r="AK93" t="s">
        <v>144</v>
      </c>
      <c r="AL93" t="s">
        <v>72</v>
      </c>
      <c r="AM93" t="s">
        <v>82</v>
      </c>
      <c r="AN93" t="s">
        <v>70</v>
      </c>
      <c r="AO93" t="s">
        <v>70</v>
      </c>
      <c r="AP93" t="s">
        <v>73</v>
      </c>
      <c r="AQ93" t="s">
        <v>74</v>
      </c>
      <c r="AR93" t="s">
        <v>101</v>
      </c>
      <c r="AS93" t="s">
        <v>116</v>
      </c>
      <c r="AT93" t="s">
        <v>115</v>
      </c>
      <c r="AU93" t="s">
        <v>71</v>
      </c>
      <c r="AV93" t="s">
        <v>145</v>
      </c>
      <c r="AW93" t="s">
        <v>146</v>
      </c>
      <c r="AX93" t="s">
        <v>147</v>
      </c>
      <c r="AY93" t="s">
        <v>148</v>
      </c>
      <c r="AZ93" t="s">
        <v>149</v>
      </c>
      <c r="BA93" t="s">
        <v>96</v>
      </c>
      <c r="BB93" t="s">
        <v>1</v>
      </c>
    </row>
    <row r="94" spans="1:54" x14ac:dyDescent="0.2">
      <c r="A94" s="10" t="s">
        <v>172</v>
      </c>
      <c r="C94" t="s">
        <v>230</v>
      </c>
      <c r="D94" s="4" t="s">
        <v>398</v>
      </c>
      <c r="G94" t="s">
        <v>268</v>
      </c>
      <c r="H94" t="s">
        <v>280</v>
      </c>
      <c r="I94" s="4" t="s">
        <v>401</v>
      </c>
      <c r="J94">
        <v>0.02</v>
      </c>
      <c r="K94" s="6" t="s">
        <v>405</v>
      </c>
      <c r="L94" s="4" t="s">
        <v>404</v>
      </c>
      <c r="M94" s="4" t="s">
        <v>401</v>
      </c>
      <c r="AE94" s="4" t="s">
        <v>399</v>
      </c>
      <c r="AF94" s="4"/>
    </row>
    <row r="95" spans="1:54" x14ac:dyDescent="0.2">
      <c r="A95" s="10" t="s">
        <v>172</v>
      </c>
      <c r="C95" t="s">
        <v>230</v>
      </c>
      <c r="D95" s="4" t="s">
        <v>399</v>
      </c>
      <c r="G95" t="s">
        <v>226</v>
      </c>
      <c r="H95" t="s">
        <v>289</v>
      </c>
      <c r="J95">
        <v>950</v>
      </c>
      <c r="K95" t="s">
        <v>255</v>
      </c>
      <c r="L95" s="4" t="s">
        <v>403</v>
      </c>
      <c r="AE95" s="4" t="s">
        <v>407</v>
      </c>
    </row>
    <row r="96" spans="1:54" x14ac:dyDescent="0.2">
      <c r="A96" s="10" t="s">
        <v>172</v>
      </c>
      <c r="D96" s="4"/>
      <c r="L96" s="4"/>
      <c r="AE96" s="4" t="s">
        <v>408</v>
      </c>
    </row>
    <row r="97" spans="1:54" x14ac:dyDescent="0.2">
      <c r="A97" s="10" t="s">
        <v>179</v>
      </c>
      <c r="B97" t="str">
        <f>IF(OR($A93=$A97,ISBLANK($A97)),"",IF(ISERR(SEARCH("cell-based",E97)),IF(AND(ISERR(SEARCH("biochem",E97)),ISERR(SEARCH("protein",E97)),ISERR(SEARCH("nucleic",E97))),"",IF(ISERR(SEARCH("target",G97)),"Define a Target component","")),IF(ISERR(SEARCH("cell",G97)),"Define a Cell component",""))&amp;IF(ISERR(SEARCH("small-molecule",E97)),IF(ISBLANK(K97), "Need a Detector Role",""),"")&amp;IF(ISERR(SEARCH("fluorescence",L97)),"",IF(ISBLANK(S97), "Need Emission",IF(ISBLANK(R97), "Need Excitation","")))&amp;IF(ISERR(SEARCH("absorbance",L97)),"",IF(ISBLANK(T97), "Need Absorbance","")))</f>
        <v/>
      </c>
      <c r="C97" t="s">
        <v>200</v>
      </c>
      <c r="D97" s="4" t="s">
        <v>400</v>
      </c>
      <c r="E97" t="s">
        <v>219</v>
      </c>
      <c r="F97" t="s">
        <v>238</v>
      </c>
      <c r="G97" t="s">
        <v>266</v>
      </c>
      <c r="H97" t="s">
        <v>279</v>
      </c>
      <c r="I97" t="s">
        <v>234</v>
      </c>
      <c r="J97" s="7">
        <v>1.2500000000000001E-2</v>
      </c>
      <c r="K97" t="s">
        <v>257</v>
      </c>
      <c r="L97" s="4" t="s">
        <v>402</v>
      </c>
      <c r="M97" t="s">
        <v>234</v>
      </c>
      <c r="N97" s="4" t="s">
        <v>402</v>
      </c>
      <c r="O97" t="s">
        <v>208</v>
      </c>
      <c r="P97" t="s">
        <v>275</v>
      </c>
      <c r="Q97" t="s">
        <v>253</v>
      </c>
      <c r="R97" t="s">
        <v>203</v>
      </c>
      <c r="S97" t="s">
        <v>227</v>
      </c>
      <c r="T97" t="s">
        <v>215</v>
      </c>
      <c r="U97" t="s">
        <v>235</v>
      </c>
      <c r="X97" s="4" t="s">
        <v>406</v>
      </c>
      <c r="Y97" t="s">
        <v>291</v>
      </c>
      <c r="Z97" s="4" t="s">
        <v>305</v>
      </c>
      <c r="AA97">
        <v>10</v>
      </c>
      <c r="AB97" t="s">
        <v>276</v>
      </c>
      <c r="AC97" t="s">
        <v>145</v>
      </c>
      <c r="AE97" s="4" t="s">
        <v>398</v>
      </c>
      <c r="AF97" t="s">
        <v>205</v>
      </c>
      <c r="AG97" t="s">
        <v>201</v>
      </c>
      <c r="AH97">
        <v>10</v>
      </c>
      <c r="AI97">
        <v>3</v>
      </c>
      <c r="AJ97" t="s">
        <v>143</v>
      </c>
      <c r="AK97" t="s">
        <v>144</v>
      </c>
      <c r="AL97" t="s">
        <v>72</v>
      </c>
      <c r="AM97" t="s">
        <v>82</v>
      </c>
      <c r="AN97" t="s">
        <v>70</v>
      </c>
      <c r="AO97" t="s">
        <v>70</v>
      </c>
      <c r="AP97" t="s">
        <v>73</v>
      </c>
      <c r="AQ97" t="s">
        <v>74</v>
      </c>
      <c r="AR97" t="s">
        <v>101</v>
      </c>
      <c r="AS97" t="s">
        <v>116</v>
      </c>
      <c r="AT97" t="s">
        <v>115</v>
      </c>
      <c r="AU97" t="s">
        <v>71</v>
      </c>
      <c r="AV97" t="s">
        <v>145</v>
      </c>
      <c r="AW97" t="s">
        <v>146</v>
      </c>
      <c r="AX97" t="s">
        <v>147</v>
      </c>
      <c r="AY97" t="s">
        <v>148</v>
      </c>
      <c r="AZ97" t="s">
        <v>149</v>
      </c>
      <c r="BA97" t="s">
        <v>96</v>
      </c>
      <c r="BB97" t="s">
        <v>1</v>
      </c>
    </row>
    <row r="98" spans="1:54" x14ac:dyDescent="0.2">
      <c r="A98" s="10" t="s">
        <v>179</v>
      </c>
      <c r="C98" t="s">
        <v>230</v>
      </c>
      <c r="D98" s="4" t="s">
        <v>398</v>
      </c>
      <c r="G98" t="s">
        <v>268</v>
      </c>
      <c r="H98" t="s">
        <v>280</v>
      </c>
      <c r="I98" s="4" t="s">
        <v>401</v>
      </c>
      <c r="J98">
        <v>0.02</v>
      </c>
      <c r="K98" s="6" t="s">
        <v>405</v>
      </c>
      <c r="L98" s="4" t="s">
        <v>404</v>
      </c>
      <c r="M98" s="4" t="s">
        <v>401</v>
      </c>
      <c r="Y98" t="s">
        <v>295</v>
      </c>
      <c r="AE98" s="4" t="s">
        <v>399</v>
      </c>
      <c r="AF98" s="4"/>
    </row>
    <row r="99" spans="1:54" x14ac:dyDescent="0.2">
      <c r="A99" s="10" t="s">
        <v>179</v>
      </c>
      <c r="C99" t="s">
        <v>230</v>
      </c>
      <c r="D99" s="4" t="s">
        <v>399</v>
      </c>
      <c r="G99" t="s">
        <v>226</v>
      </c>
      <c r="H99" t="s">
        <v>289</v>
      </c>
      <c r="J99">
        <v>950</v>
      </c>
      <c r="K99" t="s">
        <v>255</v>
      </c>
      <c r="L99" s="4" t="s">
        <v>403</v>
      </c>
      <c r="AE99" s="4" t="s">
        <v>407</v>
      </c>
    </row>
    <row r="100" spans="1:54" x14ac:dyDescent="0.2">
      <c r="A100" s="10" t="s">
        <v>179</v>
      </c>
      <c r="D100" s="4"/>
      <c r="L100" s="4"/>
      <c r="AE100" s="4" t="s">
        <v>408</v>
      </c>
    </row>
    <row r="101" spans="1:54" x14ac:dyDescent="0.2">
      <c r="A101" s="10" t="s">
        <v>180</v>
      </c>
      <c r="B101" t="str">
        <f>IF(OR($A97=$A101,ISBLANK($A101)),"",IF(ISERR(SEARCH("cell-based",E101)),IF(AND(ISERR(SEARCH("biochem",E101)),ISERR(SEARCH("protein",E101)),ISERR(SEARCH("nucleic",E101))),"",IF(ISERR(SEARCH("target",G101)),"Define a Target component","")),IF(ISERR(SEARCH("cell",G101)),"Define a Cell component",""))&amp;IF(ISERR(SEARCH("small-molecule",E101)),IF(ISBLANK(K101), "Need a Detector Role",""),"")&amp;IF(ISERR(SEARCH("fluorescence",L101)),"",IF(ISBLANK(S101), "Need Emission",IF(ISBLANK(R101), "Need Excitation","")))&amp;IF(ISERR(SEARCH("absorbance",L101)),"",IF(ISBLANK(T101), "Need Absorbance","")))</f>
        <v/>
      </c>
      <c r="C101" t="s">
        <v>200</v>
      </c>
      <c r="D101" s="4" t="s">
        <v>400</v>
      </c>
      <c r="E101" t="s">
        <v>219</v>
      </c>
      <c r="F101" t="s">
        <v>238</v>
      </c>
      <c r="G101" t="s">
        <v>266</v>
      </c>
      <c r="H101" t="s">
        <v>279</v>
      </c>
      <c r="I101" t="s">
        <v>234</v>
      </c>
      <c r="J101" s="7">
        <v>1.2500000000000001E-2</v>
      </c>
      <c r="K101" t="s">
        <v>257</v>
      </c>
      <c r="L101" s="4" t="s">
        <v>402</v>
      </c>
      <c r="M101" t="s">
        <v>234</v>
      </c>
      <c r="N101" s="4" t="s">
        <v>402</v>
      </c>
      <c r="O101" t="s">
        <v>208</v>
      </c>
      <c r="P101" t="s">
        <v>275</v>
      </c>
      <c r="Q101" t="s">
        <v>253</v>
      </c>
      <c r="R101" t="s">
        <v>203</v>
      </c>
      <c r="S101" t="s">
        <v>227</v>
      </c>
      <c r="T101" t="s">
        <v>215</v>
      </c>
      <c r="U101" t="s">
        <v>235</v>
      </c>
      <c r="X101" s="4" t="s">
        <v>406</v>
      </c>
      <c r="Y101" t="s">
        <v>291</v>
      </c>
      <c r="Z101" s="4" t="s">
        <v>305</v>
      </c>
      <c r="AA101">
        <v>10</v>
      </c>
      <c r="AB101" t="s">
        <v>276</v>
      </c>
      <c r="AC101" t="s">
        <v>145</v>
      </c>
      <c r="AE101" s="4" t="s">
        <v>398</v>
      </c>
      <c r="AF101" t="s">
        <v>205</v>
      </c>
      <c r="AG101" t="s">
        <v>201</v>
      </c>
      <c r="AH101">
        <v>10</v>
      </c>
      <c r="AI101">
        <v>3</v>
      </c>
      <c r="AJ101" t="s">
        <v>143</v>
      </c>
      <c r="AK101" t="s">
        <v>144</v>
      </c>
      <c r="AL101" t="s">
        <v>72</v>
      </c>
      <c r="AM101" t="s">
        <v>82</v>
      </c>
      <c r="AN101" t="s">
        <v>70</v>
      </c>
      <c r="AO101" t="s">
        <v>70</v>
      </c>
      <c r="AP101" t="s">
        <v>73</v>
      </c>
      <c r="AQ101" t="s">
        <v>74</v>
      </c>
      <c r="AR101" t="s">
        <v>101</v>
      </c>
      <c r="AS101" t="s">
        <v>116</v>
      </c>
      <c r="AT101" t="s">
        <v>115</v>
      </c>
      <c r="AU101" t="s">
        <v>71</v>
      </c>
      <c r="AV101" t="s">
        <v>145</v>
      </c>
      <c r="AW101" t="s">
        <v>146</v>
      </c>
      <c r="AX101" t="s">
        <v>147</v>
      </c>
      <c r="AY101" t="s">
        <v>148</v>
      </c>
      <c r="AZ101" t="s">
        <v>149</v>
      </c>
      <c r="BA101" t="s">
        <v>96</v>
      </c>
      <c r="BB101" t="s">
        <v>1</v>
      </c>
    </row>
    <row r="102" spans="1:54" x14ac:dyDescent="0.2">
      <c r="A102" s="10" t="s">
        <v>180</v>
      </c>
      <c r="C102" t="s">
        <v>230</v>
      </c>
      <c r="D102" s="4" t="s">
        <v>398</v>
      </c>
      <c r="G102" t="s">
        <v>268</v>
      </c>
      <c r="H102" t="s">
        <v>280</v>
      </c>
      <c r="I102" s="4" t="s">
        <v>401</v>
      </c>
      <c r="J102">
        <v>0.02</v>
      </c>
      <c r="K102" s="6" t="s">
        <v>405</v>
      </c>
      <c r="L102" s="4" t="s">
        <v>404</v>
      </c>
      <c r="M102" s="4" t="s">
        <v>401</v>
      </c>
      <c r="Y102" t="s">
        <v>295</v>
      </c>
      <c r="AE102" s="4" t="s">
        <v>399</v>
      </c>
      <c r="AF102" s="4"/>
    </row>
    <row r="103" spans="1:54" x14ac:dyDescent="0.2">
      <c r="A103" s="10" t="s">
        <v>180</v>
      </c>
      <c r="C103" t="s">
        <v>230</v>
      </c>
      <c r="D103" s="4" t="s">
        <v>399</v>
      </c>
      <c r="G103" t="s">
        <v>226</v>
      </c>
      <c r="H103" t="s">
        <v>289</v>
      </c>
      <c r="J103">
        <v>950</v>
      </c>
      <c r="K103" t="s">
        <v>255</v>
      </c>
      <c r="L103" s="4" t="s">
        <v>403</v>
      </c>
      <c r="AE103" s="4" t="s">
        <v>407</v>
      </c>
    </row>
    <row r="104" spans="1:54" x14ac:dyDescent="0.2">
      <c r="A104" s="10" t="s">
        <v>180</v>
      </c>
      <c r="D104" s="4"/>
      <c r="L104" s="4"/>
      <c r="AE104" s="4" t="s">
        <v>408</v>
      </c>
    </row>
    <row r="105" spans="1:54" x14ac:dyDescent="0.2">
      <c r="A105" s="10" t="s">
        <v>150</v>
      </c>
      <c r="B105" t="str">
        <f>IF(OR($A101=$A105,ISBLANK($A105)),"",IF(ISERR(SEARCH("cell-based",E105)),IF(AND(ISERR(SEARCH("biochem",E105)),ISERR(SEARCH("protein",E105)),ISERR(SEARCH("nucleic",E105))),"",IF(ISERR(SEARCH("target",G105)),"Define a Target component","")),IF(ISERR(SEARCH("cell",G105)),"Define a Cell component",""))&amp;IF(ISERR(SEARCH("small-molecule",E105)),IF(ISBLANK(K105), "Need a Detector Role",""),"")&amp;IF(ISERR(SEARCH("fluorescence",L105)),"",IF(ISBLANK(S105), "Need Emission",IF(ISBLANK(R105), "Need Excitation","")))&amp;IF(ISERR(SEARCH("absorbance",L105)),"",IF(ISBLANK(T105), "Need Absorbance","")))</f>
        <v/>
      </c>
      <c r="C105" t="s">
        <v>200</v>
      </c>
      <c r="D105" s="4" t="s">
        <v>319</v>
      </c>
      <c r="E105" t="s">
        <v>219</v>
      </c>
      <c r="F105" t="s">
        <v>272</v>
      </c>
      <c r="G105" t="s">
        <v>270</v>
      </c>
      <c r="H105" t="s">
        <v>279</v>
      </c>
      <c r="I105" t="s">
        <v>234</v>
      </c>
      <c r="J105" s="7">
        <v>1.2500000000000001E-2</v>
      </c>
      <c r="K105" t="s">
        <v>257</v>
      </c>
      <c r="L105" s="4" t="s">
        <v>402</v>
      </c>
      <c r="M105" t="s">
        <v>234</v>
      </c>
      <c r="N105" s="4" t="s">
        <v>402</v>
      </c>
      <c r="O105" t="s">
        <v>208</v>
      </c>
      <c r="P105" t="s">
        <v>275</v>
      </c>
      <c r="Q105" t="s">
        <v>253</v>
      </c>
      <c r="R105" t="s">
        <v>203</v>
      </c>
      <c r="S105" t="s">
        <v>227</v>
      </c>
      <c r="T105" t="s">
        <v>215</v>
      </c>
      <c r="U105" t="s">
        <v>235</v>
      </c>
      <c r="X105" s="4" t="s">
        <v>406</v>
      </c>
      <c r="Y105" t="s">
        <v>295</v>
      </c>
      <c r="Z105" t="s">
        <v>303</v>
      </c>
      <c r="AA105">
        <v>9</v>
      </c>
      <c r="AB105" t="s">
        <v>236</v>
      </c>
      <c r="AC105" s="4" t="s">
        <v>145</v>
      </c>
      <c r="AE105" s="4" t="s">
        <v>398</v>
      </c>
      <c r="AF105" t="s">
        <v>205</v>
      </c>
      <c r="AG105" t="s">
        <v>237</v>
      </c>
      <c r="AH105">
        <v>1</v>
      </c>
      <c r="AI105">
        <v>1</v>
      </c>
      <c r="AJ105" t="s">
        <v>143</v>
      </c>
      <c r="AK105" t="s">
        <v>151</v>
      </c>
      <c r="AL105" t="s">
        <v>80</v>
      </c>
      <c r="AM105" t="s">
        <v>82</v>
      </c>
      <c r="AN105" t="s">
        <v>70</v>
      </c>
      <c r="AO105" t="s">
        <v>70</v>
      </c>
      <c r="AP105" t="s">
        <v>73</v>
      </c>
      <c r="AQ105" t="s">
        <v>74</v>
      </c>
      <c r="AR105" t="s">
        <v>101</v>
      </c>
      <c r="AS105" t="s">
        <v>71</v>
      </c>
      <c r="AT105" t="s">
        <v>115</v>
      </c>
      <c r="AU105" t="s">
        <v>86</v>
      </c>
      <c r="AV105" t="s">
        <v>145</v>
      </c>
      <c r="AW105" t="s">
        <v>146</v>
      </c>
      <c r="AX105" t="s">
        <v>147</v>
      </c>
      <c r="AY105" t="s">
        <v>152</v>
      </c>
      <c r="AZ105" t="s">
        <v>149</v>
      </c>
      <c r="BA105" t="s">
        <v>96</v>
      </c>
      <c r="BB105" t="s">
        <v>1</v>
      </c>
    </row>
    <row r="106" spans="1:54" x14ac:dyDescent="0.2">
      <c r="A106" s="10" t="s">
        <v>150</v>
      </c>
      <c r="AE106" s="4" t="s">
        <v>399</v>
      </c>
      <c r="AF106" s="4"/>
    </row>
    <row r="107" spans="1:54" x14ac:dyDescent="0.2">
      <c r="A107" s="10" t="s">
        <v>150</v>
      </c>
      <c r="AE107" s="4" t="s">
        <v>407</v>
      </c>
    </row>
    <row r="108" spans="1:54" x14ac:dyDescent="0.2">
      <c r="A108" s="10" t="s">
        <v>150</v>
      </c>
      <c r="AE108" s="4" t="s">
        <v>408</v>
      </c>
    </row>
    <row r="109" spans="1:54" x14ac:dyDescent="0.2">
      <c r="A109" s="10" t="s">
        <v>176</v>
      </c>
      <c r="B109" t="str">
        <f>IF(OR($A105=$A109,ISBLANK($A109)),"",IF(ISERR(SEARCH("cell-based",E109)),IF(AND(ISERR(SEARCH("biochem",E109)),ISERR(SEARCH("protein",E109)),ISERR(SEARCH("nucleic",E109))),"",IF(ISERR(SEARCH("target",G109)),"Define a Target component","")),IF(ISERR(SEARCH("cell",G109)),"Define a Cell component",""))&amp;IF(ISERR(SEARCH("small-molecule",E109)),IF(ISBLANK(K109), "Need a Detector Role",""),"")&amp;IF(ISERR(SEARCH("fluorescence",L109)),"",IF(ISBLANK(S109), "Need Emission",IF(ISBLANK(R109), "Need Excitation","")))&amp;IF(ISERR(SEARCH("absorbance",L109)),"",IF(ISBLANK(T109), "Need Absorbance","")))</f>
        <v/>
      </c>
      <c r="C109" t="s">
        <v>200</v>
      </c>
      <c r="D109" s="4" t="s">
        <v>319</v>
      </c>
      <c r="E109" t="s">
        <v>219</v>
      </c>
      <c r="F109" t="s">
        <v>272</v>
      </c>
      <c r="G109" t="s">
        <v>270</v>
      </c>
      <c r="H109" t="s">
        <v>279</v>
      </c>
      <c r="I109" t="s">
        <v>234</v>
      </c>
      <c r="J109" s="7">
        <v>1.2500000000000001E-2</v>
      </c>
      <c r="K109" t="s">
        <v>257</v>
      </c>
      <c r="L109" s="4" t="s">
        <v>402</v>
      </c>
      <c r="M109" t="s">
        <v>234</v>
      </c>
      <c r="N109" s="4" t="s">
        <v>402</v>
      </c>
      <c r="O109" t="s">
        <v>208</v>
      </c>
      <c r="P109" t="s">
        <v>275</v>
      </c>
      <c r="Q109" t="s">
        <v>253</v>
      </c>
      <c r="R109" t="s">
        <v>203</v>
      </c>
      <c r="S109" t="s">
        <v>227</v>
      </c>
      <c r="T109" t="s">
        <v>215</v>
      </c>
      <c r="U109" t="s">
        <v>235</v>
      </c>
      <c r="X109" s="4" t="s">
        <v>406</v>
      </c>
      <c r="Y109" t="s">
        <v>295</v>
      </c>
      <c r="Z109" t="s">
        <v>303</v>
      </c>
      <c r="AA109">
        <v>23</v>
      </c>
      <c r="AB109" t="s">
        <v>236</v>
      </c>
      <c r="AC109" s="4" t="s">
        <v>145</v>
      </c>
      <c r="AE109" s="4" t="s">
        <v>398</v>
      </c>
      <c r="AF109" t="s">
        <v>205</v>
      </c>
      <c r="AG109" t="s">
        <v>237</v>
      </c>
      <c r="AH109">
        <v>1</v>
      </c>
      <c r="AI109">
        <v>3</v>
      </c>
      <c r="AJ109" t="s">
        <v>143</v>
      </c>
      <c r="AK109" t="s">
        <v>151</v>
      </c>
      <c r="AL109" t="s">
        <v>80</v>
      </c>
      <c r="AM109" t="s">
        <v>82</v>
      </c>
      <c r="AN109" t="s">
        <v>70</v>
      </c>
      <c r="AO109" t="s">
        <v>70</v>
      </c>
      <c r="AP109" t="s">
        <v>73</v>
      </c>
      <c r="AQ109" t="s">
        <v>74</v>
      </c>
      <c r="AR109" t="s">
        <v>101</v>
      </c>
      <c r="AS109" t="s">
        <v>71</v>
      </c>
      <c r="AT109" t="s">
        <v>115</v>
      </c>
      <c r="AU109" t="s">
        <v>86</v>
      </c>
      <c r="AV109" t="s">
        <v>145</v>
      </c>
      <c r="AW109" t="s">
        <v>146</v>
      </c>
      <c r="AX109" t="s">
        <v>147</v>
      </c>
      <c r="AY109" t="s">
        <v>152</v>
      </c>
      <c r="AZ109" t="s">
        <v>149</v>
      </c>
      <c r="BA109" t="s">
        <v>96</v>
      </c>
      <c r="BB109" t="s">
        <v>1</v>
      </c>
    </row>
    <row r="110" spans="1:54" x14ac:dyDescent="0.2">
      <c r="A110" s="10" t="s">
        <v>176</v>
      </c>
      <c r="AE110" s="4" t="s">
        <v>399</v>
      </c>
      <c r="AF110" s="4"/>
    </row>
    <row r="111" spans="1:54" x14ac:dyDescent="0.2">
      <c r="A111" s="10" t="s">
        <v>176</v>
      </c>
      <c r="AE111" s="4" t="s">
        <v>407</v>
      </c>
    </row>
    <row r="112" spans="1:54" x14ac:dyDescent="0.2">
      <c r="A112" s="10" t="s">
        <v>176</v>
      </c>
      <c r="AE112" s="4" t="s">
        <v>408</v>
      </c>
    </row>
    <row r="113" spans="1:54" x14ac:dyDescent="0.2">
      <c r="A113" s="10" t="s">
        <v>178</v>
      </c>
      <c r="B113" t="str">
        <f>IF(OR($A109=$A113,ISBLANK($A113)),"",IF(ISERR(SEARCH("cell-based",E113)),IF(AND(ISERR(SEARCH("biochem",E113)),ISERR(SEARCH("protein",E113)),ISERR(SEARCH("nucleic",E113))),"",IF(ISERR(SEARCH("target",G113)),"Define a Target component","")),IF(ISERR(SEARCH("cell",G113)),"Define a Cell component",""))&amp;IF(ISERR(SEARCH("small-molecule",E113)),IF(ISBLANK(K113), "Need a Detector Role",""),"")&amp;IF(ISERR(SEARCH("fluorescence",L113)),"",IF(ISBLANK(S113), "Need Emission",IF(ISBLANK(R113), "Need Excitation","")))&amp;IF(ISERR(SEARCH("absorbance",L113)),"",IF(ISBLANK(T113), "Need Absorbance","")))</f>
        <v/>
      </c>
      <c r="C113" t="s">
        <v>200</v>
      </c>
      <c r="D113" s="4" t="s">
        <v>319</v>
      </c>
      <c r="E113" t="s">
        <v>219</v>
      </c>
      <c r="F113" t="s">
        <v>272</v>
      </c>
      <c r="G113" t="s">
        <v>270</v>
      </c>
      <c r="H113" t="s">
        <v>279</v>
      </c>
      <c r="I113" t="s">
        <v>234</v>
      </c>
      <c r="J113" s="7">
        <v>1.2500000000000001E-2</v>
      </c>
      <c r="K113" t="s">
        <v>257</v>
      </c>
      <c r="L113" s="4" t="s">
        <v>402</v>
      </c>
      <c r="M113" t="s">
        <v>234</v>
      </c>
      <c r="N113" s="4" t="s">
        <v>402</v>
      </c>
      <c r="O113" t="s">
        <v>208</v>
      </c>
      <c r="P113" t="s">
        <v>275</v>
      </c>
      <c r="Q113" t="s">
        <v>253</v>
      </c>
      <c r="R113" t="s">
        <v>203</v>
      </c>
      <c r="S113" t="s">
        <v>227</v>
      </c>
      <c r="T113" t="s">
        <v>215</v>
      </c>
      <c r="U113" t="s">
        <v>235</v>
      </c>
      <c r="X113" s="4" t="s">
        <v>406</v>
      </c>
      <c r="Y113" t="s">
        <v>291</v>
      </c>
      <c r="Z113" s="4" t="s">
        <v>305</v>
      </c>
      <c r="AA113">
        <v>10</v>
      </c>
      <c r="AB113" t="s">
        <v>276</v>
      </c>
      <c r="AC113" s="4" t="s">
        <v>145</v>
      </c>
      <c r="AE113" s="4" t="s">
        <v>398</v>
      </c>
      <c r="AF113" t="s">
        <v>205</v>
      </c>
      <c r="AG113" t="s">
        <v>237</v>
      </c>
      <c r="AH113">
        <v>10</v>
      </c>
      <c r="AI113">
        <v>3</v>
      </c>
      <c r="AJ113" t="s">
        <v>143</v>
      </c>
      <c r="AK113" t="s">
        <v>151</v>
      </c>
      <c r="AL113" t="s">
        <v>80</v>
      </c>
      <c r="AM113" t="s">
        <v>82</v>
      </c>
      <c r="AN113" t="s">
        <v>70</v>
      </c>
      <c r="AO113" t="s">
        <v>70</v>
      </c>
      <c r="AP113" t="s">
        <v>73</v>
      </c>
      <c r="AQ113" t="s">
        <v>74</v>
      </c>
      <c r="AR113" t="s">
        <v>101</v>
      </c>
      <c r="AS113" t="s">
        <v>71</v>
      </c>
      <c r="AT113" t="s">
        <v>115</v>
      </c>
      <c r="AU113" t="s">
        <v>86</v>
      </c>
      <c r="AV113" t="s">
        <v>145</v>
      </c>
      <c r="AW113" t="s">
        <v>146</v>
      </c>
      <c r="AX113" t="s">
        <v>147</v>
      </c>
      <c r="AY113" t="s">
        <v>152</v>
      </c>
      <c r="AZ113" t="s">
        <v>149</v>
      </c>
      <c r="BA113" t="s">
        <v>96</v>
      </c>
      <c r="BB113" t="s">
        <v>1</v>
      </c>
    </row>
    <row r="114" spans="1:54" x14ac:dyDescent="0.2">
      <c r="A114" s="10" t="s">
        <v>178</v>
      </c>
      <c r="Y114" t="s">
        <v>295</v>
      </c>
      <c r="AE114" s="4" t="s">
        <v>399</v>
      </c>
      <c r="AF114" s="4"/>
    </row>
    <row r="115" spans="1:54" x14ac:dyDescent="0.2">
      <c r="A115" s="10" t="s">
        <v>178</v>
      </c>
      <c r="AE115" s="4" t="s">
        <v>407</v>
      </c>
    </row>
    <row r="116" spans="1:54" x14ac:dyDescent="0.2">
      <c r="A116" s="10" t="s">
        <v>178</v>
      </c>
      <c r="AE116" s="4" t="s">
        <v>408</v>
      </c>
    </row>
    <row r="117" spans="1:54" x14ac:dyDescent="0.2">
      <c r="A117" s="10" t="s">
        <v>181</v>
      </c>
      <c r="B117" t="str">
        <f>IF(OR($A113=$A117,ISBLANK($A117)),"",IF(ISERR(SEARCH("cell-based",E117)),IF(AND(ISERR(SEARCH("biochem",E117)),ISERR(SEARCH("protein",E117)),ISERR(SEARCH("nucleic",E117))),"",IF(ISERR(SEARCH("target",G117)),"Define a Target component","")),IF(ISERR(SEARCH("cell",G117)),"Define a Cell component",""))&amp;IF(ISERR(SEARCH("small-molecule",E117)),IF(ISBLANK(K117), "Need a Detector Role",""),"")&amp;IF(ISERR(SEARCH("fluorescence",L117)),"",IF(ISBLANK(S117), "Need Emission",IF(ISBLANK(R117), "Need Excitation","")))&amp;IF(ISERR(SEARCH("absorbance",L117)),"",IF(ISBLANK(T117), "Need Absorbance","")))</f>
        <v/>
      </c>
      <c r="C117" t="s">
        <v>200</v>
      </c>
      <c r="D117" s="4" t="s">
        <v>319</v>
      </c>
      <c r="E117" t="s">
        <v>219</v>
      </c>
      <c r="F117" t="s">
        <v>272</v>
      </c>
      <c r="G117" t="s">
        <v>270</v>
      </c>
      <c r="H117" t="s">
        <v>279</v>
      </c>
      <c r="I117" t="s">
        <v>234</v>
      </c>
      <c r="J117" s="7">
        <v>1.2500000000000001E-2</v>
      </c>
      <c r="K117" t="s">
        <v>257</v>
      </c>
      <c r="L117" s="4" t="s">
        <v>402</v>
      </c>
      <c r="M117" t="s">
        <v>234</v>
      </c>
      <c r="N117" s="4" t="s">
        <v>402</v>
      </c>
      <c r="O117" t="s">
        <v>208</v>
      </c>
      <c r="P117" t="s">
        <v>275</v>
      </c>
      <c r="Q117" t="s">
        <v>253</v>
      </c>
      <c r="R117" t="s">
        <v>203</v>
      </c>
      <c r="S117" t="s">
        <v>227</v>
      </c>
      <c r="T117" t="s">
        <v>215</v>
      </c>
      <c r="U117" t="s">
        <v>235</v>
      </c>
      <c r="X117" s="4" t="s">
        <v>406</v>
      </c>
      <c r="Y117" t="s">
        <v>291</v>
      </c>
      <c r="Z117" s="4" t="s">
        <v>305</v>
      </c>
      <c r="AA117">
        <v>10</v>
      </c>
      <c r="AB117" t="s">
        <v>276</v>
      </c>
      <c r="AC117" s="4" t="s">
        <v>145</v>
      </c>
      <c r="AE117" s="4" t="s">
        <v>398</v>
      </c>
      <c r="AF117" t="s">
        <v>205</v>
      </c>
      <c r="AG117" t="s">
        <v>237</v>
      </c>
      <c r="AH117">
        <v>10</v>
      </c>
      <c r="AI117">
        <v>3</v>
      </c>
      <c r="AJ117" t="s">
        <v>143</v>
      </c>
      <c r="AK117" t="s">
        <v>151</v>
      </c>
      <c r="AL117" t="s">
        <v>80</v>
      </c>
      <c r="AM117" t="s">
        <v>82</v>
      </c>
      <c r="AN117" t="s">
        <v>70</v>
      </c>
      <c r="AO117" t="s">
        <v>70</v>
      </c>
      <c r="AP117" t="s">
        <v>73</v>
      </c>
      <c r="AQ117" t="s">
        <v>74</v>
      </c>
      <c r="AR117" t="s">
        <v>101</v>
      </c>
      <c r="AS117" t="s">
        <v>71</v>
      </c>
      <c r="AT117" t="s">
        <v>115</v>
      </c>
      <c r="AU117" t="s">
        <v>86</v>
      </c>
      <c r="AV117" t="s">
        <v>145</v>
      </c>
      <c r="AW117" t="s">
        <v>146</v>
      </c>
      <c r="AX117" t="s">
        <v>147</v>
      </c>
      <c r="AY117" t="s">
        <v>152</v>
      </c>
      <c r="AZ117" t="s">
        <v>149</v>
      </c>
      <c r="BA117" t="s">
        <v>96</v>
      </c>
      <c r="BB117" t="s">
        <v>1</v>
      </c>
    </row>
    <row r="118" spans="1:54" x14ac:dyDescent="0.2">
      <c r="A118" s="10" t="s">
        <v>181</v>
      </c>
      <c r="Y118" t="s">
        <v>295</v>
      </c>
      <c r="AE118" s="4" t="s">
        <v>399</v>
      </c>
      <c r="AF118" s="4"/>
    </row>
    <row r="119" spans="1:54" x14ac:dyDescent="0.2">
      <c r="A119" s="10" t="s">
        <v>181</v>
      </c>
      <c r="AE119" s="4" t="s">
        <v>407</v>
      </c>
    </row>
    <row r="120" spans="1:54" x14ac:dyDescent="0.2">
      <c r="A120" s="10" t="s">
        <v>181</v>
      </c>
      <c r="AE120" s="4" t="s">
        <v>408</v>
      </c>
    </row>
    <row r="121" spans="1:54" x14ac:dyDescent="0.2">
      <c r="A121" s="10" t="s">
        <v>173</v>
      </c>
      <c r="B121" t="str">
        <f>IF(OR($A117=$A121,ISBLANK($A121)),"",IF(ISERR(SEARCH("cell-based",E121)),IF(AND(ISERR(SEARCH("biochem",E121)),ISERR(SEARCH("protein",E121)),ISERR(SEARCH("nucleic",E121))),"",IF(ISERR(SEARCH("target",G121)),"Define a Target component","")),IF(ISERR(SEARCH("cell",G121)),"Define a Cell component",""))&amp;IF(ISERR(SEARCH("small-molecule",E121)),IF(ISBLANK(K121), "Need a Detector Role",""),"")&amp;IF(ISERR(SEARCH("fluorescence",L121)),"",IF(ISBLANK(S121), "Need Emission",IF(ISBLANK(R121), "Need Excitation","")))&amp;IF(ISERR(SEARCH("absorbance",L121)),"",IF(ISBLANK(T121), "Need Absorbance","")))</f>
        <v/>
      </c>
      <c r="C121" t="s">
        <v>230</v>
      </c>
      <c r="D121" s="4" t="s">
        <v>409</v>
      </c>
      <c r="E121" t="s">
        <v>219</v>
      </c>
      <c r="F121" t="s">
        <v>238</v>
      </c>
      <c r="G121" t="s">
        <v>266</v>
      </c>
      <c r="H121" t="s">
        <v>279</v>
      </c>
      <c r="I121" t="s">
        <v>234</v>
      </c>
      <c r="J121" s="7">
        <v>1.2500000000000001E-2</v>
      </c>
      <c r="K121" t="s">
        <v>257</v>
      </c>
      <c r="L121" s="4" t="s">
        <v>412</v>
      </c>
      <c r="M121" t="s">
        <v>234</v>
      </c>
      <c r="N121" s="4" t="s">
        <v>412</v>
      </c>
      <c r="O121" t="s">
        <v>208</v>
      </c>
      <c r="P121" t="s">
        <v>275</v>
      </c>
      <c r="Q121" t="s">
        <v>253</v>
      </c>
      <c r="R121" t="s">
        <v>203</v>
      </c>
      <c r="S121" t="s">
        <v>227</v>
      </c>
      <c r="T121" t="s">
        <v>215</v>
      </c>
      <c r="U121" t="s">
        <v>235</v>
      </c>
      <c r="X121" s="4" t="s">
        <v>406</v>
      </c>
      <c r="Y121" t="s">
        <v>295</v>
      </c>
      <c r="Z121" t="s">
        <v>303</v>
      </c>
      <c r="AA121">
        <v>3</v>
      </c>
      <c r="AB121" t="s">
        <v>236</v>
      </c>
      <c r="AC121" s="4" t="s">
        <v>145</v>
      </c>
      <c r="AE121" s="4" t="s">
        <v>398</v>
      </c>
      <c r="AF121" t="s">
        <v>205</v>
      </c>
      <c r="AG121" t="s">
        <v>240</v>
      </c>
      <c r="AH121">
        <v>1</v>
      </c>
      <c r="AI121">
        <v>3</v>
      </c>
      <c r="AJ121" t="s">
        <v>143</v>
      </c>
      <c r="AK121" t="s">
        <v>174</v>
      </c>
      <c r="AL121" t="s">
        <v>80</v>
      </c>
      <c r="AM121" t="s">
        <v>82</v>
      </c>
      <c r="AN121" t="s">
        <v>70</v>
      </c>
      <c r="AO121" t="s">
        <v>70</v>
      </c>
      <c r="AP121" t="s">
        <v>73</v>
      </c>
      <c r="AQ121" t="s">
        <v>74</v>
      </c>
      <c r="AR121" t="s">
        <v>101</v>
      </c>
      <c r="AS121" t="s">
        <v>116</v>
      </c>
      <c r="AT121" t="s">
        <v>115</v>
      </c>
      <c r="AU121" t="s">
        <v>86</v>
      </c>
      <c r="AV121" t="s">
        <v>145</v>
      </c>
      <c r="AW121" t="s">
        <v>146</v>
      </c>
      <c r="AX121" t="s">
        <v>147</v>
      </c>
      <c r="AY121" t="s">
        <v>175</v>
      </c>
      <c r="AZ121" t="s">
        <v>149</v>
      </c>
      <c r="BA121" t="s">
        <v>96</v>
      </c>
      <c r="BB121" t="s">
        <v>1</v>
      </c>
    </row>
    <row r="122" spans="1:54" x14ac:dyDescent="0.2">
      <c r="A122" s="10" t="s">
        <v>173</v>
      </c>
      <c r="C122" t="s">
        <v>230</v>
      </c>
      <c r="D122" s="4" t="s">
        <v>410</v>
      </c>
      <c r="G122" t="s">
        <v>268</v>
      </c>
      <c r="H122" t="s">
        <v>280</v>
      </c>
      <c r="I122" s="4" t="s">
        <v>401</v>
      </c>
      <c r="J122">
        <v>0.02</v>
      </c>
      <c r="K122" s="6" t="s">
        <v>405</v>
      </c>
      <c r="L122" s="4" t="s">
        <v>404</v>
      </c>
      <c r="M122" s="4" t="s">
        <v>401</v>
      </c>
      <c r="AE122" s="4" t="s">
        <v>399</v>
      </c>
      <c r="AF122" s="4"/>
    </row>
    <row r="123" spans="1:54" x14ac:dyDescent="0.2">
      <c r="A123" s="10" t="s">
        <v>173</v>
      </c>
      <c r="C123" t="s">
        <v>230</v>
      </c>
      <c r="D123" s="4" t="s">
        <v>411</v>
      </c>
      <c r="G123" t="s">
        <v>226</v>
      </c>
      <c r="H123" t="s">
        <v>289</v>
      </c>
      <c r="J123">
        <v>950</v>
      </c>
      <c r="K123" t="s">
        <v>255</v>
      </c>
      <c r="L123" s="4" t="s">
        <v>403</v>
      </c>
      <c r="AE123" s="4" t="s">
        <v>407</v>
      </c>
    </row>
    <row r="124" spans="1:54" x14ac:dyDescent="0.2">
      <c r="A124" s="10" t="s">
        <v>173</v>
      </c>
      <c r="C124" t="s">
        <v>200</v>
      </c>
      <c r="D124" s="4" t="s">
        <v>400</v>
      </c>
      <c r="AE124" s="4" t="s">
        <v>408</v>
      </c>
    </row>
    <row r="125" spans="1:54" x14ac:dyDescent="0.2">
      <c r="A125" s="10" t="s">
        <v>177</v>
      </c>
      <c r="B125" t="str">
        <f>IF(OR($A121=$A125,ISBLANK($A125)),"",IF(ISERR(SEARCH("cell-based",E125)),IF(AND(ISERR(SEARCH("biochem",E125)),ISERR(SEARCH("protein",E125)),ISERR(SEARCH("nucleic",E125))),"",IF(ISERR(SEARCH("target",G125)),"Define a Target component","")),IF(ISERR(SEARCH("cell",G125)),"Define a Cell component",""))&amp;IF(ISERR(SEARCH("small-molecule",E125)),IF(ISBLANK(K125), "Need a Detector Role",""),"")&amp;IF(ISERR(SEARCH("fluorescence",L125)),"",IF(ISBLANK(S125), "Need Emission",IF(ISBLANK(R125), "Need Excitation","")))&amp;IF(ISERR(SEARCH("absorbance",L125)),"",IF(ISBLANK(T125), "Need Absorbance","")))</f>
        <v/>
      </c>
      <c r="C125" t="s">
        <v>230</v>
      </c>
      <c r="D125" s="4" t="s">
        <v>409</v>
      </c>
      <c r="E125" t="s">
        <v>219</v>
      </c>
      <c r="F125" t="s">
        <v>238</v>
      </c>
      <c r="G125" t="s">
        <v>266</v>
      </c>
      <c r="H125" t="s">
        <v>279</v>
      </c>
      <c r="I125" t="s">
        <v>234</v>
      </c>
      <c r="J125" s="7">
        <v>1.2500000000000001E-2</v>
      </c>
      <c r="K125" t="s">
        <v>257</v>
      </c>
      <c r="L125" s="4" t="s">
        <v>412</v>
      </c>
      <c r="M125" t="s">
        <v>234</v>
      </c>
      <c r="N125" s="4" t="s">
        <v>412</v>
      </c>
      <c r="O125" t="s">
        <v>208</v>
      </c>
      <c r="P125" t="s">
        <v>275</v>
      </c>
      <c r="Q125" t="s">
        <v>253</v>
      </c>
      <c r="R125" t="s">
        <v>203</v>
      </c>
      <c r="S125" t="s">
        <v>227</v>
      </c>
      <c r="T125" t="s">
        <v>215</v>
      </c>
      <c r="U125" t="s">
        <v>235</v>
      </c>
      <c r="X125" s="4" t="s">
        <v>406</v>
      </c>
      <c r="Y125" t="s">
        <v>291</v>
      </c>
      <c r="Z125" s="4" t="s">
        <v>305</v>
      </c>
      <c r="AA125">
        <v>10</v>
      </c>
      <c r="AB125" t="s">
        <v>276</v>
      </c>
      <c r="AC125" s="4" t="s">
        <v>145</v>
      </c>
      <c r="AE125" s="4" t="s">
        <v>398</v>
      </c>
      <c r="AF125" t="s">
        <v>205</v>
      </c>
      <c r="AG125" t="s">
        <v>240</v>
      </c>
      <c r="AH125">
        <v>10</v>
      </c>
      <c r="AI125">
        <v>3</v>
      </c>
      <c r="AJ125" t="s">
        <v>143</v>
      </c>
      <c r="AK125" t="s">
        <v>174</v>
      </c>
      <c r="AL125" t="s">
        <v>80</v>
      </c>
      <c r="AM125" t="s">
        <v>82</v>
      </c>
      <c r="AN125" t="s">
        <v>70</v>
      </c>
      <c r="AO125" t="s">
        <v>70</v>
      </c>
      <c r="AP125" t="s">
        <v>73</v>
      </c>
      <c r="AQ125" t="s">
        <v>74</v>
      </c>
      <c r="AR125" t="s">
        <v>101</v>
      </c>
      <c r="AS125" t="s">
        <v>116</v>
      </c>
      <c r="AT125" t="s">
        <v>115</v>
      </c>
      <c r="AU125" t="s">
        <v>86</v>
      </c>
      <c r="AV125" t="s">
        <v>145</v>
      </c>
      <c r="AW125" t="s">
        <v>146</v>
      </c>
      <c r="AX125" t="s">
        <v>147</v>
      </c>
      <c r="AY125" t="s">
        <v>175</v>
      </c>
      <c r="AZ125" t="s">
        <v>149</v>
      </c>
      <c r="BA125" t="s">
        <v>96</v>
      </c>
      <c r="BB125" t="s">
        <v>1</v>
      </c>
    </row>
    <row r="126" spans="1:54" x14ac:dyDescent="0.2">
      <c r="A126" s="10" t="s">
        <v>177</v>
      </c>
      <c r="C126" t="s">
        <v>230</v>
      </c>
      <c r="D126" s="4" t="s">
        <v>410</v>
      </c>
      <c r="G126" t="s">
        <v>268</v>
      </c>
      <c r="H126" t="s">
        <v>280</v>
      </c>
      <c r="I126" s="4" t="s">
        <v>401</v>
      </c>
      <c r="J126">
        <v>0.02</v>
      </c>
      <c r="K126" s="6" t="s">
        <v>405</v>
      </c>
      <c r="L126" s="4" t="s">
        <v>404</v>
      </c>
      <c r="M126" s="4" t="s">
        <v>401</v>
      </c>
      <c r="Y126" t="s">
        <v>295</v>
      </c>
      <c r="AE126" s="4" t="s">
        <v>399</v>
      </c>
      <c r="AF126" s="4"/>
    </row>
    <row r="127" spans="1:54" x14ac:dyDescent="0.2">
      <c r="A127" s="10" t="s">
        <v>177</v>
      </c>
      <c r="C127" t="s">
        <v>230</v>
      </c>
      <c r="D127" s="4" t="s">
        <v>411</v>
      </c>
      <c r="G127" t="s">
        <v>226</v>
      </c>
      <c r="H127" t="s">
        <v>289</v>
      </c>
      <c r="J127">
        <v>950</v>
      </c>
      <c r="K127" t="s">
        <v>255</v>
      </c>
      <c r="L127" s="4" t="s">
        <v>403</v>
      </c>
      <c r="AE127" s="4" t="s">
        <v>407</v>
      </c>
    </row>
    <row r="128" spans="1:54" x14ac:dyDescent="0.2">
      <c r="A128" s="10" t="s">
        <v>177</v>
      </c>
      <c r="C128" t="s">
        <v>200</v>
      </c>
      <c r="D128" s="4" t="s">
        <v>400</v>
      </c>
      <c r="AE128" s="4" t="s">
        <v>408</v>
      </c>
    </row>
    <row r="129" spans="1:54" x14ac:dyDescent="0.2">
      <c r="A129" s="10" t="s">
        <v>182</v>
      </c>
      <c r="B129" t="str">
        <f>IF(OR($A125=$A129,ISBLANK($A129)),"",IF(ISERR(SEARCH("cell-based",E129)),IF(AND(ISERR(SEARCH("biochem",E129)),ISERR(SEARCH("protein",E129)),ISERR(SEARCH("nucleic",E129))),"",IF(ISERR(SEARCH("target",G129)),"Define a Target component","")),IF(ISERR(SEARCH("cell",G129)),"Define a Cell component",""))&amp;IF(ISERR(SEARCH("small-molecule",E129)),IF(ISBLANK(K129), "Need a Detector Role",""),"")&amp;IF(ISERR(SEARCH("fluorescence",L129)),"",IF(ISBLANK(S129), "Need Emission",IF(ISBLANK(R129), "Need Excitation","")))&amp;IF(ISERR(SEARCH("absorbance",L129)),"",IF(ISBLANK(T129), "Need Absorbance","")))</f>
        <v/>
      </c>
      <c r="C129" t="s">
        <v>230</v>
      </c>
      <c r="D129" s="4" t="s">
        <v>409</v>
      </c>
      <c r="E129" t="s">
        <v>219</v>
      </c>
      <c r="F129" t="s">
        <v>238</v>
      </c>
      <c r="G129" t="s">
        <v>266</v>
      </c>
      <c r="H129" t="s">
        <v>279</v>
      </c>
      <c r="I129" t="s">
        <v>234</v>
      </c>
      <c r="J129" s="7">
        <v>1.2500000000000001E-2</v>
      </c>
      <c r="K129" t="s">
        <v>257</v>
      </c>
      <c r="L129" s="4" t="s">
        <v>412</v>
      </c>
      <c r="M129" t="s">
        <v>234</v>
      </c>
      <c r="N129" s="4" t="s">
        <v>412</v>
      </c>
      <c r="O129" t="s">
        <v>208</v>
      </c>
      <c r="P129" t="s">
        <v>275</v>
      </c>
      <c r="Q129" t="s">
        <v>253</v>
      </c>
      <c r="R129" t="s">
        <v>203</v>
      </c>
      <c r="S129" t="s">
        <v>227</v>
      </c>
      <c r="T129" t="s">
        <v>215</v>
      </c>
      <c r="U129" t="s">
        <v>235</v>
      </c>
      <c r="X129" s="4" t="s">
        <v>406</v>
      </c>
      <c r="Y129" t="s">
        <v>291</v>
      </c>
      <c r="Z129" s="4" t="s">
        <v>305</v>
      </c>
      <c r="AA129">
        <v>10</v>
      </c>
      <c r="AB129" t="s">
        <v>276</v>
      </c>
      <c r="AC129" s="4" t="s">
        <v>145</v>
      </c>
      <c r="AE129" s="4" t="s">
        <v>398</v>
      </c>
      <c r="AF129" t="s">
        <v>205</v>
      </c>
      <c r="AG129" t="s">
        <v>240</v>
      </c>
      <c r="AH129">
        <v>10</v>
      </c>
      <c r="AI129">
        <v>3</v>
      </c>
      <c r="AJ129" t="s">
        <v>143</v>
      </c>
      <c r="AK129" t="s">
        <v>174</v>
      </c>
      <c r="AL129" t="s">
        <v>80</v>
      </c>
      <c r="AM129" t="s">
        <v>82</v>
      </c>
      <c r="AN129" t="s">
        <v>70</v>
      </c>
      <c r="AO129" t="s">
        <v>70</v>
      </c>
      <c r="AP129" t="s">
        <v>73</v>
      </c>
      <c r="AQ129" t="s">
        <v>74</v>
      </c>
      <c r="AR129" t="s">
        <v>101</v>
      </c>
      <c r="AS129" t="s">
        <v>116</v>
      </c>
      <c r="AT129" t="s">
        <v>115</v>
      </c>
      <c r="AU129" t="s">
        <v>86</v>
      </c>
      <c r="AV129" t="s">
        <v>145</v>
      </c>
      <c r="AW129" t="s">
        <v>146</v>
      </c>
      <c r="AX129" t="s">
        <v>147</v>
      </c>
      <c r="AY129" t="s">
        <v>175</v>
      </c>
      <c r="AZ129" t="s">
        <v>149</v>
      </c>
      <c r="BA129" t="s">
        <v>96</v>
      </c>
      <c r="BB129" t="s">
        <v>1</v>
      </c>
    </row>
    <row r="130" spans="1:54" x14ac:dyDescent="0.2">
      <c r="A130" s="10" t="s">
        <v>182</v>
      </c>
      <c r="C130" t="s">
        <v>230</v>
      </c>
      <c r="D130" s="4" t="s">
        <v>410</v>
      </c>
      <c r="G130" t="s">
        <v>268</v>
      </c>
      <c r="H130" t="s">
        <v>280</v>
      </c>
      <c r="I130" s="4" t="s">
        <v>401</v>
      </c>
      <c r="J130">
        <v>0.02</v>
      </c>
      <c r="K130" s="6" t="s">
        <v>405</v>
      </c>
      <c r="L130" s="4" t="s">
        <v>404</v>
      </c>
      <c r="M130" s="4" t="s">
        <v>401</v>
      </c>
      <c r="Y130" t="s">
        <v>295</v>
      </c>
      <c r="AE130" s="4" t="s">
        <v>399</v>
      </c>
      <c r="AF130" s="4"/>
    </row>
    <row r="131" spans="1:54" x14ac:dyDescent="0.2">
      <c r="A131" s="10" t="s">
        <v>182</v>
      </c>
      <c r="C131" t="s">
        <v>230</v>
      </c>
      <c r="D131" s="4" t="s">
        <v>411</v>
      </c>
      <c r="G131" t="s">
        <v>226</v>
      </c>
      <c r="H131" t="s">
        <v>289</v>
      </c>
      <c r="J131">
        <v>950</v>
      </c>
      <c r="K131" t="s">
        <v>255</v>
      </c>
      <c r="L131" s="4" t="s">
        <v>403</v>
      </c>
      <c r="AE131" s="4" t="s">
        <v>407</v>
      </c>
    </row>
    <row r="132" spans="1:54" x14ac:dyDescent="0.2">
      <c r="A132" s="10" t="s">
        <v>182</v>
      </c>
      <c r="C132" t="s">
        <v>200</v>
      </c>
      <c r="D132" s="4" t="s">
        <v>400</v>
      </c>
      <c r="AE132" s="4" t="s">
        <v>408</v>
      </c>
    </row>
    <row r="133" spans="1:54" x14ac:dyDescent="0.2">
      <c r="A133" s="10" t="s">
        <v>185</v>
      </c>
      <c r="B133" t="str">
        <f>IF(OR($A129=$A133,ISBLANK($A133)),"",IF(ISERR(SEARCH("cell-based",E133)),IF(AND(ISERR(SEARCH("biochem",E133)),ISERR(SEARCH("protein",E133)),ISERR(SEARCH("nucleic",E133))),"",IF(ISERR(SEARCH("target",G133)),"Define a Target component","")),IF(ISERR(SEARCH("cell",G133)),"Define a Cell component",""))&amp;IF(ISERR(SEARCH("small-molecule",E133)),IF(ISBLANK(K133), "Need a Detector Role",""),"")&amp;IF(ISERR(SEARCH("fluorescence",L133)),"",IF(ISBLANK(S133), "Need Emission",IF(ISBLANK(R133), "Need Excitation","")))&amp;IF(ISERR(SEARCH("absorbance",L133)),"",IF(ISBLANK(T133), "Need Absorbance","")))</f>
        <v/>
      </c>
      <c r="C133" t="s">
        <v>230</v>
      </c>
      <c r="D133" s="4" t="s">
        <v>413</v>
      </c>
      <c r="E133" t="s">
        <v>211</v>
      </c>
      <c r="F133" t="s">
        <v>207</v>
      </c>
      <c r="G133" t="s">
        <v>269</v>
      </c>
      <c r="H133" t="s">
        <v>284</v>
      </c>
      <c r="I133" s="4" t="s">
        <v>413</v>
      </c>
      <c r="J133">
        <v>100</v>
      </c>
      <c r="K133" t="s">
        <v>229</v>
      </c>
      <c r="L133" s="4" t="s">
        <v>418</v>
      </c>
      <c r="M133" t="s">
        <v>243</v>
      </c>
      <c r="N133" s="4" t="s">
        <v>419</v>
      </c>
      <c r="O133" t="s">
        <v>208</v>
      </c>
      <c r="P133" t="s">
        <v>222</v>
      </c>
      <c r="Q133" t="s">
        <v>256</v>
      </c>
      <c r="R133" t="s">
        <v>203</v>
      </c>
      <c r="S133" t="s">
        <v>218</v>
      </c>
      <c r="T133" t="s">
        <v>215</v>
      </c>
      <c r="U133" t="s">
        <v>235</v>
      </c>
      <c r="V133" s="4" t="s">
        <v>420</v>
      </c>
      <c r="W133" s="4" t="s">
        <v>421</v>
      </c>
      <c r="Y133" t="s">
        <v>295</v>
      </c>
      <c r="Z133" t="s">
        <v>303</v>
      </c>
      <c r="AA133">
        <v>16</v>
      </c>
      <c r="AB133" t="s">
        <v>236</v>
      </c>
      <c r="AC133" t="s">
        <v>188</v>
      </c>
      <c r="AE133" s="4" t="s">
        <v>413</v>
      </c>
      <c r="AF133" t="s">
        <v>205</v>
      </c>
      <c r="AG133" t="s">
        <v>210</v>
      </c>
      <c r="AH133">
        <v>1</v>
      </c>
      <c r="AI133">
        <v>1</v>
      </c>
      <c r="AJ133" t="s">
        <v>186</v>
      </c>
      <c r="AK133" t="s">
        <v>187</v>
      </c>
      <c r="AL133" t="s">
        <v>72</v>
      </c>
      <c r="AM133" t="s">
        <v>82</v>
      </c>
      <c r="AN133" t="s">
        <v>70</v>
      </c>
      <c r="AO133" t="s">
        <v>70</v>
      </c>
      <c r="AP133" t="s">
        <v>73</v>
      </c>
      <c r="AQ133" t="s">
        <v>83</v>
      </c>
      <c r="AR133" t="s">
        <v>85</v>
      </c>
      <c r="AS133" t="s">
        <v>90</v>
      </c>
      <c r="AT133" t="s">
        <v>131</v>
      </c>
      <c r="AU133" t="s">
        <v>71</v>
      </c>
      <c r="AV133" t="s">
        <v>188</v>
      </c>
      <c r="AW133" t="s">
        <v>189</v>
      </c>
      <c r="AX133" t="s">
        <v>190</v>
      </c>
      <c r="AY133" t="s">
        <v>191</v>
      </c>
      <c r="AZ133" t="s">
        <v>192</v>
      </c>
      <c r="BA133" t="s">
        <v>96</v>
      </c>
      <c r="BB133" t="s">
        <v>1</v>
      </c>
    </row>
    <row r="134" spans="1:54" x14ac:dyDescent="0.2">
      <c r="A134" s="10" t="s">
        <v>185</v>
      </c>
      <c r="C134" t="s">
        <v>230</v>
      </c>
      <c r="D134" s="4" t="s">
        <v>414</v>
      </c>
      <c r="G134" t="s">
        <v>269</v>
      </c>
      <c r="H134" t="s">
        <v>284</v>
      </c>
      <c r="I134" s="4" t="s">
        <v>414</v>
      </c>
      <c r="J134">
        <v>100</v>
      </c>
      <c r="K134" t="s">
        <v>229</v>
      </c>
      <c r="L134" s="4" t="s">
        <v>419</v>
      </c>
      <c r="M134" t="s">
        <v>243</v>
      </c>
      <c r="N134" s="4" t="s">
        <v>417</v>
      </c>
      <c r="O134" t="s">
        <v>208</v>
      </c>
      <c r="W134" s="4" t="s">
        <v>422</v>
      </c>
      <c r="AE134" s="4" t="s">
        <v>414</v>
      </c>
    </row>
    <row r="135" spans="1:54" x14ac:dyDescent="0.2">
      <c r="A135" s="10" t="s">
        <v>185</v>
      </c>
      <c r="G135" t="s">
        <v>269</v>
      </c>
      <c r="H135" t="s">
        <v>285</v>
      </c>
      <c r="I135" s="4" t="s">
        <v>415</v>
      </c>
      <c r="J135">
        <v>2.5</v>
      </c>
      <c r="K135" t="s">
        <v>229</v>
      </c>
      <c r="L135" s="4" t="s">
        <v>417</v>
      </c>
      <c r="M135" s="6" t="s">
        <v>416</v>
      </c>
      <c r="AE135" s="4" t="s">
        <v>298</v>
      </c>
    </row>
    <row r="136" spans="1:54" x14ac:dyDescent="0.2">
      <c r="A136" s="10" t="s">
        <v>193</v>
      </c>
      <c r="B136" t="str">
        <f>IF(OR($A133=$A136,ISBLANK($A136)),"",IF(ISERR(SEARCH("cell-based",E136)),IF(AND(ISERR(SEARCH("biochem",E136)),ISERR(SEARCH("protein",E136)),ISERR(SEARCH("nucleic",E136))),"",IF(ISERR(SEARCH("target",G136)),"Define a Target component","")),IF(ISERR(SEARCH("cell",G136)),"Define a Cell component",""))&amp;IF(ISERR(SEARCH("small-molecule",E136)),IF(ISBLANK(K136), "Need a Detector Role",""),"")&amp;IF(ISERR(SEARCH("fluorescence",L136)),"",IF(ISBLANK(S136), "Need Emission",IF(ISBLANK(R136), "Need Excitation","")))&amp;IF(ISERR(SEARCH("absorbance",L136)),"",IF(ISBLANK(T136), "Need Absorbance","")))</f>
        <v>Need a Detector Role</v>
      </c>
      <c r="AC136" t="s">
        <v>188</v>
      </c>
      <c r="AE136" s="4" t="s">
        <v>413</v>
      </c>
      <c r="AF136" t="s">
        <v>205</v>
      </c>
      <c r="AG136" t="s">
        <v>252</v>
      </c>
      <c r="AJ136" t="s">
        <v>186</v>
      </c>
      <c r="AK136" t="s">
        <v>187</v>
      </c>
      <c r="AL136" t="s">
        <v>72</v>
      </c>
      <c r="AM136" t="s">
        <v>82</v>
      </c>
      <c r="AN136" t="s">
        <v>70</v>
      </c>
      <c r="AO136" t="s">
        <v>70</v>
      </c>
      <c r="AP136" t="s">
        <v>73</v>
      </c>
      <c r="AQ136" t="s">
        <v>83</v>
      </c>
      <c r="AR136" t="s">
        <v>85</v>
      </c>
      <c r="AS136" t="s">
        <v>90</v>
      </c>
      <c r="AT136" t="s">
        <v>131</v>
      </c>
      <c r="AU136" t="s">
        <v>71</v>
      </c>
      <c r="AV136" t="s">
        <v>188</v>
      </c>
      <c r="AW136" t="s">
        <v>189</v>
      </c>
      <c r="AX136" t="s">
        <v>190</v>
      </c>
      <c r="AY136" t="s">
        <v>191</v>
      </c>
      <c r="AZ136" t="s">
        <v>192</v>
      </c>
      <c r="BA136" t="s">
        <v>96</v>
      </c>
      <c r="BB136" t="s">
        <v>1</v>
      </c>
    </row>
    <row r="137" spans="1:54" x14ac:dyDescent="0.2">
      <c r="A137" s="10" t="s">
        <v>193</v>
      </c>
      <c r="AE137" s="4" t="s">
        <v>414</v>
      </c>
    </row>
    <row r="138" spans="1:54" x14ac:dyDescent="0.2">
      <c r="A138" s="10" t="s">
        <v>193</v>
      </c>
      <c r="AE138" s="4" t="s">
        <v>298</v>
      </c>
    </row>
    <row r="139" spans="1:54" x14ac:dyDescent="0.2">
      <c r="A139" s="10" t="s">
        <v>194</v>
      </c>
      <c r="B139" t="str">
        <f>IF(OR($A136=$A139,ISBLANK($A139)),"",IF(ISERR(SEARCH("cell-based",E139)),IF(AND(ISERR(SEARCH("biochem",E139)),ISERR(SEARCH("protein",E139)),ISERR(SEARCH("nucleic",E139))),"",IF(ISERR(SEARCH("target",G139)),"Define a Target component","")),IF(ISERR(SEARCH("cell",G139)),"Define a Cell component",""))&amp;IF(ISERR(SEARCH("small-molecule",E139)),IF(ISBLANK(K139), "Need a Detector Role",""),"")&amp;IF(ISERR(SEARCH("fluorescence",L139)),"",IF(ISBLANK(S139), "Need Emission",IF(ISBLANK(R139), "Need Excitation","")))&amp;IF(ISERR(SEARCH("absorbance",L139)),"",IF(ISBLANK(T139), "Need Absorbance","")))</f>
        <v/>
      </c>
      <c r="C139" t="s">
        <v>230</v>
      </c>
      <c r="D139" s="4" t="s">
        <v>413</v>
      </c>
      <c r="E139" t="s">
        <v>211</v>
      </c>
      <c r="F139" t="s">
        <v>207</v>
      </c>
      <c r="G139" t="s">
        <v>269</v>
      </c>
      <c r="H139" t="s">
        <v>284</v>
      </c>
      <c r="I139" s="4" t="s">
        <v>413</v>
      </c>
      <c r="J139">
        <v>100</v>
      </c>
      <c r="K139" t="s">
        <v>229</v>
      </c>
      <c r="L139" s="4" t="s">
        <v>418</v>
      </c>
      <c r="M139" t="s">
        <v>243</v>
      </c>
      <c r="N139" s="4" t="s">
        <v>419</v>
      </c>
      <c r="O139" t="s">
        <v>208</v>
      </c>
      <c r="P139" t="s">
        <v>222</v>
      </c>
      <c r="Q139" t="s">
        <v>256</v>
      </c>
      <c r="R139" t="s">
        <v>203</v>
      </c>
      <c r="S139" t="s">
        <v>218</v>
      </c>
      <c r="T139" t="s">
        <v>215</v>
      </c>
      <c r="U139" t="s">
        <v>235</v>
      </c>
      <c r="V139" s="4" t="s">
        <v>420</v>
      </c>
      <c r="W139" s="4" t="s">
        <v>421</v>
      </c>
      <c r="Y139" t="s">
        <v>295</v>
      </c>
      <c r="Z139" t="s">
        <v>303</v>
      </c>
      <c r="AA139">
        <v>6</v>
      </c>
      <c r="AB139" t="s">
        <v>236</v>
      </c>
      <c r="AC139" t="s">
        <v>188</v>
      </c>
      <c r="AE139" s="4" t="s">
        <v>413</v>
      </c>
      <c r="AF139" t="s">
        <v>205</v>
      </c>
      <c r="AG139" t="s">
        <v>201</v>
      </c>
      <c r="AH139">
        <v>1</v>
      </c>
      <c r="AI139">
        <v>3</v>
      </c>
      <c r="AJ139" t="s">
        <v>186</v>
      </c>
      <c r="AK139" t="s">
        <v>187</v>
      </c>
      <c r="AL139" t="s">
        <v>72</v>
      </c>
      <c r="AM139" t="s">
        <v>82</v>
      </c>
      <c r="AN139" t="s">
        <v>70</v>
      </c>
      <c r="AO139" t="s">
        <v>70</v>
      </c>
      <c r="AP139" t="s">
        <v>73</v>
      </c>
      <c r="AQ139" t="s">
        <v>83</v>
      </c>
      <c r="AR139" t="s">
        <v>85</v>
      </c>
      <c r="AS139" t="s">
        <v>90</v>
      </c>
      <c r="AT139" t="s">
        <v>131</v>
      </c>
      <c r="AU139" t="s">
        <v>71</v>
      </c>
      <c r="AV139" t="s">
        <v>188</v>
      </c>
      <c r="AW139" t="s">
        <v>189</v>
      </c>
      <c r="AX139" t="s">
        <v>190</v>
      </c>
      <c r="AY139" t="s">
        <v>191</v>
      </c>
      <c r="AZ139" t="s">
        <v>192</v>
      </c>
      <c r="BA139" t="s">
        <v>96</v>
      </c>
      <c r="BB139" t="s">
        <v>1</v>
      </c>
    </row>
    <row r="140" spans="1:54" x14ac:dyDescent="0.2">
      <c r="A140" s="10" t="s">
        <v>194</v>
      </c>
      <c r="C140" t="s">
        <v>230</v>
      </c>
      <c r="D140" s="4" t="s">
        <v>414</v>
      </c>
      <c r="G140" t="s">
        <v>269</v>
      </c>
      <c r="H140" t="s">
        <v>284</v>
      </c>
      <c r="I140" s="4" t="s">
        <v>414</v>
      </c>
      <c r="J140">
        <v>100</v>
      </c>
      <c r="K140" t="s">
        <v>229</v>
      </c>
      <c r="L140" s="4" t="s">
        <v>419</v>
      </c>
      <c r="M140" t="s">
        <v>243</v>
      </c>
      <c r="N140" s="4" t="s">
        <v>417</v>
      </c>
      <c r="O140" t="s">
        <v>208</v>
      </c>
      <c r="W140" s="4" t="s">
        <v>422</v>
      </c>
      <c r="AE140" s="4" t="s">
        <v>414</v>
      </c>
    </row>
    <row r="141" spans="1:54" x14ac:dyDescent="0.2">
      <c r="A141" s="10" t="s">
        <v>194</v>
      </c>
      <c r="G141" t="s">
        <v>269</v>
      </c>
      <c r="H141" t="s">
        <v>285</v>
      </c>
      <c r="I141" s="4" t="s">
        <v>415</v>
      </c>
      <c r="J141">
        <v>2.5</v>
      </c>
      <c r="K141" t="s">
        <v>229</v>
      </c>
      <c r="L141" s="4" t="s">
        <v>417</v>
      </c>
      <c r="M141" s="6" t="s">
        <v>416</v>
      </c>
      <c r="AE141" s="4" t="s">
        <v>298</v>
      </c>
    </row>
    <row r="142" spans="1:54" x14ac:dyDescent="0.2">
      <c r="A142" s="10" t="s">
        <v>198</v>
      </c>
      <c r="B142" t="str">
        <f>IF(OR($A139=$A142,ISBLANK($A142)),"",IF(ISERR(SEARCH("cell-based",E142)),IF(AND(ISERR(SEARCH("biochem",E142)),ISERR(SEARCH("protein",E142)),ISERR(SEARCH("nucleic",E142))),"",IF(ISERR(SEARCH("target",G142)),"Define a Target component","")),IF(ISERR(SEARCH("cell",G142)),"Define a Cell component",""))&amp;IF(ISERR(SEARCH("small-molecule",E142)),IF(ISBLANK(K142), "Need a Detector Role",""),"")&amp;IF(ISERR(SEARCH("fluorescence",L142)),"",IF(ISBLANK(S142), "Need Emission",IF(ISBLANK(R142), "Need Excitation","")))&amp;IF(ISERR(SEARCH("absorbance",L142)),"",IF(ISBLANK(T142), "Need Absorbance","")))</f>
        <v/>
      </c>
      <c r="C142" t="s">
        <v>230</v>
      </c>
      <c r="D142" s="4" t="s">
        <v>413</v>
      </c>
      <c r="E142" t="s">
        <v>211</v>
      </c>
      <c r="F142" t="s">
        <v>207</v>
      </c>
      <c r="G142" t="s">
        <v>269</v>
      </c>
      <c r="H142" t="s">
        <v>284</v>
      </c>
      <c r="I142" s="4" t="s">
        <v>413</v>
      </c>
      <c r="J142">
        <v>100</v>
      </c>
      <c r="K142" t="s">
        <v>229</v>
      </c>
      <c r="L142" s="4" t="s">
        <v>418</v>
      </c>
      <c r="M142" t="s">
        <v>243</v>
      </c>
      <c r="N142" s="4" t="s">
        <v>419</v>
      </c>
      <c r="O142" t="s">
        <v>208</v>
      </c>
      <c r="P142" t="s">
        <v>222</v>
      </c>
      <c r="Q142" t="s">
        <v>256</v>
      </c>
      <c r="R142" t="s">
        <v>203</v>
      </c>
      <c r="S142" t="s">
        <v>218</v>
      </c>
      <c r="T142" t="s">
        <v>215</v>
      </c>
      <c r="U142" t="s">
        <v>235</v>
      </c>
      <c r="V142" s="4" t="s">
        <v>420</v>
      </c>
      <c r="W142" s="4" t="s">
        <v>421</v>
      </c>
      <c r="Y142" t="s">
        <v>291</v>
      </c>
      <c r="Z142" s="4" t="s">
        <v>305</v>
      </c>
      <c r="AA142">
        <v>10</v>
      </c>
      <c r="AB142" t="s">
        <v>276</v>
      </c>
      <c r="AC142" t="s">
        <v>188</v>
      </c>
      <c r="AE142" s="4" t="s">
        <v>413</v>
      </c>
      <c r="AF142" t="s">
        <v>205</v>
      </c>
      <c r="AG142" t="s">
        <v>201</v>
      </c>
      <c r="AH142">
        <v>10</v>
      </c>
      <c r="AI142">
        <v>3</v>
      </c>
      <c r="AJ142" t="s">
        <v>186</v>
      </c>
      <c r="AK142" t="s">
        <v>187</v>
      </c>
      <c r="AL142" t="s">
        <v>72</v>
      </c>
      <c r="AM142" t="s">
        <v>82</v>
      </c>
      <c r="AN142" t="s">
        <v>70</v>
      </c>
      <c r="AO142" t="s">
        <v>70</v>
      </c>
      <c r="AP142" t="s">
        <v>73</v>
      </c>
      <c r="AQ142" t="s">
        <v>83</v>
      </c>
      <c r="AR142" t="s">
        <v>85</v>
      </c>
      <c r="AS142" t="s">
        <v>90</v>
      </c>
      <c r="AT142" t="s">
        <v>131</v>
      </c>
      <c r="AU142" t="s">
        <v>71</v>
      </c>
      <c r="AV142" t="s">
        <v>188</v>
      </c>
      <c r="AW142" t="s">
        <v>189</v>
      </c>
      <c r="AX142" t="s">
        <v>190</v>
      </c>
      <c r="AY142" t="s">
        <v>191</v>
      </c>
      <c r="AZ142" t="s">
        <v>192</v>
      </c>
      <c r="BA142" t="s">
        <v>96</v>
      </c>
      <c r="BB142" t="s">
        <v>1</v>
      </c>
    </row>
    <row r="143" spans="1:54" x14ac:dyDescent="0.2">
      <c r="A143" s="10" t="s">
        <v>198</v>
      </c>
      <c r="C143" t="s">
        <v>230</v>
      </c>
      <c r="D143" s="4" t="s">
        <v>414</v>
      </c>
      <c r="G143" t="s">
        <v>269</v>
      </c>
      <c r="H143" t="s">
        <v>284</v>
      </c>
      <c r="I143" s="4" t="s">
        <v>414</v>
      </c>
      <c r="J143">
        <v>100</v>
      </c>
      <c r="K143" t="s">
        <v>229</v>
      </c>
      <c r="L143" s="4" t="s">
        <v>419</v>
      </c>
      <c r="M143" t="s">
        <v>243</v>
      </c>
      <c r="N143" s="4" t="s">
        <v>417</v>
      </c>
      <c r="O143" t="s">
        <v>208</v>
      </c>
      <c r="W143" s="4" t="s">
        <v>422</v>
      </c>
      <c r="Y143" t="s">
        <v>295</v>
      </c>
      <c r="AE143" s="4" t="s">
        <v>414</v>
      </c>
    </row>
    <row r="144" spans="1:54" x14ac:dyDescent="0.2">
      <c r="A144" s="10" t="s">
        <v>198</v>
      </c>
      <c r="G144" t="s">
        <v>269</v>
      </c>
      <c r="H144" t="s">
        <v>285</v>
      </c>
      <c r="I144" s="4" t="s">
        <v>415</v>
      </c>
      <c r="J144">
        <v>2.5</v>
      </c>
      <c r="K144" t="s">
        <v>229</v>
      </c>
      <c r="L144" s="4" t="s">
        <v>417</v>
      </c>
      <c r="M144" s="6" t="s">
        <v>416</v>
      </c>
      <c r="AE144" s="4" t="s">
        <v>298</v>
      </c>
    </row>
    <row r="145" spans="1:54" x14ac:dyDescent="0.2">
      <c r="A145" s="10" t="s">
        <v>195</v>
      </c>
      <c r="B145" t="str">
        <f>IF(OR($A142=$A145,ISBLANK($A145)),"",IF(ISERR(SEARCH("cell-based",E145)),IF(AND(ISERR(SEARCH("biochem",E145)),ISERR(SEARCH("protein",E145)),ISERR(SEARCH("nucleic",E145))),"",IF(ISERR(SEARCH("target",G145)),"Define a Target component","")),IF(ISERR(SEARCH("cell",G145)),"Define a Cell component",""))&amp;IF(ISERR(SEARCH("small-molecule",E145)),IF(ISBLANK(K145), "Need a Detector Role",""),"")&amp;IF(ISERR(SEARCH("fluorescence",L145)),"",IF(ISBLANK(S145), "Need Emission",IF(ISBLANK(R145), "Need Excitation","")))&amp;IF(ISERR(SEARCH("absorbance",L145)),"",IF(ISBLANK(T145), "Need Absorbance","")))</f>
        <v/>
      </c>
      <c r="E145" t="s">
        <v>242</v>
      </c>
      <c r="F145" s="5" t="s">
        <v>425</v>
      </c>
      <c r="G145" t="s">
        <v>261</v>
      </c>
      <c r="H145" t="s">
        <v>284</v>
      </c>
      <c r="I145" s="4" t="s">
        <v>414</v>
      </c>
      <c r="J145">
        <v>100</v>
      </c>
      <c r="K145" t="s">
        <v>229</v>
      </c>
      <c r="L145" s="4" t="s">
        <v>419</v>
      </c>
      <c r="M145" t="s">
        <v>243</v>
      </c>
      <c r="N145" s="4" t="s">
        <v>419</v>
      </c>
      <c r="O145" t="s">
        <v>208</v>
      </c>
      <c r="P145" t="s">
        <v>214</v>
      </c>
      <c r="Q145" t="s">
        <v>256</v>
      </c>
      <c r="R145" t="s">
        <v>203</v>
      </c>
      <c r="S145" t="s">
        <v>227</v>
      </c>
      <c r="T145" t="s">
        <v>204</v>
      </c>
      <c r="U145" t="s">
        <v>235</v>
      </c>
      <c r="V145" s="4" t="s">
        <v>423</v>
      </c>
      <c r="W145" s="4" t="s">
        <v>424</v>
      </c>
      <c r="Y145" t="s">
        <v>295</v>
      </c>
      <c r="Z145" t="s">
        <v>303</v>
      </c>
      <c r="AA145">
        <v>10</v>
      </c>
      <c r="AB145" t="s">
        <v>236</v>
      </c>
      <c r="AC145" t="s">
        <v>188</v>
      </c>
      <c r="AE145" s="4" t="s">
        <v>413</v>
      </c>
      <c r="AF145" t="s">
        <v>205</v>
      </c>
      <c r="AG145" t="s">
        <v>245</v>
      </c>
      <c r="AH145">
        <v>1</v>
      </c>
      <c r="AI145">
        <v>3</v>
      </c>
      <c r="AJ145" t="s">
        <v>186</v>
      </c>
      <c r="AK145" t="s">
        <v>196</v>
      </c>
      <c r="AL145" t="s">
        <v>80</v>
      </c>
      <c r="AM145" t="s">
        <v>82</v>
      </c>
      <c r="AN145" t="s">
        <v>70</v>
      </c>
      <c r="AO145" t="s">
        <v>70</v>
      </c>
      <c r="AP145" t="s">
        <v>73</v>
      </c>
      <c r="AQ145" t="s">
        <v>83</v>
      </c>
      <c r="AR145" t="s">
        <v>85</v>
      </c>
      <c r="AS145" t="s">
        <v>71</v>
      </c>
      <c r="AT145" t="s">
        <v>131</v>
      </c>
      <c r="AU145" t="s">
        <v>86</v>
      </c>
      <c r="AV145" t="s">
        <v>188</v>
      </c>
      <c r="AW145" t="s">
        <v>189</v>
      </c>
      <c r="AX145" t="s">
        <v>190</v>
      </c>
      <c r="AY145" t="s">
        <v>197</v>
      </c>
      <c r="AZ145" t="s">
        <v>192</v>
      </c>
      <c r="BA145" t="s">
        <v>96</v>
      </c>
      <c r="BB145" t="s">
        <v>1</v>
      </c>
    </row>
    <row r="146" spans="1:54" x14ac:dyDescent="0.2">
      <c r="A146" s="10" t="s">
        <v>195</v>
      </c>
      <c r="AE146" s="4" t="s">
        <v>414</v>
      </c>
    </row>
    <row r="147" spans="1:54" x14ac:dyDescent="0.2">
      <c r="A147" s="10" t="s">
        <v>195</v>
      </c>
      <c r="AE147" s="4" t="s">
        <v>298</v>
      </c>
    </row>
    <row r="148" spans="1:54" x14ac:dyDescent="0.2">
      <c r="A148" s="10" t="s">
        <v>199</v>
      </c>
      <c r="B148" t="str">
        <f>IF(OR($A145=$A148,ISBLANK($A148)),"",IF(ISERR(SEARCH("cell-based",E148)),IF(AND(ISERR(SEARCH("biochem",E148)),ISERR(SEARCH("protein",E148)),ISERR(SEARCH("nucleic",E148))),"",IF(ISERR(SEARCH("target",G148)),"Define a Target component","")),IF(ISERR(SEARCH("cell",G148)),"Define a Cell component",""))&amp;IF(ISERR(SEARCH("small-molecule",E148)),IF(ISBLANK(K148), "Need a Detector Role",""),"")&amp;IF(ISERR(SEARCH("fluorescence",L148)),"",IF(ISBLANK(S148), "Need Emission",IF(ISBLANK(R148), "Need Excitation","")))&amp;IF(ISERR(SEARCH("absorbance",L148)),"",IF(ISBLANK(T148), "Need Absorbance","")))</f>
        <v/>
      </c>
      <c r="E148" t="s">
        <v>242</v>
      </c>
      <c r="F148" s="5" t="s">
        <v>425</v>
      </c>
      <c r="G148" t="s">
        <v>261</v>
      </c>
      <c r="H148" t="s">
        <v>284</v>
      </c>
      <c r="I148" s="4" t="s">
        <v>414</v>
      </c>
      <c r="J148">
        <v>100</v>
      </c>
      <c r="K148" t="s">
        <v>229</v>
      </c>
      <c r="L148" s="4" t="s">
        <v>419</v>
      </c>
      <c r="M148" t="s">
        <v>243</v>
      </c>
      <c r="N148" s="4" t="s">
        <v>419</v>
      </c>
      <c r="O148" t="s">
        <v>208</v>
      </c>
      <c r="P148" t="s">
        <v>214</v>
      </c>
      <c r="Q148" t="s">
        <v>256</v>
      </c>
      <c r="R148" t="s">
        <v>203</v>
      </c>
      <c r="S148" t="s">
        <v>227</v>
      </c>
      <c r="T148" t="s">
        <v>204</v>
      </c>
      <c r="U148" t="s">
        <v>235</v>
      </c>
      <c r="V148" s="4" t="s">
        <v>423</v>
      </c>
      <c r="W148" s="4" t="s">
        <v>424</v>
      </c>
      <c r="Y148" t="s">
        <v>291</v>
      </c>
      <c r="Z148" s="4" t="s">
        <v>305</v>
      </c>
      <c r="AA148">
        <v>10</v>
      </c>
      <c r="AB148" t="s">
        <v>276</v>
      </c>
      <c r="AC148" t="s">
        <v>188</v>
      </c>
      <c r="AE148" s="4" t="s">
        <v>413</v>
      </c>
      <c r="AF148" t="s">
        <v>205</v>
      </c>
      <c r="AG148" t="s">
        <v>245</v>
      </c>
      <c r="AH148">
        <v>10</v>
      </c>
      <c r="AI148">
        <v>3</v>
      </c>
      <c r="AJ148" t="s">
        <v>186</v>
      </c>
      <c r="AK148" t="s">
        <v>196</v>
      </c>
      <c r="AL148" t="s">
        <v>80</v>
      </c>
      <c r="AM148" t="s">
        <v>82</v>
      </c>
      <c r="AN148" t="s">
        <v>70</v>
      </c>
      <c r="AO148" t="s">
        <v>70</v>
      </c>
      <c r="AP148" t="s">
        <v>73</v>
      </c>
      <c r="AQ148" t="s">
        <v>83</v>
      </c>
      <c r="AR148" t="s">
        <v>85</v>
      </c>
      <c r="AS148" t="s">
        <v>71</v>
      </c>
      <c r="AT148" t="s">
        <v>131</v>
      </c>
      <c r="AU148" t="s">
        <v>86</v>
      </c>
      <c r="AV148" t="s">
        <v>188</v>
      </c>
      <c r="AW148" t="s">
        <v>189</v>
      </c>
      <c r="AX148" t="s">
        <v>190</v>
      </c>
      <c r="AY148" t="s">
        <v>197</v>
      </c>
      <c r="AZ148" t="s">
        <v>192</v>
      </c>
      <c r="BA148" t="s">
        <v>96</v>
      </c>
      <c r="BB148" t="s">
        <v>1</v>
      </c>
    </row>
    <row r="149" spans="1:54" x14ac:dyDescent="0.2">
      <c r="A149" s="10" t="s">
        <v>199</v>
      </c>
      <c r="Y149" t="s">
        <v>295</v>
      </c>
      <c r="AE149" s="4" t="s">
        <v>414</v>
      </c>
    </row>
    <row r="150" spans="1:54" x14ac:dyDescent="0.2">
      <c r="A150" s="10" t="s">
        <v>199</v>
      </c>
      <c r="AE150" s="4" t="s">
        <v>298</v>
      </c>
    </row>
    <row r="151" spans="1:54" x14ac:dyDescent="0.2">
      <c r="A151" s="11" t="s">
        <v>435</v>
      </c>
      <c r="B151" t="str">
        <f>IF(OR($A148=$A151,ISBLANK($A151)),"",IF(ISERR(SEARCH("cell-based",E151)),IF(AND(ISERR(SEARCH("biochem",E151)),ISERR(SEARCH("protein",E151)),ISERR(SEARCH("nucleic",E151))),"",IF(ISERR(SEARCH("target",G151)),"Define a Target component","")),IF(ISERR(SEARCH("cell",G151)),"Define a Cell component",""))&amp;IF(ISERR(SEARCH("small-molecule",E151)),IF(ISBLANK(K151), "Need a Detector Role",""),"")&amp;IF(ISERR(SEARCH("fluorescence",L151)),"",IF(ISBLANK(S151), "Need Emission",IF(ISBLANK(R151), "Need Excitation","")))&amp;IF(ISERR(SEARCH("absorbance",L151)),"",IF(ISBLANK(T151), "Need Absorbance","")))</f>
        <v/>
      </c>
      <c r="C151" t="s">
        <v>230</v>
      </c>
      <c r="D151" t="s">
        <v>340</v>
      </c>
      <c r="E151" t="s">
        <v>216</v>
      </c>
      <c r="F151" t="s">
        <v>233</v>
      </c>
      <c r="G151" t="s">
        <v>269</v>
      </c>
      <c r="H151" t="s">
        <v>286</v>
      </c>
      <c r="I151" t="s">
        <v>340</v>
      </c>
      <c r="J151">
        <v>420</v>
      </c>
      <c r="K151" t="s">
        <v>229</v>
      </c>
      <c r="M151" t="s">
        <v>243</v>
      </c>
      <c r="N151" t="s">
        <v>254</v>
      </c>
      <c r="O151" t="s">
        <v>208</v>
      </c>
      <c r="P151" t="s">
        <v>267</v>
      </c>
      <c r="Q151" t="s">
        <v>256</v>
      </c>
      <c r="R151" t="s">
        <v>203</v>
      </c>
      <c r="S151" t="s">
        <v>227</v>
      </c>
      <c r="T151" t="s">
        <v>223</v>
      </c>
      <c r="U151" t="s">
        <v>241</v>
      </c>
      <c r="Y151" t="s">
        <v>291</v>
      </c>
      <c r="Z151" s="4" t="s">
        <v>305</v>
      </c>
      <c r="AA151">
        <v>10</v>
      </c>
      <c r="AB151" t="s">
        <v>276</v>
      </c>
      <c r="AC151" t="s">
        <v>110</v>
      </c>
      <c r="AE151" t="s">
        <v>340</v>
      </c>
      <c r="AF151" t="s">
        <v>205</v>
      </c>
      <c r="AG151" t="s">
        <v>201</v>
      </c>
      <c r="AH151">
        <v>10</v>
      </c>
      <c r="AI151">
        <v>3</v>
      </c>
      <c r="AJ151" t="s">
        <v>107</v>
      </c>
      <c r="AK151" t="s">
        <v>108</v>
      </c>
      <c r="AL151" t="s">
        <v>72</v>
      </c>
      <c r="AM151" t="s">
        <v>82</v>
      </c>
      <c r="AN151" t="s">
        <v>70</v>
      </c>
      <c r="AO151" t="s">
        <v>70</v>
      </c>
      <c r="AP151" t="s">
        <v>73</v>
      </c>
      <c r="AQ151" t="s">
        <v>83</v>
      </c>
      <c r="AR151" t="s">
        <v>75</v>
      </c>
      <c r="AS151" t="s">
        <v>109</v>
      </c>
      <c r="AT151" t="s">
        <v>71</v>
      </c>
      <c r="AU151" t="s">
        <v>71</v>
      </c>
      <c r="AV151" t="s">
        <v>110</v>
      </c>
      <c r="AW151" t="s">
        <v>111</v>
      </c>
      <c r="AX151" t="s">
        <v>78</v>
      </c>
      <c r="AY151" t="s">
        <v>112</v>
      </c>
      <c r="AZ151" t="s">
        <v>113</v>
      </c>
      <c r="BA151" t="s">
        <v>96</v>
      </c>
      <c r="BB151" t="s">
        <v>79</v>
      </c>
    </row>
    <row r="152" spans="1:54" x14ac:dyDescent="0.2">
      <c r="A152" s="11" t="s">
        <v>435</v>
      </c>
      <c r="G152" s="5" t="s">
        <v>321</v>
      </c>
      <c r="H152" t="s">
        <v>289</v>
      </c>
      <c r="I152" t="s">
        <v>324</v>
      </c>
      <c r="J152">
        <v>10</v>
      </c>
      <c r="K152" t="s">
        <v>212</v>
      </c>
      <c r="Y152" t="s">
        <v>295</v>
      </c>
      <c r="AE152" t="s">
        <v>298</v>
      </c>
    </row>
    <row r="153" spans="1:54" x14ac:dyDescent="0.2">
      <c r="A153" s="11" t="s">
        <v>435</v>
      </c>
      <c r="AE153" t="s">
        <v>341</v>
      </c>
    </row>
    <row r="154" spans="1:54" x14ac:dyDescent="0.2">
      <c r="A154" s="11" t="s">
        <v>435</v>
      </c>
      <c r="B154" t="str">
        <f>IF(OR($A151=$A154,ISBLANK($A154)),"",IF(ISERR(SEARCH("cell-based",E154)),IF(AND(ISERR(SEARCH("biochem",E154)),ISERR(SEARCH("protein",E154)),ISERR(SEARCH("nucleic",E154))),"",IF(ISERR(SEARCH("target",G154)),"Define a Target component","")),IF(ISERR(SEARCH("cell",G154)),"Define a Cell component",""))&amp;IF(ISERR(SEARCH("small-molecule",E154)),IF(ISBLANK(K154), "Need a Detector Role",""),"")&amp;IF(ISERR(SEARCH("fluorescence",L154)),"",IF(ISBLANK(S154), "Need Emission",IF(ISBLANK(R154), "Need Excitation","")))&amp;IF(ISERR(SEARCH("absorbance",L154)),"",IF(ISBLANK(T154), "Need Absorbance","")))</f>
        <v/>
      </c>
      <c r="C154" t="s">
        <v>200</v>
      </c>
      <c r="D154" s="4" t="s">
        <v>426</v>
      </c>
      <c r="E154" t="s">
        <v>219</v>
      </c>
      <c r="F154" t="s">
        <v>258</v>
      </c>
      <c r="G154" t="s">
        <v>270</v>
      </c>
      <c r="H154" t="s">
        <v>277</v>
      </c>
      <c r="I154" t="s">
        <v>247</v>
      </c>
      <c r="L154" s="4" t="s">
        <v>427</v>
      </c>
      <c r="M154" t="s">
        <v>243</v>
      </c>
      <c r="N154" s="4" t="s">
        <v>428</v>
      </c>
      <c r="O154" t="s">
        <v>208</v>
      </c>
      <c r="R154" t="s">
        <v>203</v>
      </c>
      <c r="S154" t="s">
        <v>227</v>
      </c>
      <c r="T154" t="s">
        <v>223</v>
      </c>
      <c r="Y154" t="s">
        <v>291</v>
      </c>
      <c r="Z154" s="4" t="s">
        <v>305</v>
      </c>
      <c r="AA154">
        <v>10</v>
      </c>
      <c r="AB154" t="s">
        <v>276</v>
      </c>
      <c r="AC154" t="s">
        <v>110</v>
      </c>
      <c r="AE154" t="s">
        <v>340</v>
      </c>
      <c r="AF154" t="s">
        <v>205</v>
      </c>
      <c r="AG154" t="s">
        <v>224</v>
      </c>
      <c r="AH154">
        <v>1</v>
      </c>
      <c r="AI154">
        <v>1</v>
      </c>
      <c r="AJ154" t="s">
        <v>107</v>
      </c>
      <c r="AK154" t="s">
        <v>108</v>
      </c>
      <c r="AL154" t="s">
        <v>72</v>
      </c>
      <c r="AM154" t="s">
        <v>82</v>
      </c>
      <c r="AN154" t="s">
        <v>70</v>
      </c>
      <c r="AO154" t="s">
        <v>70</v>
      </c>
      <c r="AP154" t="s">
        <v>73</v>
      </c>
      <c r="AQ154" t="s">
        <v>83</v>
      </c>
      <c r="AR154" t="s">
        <v>75</v>
      </c>
      <c r="AS154" t="s">
        <v>109</v>
      </c>
      <c r="AT154" t="s">
        <v>71</v>
      </c>
      <c r="AU154" t="s">
        <v>71</v>
      </c>
      <c r="AV154" t="s">
        <v>110</v>
      </c>
      <c r="AW154" t="s">
        <v>111</v>
      </c>
      <c r="AX154" t="s">
        <v>78</v>
      </c>
      <c r="AY154" t="s">
        <v>112</v>
      </c>
      <c r="AZ154" t="s">
        <v>113</v>
      </c>
      <c r="BA154" t="s">
        <v>96</v>
      </c>
      <c r="BB154" t="s">
        <v>79</v>
      </c>
    </row>
    <row r="155" spans="1:54" x14ac:dyDescent="0.2">
      <c r="A155" s="11" t="s">
        <v>435</v>
      </c>
      <c r="N155" s="4" t="s">
        <v>429</v>
      </c>
      <c r="O155" t="s">
        <v>208</v>
      </c>
      <c r="Y155" t="s">
        <v>295</v>
      </c>
      <c r="AE155" t="s">
        <v>298</v>
      </c>
    </row>
    <row r="156" spans="1:54" x14ac:dyDescent="0.2">
      <c r="A156" s="11" t="s">
        <v>435</v>
      </c>
      <c r="AE156" t="s">
        <v>341</v>
      </c>
    </row>
    <row r="157" spans="1:54" x14ac:dyDescent="0.2">
      <c r="A157" s="10" t="s">
        <v>160</v>
      </c>
      <c r="B157" t="str">
        <f>IF(OR($A151=$A157,ISBLANK($A157)),"",IF(ISERR(SEARCH("cell-based",E157)),IF(AND(ISERR(SEARCH("biochem",E157)),ISERR(SEARCH("protein",E157)),ISERR(SEARCH("nucleic",E157))),"",IF(ISERR(SEARCH("target",G157)),"Define a Target component","")),IF(ISERR(SEARCH("cell",G157)),"Define a Cell component",""))&amp;IF(ISERR(SEARCH("small-molecule",E157)),IF(ISBLANK(K157), "Need a Detector Role",""),"")&amp;IF(ISERR(SEARCH("fluorescence",L157)),"",IF(ISBLANK(S157), "Need Emission",IF(ISBLANK(R157), "Need Excitation","")))&amp;IF(ISERR(SEARCH("absorbance",L157)),"",IF(ISBLANK(T157), "Need Absorbance","")))</f>
        <v/>
      </c>
      <c r="C157" t="s">
        <v>200</v>
      </c>
      <c r="D157" t="s">
        <v>301</v>
      </c>
      <c r="E157" t="s">
        <v>219</v>
      </c>
      <c r="F157" t="s">
        <v>263</v>
      </c>
      <c r="G157" t="s">
        <v>270</v>
      </c>
      <c r="H157" t="s">
        <v>278</v>
      </c>
      <c r="I157" t="s">
        <v>247</v>
      </c>
      <c r="J157">
        <v>850000</v>
      </c>
      <c r="K157" t="s">
        <v>248</v>
      </c>
      <c r="L157" s="4" t="s">
        <v>302</v>
      </c>
      <c r="M157" t="s">
        <v>243</v>
      </c>
      <c r="N157" t="s">
        <v>232</v>
      </c>
      <c r="O157" t="s">
        <v>208</v>
      </c>
      <c r="P157" t="s">
        <v>267</v>
      </c>
      <c r="Q157" t="s">
        <v>253</v>
      </c>
      <c r="R157" t="s">
        <v>203</v>
      </c>
      <c r="S157" t="s">
        <v>227</v>
      </c>
      <c r="T157" t="s">
        <v>223</v>
      </c>
      <c r="U157" t="s">
        <v>244</v>
      </c>
      <c r="Y157" t="s">
        <v>290</v>
      </c>
      <c r="Z157" s="4" t="s">
        <v>305</v>
      </c>
      <c r="AA157">
        <v>1</v>
      </c>
      <c r="AB157" t="s">
        <v>276</v>
      </c>
      <c r="AC157" t="s">
        <v>91</v>
      </c>
      <c r="AE157" t="s">
        <v>298</v>
      </c>
      <c r="AF157" t="s">
        <v>205</v>
      </c>
      <c r="AG157" t="s">
        <v>201</v>
      </c>
      <c r="AH157">
        <v>1</v>
      </c>
      <c r="AI157">
        <v>4</v>
      </c>
      <c r="BA157" t="s">
        <v>96</v>
      </c>
      <c r="BB157" t="s">
        <v>1</v>
      </c>
    </row>
    <row r="158" spans="1:54" x14ac:dyDescent="0.2">
      <c r="A158" s="10" t="s">
        <v>160</v>
      </c>
      <c r="C158" t="s">
        <v>230</v>
      </c>
      <c r="D158" t="s">
        <v>299</v>
      </c>
      <c r="G158" t="s">
        <v>226</v>
      </c>
      <c r="H158" t="s">
        <v>289</v>
      </c>
      <c r="L158" s="4" t="s">
        <v>304</v>
      </c>
      <c r="Y158" t="s">
        <v>294</v>
      </c>
      <c r="AE158" t="s">
        <v>300</v>
      </c>
    </row>
    <row r="159" spans="1:54" x14ac:dyDescent="0.2">
      <c r="A159" s="10" t="s">
        <v>160</v>
      </c>
      <c r="AE159" t="s">
        <v>299</v>
      </c>
    </row>
    <row r="160" spans="1:54" x14ac:dyDescent="0.2">
      <c r="A160" s="10" t="s">
        <v>141</v>
      </c>
      <c r="B160" t="str">
        <f>IF(OR($A148=$A160,ISBLANK($A160)),"",IF(ISERR(SEARCH("cell-based",E160)),IF(AND(ISERR(SEARCH("biochem",E160)),ISERR(SEARCH("protein",E160)),ISERR(SEARCH("nucleic",E160))),"",IF(ISERR(SEARCH("target",G160)),"Define a Target component","")),IF(ISERR(SEARCH("cell",G160)),"Define a Cell component",""))&amp;IF(ISERR(SEARCH("small-molecule",E160)),IF(ISBLANK(K160), "Need a Detector Role",""),"")&amp;IF(ISERR(SEARCH("fluorescence",L160)),"",IF(ISBLANK(S160), "Need Emission",IF(ISBLANK(R160), "Need Excitation","")))&amp;IF(ISERR(SEARCH("absorbance",L160)),"",IF(ISBLANK(T160), "Need Absorbance","")))</f>
        <v>Need a Detector Role</v>
      </c>
      <c r="C160" t="s">
        <v>225</v>
      </c>
      <c r="D160" t="s">
        <v>343</v>
      </c>
      <c r="E160" t="s">
        <v>228</v>
      </c>
      <c r="F160" t="s">
        <v>217</v>
      </c>
      <c r="G160" t="s">
        <v>269</v>
      </c>
      <c r="H160" t="s">
        <v>287</v>
      </c>
      <c r="I160" t="s">
        <v>343</v>
      </c>
      <c r="O160" t="s">
        <v>213</v>
      </c>
      <c r="P160" t="s">
        <v>274</v>
      </c>
      <c r="Q160" s="6" t="s">
        <v>430</v>
      </c>
      <c r="R160" t="s">
        <v>203</v>
      </c>
      <c r="S160" t="s">
        <v>227</v>
      </c>
      <c r="T160" t="s">
        <v>223</v>
      </c>
      <c r="U160" t="s">
        <v>244</v>
      </c>
      <c r="Y160" t="s">
        <v>295</v>
      </c>
      <c r="Z160" s="4" t="s">
        <v>303</v>
      </c>
      <c r="AA160">
        <v>50</v>
      </c>
      <c r="AB160" t="s">
        <v>236</v>
      </c>
      <c r="AC160" t="s">
        <v>125</v>
      </c>
      <c r="AE160" s="4" t="s">
        <v>298</v>
      </c>
      <c r="AF160" t="s">
        <v>205</v>
      </c>
      <c r="AG160" t="s">
        <v>206</v>
      </c>
      <c r="AH160">
        <v>1</v>
      </c>
      <c r="AI160">
        <v>1</v>
      </c>
      <c r="AJ160" t="s">
        <v>124</v>
      </c>
      <c r="AK160" t="s">
        <v>137</v>
      </c>
      <c r="AL160" t="s">
        <v>80</v>
      </c>
      <c r="AM160" t="s">
        <v>82</v>
      </c>
      <c r="AN160" t="s">
        <v>70</v>
      </c>
      <c r="AO160" t="s">
        <v>70</v>
      </c>
      <c r="AP160" t="s">
        <v>73</v>
      </c>
      <c r="AQ160" t="s">
        <v>83</v>
      </c>
      <c r="AR160" t="s">
        <v>85</v>
      </c>
      <c r="AS160" t="s">
        <v>76</v>
      </c>
      <c r="AT160" t="s">
        <v>138</v>
      </c>
      <c r="AU160" t="s">
        <v>135</v>
      </c>
      <c r="AV160" t="s">
        <v>125</v>
      </c>
      <c r="AW160" t="s">
        <v>126</v>
      </c>
      <c r="AX160" t="s">
        <v>127</v>
      </c>
      <c r="AY160" t="s">
        <v>139</v>
      </c>
      <c r="AZ160" t="s">
        <v>128</v>
      </c>
      <c r="BA160" t="s">
        <v>96</v>
      </c>
      <c r="BB160" t="s">
        <v>1</v>
      </c>
    </row>
    <row r="161" spans="1:31" x14ac:dyDescent="0.2">
      <c r="A161" s="10" t="s">
        <v>141</v>
      </c>
      <c r="D161" t="s">
        <v>344</v>
      </c>
      <c r="G161" t="s">
        <v>269</v>
      </c>
      <c r="H161" t="s">
        <v>287</v>
      </c>
      <c r="I161" t="s">
        <v>344</v>
      </c>
      <c r="AE161" s="4" t="s">
        <v>431</v>
      </c>
    </row>
    <row r="162" spans="1:31" x14ac:dyDescent="0.2">
      <c r="A162" s="10" t="s">
        <v>141</v>
      </c>
      <c r="D162" t="s">
        <v>345</v>
      </c>
      <c r="G162" t="s">
        <v>269</v>
      </c>
      <c r="H162" t="s">
        <v>287</v>
      </c>
      <c r="I162" t="s">
        <v>345</v>
      </c>
      <c r="AE162" s="4" t="s">
        <v>432</v>
      </c>
    </row>
    <row r="163" spans="1:31" x14ac:dyDescent="0.2">
      <c r="A163" s="10" t="s">
        <v>141</v>
      </c>
      <c r="D163" t="s">
        <v>346</v>
      </c>
      <c r="G163" t="s">
        <v>269</v>
      </c>
      <c r="H163" t="s">
        <v>287</v>
      </c>
      <c r="I163" t="s">
        <v>346</v>
      </c>
    </row>
    <row r="164" spans="1:31" x14ac:dyDescent="0.2">
      <c r="A164" s="10" t="s">
        <v>141</v>
      </c>
      <c r="D164" t="s">
        <v>347</v>
      </c>
      <c r="G164" t="s">
        <v>269</v>
      </c>
      <c r="H164" t="s">
        <v>287</v>
      </c>
      <c r="I164" t="s">
        <v>347</v>
      </c>
    </row>
    <row r="165" spans="1:31" x14ac:dyDescent="0.2">
      <c r="A165" s="10" t="s">
        <v>141</v>
      </c>
      <c r="D165" t="s">
        <v>348</v>
      </c>
      <c r="G165" t="s">
        <v>269</v>
      </c>
      <c r="H165" t="s">
        <v>287</v>
      </c>
      <c r="I165" t="s">
        <v>348</v>
      </c>
    </row>
    <row r="166" spans="1:31" x14ac:dyDescent="0.2">
      <c r="A166" s="10" t="s">
        <v>141</v>
      </c>
      <c r="D166" t="s">
        <v>349</v>
      </c>
      <c r="G166" t="s">
        <v>269</v>
      </c>
      <c r="H166" t="s">
        <v>287</v>
      </c>
      <c r="I166" t="s">
        <v>349</v>
      </c>
    </row>
    <row r="167" spans="1:31" x14ac:dyDescent="0.2">
      <c r="A167" s="10" t="s">
        <v>141</v>
      </c>
      <c r="D167" t="s">
        <v>349</v>
      </c>
      <c r="G167" t="s">
        <v>269</v>
      </c>
      <c r="H167" t="s">
        <v>287</v>
      </c>
      <c r="I167" t="s">
        <v>349</v>
      </c>
    </row>
    <row r="168" spans="1:31" x14ac:dyDescent="0.2">
      <c r="A168" s="10" t="s">
        <v>141</v>
      </c>
      <c r="D168" t="s">
        <v>349</v>
      </c>
      <c r="G168" t="s">
        <v>269</v>
      </c>
      <c r="H168" t="s">
        <v>287</v>
      </c>
      <c r="I168" t="s">
        <v>349</v>
      </c>
    </row>
    <row r="169" spans="1:31" x14ac:dyDescent="0.2">
      <c r="A169" s="10" t="s">
        <v>141</v>
      </c>
      <c r="D169" t="s">
        <v>350</v>
      </c>
      <c r="G169" t="s">
        <v>269</v>
      </c>
      <c r="H169" t="s">
        <v>287</v>
      </c>
      <c r="I169" t="s">
        <v>350</v>
      </c>
    </row>
    <row r="170" spans="1:31" x14ac:dyDescent="0.2">
      <c r="A170" s="10" t="s">
        <v>141</v>
      </c>
      <c r="D170" t="s">
        <v>351</v>
      </c>
      <c r="G170" t="s">
        <v>269</v>
      </c>
      <c r="H170" t="s">
        <v>287</v>
      </c>
      <c r="I170" t="s">
        <v>351</v>
      </c>
    </row>
    <row r="171" spans="1:31" x14ac:dyDescent="0.2">
      <c r="A171" s="10" t="s">
        <v>141</v>
      </c>
      <c r="D171" t="s">
        <v>352</v>
      </c>
      <c r="G171" t="s">
        <v>269</v>
      </c>
      <c r="H171" t="s">
        <v>287</v>
      </c>
      <c r="I171" t="s">
        <v>352</v>
      </c>
    </row>
    <row r="172" spans="1:31" x14ac:dyDescent="0.2">
      <c r="A172" s="10" t="s">
        <v>141</v>
      </c>
      <c r="D172" t="s">
        <v>353</v>
      </c>
      <c r="G172" t="s">
        <v>269</v>
      </c>
      <c r="H172" t="s">
        <v>287</v>
      </c>
      <c r="I172" t="s">
        <v>353</v>
      </c>
    </row>
    <row r="173" spans="1:31" x14ac:dyDescent="0.2">
      <c r="A173" s="10" t="s">
        <v>141</v>
      </c>
      <c r="D173" t="s">
        <v>354</v>
      </c>
      <c r="G173" t="s">
        <v>269</v>
      </c>
      <c r="H173" t="s">
        <v>287</v>
      </c>
      <c r="I173" t="s">
        <v>354</v>
      </c>
    </row>
    <row r="174" spans="1:31" x14ac:dyDescent="0.2">
      <c r="A174" s="10" t="s">
        <v>141</v>
      </c>
      <c r="D174" t="s">
        <v>355</v>
      </c>
      <c r="G174" t="s">
        <v>269</v>
      </c>
      <c r="H174" t="s">
        <v>287</v>
      </c>
      <c r="I174" t="s">
        <v>355</v>
      </c>
    </row>
    <row r="175" spans="1:31" x14ac:dyDescent="0.2">
      <c r="A175" s="10" t="s">
        <v>141</v>
      </c>
      <c r="D175" t="s">
        <v>356</v>
      </c>
      <c r="G175" t="s">
        <v>269</v>
      </c>
      <c r="H175" t="s">
        <v>287</v>
      </c>
      <c r="I175" t="s">
        <v>356</v>
      </c>
    </row>
    <row r="176" spans="1:31" x14ac:dyDescent="0.2">
      <c r="A176" s="10" t="s">
        <v>141</v>
      </c>
      <c r="D176" t="s">
        <v>357</v>
      </c>
      <c r="G176" t="s">
        <v>269</v>
      </c>
      <c r="H176" t="s">
        <v>287</v>
      </c>
      <c r="I176" t="s">
        <v>357</v>
      </c>
    </row>
    <row r="177" spans="1:9" x14ac:dyDescent="0.2">
      <c r="A177" s="10" t="s">
        <v>141</v>
      </c>
      <c r="D177" t="s">
        <v>358</v>
      </c>
      <c r="G177" t="s">
        <v>269</v>
      </c>
      <c r="H177" t="s">
        <v>287</v>
      </c>
      <c r="I177" t="s">
        <v>358</v>
      </c>
    </row>
    <row r="178" spans="1:9" x14ac:dyDescent="0.2">
      <c r="A178" s="10" t="s">
        <v>141</v>
      </c>
      <c r="D178" t="s">
        <v>359</v>
      </c>
      <c r="G178" t="s">
        <v>269</v>
      </c>
      <c r="H178" t="s">
        <v>287</v>
      </c>
      <c r="I178" t="s">
        <v>359</v>
      </c>
    </row>
    <row r="179" spans="1:9" x14ac:dyDescent="0.2">
      <c r="A179" s="10" t="s">
        <v>141</v>
      </c>
      <c r="D179" t="s">
        <v>360</v>
      </c>
      <c r="G179" t="s">
        <v>269</v>
      </c>
      <c r="H179" t="s">
        <v>287</v>
      </c>
      <c r="I179" t="s">
        <v>360</v>
      </c>
    </row>
    <row r="180" spans="1:9" x14ac:dyDescent="0.2">
      <c r="A180" s="10" t="s">
        <v>141</v>
      </c>
      <c r="D180" t="s">
        <v>361</v>
      </c>
      <c r="G180" t="s">
        <v>269</v>
      </c>
      <c r="H180" t="s">
        <v>287</v>
      </c>
      <c r="I180" t="s">
        <v>361</v>
      </c>
    </row>
    <row r="181" spans="1:9" x14ac:dyDescent="0.2">
      <c r="A181" s="10" t="s">
        <v>141</v>
      </c>
      <c r="D181" t="s">
        <v>362</v>
      </c>
      <c r="G181" t="s">
        <v>269</v>
      </c>
      <c r="H181" t="s">
        <v>287</v>
      </c>
      <c r="I181" t="s">
        <v>362</v>
      </c>
    </row>
    <row r="182" spans="1:9" x14ac:dyDescent="0.2">
      <c r="A182" s="10" t="s">
        <v>141</v>
      </c>
      <c r="D182" t="s">
        <v>363</v>
      </c>
      <c r="G182" t="s">
        <v>269</v>
      </c>
      <c r="H182" t="s">
        <v>287</v>
      </c>
      <c r="I182" t="s">
        <v>363</v>
      </c>
    </row>
    <row r="183" spans="1:9" x14ac:dyDescent="0.2">
      <c r="A183" s="10" t="s">
        <v>141</v>
      </c>
      <c r="D183" t="s">
        <v>364</v>
      </c>
      <c r="G183" t="s">
        <v>269</v>
      </c>
      <c r="H183" t="s">
        <v>287</v>
      </c>
      <c r="I183" t="s">
        <v>364</v>
      </c>
    </row>
    <row r="184" spans="1:9" x14ac:dyDescent="0.2">
      <c r="A184" s="10" t="s">
        <v>141</v>
      </c>
      <c r="D184" t="s">
        <v>365</v>
      </c>
      <c r="G184" t="s">
        <v>269</v>
      </c>
      <c r="H184" t="s">
        <v>287</v>
      </c>
      <c r="I184" t="s">
        <v>365</v>
      </c>
    </row>
    <row r="185" spans="1:9" x14ac:dyDescent="0.2">
      <c r="A185" s="10" t="s">
        <v>141</v>
      </c>
      <c r="D185" t="s">
        <v>366</v>
      </c>
      <c r="G185" t="s">
        <v>269</v>
      </c>
      <c r="H185" t="s">
        <v>287</v>
      </c>
      <c r="I185" t="s">
        <v>366</v>
      </c>
    </row>
    <row r="186" spans="1:9" x14ac:dyDescent="0.2">
      <c r="A186" s="10" t="s">
        <v>141</v>
      </c>
      <c r="D186" t="s">
        <v>366</v>
      </c>
      <c r="G186" t="s">
        <v>269</v>
      </c>
      <c r="H186" t="s">
        <v>287</v>
      </c>
      <c r="I186" t="s">
        <v>366</v>
      </c>
    </row>
    <row r="187" spans="1:9" x14ac:dyDescent="0.2">
      <c r="A187" s="10" t="s">
        <v>141</v>
      </c>
      <c r="D187" t="s">
        <v>367</v>
      </c>
      <c r="G187" t="s">
        <v>269</v>
      </c>
      <c r="H187" t="s">
        <v>287</v>
      </c>
      <c r="I187" t="s">
        <v>367</v>
      </c>
    </row>
    <row r="188" spans="1:9" x14ac:dyDescent="0.2">
      <c r="A188" s="10" t="s">
        <v>141</v>
      </c>
      <c r="D188" t="s">
        <v>368</v>
      </c>
      <c r="G188" t="s">
        <v>269</v>
      </c>
      <c r="H188" t="s">
        <v>287</v>
      </c>
      <c r="I188" t="s">
        <v>368</v>
      </c>
    </row>
    <row r="189" spans="1:9" x14ac:dyDescent="0.2">
      <c r="A189" s="10" t="s">
        <v>141</v>
      </c>
      <c r="D189" t="s">
        <v>369</v>
      </c>
      <c r="G189" t="s">
        <v>269</v>
      </c>
      <c r="H189" t="s">
        <v>287</v>
      </c>
      <c r="I189" t="s">
        <v>369</v>
      </c>
    </row>
    <row r="190" spans="1:9" x14ac:dyDescent="0.2">
      <c r="A190" s="10" t="s">
        <v>141</v>
      </c>
      <c r="D190" t="s">
        <v>370</v>
      </c>
      <c r="G190" t="s">
        <v>269</v>
      </c>
      <c r="H190" t="s">
        <v>287</v>
      </c>
      <c r="I190" t="s">
        <v>370</v>
      </c>
    </row>
    <row r="191" spans="1:9" x14ac:dyDescent="0.2">
      <c r="A191" s="10" t="s">
        <v>141</v>
      </c>
      <c r="D191" t="s">
        <v>371</v>
      </c>
      <c r="G191" t="s">
        <v>269</v>
      </c>
      <c r="H191" t="s">
        <v>287</v>
      </c>
      <c r="I191" t="s">
        <v>371</v>
      </c>
    </row>
    <row r="192" spans="1:9" x14ac:dyDescent="0.2">
      <c r="A192" s="10" t="s">
        <v>141</v>
      </c>
      <c r="D192" t="s">
        <v>372</v>
      </c>
      <c r="G192" t="s">
        <v>269</v>
      </c>
      <c r="H192" t="s">
        <v>287</v>
      </c>
      <c r="I192" t="s">
        <v>372</v>
      </c>
    </row>
    <row r="193" spans="1:9" x14ac:dyDescent="0.2">
      <c r="A193" s="10" t="s">
        <v>141</v>
      </c>
      <c r="D193" t="s">
        <v>373</v>
      </c>
      <c r="G193" t="s">
        <v>269</v>
      </c>
      <c r="H193" t="s">
        <v>287</v>
      </c>
      <c r="I193" t="s">
        <v>373</v>
      </c>
    </row>
    <row r="194" spans="1:9" x14ac:dyDescent="0.2">
      <c r="A194" s="10" t="s">
        <v>141</v>
      </c>
      <c r="D194" t="s">
        <v>374</v>
      </c>
      <c r="G194" t="s">
        <v>269</v>
      </c>
      <c r="H194" t="s">
        <v>287</v>
      </c>
      <c r="I194" t="s">
        <v>374</v>
      </c>
    </row>
    <row r="195" spans="1:9" x14ac:dyDescent="0.2">
      <c r="A195" s="10" t="s">
        <v>141</v>
      </c>
      <c r="D195" t="s">
        <v>375</v>
      </c>
      <c r="G195" t="s">
        <v>269</v>
      </c>
      <c r="H195" t="s">
        <v>287</v>
      </c>
      <c r="I195" t="s">
        <v>375</v>
      </c>
    </row>
    <row r="196" spans="1:9" x14ac:dyDescent="0.2">
      <c r="A196" s="10" t="s">
        <v>141</v>
      </c>
      <c r="D196" t="s">
        <v>376</v>
      </c>
      <c r="G196" t="s">
        <v>269</v>
      </c>
      <c r="H196" t="s">
        <v>287</v>
      </c>
      <c r="I196" t="s">
        <v>376</v>
      </c>
    </row>
    <row r="197" spans="1:9" x14ac:dyDescent="0.2">
      <c r="A197" s="10" t="s">
        <v>141</v>
      </c>
      <c r="D197" t="s">
        <v>377</v>
      </c>
      <c r="G197" t="s">
        <v>269</v>
      </c>
      <c r="H197" t="s">
        <v>287</v>
      </c>
      <c r="I197" t="s">
        <v>377</v>
      </c>
    </row>
    <row r="198" spans="1:9" x14ac:dyDescent="0.2">
      <c r="A198" s="10" t="s">
        <v>141</v>
      </c>
      <c r="D198" t="s">
        <v>378</v>
      </c>
      <c r="G198" t="s">
        <v>269</v>
      </c>
      <c r="H198" t="s">
        <v>287</v>
      </c>
      <c r="I198" t="s">
        <v>378</v>
      </c>
    </row>
    <row r="199" spans="1:9" x14ac:dyDescent="0.2">
      <c r="A199" s="10" t="s">
        <v>141</v>
      </c>
      <c r="D199" t="s">
        <v>379</v>
      </c>
      <c r="G199" t="s">
        <v>269</v>
      </c>
      <c r="H199" t="s">
        <v>287</v>
      </c>
      <c r="I199" t="s">
        <v>379</v>
      </c>
    </row>
    <row r="200" spans="1:9" x14ac:dyDescent="0.2">
      <c r="A200" s="10" t="s">
        <v>141</v>
      </c>
      <c r="D200" t="s">
        <v>380</v>
      </c>
      <c r="G200" t="s">
        <v>269</v>
      </c>
      <c r="H200" t="s">
        <v>287</v>
      </c>
      <c r="I200" t="s">
        <v>380</v>
      </c>
    </row>
    <row r="201" spans="1:9" x14ac:dyDescent="0.2">
      <c r="A201" s="10" t="s">
        <v>141</v>
      </c>
      <c r="D201" t="s">
        <v>381</v>
      </c>
      <c r="G201" t="s">
        <v>269</v>
      </c>
      <c r="H201" t="s">
        <v>287</v>
      </c>
      <c r="I201" t="s">
        <v>381</v>
      </c>
    </row>
    <row r="202" spans="1:9" x14ac:dyDescent="0.2">
      <c r="A202" s="10" t="s">
        <v>141</v>
      </c>
      <c r="D202" t="s">
        <v>382</v>
      </c>
      <c r="G202" t="s">
        <v>269</v>
      </c>
      <c r="H202" t="s">
        <v>287</v>
      </c>
      <c r="I202" t="s">
        <v>382</v>
      </c>
    </row>
    <row r="203" spans="1:9" x14ac:dyDescent="0.2">
      <c r="A203" s="10" t="s">
        <v>141</v>
      </c>
      <c r="D203" t="s">
        <v>383</v>
      </c>
      <c r="G203" t="s">
        <v>269</v>
      </c>
      <c r="H203" t="s">
        <v>287</v>
      </c>
      <c r="I203" t="s">
        <v>383</v>
      </c>
    </row>
    <row r="204" spans="1:9" x14ac:dyDescent="0.2">
      <c r="A204" s="10" t="s">
        <v>141</v>
      </c>
      <c r="D204" t="s">
        <v>384</v>
      </c>
      <c r="G204" t="s">
        <v>269</v>
      </c>
      <c r="H204" t="s">
        <v>287</v>
      </c>
      <c r="I204" t="s">
        <v>384</v>
      </c>
    </row>
    <row r="205" spans="1:9" x14ac:dyDescent="0.2">
      <c r="A205" s="10" t="s">
        <v>141</v>
      </c>
      <c r="D205" t="s">
        <v>385</v>
      </c>
      <c r="G205" t="s">
        <v>269</v>
      </c>
      <c r="H205" t="s">
        <v>287</v>
      </c>
      <c r="I205" t="s">
        <v>385</v>
      </c>
    </row>
    <row r="206" spans="1:9" x14ac:dyDescent="0.2">
      <c r="A206" s="10" t="s">
        <v>141</v>
      </c>
      <c r="D206" t="s">
        <v>386</v>
      </c>
      <c r="G206" t="s">
        <v>269</v>
      </c>
      <c r="H206" t="s">
        <v>287</v>
      </c>
      <c r="I206" t="s">
        <v>386</v>
      </c>
    </row>
    <row r="207" spans="1:9" x14ac:dyDescent="0.2">
      <c r="A207" s="10" t="s">
        <v>141</v>
      </c>
      <c r="D207" t="s">
        <v>387</v>
      </c>
      <c r="G207" t="s">
        <v>269</v>
      </c>
      <c r="H207" t="s">
        <v>287</v>
      </c>
      <c r="I207" t="s">
        <v>387</v>
      </c>
    </row>
    <row r="208" spans="1:9" x14ac:dyDescent="0.2">
      <c r="A208" s="10" t="s">
        <v>141</v>
      </c>
      <c r="D208" t="s">
        <v>388</v>
      </c>
      <c r="G208" t="s">
        <v>269</v>
      </c>
      <c r="H208" t="s">
        <v>287</v>
      </c>
      <c r="I208" t="s">
        <v>388</v>
      </c>
    </row>
    <row r="209" spans="1:9" x14ac:dyDescent="0.2">
      <c r="A209" s="10" t="s">
        <v>141</v>
      </c>
      <c r="D209" t="s">
        <v>389</v>
      </c>
      <c r="G209" t="s">
        <v>269</v>
      </c>
      <c r="H209" t="s">
        <v>287</v>
      </c>
      <c r="I209" t="s">
        <v>389</v>
      </c>
    </row>
    <row r="210" spans="1:9" x14ac:dyDescent="0.2">
      <c r="A210" s="10" t="s">
        <v>141</v>
      </c>
      <c r="D210" t="s">
        <v>389</v>
      </c>
      <c r="G210" t="s">
        <v>269</v>
      </c>
      <c r="H210" t="s">
        <v>287</v>
      </c>
      <c r="I210" t="s">
        <v>389</v>
      </c>
    </row>
    <row r="211" spans="1:9" x14ac:dyDescent="0.2">
      <c r="A211" s="10" t="s">
        <v>141</v>
      </c>
      <c r="D211" t="s">
        <v>389</v>
      </c>
      <c r="G211" t="s">
        <v>269</v>
      </c>
      <c r="H211" t="s">
        <v>287</v>
      </c>
      <c r="I211" t="s">
        <v>389</v>
      </c>
    </row>
    <row r="212" spans="1:9" x14ac:dyDescent="0.2">
      <c r="A212" s="10" t="s">
        <v>141</v>
      </c>
      <c r="D212" t="s">
        <v>390</v>
      </c>
      <c r="G212" t="s">
        <v>269</v>
      </c>
      <c r="H212" t="s">
        <v>287</v>
      </c>
      <c r="I212" t="s">
        <v>390</v>
      </c>
    </row>
    <row r="213" spans="1:9" x14ac:dyDescent="0.2">
      <c r="A213" s="10" t="s">
        <v>141</v>
      </c>
      <c r="D213" t="s">
        <v>391</v>
      </c>
      <c r="G213" t="s">
        <v>269</v>
      </c>
      <c r="H213" t="s">
        <v>287</v>
      </c>
      <c r="I213" t="s">
        <v>391</v>
      </c>
    </row>
    <row r="214" spans="1:9" x14ac:dyDescent="0.2">
      <c r="A214" s="10" t="s">
        <v>141</v>
      </c>
      <c r="D214" t="s">
        <v>392</v>
      </c>
      <c r="G214" t="s">
        <v>269</v>
      </c>
      <c r="H214" t="s">
        <v>287</v>
      </c>
      <c r="I214" t="s">
        <v>392</v>
      </c>
    </row>
    <row r="215" spans="1:9" x14ac:dyDescent="0.2">
      <c r="A215" s="10" t="s">
        <v>141</v>
      </c>
      <c r="D215" t="s">
        <v>393</v>
      </c>
      <c r="G215" t="s">
        <v>269</v>
      </c>
      <c r="H215" t="s">
        <v>287</v>
      </c>
      <c r="I215" t="s">
        <v>393</v>
      </c>
    </row>
    <row r="216" spans="1:9" x14ac:dyDescent="0.2">
      <c r="A216" s="10" t="s">
        <v>141</v>
      </c>
      <c r="D216" t="s">
        <v>393</v>
      </c>
      <c r="G216" t="s">
        <v>269</v>
      </c>
      <c r="H216" t="s">
        <v>287</v>
      </c>
      <c r="I216" t="s">
        <v>393</v>
      </c>
    </row>
    <row r="217" spans="1:9" x14ac:dyDescent="0.2">
      <c r="A217" s="10" t="s">
        <v>141</v>
      </c>
      <c r="D217" t="s">
        <v>394</v>
      </c>
      <c r="G217" t="s">
        <v>269</v>
      </c>
      <c r="H217" t="s">
        <v>287</v>
      </c>
      <c r="I217" t="s">
        <v>394</v>
      </c>
    </row>
    <row r="218" spans="1:9" x14ac:dyDescent="0.2">
      <c r="A218" s="10" t="s">
        <v>141</v>
      </c>
      <c r="D218" t="s">
        <v>395</v>
      </c>
      <c r="G218" t="s">
        <v>269</v>
      </c>
      <c r="H218" t="s">
        <v>287</v>
      </c>
      <c r="I218" t="s">
        <v>395</v>
      </c>
    </row>
    <row r="219" spans="1:9" x14ac:dyDescent="0.2">
      <c r="A219" s="10" t="s">
        <v>141</v>
      </c>
      <c r="D219" t="s">
        <v>395</v>
      </c>
      <c r="G219" t="s">
        <v>269</v>
      </c>
      <c r="H219" t="s">
        <v>287</v>
      </c>
      <c r="I219" t="s">
        <v>395</v>
      </c>
    </row>
    <row r="220" spans="1:9" x14ac:dyDescent="0.2">
      <c r="A220" s="10" t="s">
        <v>141</v>
      </c>
      <c r="D220" t="s">
        <v>396</v>
      </c>
      <c r="G220" t="s">
        <v>269</v>
      </c>
      <c r="H220" t="s">
        <v>287</v>
      </c>
      <c r="I220" t="s">
        <v>396</v>
      </c>
    </row>
    <row r="221" spans="1:9" x14ac:dyDescent="0.2">
      <c r="A221" s="10" t="s">
        <v>141</v>
      </c>
      <c r="D221" t="s">
        <v>397</v>
      </c>
      <c r="G221" t="s">
        <v>269</v>
      </c>
      <c r="H221" t="s">
        <v>287</v>
      </c>
      <c r="I221" t="s">
        <v>397</v>
      </c>
    </row>
  </sheetData>
  <sortState ref="A3:BB55">
    <sortCondition ref="AZ3:AZ55"/>
    <sortCondition ref="AY3:AY55"/>
    <sortCondition ref="A3:A55"/>
  </sortState>
  <mergeCells count="6">
    <mergeCell ref="AC1:AI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I3:I41 N85 M86 I86 I83:I84 I43:I44 I46:I63 I65:I66 I68:I69 I71:I72 I74:I75 I77:I78 I80:I81 L85:L86 I89:I92 L93:L94 N93 M94 I94 I98 L97:L98 N97 M98 M102 I102 L101:L102 N101 N105 L105 I106:I108 L109 N109 I110:I112 L113 N113 I114:I116 L117 N117 I118:I120 N121 M122 I122 L121:L122 I124 L125:L126 N125 M126 I126 I128 L129:L130 N129 M130 I130 I132 I135:I138 I141 I144 I146:I147 I149:I150 I152:I159">
      <formula1>cultured_cell_name</formula1>
    </dataValidation>
    <dataValidation type="list" allowBlank="1" showInputMessage="1" showErrorMessage="1" sqref="D105 D109 D113 D117 C3:C160">
      <formula1>biology</formula1>
    </dataValidation>
    <dataValidation type="list" allowBlank="1" showInputMessage="1" showErrorMessage="1" sqref="E3:E160">
      <formula1>assay_format</formula1>
    </dataValidation>
    <dataValidation type="list" allowBlank="1" showInputMessage="1" showErrorMessage="1" sqref="F3:F160">
      <formula1>assay_type</formula1>
    </dataValidation>
    <dataValidation type="list" allowBlank="1" showInputMessage="1" showErrorMessage="1" sqref="G3:G221">
      <formula1>assay_component_role</formula1>
    </dataValidation>
    <dataValidation type="list" allowBlank="1" showInputMessage="1" showErrorMessage="1" sqref="N3 N30 N6 N27 N33 N24 N9 N21 N18 N39 N48 N51 N61 N64 N67 N70 N73 N76 N79 N82 N151 N157 H3:H221">
      <formula1>assay_component_type</formula1>
    </dataValidation>
    <dataValidation type="list" allowBlank="1" showInputMessage="1" showErrorMessage="1" sqref="K3:K160">
      <formula1>assay_component_concentration</formula1>
    </dataValidation>
    <dataValidation type="list" allowBlank="1" showInputMessage="1" showErrorMessage="1" sqref="I87:I88 I85 M3:M85 M87:M93 I93 I95:I97 M95:M97 I99:I101 M99:M101 I103:I105 I109 I113 I117 M103:M121 I123 I121 M123:M125 I125 I127 M127:M129 I129 I131 M131:M160">
      <formula1>species_name</formula1>
    </dataValidation>
    <dataValidation type="list" allowBlank="1" showInputMessage="1" showErrorMessage="1" sqref="O3:O160">
      <formula1>detection_role</formula1>
    </dataValidation>
    <dataValidation type="list" allowBlank="1" showInputMessage="1" showErrorMessage="1" sqref="P3:P160">
      <formula1>detection_method_type</formula1>
    </dataValidation>
    <dataValidation type="list" allowBlank="1" showInputMessage="1" showErrorMessage="1" sqref="Q3:Q160">
      <formula1>detection_instrument_name</formula1>
    </dataValidation>
    <dataValidation type="list" allowBlank="1" showInputMessage="1" showErrorMessage="1" sqref="R3:R160">
      <formula1>readout_content</formula1>
    </dataValidation>
    <dataValidation type="list" allowBlank="1" showInputMessage="1" showErrorMessage="1" sqref="S3:S160">
      <formula1>readout_type</formula1>
    </dataValidation>
    <dataValidation type="list" allowBlank="1" showInputMessage="1" showErrorMessage="1" sqref="T3:T160">
      <formula1>readout_signal_direction</formula1>
    </dataValidation>
    <dataValidation type="list" allowBlank="1" showInputMessage="1" showErrorMessage="1" sqref="U3:U160">
      <formula1>assay_footprint</formula1>
    </dataValidation>
    <dataValidation type="list" allowBlank="1" showInputMessage="1" showErrorMessage="1" sqref="Y3:Y160">
      <formula1>endpoint</formula1>
    </dataValidation>
    <dataValidation type="list" allowBlank="1" showInputMessage="1" showErrorMessage="1" sqref="AB3:AB160">
      <formula1>activity_threshold</formula1>
    </dataValidation>
    <dataValidation type="list" allowBlank="1" showInputMessage="1" showErrorMessage="1" sqref="AD3:AD160">
      <formula1>project_lead_name</formula1>
    </dataValidation>
    <dataValidation type="list" allowBlank="1" showInputMessage="1" showErrorMessage="1" sqref="D4 D31 AE83:AE84 D37 D28 D34 D7 D10 D25 D19 D22 I42 D42 I45 D45 D49 D52 AE3:AE63 AE65:AE66 AE80:AE81 AE68:AE69 AE71:AE72 AE77:AE78 AE74:AE75 AE87:AE88 AE91:AE92 AE95:AE96 AE99:AE100 AE103:AE104 AE107:AE108 AE111:AE112 AE115:AE116 AE119:AE120 AE123:AE124 AE127:AE128 AE131:AE132 AE135 AE138 AE141 AE144 AE147 AE150 AE152:AE153 AE155:AE160 D158">
      <formula1>biological_project_goal</formula1>
    </dataValidation>
    <dataValidation type="list" allowBlank="1" showInputMessage="1" showErrorMessage="1" sqref="AF3:AF85 AF87:AF89 AF91:AF93 AF95:AF97 AF99:AF101 AF103:AF105 AF107:AF109 AF111:AF113 AF115:AF117 AF119:AF121 AF123:AF125 AF127:AF129 AF131:AF160">
      <formula1>modeofaction</formula1>
    </dataValidation>
    <dataValidation type="list" allowBlank="1" showInputMessage="1" showErrorMessage="1" sqref="AG3:AG160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2012-08-20T05:24:02Z</dcterms:created>
  <dcterms:modified xsi:type="dcterms:W3CDTF">2012-09-28T14:58:00Z</dcterms:modified>
</cp:coreProperties>
</file>