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23820" windowHeight="98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H44" i="1" l="1"/>
  <c r="G44" i="1"/>
  <c r="F44" i="1"/>
  <c r="H43" i="1"/>
  <c r="G43" i="1"/>
  <c r="F43" i="1"/>
  <c r="H42" i="1"/>
  <c r="G42" i="1"/>
  <c r="F42" i="1"/>
  <c r="H41" i="1"/>
  <c r="G41" i="1"/>
  <c r="F41" i="1"/>
  <c r="H40" i="1"/>
  <c r="G40" i="1"/>
  <c r="F40" i="1"/>
  <c r="H39" i="1"/>
  <c r="G39" i="1"/>
  <c r="F39" i="1"/>
  <c r="H38" i="1"/>
  <c r="G38" i="1"/>
  <c r="F38" i="1"/>
  <c r="H37" i="1"/>
  <c r="G37" i="1"/>
  <c r="F37" i="1"/>
  <c r="H36" i="1"/>
  <c r="G36" i="1"/>
  <c r="F36" i="1"/>
  <c r="H35" i="1"/>
  <c r="G35" i="1"/>
  <c r="F35" i="1"/>
  <c r="H34" i="1"/>
  <c r="G34" i="1"/>
  <c r="F34" i="1"/>
  <c r="H33" i="1"/>
  <c r="G33" i="1"/>
  <c r="F33" i="1"/>
  <c r="H32" i="1"/>
  <c r="G32" i="1"/>
  <c r="F32" i="1"/>
  <c r="H49" i="1"/>
  <c r="G49" i="1"/>
  <c r="F49" i="1"/>
  <c r="H48" i="1"/>
  <c r="G48" i="1"/>
  <c r="F48" i="1"/>
  <c r="H47" i="1"/>
  <c r="G47" i="1"/>
  <c r="F47" i="1"/>
  <c r="H46" i="1"/>
  <c r="G46" i="1"/>
  <c r="F46" i="1"/>
  <c r="H45" i="1"/>
  <c r="G45" i="1"/>
  <c r="F45" i="1"/>
  <c r="H31" i="1"/>
  <c r="G31" i="1"/>
  <c r="F31" i="1"/>
  <c r="H30" i="1"/>
  <c r="G30" i="1"/>
  <c r="F30" i="1"/>
  <c r="H29" i="1"/>
  <c r="G29" i="1"/>
  <c r="F29" i="1"/>
  <c r="H28" i="1"/>
  <c r="G28" i="1"/>
  <c r="F28" i="1"/>
  <c r="H27" i="1"/>
  <c r="G27" i="1"/>
  <c r="F27" i="1"/>
  <c r="H26" i="1"/>
  <c r="G26" i="1"/>
  <c r="F26" i="1"/>
  <c r="H25" i="1"/>
  <c r="G25" i="1"/>
  <c r="F25" i="1"/>
  <c r="H24" i="1"/>
  <c r="G24" i="1"/>
  <c r="F24" i="1"/>
  <c r="H23" i="1"/>
  <c r="G23" i="1"/>
  <c r="F23" i="1"/>
  <c r="H22" i="1"/>
  <c r="G22" i="1"/>
  <c r="F22" i="1"/>
  <c r="H21" i="1"/>
  <c r="G21" i="1"/>
  <c r="F21" i="1"/>
  <c r="H20" i="1"/>
  <c r="G20" i="1"/>
  <c r="F20" i="1"/>
  <c r="H19" i="1"/>
  <c r="G19" i="1"/>
  <c r="F19" i="1"/>
  <c r="H18" i="1"/>
  <c r="G18" i="1"/>
  <c r="F18" i="1"/>
  <c r="H17" i="1"/>
  <c r="G17" i="1"/>
  <c r="F17" i="1"/>
  <c r="H16" i="1"/>
  <c r="G16" i="1"/>
  <c r="F16" i="1"/>
  <c r="H15" i="1"/>
  <c r="G15" i="1"/>
  <c r="F15" i="1"/>
  <c r="H13" i="1"/>
  <c r="G13" i="1"/>
  <c r="F13" i="1"/>
  <c r="H12" i="1"/>
  <c r="G12" i="1"/>
  <c r="F12" i="1"/>
  <c r="H11" i="1"/>
  <c r="G11" i="1"/>
  <c r="F11" i="1"/>
  <c r="H10" i="1"/>
  <c r="G10" i="1"/>
  <c r="F10" i="1"/>
  <c r="H9" i="1"/>
  <c r="G9" i="1"/>
  <c r="F9" i="1"/>
  <c r="H8" i="1"/>
  <c r="G8" i="1"/>
  <c r="F8" i="1"/>
  <c r="H7" i="1"/>
  <c r="G7" i="1"/>
  <c r="F7" i="1"/>
  <c r="H6" i="1"/>
  <c r="G6" i="1"/>
  <c r="F6" i="1"/>
  <c r="H5" i="1"/>
  <c r="G5" i="1"/>
  <c r="F5" i="1"/>
  <c r="H4" i="1"/>
  <c r="G4" i="1"/>
  <c r="F4" i="1"/>
  <c r="H3" i="1"/>
  <c r="G3" i="1"/>
  <c r="F3" i="1"/>
  <c r="H2" i="1"/>
  <c r="G2" i="1"/>
  <c r="F2" i="1"/>
  <c r="H14" i="1"/>
  <c r="G14" i="1"/>
  <c r="F14" i="1"/>
  <c r="H1" i="1"/>
  <c r="F1" i="1"/>
  <c r="G1" i="1"/>
</calcChain>
</file>

<file path=xl/sharedStrings.xml><?xml version="1.0" encoding="utf-8"?>
<sst xmlns="http://schemas.openxmlformats.org/spreadsheetml/2006/main" count="232" uniqueCount="106">
  <si>
    <t>E1</t>
  </si>
  <si>
    <t>E2</t>
  </si>
  <si>
    <t>E4</t>
  </si>
  <si>
    <t>Priority of Epics</t>
  </si>
  <si>
    <t>E2.1</t>
  </si>
  <si>
    <t>E3</t>
  </si>
  <si>
    <t>E5</t>
  </si>
  <si>
    <t>E6</t>
  </si>
  <si>
    <t>E7</t>
  </si>
  <si>
    <t>E8</t>
  </si>
  <si>
    <t>E9</t>
  </si>
  <si>
    <t>View all assays and experiments that a compound was run against</t>
  </si>
  <si>
    <t>iteration 1</t>
  </si>
  <si>
    <t>given cpds get me assays</t>
  </si>
  <si>
    <t>given assay get me cpds</t>
  </si>
  <si>
    <t>given target get me assays</t>
  </si>
  <si>
    <t>given expt get me hits</t>
  </si>
  <si>
    <t>given assay get me hits</t>
  </si>
  <si>
    <t>given target get me hits</t>
  </si>
  <si>
    <t>given pathway get me targets</t>
  </si>
  <si>
    <t>given pathway get me hits</t>
  </si>
  <si>
    <t>given compounds get me probes</t>
  </si>
  <si>
    <t>given pathway get me probves</t>
  </si>
  <si>
    <t>given probe get me project(s)</t>
  </si>
  <si>
    <t>given project get me assays</t>
  </si>
  <si>
    <t>given pathway get me projects (via primary target)</t>
  </si>
  <si>
    <t>given a project get me expts</t>
  </si>
  <si>
    <t>given compounds give which assays they hit in</t>
  </si>
  <si>
    <t>query</t>
  </si>
  <si>
    <t>result</t>
  </si>
  <si>
    <t>display</t>
  </si>
  <si>
    <t>assay</t>
  </si>
  <si>
    <t>target</t>
  </si>
  <si>
    <t>expt</t>
  </si>
  <si>
    <t>pathway</t>
  </si>
  <si>
    <t>compounds</t>
  </si>
  <si>
    <t>substructure</t>
  </si>
  <si>
    <t>assays</t>
  </si>
  <si>
    <t>hits</t>
  </si>
  <si>
    <t>targets</t>
  </si>
  <si>
    <t>probes</t>
  </si>
  <si>
    <t>list/summary</t>
  </si>
  <si>
    <t>SAR table</t>
  </si>
  <si>
    <t>heat map</t>
  </si>
  <si>
    <t>details</t>
  </si>
  <si>
    <t>excel</t>
  </si>
  <si>
    <t>experiments</t>
  </si>
  <si>
    <t>experiments, compounds</t>
  </si>
  <si>
    <t>projects</t>
  </si>
  <si>
    <t>E4, E6, E9</t>
  </si>
  <si>
    <t>E1, E2</t>
  </si>
  <si>
    <t>E2, E7</t>
  </si>
  <si>
    <t>***E2***</t>
  </si>
  <si>
    <t>***E2.1***</t>
  </si>
  <si>
    <t>E4, E6?, E9</t>
  </si>
  <si>
    <t>Given an assay, find the cpds that have been run against that assay</t>
  </si>
  <si>
    <t>given a list of cpds, find the assays that these cpds have been run against</t>
  </si>
  <si>
    <t>given a target, find the assays that use that target</t>
  </si>
  <si>
    <t>given a list of cpds, find the assays that these cpds hit in</t>
  </si>
  <si>
    <t>iteration 2</t>
  </si>
  <si>
    <t>Given an assay find the cpds that hit against that assay</t>
  </si>
  <si>
    <t>***E1***</t>
  </si>
  <si>
    <t>Given a target, find the cpds that are active against that target</t>
  </si>
  <si>
    <t>***E4***</t>
  </si>
  <si>
    <t>story description</t>
  </si>
  <si>
    <t>pivotal id</t>
  </si>
  <si>
    <t>Given a list of compounds, find the results for these compounds</t>
  </si>
  <si>
    <t>Given an assay, list the results for this assays</t>
  </si>
  <si>
    <t>iteration 3</t>
  </si>
  <si>
    <t>Given a pathway, find the cpds that are active against this pathway</t>
  </si>
  <si>
    <t>Given a pathway, find the probes that are active against the pathway</t>
  </si>
  <si>
    <t>***E3***</t>
  </si>
  <si>
    <t>Given a probe MLK #, get a summary of the probe</t>
  </si>
  <si>
    <t>iteration 4</t>
  </si>
  <si>
    <t>Given a search that returns experiments, provide option to display as basic SAR table: cpd ID, assay ID, result, is hit</t>
  </si>
  <si>
    <t>improve SAR table:  rendered structure, assay ID, result, is hit</t>
  </si>
  <si>
    <t>improve SAR table:  rendered structure, assay title, result, is hit</t>
  </si>
  <si>
    <t>improve SAR table:  sortable columns</t>
  </si>
  <si>
    <t>***E5***</t>
  </si>
  <si>
    <t>iteration 5</t>
  </si>
  <si>
    <t>***E6***</t>
  </si>
  <si>
    <t>enter list of compounds get promiscuity analysis</t>
  </si>
  <si>
    <t>iteration 6</t>
  </si>
  <si>
    <t>***E7***</t>
  </si>
  <si>
    <t>draw a substructure, get  a list of matching compounds</t>
  </si>
  <si>
    <t>***E8***</t>
  </si>
  <si>
    <t>draw a substructure, get a list of matching compounds that hit in an assay</t>
  </si>
  <si>
    <t>E4, E6?, E8</t>
  </si>
  <si>
    <t>iteration 7</t>
  </si>
  <si>
    <t>***E9***</t>
  </si>
  <si>
    <t>given a compound, find all the experiments (assay results) for the compound</t>
  </si>
  <si>
    <t>iteration 8</t>
  </si>
  <si>
    <t>testing, debugging, demo preparation</t>
  </si>
  <si>
    <t>display biological profile for a cpd - all experiments (assay &amp; results) for the cpd</t>
  </si>
  <si>
    <t>E4, E6?, E7, E9</t>
  </si>
  <si>
    <t>given a target what compounds are active against it</t>
  </si>
  <si>
    <t>Given a list of compounds, find all results for them</t>
  </si>
  <si>
    <t>Given a pathway, what compounds are active against it</t>
  </si>
  <si>
    <t>Given a pathway, what probes are active against it</t>
  </si>
  <si>
    <t>Given a probe, find a summary about it</t>
  </si>
  <si>
    <t>Given compounds in a search result, option to display as SAR table</t>
  </si>
  <si>
    <t>Given a list of compounds, find promiscuity analysis for them</t>
  </si>
  <si>
    <t>Given a compound, display the biological profile for it</t>
  </si>
  <si>
    <t>Given a substructure, find compounds with that substructure that are hits in assays</t>
  </si>
  <si>
    <t>&lt;tr&gt;</t>
  </si>
  <si>
    <t>&lt;/tr&gt;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</si>
</sst>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topLeftCell="C34" workbookViewId="0">
      <selection activeCell="M42" sqref="M42"/>
    </sheetView>
  </sheetViews>
  <sheetFormatPr defaultRowHeight="15" x14ac:dyDescent="0.25"/>
  <cols>
    <col min="1" max="1" width="14.85546875" bestFit="1" customWidth="1"/>
    <col min="2" max="2" width="92.85546875" bestFit="1" customWidth="1"/>
    <col min="3" max="3" width="9.28515625" bestFit="1" customWidth="1"/>
    <col min="7" max="7" width="33" customWidth="1"/>
  </cols>
  <sheetData>
    <row r="1" spans="1:9" x14ac:dyDescent="0.25">
      <c r="A1" t="s">
        <v>3</v>
      </c>
      <c r="C1" t="s">
        <v>65</v>
      </c>
      <c r="E1" t="s">
        <v>104</v>
      </c>
      <c r="F1" t="str">
        <f>CONCATENATE("&lt;th&gt;",A1,"&lt;/th&gt;")</f>
        <v>&lt;th&gt;Priority of Epics&lt;/th&gt;</v>
      </c>
      <c r="G1" t="str">
        <f>CONCATENATE("&lt;th&gt;",B1,"&lt;/th&gt;")</f>
        <v>&lt;th&gt;&lt;/th&gt;</v>
      </c>
      <c r="H1" t="str">
        <f>CONCATENATE("&lt;th&gt;",C1,"&lt;/th&gt;")</f>
        <v>&lt;th&gt;pivotal id&lt;/th&gt;</v>
      </c>
      <c r="I1" t="s">
        <v>105</v>
      </c>
    </row>
    <row r="2" spans="1:9" x14ac:dyDescent="0.25">
      <c r="A2" t="s">
        <v>0</v>
      </c>
      <c r="B2" t="s">
        <v>95</v>
      </c>
      <c r="C2">
        <v>148473</v>
      </c>
      <c r="E2" t="s">
        <v>104</v>
      </c>
      <c r="F2" t="str">
        <f>CONCATENATE("&lt;td&gt;",A2,"&lt;/td&gt;")</f>
        <v>&lt;td&gt;E1&lt;/td&gt;</v>
      </c>
      <c r="G2" t="str">
        <f>CONCATENATE("&lt;td&gt;",B2,"&lt;/td&gt;")</f>
        <v>&lt;td&gt;given a target what compounds are active against it&lt;/td&gt;</v>
      </c>
      <c r="H2" t="str">
        <f>CONCATENATE("&lt;td&gt;",C2,"&lt;/td&gt;")</f>
        <v>&lt;td&gt;148473&lt;/td&gt;</v>
      </c>
      <c r="I2" t="s">
        <v>105</v>
      </c>
    </row>
    <row r="3" spans="1:9" x14ac:dyDescent="0.25">
      <c r="A3" t="s">
        <v>2</v>
      </c>
      <c r="B3" t="s">
        <v>96</v>
      </c>
      <c r="C3">
        <v>148475</v>
      </c>
      <c r="E3" t="s">
        <v>104</v>
      </c>
      <c r="F3" t="str">
        <f t="shared" ref="F3:F13" si="0">CONCATENATE("&lt;td&gt;",A3,"&lt;/td&gt;")</f>
        <v>&lt;td&gt;E4&lt;/td&gt;</v>
      </c>
      <c r="G3" t="str">
        <f t="shared" ref="G3:G13" si="1">CONCATENATE("&lt;td&gt;",B3,"&lt;/td&gt;")</f>
        <v>&lt;td&gt;Given a list of compounds, find all results for them&lt;/td&gt;</v>
      </c>
      <c r="H3" t="str">
        <f t="shared" ref="H3:H13" si="2">CONCATENATE("&lt;td&gt;",C3,"&lt;/td&gt;")</f>
        <v>&lt;td&gt;148475&lt;/td&gt;</v>
      </c>
      <c r="I3" t="s">
        <v>105</v>
      </c>
    </row>
    <row r="4" spans="1:9" x14ac:dyDescent="0.25">
      <c r="A4" t="s">
        <v>1</v>
      </c>
      <c r="B4" t="s">
        <v>97</v>
      </c>
      <c r="C4">
        <v>148477</v>
      </c>
      <c r="E4" t="s">
        <v>104</v>
      </c>
      <c r="F4" t="str">
        <f t="shared" si="0"/>
        <v>&lt;td&gt;E2&lt;/td&gt;</v>
      </c>
      <c r="G4" t="str">
        <f t="shared" si="1"/>
        <v>&lt;td&gt;Given a pathway, what compounds are active against it&lt;/td&gt;</v>
      </c>
      <c r="H4" t="str">
        <f t="shared" si="2"/>
        <v>&lt;td&gt;148477&lt;/td&gt;</v>
      </c>
      <c r="I4" t="s">
        <v>105</v>
      </c>
    </row>
    <row r="5" spans="1:9" x14ac:dyDescent="0.25">
      <c r="A5" t="s">
        <v>4</v>
      </c>
      <c r="B5" t="s">
        <v>98</v>
      </c>
      <c r="C5">
        <v>148483</v>
      </c>
      <c r="E5" t="s">
        <v>104</v>
      </c>
      <c r="F5" t="str">
        <f t="shared" si="0"/>
        <v>&lt;td&gt;E2.1&lt;/td&gt;</v>
      </c>
      <c r="G5" t="str">
        <f t="shared" si="1"/>
        <v>&lt;td&gt;Given a pathway, what probes are active against it&lt;/td&gt;</v>
      </c>
      <c r="H5" t="str">
        <f t="shared" si="2"/>
        <v>&lt;td&gt;148483&lt;/td&gt;</v>
      </c>
      <c r="I5" t="s">
        <v>105</v>
      </c>
    </row>
    <row r="6" spans="1:9" x14ac:dyDescent="0.25">
      <c r="A6" t="s">
        <v>5</v>
      </c>
      <c r="B6" t="s">
        <v>99</v>
      </c>
      <c r="C6">
        <v>148491</v>
      </c>
      <c r="E6" t="s">
        <v>104</v>
      </c>
      <c r="F6" t="str">
        <f t="shared" si="0"/>
        <v>&lt;td&gt;E3&lt;/td&gt;</v>
      </c>
      <c r="G6" t="str">
        <f t="shared" si="1"/>
        <v>&lt;td&gt;Given a probe, find a summary about it&lt;/td&gt;</v>
      </c>
      <c r="H6" t="str">
        <f t="shared" si="2"/>
        <v>&lt;td&gt;148491&lt;/td&gt;</v>
      </c>
      <c r="I6" t="s">
        <v>105</v>
      </c>
    </row>
    <row r="7" spans="1:9" x14ac:dyDescent="0.25">
      <c r="A7" t="s">
        <v>7</v>
      </c>
      <c r="B7" t="s">
        <v>101</v>
      </c>
      <c r="C7">
        <v>148501</v>
      </c>
      <c r="E7" t="s">
        <v>104</v>
      </c>
      <c r="F7" t="str">
        <f t="shared" si="0"/>
        <v>&lt;td&gt;E6&lt;/td&gt;</v>
      </c>
      <c r="G7" t="str">
        <f t="shared" si="1"/>
        <v>&lt;td&gt;Given a list of compounds, find promiscuity analysis for them&lt;/td&gt;</v>
      </c>
      <c r="H7" t="str">
        <f t="shared" si="2"/>
        <v>&lt;td&gt;148501&lt;/td&gt;</v>
      </c>
      <c r="I7" t="s">
        <v>105</v>
      </c>
    </row>
    <row r="8" spans="1:9" x14ac:dyDescent="0.25">
      <c r="A8" t="s">
        <v>6</v>
      </c>
      <c r="B8" t="s">
        <v>100</v>
      </c>
      <c r="C8">
        <v>148499</v>
      </c>
      <c r="E8" t="s">
        <v>104</v>
      </c>
      <c r="F8" t="str">
        <f t="shared" si="0"/>
        <v>&lt;td&gt;E5&lt;/td&gt;</v>
      </c>
      <c r="G8" t="str">
        <f t="shared" si="1"/>
        <v>&lt;td&gt;Given compounds in a search result, option to display as SAR table&lt;/td&gt;</v>
      </c>
      <c r="H8" t="str">
        <f t="shared" si="2"/>
        <v>&lt;td&gt;148499&lt;/td&gt;</v>
      </c>
      <c r="I8" t="s">
        <v>105</v>
      </c>
    </row>
    <row r="9" spans="1:9" x14ac:dyDescent="0.25">
      <c r="A9" t="s">
        <v>8</v>
      </c>
      <c r="B9" t="s">
        <v>102</v>
      </c>
      <c r="C9">
        <v>148505</v>
      </c>
      <c r="E9" t="s">
        <v>104</v>
      </c>
      <c r="F9" t="str">
        <f t="shared" si="0"/>
        <v>&lt;td&gt;E7&lt;/td&gt;</v>
      </c>
      <c r="G9" t="str">
        <f t="shared" si="1"/>
        <v>&lt;td&gt;Given a compound, display the biological profile for it&lt;/td&gt;</v>
      </c>
      <c r="H9" t="str">
        <f t="shared" si="2"/>
        <v>&lt;td&gt;148505&lt;/td&gt;</v>
      </c>
      <c r="I9" t="s">
        <v>105</v>
      </c>
    </row>
    <row r="10" spans="1:9" x14ac:dyDescent="0.25">
      <c r="A10" t="s">
        <v>9</v>
      </c>
      <c r="B10" t="s">
        <v>103</v>
      </c>
      <c r="C10">
        <v>148507</v>
      </c>
      <c r="E10" t="s">
        <v>104</v>
      </c>
      <c r="F10" t="str">
        <f t="shared" si="0"/>
        <v>&lt;td&gt;E8&lt;/td&gt;</v>
      </c>
      <c r="G10" t="str">
        <f t="shared" si="1"/>
        <v>&lt;td&gt;Given a substructure, find compounds with that substructure that are hits in assays&lt;/td&gt;</v>
      </c>
      <c r="H10" t="str">
        <f t="shared" si="2"/>
        <v>&lt;td&gt;148507&lt;/td&gt;</v>
      </c>
      <c r="I10" t="s">
        <v>105</v>
      </c>
    </row>
    <row r="11" spans="1:9" x14ac:dyDescent="0.25">
      <c r="A11" t="s">
        <v>10</v>
      </c>
      <c r="B11" t="s">
        <v>11</v>
      </c>
      <c r="E11" t="s">
        <v>104</v>
      </c>
      <c r="F11" t="str">
        <f t="shared" si="0"/>
        <v>&lt;td&gt;E9&lt;/td&gt;</v>
      </c>
      <c r="G11" t="str">
        <f t="shared" si="1"/>
        <v>&lt;td&gt;View all assays and experiments that a compound was run against&lt;/td&gt;</v>
      </c>
      <c r="H11" t="str">
        <f t="shared" si="2"/>
        <v>&lt;td&gt;&lt;/td&gt;</v>
      </c>
      <c r="I11" t="s">
        <v>105</v>
      </c>
    </row>
    <row r="12" spans="1:9" x14ac:dyDescent="0.25">
      <c r="E12" t="s">
        <v>104</v>
      </c>
      <c r="F12" t="str">
        <f t="shared" si="0"/>
        <v>&lt;td&gt;&lt;/td&gt;</v>
      </c>
      <c r="G12" t="str">
        <f t="shared" si="1"/>
        <v>&lt;td&gt;&lt;/td&gt;</v>
      </c>
      <c r="H12" t="str">
        <f t="shared" si="2"/>
        <v>&lt;td&gt;&lt;/td&gt;</v>
      </c>
      <c r="I12" t="s">
        <v>105</v>
      </c>
    </row>
    <row r="13" spans="1:9" x14ac:dyDescent="0.25">
      <c r="E13" t="s">
        <v>104</v>
      </c>
      <c r="F13" t="str">
        <f t="shared" si="0"/>
        <v>&lt;td&gt;&lt;/td&gt;</v>
      </c>
      <c r="G13" t="str">
        <f t="shared" si="1"/>
        <v>&lt;td&gt;&lt;/td&gt;</v>
      </c>
      <c r="H13" t="str">
        <f t="shared" si="2"/>
        <v>&lt;td&gt;&lt;/td&gt;</v>
      </c>
      <c r="I13" t="s">
        <v>105</v>
      </c>
    </row>
    <row r="14" spans="1:9" x14ac:dyDescent="0.25">
      <c r="A14" t="s">
        <v>12</v>
      </c>
      <c r="B14" t="s">
        <v>64</v>
      </c>
      <c r="C14" t="s">
        <v>65</v>
      </c>
      <c r="E14" t="s">
        <v>104</v>
      </c>
      <c r="F14" t="str">
        <f>CONCATENATE("&lt;th&gt;",A14,"&lt;/th&gt;")</f>
        <v>&lt;th&gt;iteration 1&lt;/th&gt;</v>
      </c>
      <c r="G14" t="str">
        <f>CONCATENATE("&lt;th&gt;",B14,"&lt;/th&gt;")</f>
        <v>&lt;th&gt;story description&lt;/th&gt;</v>
      </c>
      <c r="H14" t="str">
        <f>CONCATENATE("&lt;th&gt;",C14,"&lt;/th&gt;")</f>
        <v>&lt;th&gt;pivotal id&lt;/th&gt;</v>
      </c>
      <c r="I14" t="s">
        <v>105</v>
      </c>
    </row>
    <row r="15" spans="1:9" x14ac:dyDescent="0.25">
      <c r="A15" t="s">
        <v>0</v>
      </c>
      <c r="B15" t="s">
        <v>55</v>
      </c>
      <c r="C15">
        <v>30732761</v>
      </c>
      <c r="E15" t="s">
        <v>104</v>
      </c>
      <c r="F15" t="str">
        <f t="shared" ref="F15:F31" si="3">CONCATENATE("&lt;td&gt;",A15,"&lt;/td&gt;")</f>
        <v>&lt;td&gt;E1&lt;/td&gt;</v>
      </c>
      <c r="G15" t="str">
        <f t="shared" ref="G15:G44" si="4">CONCATENATE("&lt;td&gt;",B15,"&lt;/td&gt;")</f>
        <v>&lt;td&gt;Given an assay, find the cpds that have been run against that assay&lt;/td&gt;</v>
      </c>
      <c r="H15" t="str">
        <f t="shared" ref="H15:H49" si="5">CONCATENATE("&lt;td&gt;",C15,"&lt;/td&gt;")</f>
        <v>&lt;td&gt;30732761&lt;/td&gt;</v>
      </c>
      <c r="I15" t="s">
        <v>105</v>
      </c>
    </row>
    <row r="16" spans="1:9" x14ac:dyDescent="0.25">
      <c r="A16" t="s">
        <v>94</v>
      </c>
      <c r="B16" t="s">
        <v>56</v>
      </c>
      <c r="C16">
        <v>30797657</v>
      </c>
      <c r="E16" t="s">
        <v>104</v>
      </c>
      <c r="F16" t="str">
        <f t="shared" si="3"/>
        <v>&lt;td&gt;E4, E6?, E7, E9&lt;/td&gt;</v>
      </c>
      <c r="G16" t="str">
        <f t="shared" si="4"/>
        <v>&lt;td&gt;given a list of cpds, find the assays that these cpds have been run against&lt;/td&gt;</v>
      </c>
      <c r="H16" t="str">
        <f t="shared" si="5"/>
        <v>&lt;td&gt;30797657&lt;/td&gt;</v>
      </c>
      <c r="I16" t="s">
        <v>105</v>
      </c>
    </row>
    <row r="17" spans="1:9" x14ac:dyDescent="0.25">
      <c r="A17" t="s">
        <v>50</v>
      </c>
      <c r="B17" t="s">
        <v>57</v>
      </c>
      <c r="C17">
        <v>30796843</v>
      </c>
      <c r="E17" t="s">
        <v>104</v>
      </c>
      <c r="F17" t="str">
        <f t="shared" si="3"/>
        <v>&lt;td&gt;E1, E2&lt;/td&gt;</v>
      </c>
      <c r="G17" t="str">
        <f t="shared" si="4"/>
        <v>&lt;td&gt;given a target, find the assays that use that target&lt;/td&gt;</v>
      </c>
      <c r="H17" t="str">
        <f t="shared" si="5"/>
        <v>&lt;td&gt;30796843&lt;/td&gt;</v>
      </c>
      <c r="I17" t="s">
        <v>105</v>
      </c>
    </row>
    <row r="18" spans="1:9" x14ac:dyDescent="0.25">
      <c r="A18" t="s">
        <v>87</v>
      </c>
      <c r="B18" t="s">
        <v>58</v>
      </c>
      <c r="C18">
        <v>30797725</v>
      </c>
      <c r="E18" t="s">
        <v>104</v>
      </c>
      <c r="F18" t="str">
        <f t="shared" si="3"/>
        <v>&lt;td&gt;E4, E6?, E8&lt;/td&gt;</v>
      </c>
      <c r="G18" t="str">
        <f t="shared" si="4"/>
        <v>&lt;td&gt;given a list of cpds, find the assays that these cpds hit in&lt;/td&gt;</v>
      </c>
      <c r="H18" t="str">
        <f t="shared" si="5"/>
        <v>&lt;td&gt;30797725&lt;/td&gt;</v>
      </c>
      <c r="I18" t="s">
        <v>105</v>
      </c>
    </row>
    <row r="19" spans="1:9" x14ac:dyDescent="0.25">
      <c r="E19" t="s">
        <v>104</v>
      </c>
      <c r="F19" t="str">
        <f t="shared" si="3"/>
        <v>&lt;td&gt;&lt;/td&gt;</v>
      </c>
      <c r="G19" t="str">
        <f t="shared" si="4"/>
        <v>&lt;td&gt;&lt;/td&gt;</v>
      </c>
      <c r="H19" t="str">
        <f t="shared" si="5"/>
        <v>&lt;td&gt;&lt;/td&gt;</v>
      </c>
      <c r="I19" t="s">
        <v>105</v>
      </c>
    </row>
    <row r="20" spans="1:9" x14ac:dyDescent="0.25">
      <c r="A20" t="s">
        <v>59</v>
      </c>
      <c r="E20" t="s">
        <v>104</v>
      </c>
      <c r="F20" t="str">
        <f t="shared" si="3"/>
        <v>&lt;td&gt;iteration 2&lt;/td&gt;</v>
      </c>
      <c r="G20" t="str">
        <f t="shared" si="4"/>
        <v>&lt;td&gt;&lt;/td&gt;</v>
      </c>
      <c r="H20" t="str">
        <f t="shared" si="5"/>
        <v>&lt;td&gt;&lt;/td&gt;</v>
      </c>
      <c r="I20" t="s">
        <v>105</v>
      </c>
    </row>
    <row r="21" spans="1:9" x14ac:dyDescent="0.25">
      <c r="A21" t="s">
        <v>50</v>
      </c>
      <c r="B21" t="s">
        <v>60</v>
      </c>
      <c r="E21" t="s">
        <v>104</v>
      </c>
      <c r="F21" t="str">
        <f t="shared" si="3"/>
        <v>&lt;td&gt;E1, E2&lt;/td&gt;</v>
      </c>
      <c r="G21" t="str">
        <f t="shared" si="4"/>
        <v>&lt;td&gt;Given an assay find the cpds that hit against that assay&lt;/td&gt;</v>
      </c>
      <c r="H21" t="str">
        <f t="shared" si="5"/>
        <v>&lt;td&gt;&lt;/td&gt;</v>
      </c>
      <c r="I21" t="s">
        <v>105</v>
      </c>
    </row>
    <row r="22" spans="1:9" x14ac:dyDescent="0.25">
      <c r="A22" t="s">
        <v>61</v>
      </c>
      <c r="B22" t="s">
        <v>62</v>
      </c>
      <c r="E22" t="s">
        <v>104</v>
      </c>
      <c r="F22" t="str">
        <f t="shared" si="3"/>
        <v>&lt;td&gt;***E1***&lt;/td&gt;</v>
      </c>
      <c r="G22" t="str">
        <f t="shared" si="4"/>
        <v>&lt;td&gt;Given a target, find the cpds that are active against that target&lt;/td&gt;</v>
      </c>
      <c r="H22" t="str">
        <f t="shared" si="5"/>
        <v>&lt;td&gt;&lt;/td&gt;</v>
      </c>
      <c r="I22" t="s">
        <v>105</v>
      </c>
    </row>
    <row r="23" spans="1:9" x14ac:dyDescent="0.25">
      <c r="A23" t="s">
        <v>2</v>
      </c>
      <c r="B23" t="s">
        <v>67</v>
      </c>
      <c r="E23" t="s">
        <v>104</v>
      </c>
      <c r="F23" t="str">
        <f t="shared" si="3"/>
        <v>&lt;td&gt;E4&lt;/td&gt;</v>
      </c>
      <c r="G23" t="str">
        <f t="shared" si="4"/>
        <v>&lt;td&gt;Given an assay, list the results for this assays&lt;/td&gt;</v>
      </c>
      <c r="H23" t="str">
        <f t="shared" si="5"/>
        <v>&lt;td&gt;&lt;/td&gt;</v>
      </c>
      <c r="I23" t="s">
        <v>105</v>
      </c>
    </row>
    <row r="24" spans="1:9" x14ac:dyDescent="0.25">
      <c r="A24" t="s">
        <v>63</v>
      </c>
      <c r="B24" t="s">
        <v>66</v>
      </c>
      <c r="E24" t="s">
        <v>104</v>
      </c>
      <c r="F24" t="str">
        <f t="shared" si="3"/>
        <v>&lt;td&gt;***E4***&lt;/td&gt;</v>
      </c>
      <c r="G24" t="str">
        <f t="shared" si="4"/>
        <v>&lt;td&gt;Given a list of compounds, find the results for these compounds&lt;/td&gt;</v>
      </c>
      <c r="H24" t="str">
        <f t="shared" si="5"/>
        <v>&lt;td&gt;&lt;/td&gt;</v>
      </c>
      <c r="I24" t="s">
        <v>105</v>
      </c>
    </row>
    <row r="25" spans="1:9" x14ac:dyDescent="0.25">
      <c r="E25" t="s">
        <v>104</v>
      </c>
      <c r="F25" t="str">
        <f t="shared" si="3"/>
        <v>&lt;td&gt;&lt;/td&gt;</v>
      </c>
      <c r="G25" t="str">
        <f t="shared" si="4"/>
        <v>&lt;td&gt;&lt;/td&gt;</v>
      </c>
      <c r="H25" t="str">
        <f t="shared" si="5"/>
        <v>&lt;td&gt;&lt;/td&gt;</v>
      </c>
      <c r="I25" t="s">
        <v>105</v>
      </c>
    </row>
    <row r="26" spans="1:9" x14ac:dyDescent="0.25">
      <c r="A26" t="s">
        <v>68</v>
      </c>
      <c r="E26" t="s">
        <v>104</v>
      </c>
      <c r="F26" t="str">
        <f t="shared" si="3"/>
        <v>&lt;td&gt;iteration 3&lt;/td&gt;</v>
      </c>
      <c r="G26" t="str">
        <f t="shared" si="4"/>
        <v>&lt;td&gt;&lt;/td&gt;</v>
      </c>
      <c r="H26" t="str">
        <f t="shared" si="5"/>
        <v>&lt;td&gt;&lt;/td&gt;</v>
      </c>
      <c r="I26" t="s">
        <v>105</v>
      </c>
    </row>
    <row r="27" spans="1:9" x14ac:dyDescent="0.25">
      <c r="A27" t="s">
        <v>52</v>
      </c>
      <c r="B27" t="s">
        <v>69</v>
      </c>
      <c r="E27" t="s">
        <v>104</v>
      </c>
      <c r="F27" t="str">
        <f t="shared" si="3"/>
        <v>&lt;td&gt;***E2***&lt;/td&gt;</v>
      </c>
      <c r="G27" t="str">
        <f t="shared" si="4"/>
        <v>&lt;td&gt;Given a pathway, find the cpds that are active against this pathway&lt;/td&gt;</v>
      </c>
      <c r="H27" t="str">
        <f t="shared" si="5"/>
        <v>&lt;td&gt;&lt;/td&gt;</v>
      </c>
      <c r="I27" t="s">
        <v>105</v>
      </c>
    </row>
    <row r="28" spans="1:9" x14ac:dyDescent="0.25">
      <c r="A28" t="s">
        <v>53</v>
      </c>
      <c r="B28" t="s">
        <v>70</v>
      </c>
      <c r="E28" t="s">
        <v>104</v>
      </c>
      <c r="F28" t="str">
        <f t="shared" si="3"/>
        <v>&lt;td&gt;***E2.1***&lt;/td&gt;</v>
      </c>
      <c r="G28" t="str">
        <f t="shared" si="4"/>
        <v>&lt;td&gt;Given a pathway, find the probes that are active against the pathway&lt;/td&gt;</v>
      </c>
      <c r="H28" t="str">
        <f t="shared" si="5"/>
        <v>&lt;td&gt;&lt;/td&gt;</v>
      </c>
      <c r="I28" t="s">
        <v>105</v>
      </c>
    </row>
    <row r="29" spans="1:9" x14ac:dyDescent="0.25">
      <c r="A29" t="s">
        <v>71</v>
      </c>
      <c r="B29" t="s">
        <v>72</v>
      </c>
      <c r="E29" t="s">
        <v>104</v>
      </c>
      <c r="F29" t="str">
        <f t="shared" si="3"/>
        <v>&lt;td&gt;***E3***&lt;/td&gt;</v>
      </c>
      <c r="G29" t="str">
        <f t="shared" si="4"/>
        <v>&lt;td&gt;Given a probe MLK #, get a summary of the probe&lt;/td&gt;</v>
      </c>
      <c r="H29" t="str">
        <f t="shared" si="5"/>
        <v>&lt;td&gt;&lt;/td&gt;</v>
      </c>
      <c r="I29" t="s">
        <v>105</v>
      </c>
    </row>
    <row r="30" spans="1:9" x14ac:dyDescent="0.25">
      <c r="E30" t="s">
        <v>104</v>
      </c>
      <c r="F30" t="str">
        <f t="shared" si="3"/>
        <v>&lt;td&gt;&lt;/td&gt;</v>
      </c>
      <c r="G30" t="str">
        <f t="shared" si="4"/>
        <v>&lt;td&gt;&lt;/td&gt;</v>
      </c>
      <c r="H30" t="str">
        <f t="shared" si="5"/>
        <v>&lt;td&gt;&lt;/td&gt;</v>
      </c>
      <c r="I30" t="s">
        <v>105</v>
      </c>
    </row>
    <row r="31" spans="1:9" x14ac:dyDescent="0.25">
      <c r="A31" t="s">
        <v>73</v>
      </c>
      <c r="E31" t="s">
        <v>104</v>
      </c>
      <c r="F31" t="str">
        <f t="shared" si="3"/>
        <v>&lt;td&gt;iteration 4&lt;/td&gt;</v>
      </c>
      <c r="G31" t="str">
        <f t="shared" si="4"/>
        <v>&lt;td&gt;&lt;/td&gt;</v>
      </c>
      <c r="H31" t="str">
        <f t="shared" si="5"/>
        <v>&lt;td&gt;&lt;/td&gt;</v>
      </c>
      <c r="I31" t="s">
        <v>105</v>
      </c>
    </row>
    <row r="32" spans="1:9" x14ac:dyDescent="0.25">
      <c r="A32" t="s">
        <v>80</v>
      </c>
      <c r="B32" t="s">
        <v>81</v>
      </c>
      <c r="E32" t="s">
        <v>104</v>
      </c>
      <c r="F32" t="str">
        <f t="shared" ref="F32:H44" si="6">CONCATENATE("&lt;td&gt;",A32,"&lt;/td&gt;")</f>
        <v>&lt;td&gt;***E6***&lt;/td&gt;</v>
      </c>
      <c r="G32" t="str">
        <f t="shared" si="4"/>
        <v>&lt;td&gt;enter list of compounds get promiscuity analysis&lt;/td&gt;</v>
      </c>
      <c r="H32" t="str">
        <f t="shared" si="5"/>
        <v>&lt;td&gt;&lt;/td&gt;</v>
      </c>
      <c r="I32" t="s">
        <v>105</v>
      </c>
    </row>
    <row r="33" spans="1:9" x14ac:dyDescent="0.25">
      <c r="E33" t="s">
        <v>104</v>
      </c>
      <c r="F33" t="str">
        <f t="shared" si="6"/>
        <v>&lt;td&gt;&lt;/td&gt;</v>
      </c>
      <c r="G33" t="str">
        <f t="shared" si="4"/>
        <v>&lt;td&gt;&lt;/td&gt;</v>
      </c>
      <c r="H33" t="str">
        <f t="shared" si="5"/>
        <v>&lt;td&gt;&lt;/td&gt;</v>
      </c>
      <c r="I33" t="s">
        <v>105</v>
      </c>
    </row>
    <row r="34" spans="1:9" x14ac:dyDescent="0.25">
      <c r="A34" t="s">
        <v>79</v>
      </c>
      <c r="E34" t="s">
        <v>104</v>
      </c>
      <c r="F34" t="str">
        <f t="shared" si="6"/>
        <v>&lt;td&gt;iteration 5&lt;/td&gt;</v>
      </c>
      <c r="G34" t="str">
        <f t="shared" si="4"/>
        <v>&lt;td&gt;&lt;/td&gt;</v>
      </c>
      <c r="H34" t="str">
        <f t="shared" si="5"/>
        <v>&lt;td&gt;&lt;/td&gt;</v>
      </c>
      <c r="I34" t="s">
        <v>105</v>
      </c>
    </row>
    <row r="35" spans="1:9" x14ac:dyDescent="0.25">
      <c r="A35" t="s">
        <v>6</v>
      </c>
      <c r="B35" t="s">
        <v>74</v>
      </c>
      <c r="E35" t="s">
        <v>104</v>
      </c>
      <c r="F35" t="str">
        <f t="shared" si="6"/>
        <v>&lt;td&gt;E5&lt;/td&gt;</v>
      </c>
      <c r="G35" t="str">
        <f t="shared" si="4"/>
        <v>&lt;td&gt;Given a search that returns experiments, provide option to display as basic SAR table: cpd ID, assay ID, result, is hit&lt;/td&gt;</v>
      </c>
      <c r="H35" t="str">
        <f t="shared" si="5"/>
        <v>&lt;td&gt;&lt;/td&gt;</v>
      </c>
      <c r="I35" t="s">
        <v>105</v>
      </c>
    </row>
    <row r="36" spans="1:9" x14ac:dyDescent="0.25">
      <c r="A36" t="s">
        <v>6</v>
      </c>
      <c r="B36" t="s">
        <v>75</v>
      </c>
      <c r="E36" t="s">
        <v>104</v>
      </c>
      <c r="F36" t="str">
        <f t="shared" si="6"/>
        <v>&lt;td&gt;E5&lt;/td&gt;</v>
      </c>
      <c r="G36" t="str">
        <f t="shared" si="4"/>
        <v>&lt;td&gt;improve SAR table:  rendered structure, assay ID, result, is hit&lt;/td&gt;</v>
      </c>
      <c r="H36" t="str">
        <f t="shared" si="5"/>
        <v>&lt;td&gt;&lt;/td&gt;</v>
      </c>
      <c r="I36" t="s">
        <v>105</v>
      </c>
    </row>
    <row r="37" spans="1:9" x14ac:dyDescent="0.25">
      <c r="A37" t="s">
        <v>6</v>
      </c>
      <c r="B37" t="s">
        <v>76</v>
      </c>
      <c r="E37" t="s">
        <v>104</v>
      </c>
      <c r="F37" t="str">
        <f t="shared" si="6"/>
        <v>&lt;td&gt;E5&lt;/td&gt;</v>
      </c>
      <c r="G37" t="str">
        <f t="shared" si="4"/>
        <v>&lt;td&gt;improve SAR table:  rendered structure, assay title, result, is hit&lt;/td&gt;</v>
      </c>
      <c r="H37" t="str">
        <f t="shared" si="5"/>
        <v>&lt;td&gt;&lt;/td&gt;</v>
      </c>
      <c r="I37" t="s">
        <v>105</v>
      </c>
    </row>
    <row r="38" spans="1:9" x14ac:dyDescent="0.25">
      <c r="A38" t="s">
        <v>78</v>
      </c>
      <c r="B38" t="s">
        <v>77</v>
      </c>
      <c r="E38" t="s">
        <v>104</v>
      </c>
      <c r="F38" t="str">
        <f t="shared" si="6"/>
        <v>&lt;td&gt;***E5***&lt;/td&gt;</v>
      </c>
      <c r="G38" t="str">
        <f t="shared" si="4"/>
        <v>&lt;td&gt;improve SAR table:  sortable columns&lt;/td&gt;</v>
      </c>
      <c r="H38" t="str">
        <f t="shared" si="5"/>
        <v>&lt;td&gt;&lt;/td&gt;</v>
      </c>
      <c r="I38" t="s">
        <v>105</v>
      </c>
    </row>
    <row r="39" spans="1:9" x14ac:dyDescent="0.25">
      <c r="E39" t="s">
        <v>104</v>
      </c>
      <c r="F39" t="str">
        <f t="shared" si="6"/>
        <v>&lt;td&gt;&lt;/td&gt;</v>
      </c>
      <c r="G39" t="str">
        <f t="shared" si="4"/>
        <v>&lt;td&gt;&lt;/td&gt;</v>
      </c>
      <c r="H39" t="str">
        <f t="shared" si="5"/>
        <v>&lt;td&gt;&lt;/td&gt;</v>
      </c>
      <c r="I39" t="s">
        <v>105</v>
      </c>
    </row>
    <row r="40" spans="1:9" x14ac:dyDescent="0.25">
      <c r="A40" t="s">
        <v>82</v>
      </c>
      <c r="E40" t="s">
        <v>104</v>
      </c>
      <c r="F40" t="str">
        <f t="shared" si="6"/>
        <v>&lt;td&gt;iteration 6&lt;/td&gt;</v>
      </c>
      <c r="G40" t="str">
        <f t="shared" si="4"/>
        <v>&lt;td&gt;&lt;/td&gt;</v>
      </c>
      <c r="H40" t="str">
        <f t="shared" si="5"/>
        <v>&lt;td&gt;&lt;/td&gt;</v>
      </c>
      <c r="I40" t="s">
        <v>105</v>
      </c>
    </row>
    <row r="41" spans="1:9" x14ac:dyDescent="0.25">
      <c r="A41" t="s">
        <v>83</v>
      </c>
      <c r="B41" t="s">
        <v>93</v>
      </c>
      <c r="E41" t="s">
        <v>104</v>
      </c>
      <c r="F41" t="str">
        <f t="shared" si="6"/>
        <v>&lt;td&gt;***E7***&lt;/td&gt;</v>
      </c>
      <c r="G41" t="str">
        <f t="shared" si="4"/>
        <v>&lt;td&gt;display biological profile for a cpd - all experiments (assay &amp; results) for the cpd&lt;/td&gt;</v>
      </c>
      <c r="H41" t="str">
        <f t="shared" si="5"/>
        <v>&lt;td&gt;&lt;/td&gt;</v>
      </c>
      <c r="I41" t="s">
        <v>105</v>
      </c>
    </row>
    <row r="42" spans="1:9" x14ac:dyDescent="0.25">
      <c r="A42" t="s">
        <v>9</v>
      </c>
      <c r="B42" t="s">
        <v>84</v>
      </c>
      <c r="E42" t="s">
        <v>104</v>
      </c>
      <c r="F42" t="str">
        <f t="shared" si="6"/>
        <v>&lt;td&gt;E8&lt;/td&gt;</v>
      </c>
      <c r="G42" t="str">
        <f t="shared" si="4"/>
        <v>&lt;td&gt;draw a substructure, get  a list of matching compounds&lt;/td&gt;</v>
      </c>
      <c r="H42" t="str">
        <f t="shared" si="5"/>
        <v>&lt;td&gt;&lt;/td&gt;</v>
      </c>
      <c r="I42" t="s">
        <v>105</v>
      </c>
    </row>
    <row r="43" spans="1:9" x14ac:dyDescent="0.25">
      <c r="A43" t="s">
        <v>85</v>
      </c>
      <c r="B43" t="s">
        <v>86</v>
      </c>
      <c r="E43" t="s">
        <v>104</v>
      </c>
      <c r="F43" t="str">
        <f t="shared" si="6"/>
        <v>&lt;td&gt;***E8***&lt;/td&gt;</v>
      </c>
      <c r="G43" t="str">
        <f t="shared" si="4"/>
        <v>&lt;td&gt;draw a substructure, get a list of matching compounds that hit in an assay&lt;/td&gt;</v>
      </c>
      <c r="H43" t="str">
        <f t="shared" si="5"/>
        <v>&lt;td&gt;&lt;/td&gt;</v>
      </c>
      <c r="I43" t="s">
        <v>105</v>
      </c>
    </row>
    <row r="44" spans="1:9" x14ac:dyDescent="0.25">
      <c r="E44" t="s">
        <v>104</v>
      </c>
      <c r="F44" t="str">
        <f t="shared" si="6"/>
        <v>&lt;td&gt;&lt;/td&gt;</v>
      </c>
      <c r="G44" t="str">
        <f t="shared" si="4"/>
        <v>&lt;td&gt;&lt;/td&gt;</v>
      </c>
      <c r="H44" t="str">
        <f t="shared" si="5"/>
        <v>&lt;td&gt;&lt;/td&gt;</v>
      </c>
      <c r="I44" t="s">
        <v>105</v>
      </c>
    </row>
    <row r="45" spans="1:9" x14ac:dyDescent="0.25">
      <c r="A45" t="s">
        <v>88</v>
      </c>
      <c r="E45" t="s">
        <v>104</v>
      </c>
      <c r="F45" t="str">
        <f>CONCATENATE("&lt;td&gt;",A45,"&lt;/td&gt;")</f>
        <v>&lt;td&gt;iteration 7&lt;/td&gt;</v>
      </c>
      <c r="G45" t="str">
        <f>CONCATENATE("&lt;td&gt;",B45,"&lt;/td&gt;")</f>
        <v>&lt;td&gt;&lt;/td&gt;</v>
      </c>
      <c r="H45" t="str">
        <f t="shared" si="5"/>
        <v>&lt;td&gt;&lt;/td&gt;</v>
      </c>
      <c r="I45" t="s">
        <v>105</v>
      </c>
    </row>
    <row r="46" spans="1:9" x14ac:dyDescent="0.25">
      <c r="A46" t="s">
        <v>89</v>
      </c>
      <c r="B46" t="s">
        <v>90</v>
      </c>
      <c r="E46" t="s">
        <v>104</v>
      </c>
      <c r="F46" t="str">
        <f>CONCATENATE("&lt;td&gt;",A46,"&lt;/td&gt;")</f>
        <v>&lt;td&gt;***E9***&lt;/td&gt;</v>
      </c>
      <c r="G46" t="str">
        <f>CONCATENATE("&lt;td&gt;",B46,"&lt;/td&gt;")</f>
        <v>&lt;td&gt;given a compound, find all the experiments (assay results) for the compound&lt;/td&gt;</v>
      </c>
      <c r="H46" t="str">
        <f t="shared" si="5"/>
        <v>&lt;td&gt;&lt;/td&gt;</v>
      </c>
      <c r="I46" t="s">
        <v>105</v>
      </c>
    </row>
    <row r="47" spans="1:9" x14ac:dyDescent="0.25">
      <c r="E47" t="s">
        <v>104</v>
      </c>
      <c r="F47" t="str">
        <f>CONCATENATE("&lt;td&gt;",A47,"&lt;/td&gt;")</f>
        <v>&lt;td&gt;&lt;/td&gt;</v>
      </c>
      <c r="G47" t="str">
        <f>CONCATENATE("&lt;td&gt;",B47,"&lt;/td&gt;")</f>
        <v>&lt;td&gt;&lt;/td&gt;</v>
      </c>
      <c r="H47" t="str">
        <f t="shared" si="5"/>
        <v>&lt;td&gt;&lt;/td&gt;</v>
      </c>
      <c r="I47" t="s">
        <v>105</v>
      </c>
    </row>
    <row r="48" spans="1:9" x14ac:dyDescent="0.25">
      <c r="A48" t="s">
        <v>91</v>
      </c>
      <c r="E48" t="s">
        <v>104</v>
      </c>
      <c r="F48" t="str">
        <f>CONCATENATE("&lt;td&gt;",A48,"&lt;/td&gt;")</f>
        <v>&lt;td&gt;iteration 8&lt;/td&gt;</v>
      </c>
      <c r="G48" t="str">
        <f>CONCATENATE("&lt;td&gt;",B48,"&lt;/td&gt;")</f>
        <v>&lt;td&gt;&lt;/td&gt;</v>
      </c>
      <c r="H48" t="str">
        <f t="shared" si="5"/>
        <v>&lt;td&gt;&lt;/td&gt;</v>
      </c>
      <c r="I48" t="s">
        <v>105</v>
      </c>
    </row>
    <row r="49" spans="2:9" x14ac:dyDescent="0.25">
      <c r="B49" t="s">
        <v>92</v>
      </c>
      <c r="E49" t="s">
        <v>104</v>
      </c>
      <c r="F49" t="str">
        <f>CONCATENATE("&lt;td&gt;",A49,"&lt;/td&gt;")</f>
        <v>&lt;td&gt;&lt;/td&gt;</v>
      </c>
      <c r="G49" t="str">
        <f>CONCATENATE("&lt;td&gt;",B49,"&lt;/td&gt;")</f>
        <v>&lt;td&gt;testing, debugging, demo preparation&lt;/td&gt;</v>
      </c>
      <c r="H49" t="str">
        <f t="shared" si="5"/>
        <v>&lt;td&gt;&lt;/td&gt;</v>
      </c>
      <c r="I49" t="s">
        <v>105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workbookViewId="0">
      <selection activeCell="B16" sqref="B16"/>
    </sheetView>
  </sheetViews>
  <sheetFormatPr defaultRowHeight="15" x14ac:dyDescent="0.25"/>
  <cols>
    <col min="1" max="1" width="46.7109375" bestFit="1" customWidth="1"/>
    <col min="2" max="2" width="12.140625" bestFit="1" customWidth="1"/>
    <col min="3" max="3" width="11.28515625" bestFit="1" customWidth="1"/>
    <col min="4" max="4" width="12.7109375" bestFit="1" customWidth="1"/>
    <col min="5" max="5" width="12.28515625" bestFit="1" customWidth="1"/>
    <col min="6" max="6" width="24" bestFit="1" customWidth="1"/>
  </cols>
  <sheetData>
    <row r="1" spans="1:2" x14ac:dyDescent="0.25">
      <c r="A1" t="s">
        <v>13</v>
      </c>
      <c r="B1" t="s">
        <v>49</v>
      </c>
    </row>
    <row r="2" spans="1:2" x14ac:dyDescent="0.25">
      <c r="A2" t="s">
        <v>14</v>
      </c>
      <c r="B2" t="s">
        <v>50</v>
      </c>
    </row>
    <row r="3" spans="1:2" x14ac:dyDescent="0.25">
      <c r="A3" t="s">
        <v>15</v>
      </c>
      <c r="B3" t="s">
        <v>50</v>
      </c>
    </row>
    <row r="4" spans="1:2" x14ac:dyDescent="0.25">
      <c r="A4" t="s">
        <v>16</v>
      </c>
      <c r="B4" t="s">
        <v>51</v>
      </c>
    </row>
    <row r="5" spans="1:2" x14ac:dyDescent="0.25">
      <c r="A5" t="s">
        <v>17</v>
      </c>
      <c r="B5" t="s">
        <v>51</v>
      </c>
    </row>
    <row r="6" spans="1:2" x14ac:dyDescent="0.25">
      <c r="A6" t="s">
        <v>18</v>
      </c>
      <c r="B6" t="s">
        <v>51</v>
      </c>
    </row>
    <row r="7" spans="1:2" x14ac:dyDescent="0.25">
      <c r="A7" t="s">
        <v>19</v>
      </c>
      <c r="B7" t="s">
        <v>51</v>
      </c>
    </row>
    <row r="8" spans="1:2" x14ac:dyDescent="0.25">
      <c r="A8" t="s">
        <v>20</v>
      </c>
      <c r="B8" t="s">
        <v>52</v>
      </c>
    </row>
    <row r="9" spans="1:2" x14ac:dyDescent="0.25">
      <c r="A9" t="s">
        <v>21</v>
      </c>
      <c r="B9" t="s">
        <v>4</v>
      </c>
    </row>
    <row r="10" spans="1:2" x14ac:dyDescent="0.25">
      <c r="A10" t="s">
        <v>22</v>
      </c>
      <c r="B10" t="s">
        <v>53</v>
      </c>
    </row>
    <row r="11" spans="1:2" x14ac:dyDescent="0.25">
      <c r="A11" t="s">
        <v>23</v>
      </c>
      <c r="B11" t="s">
        <v>5</v>
      </c>
    </row>
    <row r="12" spans="1:2" x14ac:dyDescent="0.25">
      <c r="A12" t="s">
        <v>24</v>
      </c>
      <c r="B12" t="s">
        <v>5</v>
      </c>
    </row>
    <row r="13" spans="1:2" x14ac:dyDescent="0.25">
      <c r="A13" t="s">
        <v>25</v>
      </c>
      <c r="B13" t="s">
        <v>4</v>
      </c>
    </row>
    <row r="14" spans="1:2" x14ac:dyDescent="0.25">
      <c r="A14" t="s">
        <v>26</v>
      </c>
      <c r="B14" t="s">
        <v>5</v>
      </c>
    </row>
    <row r="15" spans="1:2" x14ac:dyDescent="0.25">
      <c r="A15" t="s">
        <v>27</v>
      </c>
      <c r="B15" t="s">
        <v>54</v>
      </c>
    </row>
    <row r="18" spans="2:7" x14ac:dyDescent="0.25">
      <c r="B18" t="s">
        <v>28</v>
      </c>
      <c r="C18" t="s">
        <v>29</v>
      </c>
      <c r="D18" t="s">
        <v>30</v>
      </c>
    </row>
    <row r="19" spans="2:7" x14ac:dyDescent="0.25">
      <c r="B19" t="s">
        <v>31</v>
      </c>
      <c r="C19" t="s">
        <v>35</v>
      </c>
      <c r="D19" t="s">
        <v>41</v>
      </c>
    </row>
    <row r="20" spans="2:7" x14ac:dyDescent="0.25">
      <c r="B20" t="s">
        <v>32</v>
      </c>
      <c r="C20" t="s">
        <v>37</v>
      </c>
      <c r="D20" t="s">
        <v>42</v>
      </c>
    </row>
    <row r="21" spans="2:7" x14ac:dyDescent="0.25">
      <c r="B21" t="s">
        <v>33</v>
      </c>
      <c r="C21" t="s">
        <v>38</v>
      </c>
      <c r="D21" t="s">
        <v>43</v>
      </c>
    </row>
    <row r="22" spans="2:7" x14ac:dyDescent="0.25">
      <c r="B22" t="s">
        <v>34</v>
      </c>
      <c r="C22" t="s">
        <v>39</v>
      </c>
      <c r="D22" t="s">
        <v>44</v>
      </c>
    </row>
    <row r="23" spans="2:7" x14ac:dyDescent="0.25">
      <c r="B23" t="s">
        <v>35</v>
      </c>
      <c r="C23" t="s">
        <v>40</v>
      </c>
      <c r="D23" t="s">
        <v>45</v>
      </c>
    </row>
    <row r="24" spans="2:7" x14ac:dyDescent="0.25">
      <c r="B24" t="s">
        <v>36</v>
      </c>
    </row>
    <row r="27" spans="2:7" x14ac:dyDescent="0.25">
      <c r="B27" t="s">
        <v>34</v>
      </c>
      <c r="C27" t="s">
        <v>39</v>
      </c>
      <c r="D27" t="s">
        <v>37</v>
      </c>
      <c r="E27" t="s">
        <v>46</v>
      </c>
      <c r="F27" t="s">
        <v>35</v>
      </c>
    </row>
    <row r="29" spans="2:7" x14ac:dyDescent="0.25">
      <c r="F29" t="s">
        <v>47</v>
      </c>
      <c r="G29" t="s">
        <v>38</v>
      </c>
    </row>
    <row r="31" spans="2:7" x14ac:dyDescent="0.25">
      <c r="B31" t="s">
        <v>34</v>
      </c>
      <c r="C31" t="s">
        <v>48</v>
      </c>
    </row>
    <row r="32" spans="2:7" x14ac:dyDescent="0.25">
      <c r="B32" t="s">
        <v>34</v>
      </c>
      <c r="C32" t="s">
        <v>39</v>
      </c>
      <c r="D32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Lahr</dc:creator>
  <cp:lastModifiedBy>David Lahr</cp:lastModifiedBy>
  <dcterms:created xsi:type="dcterms:W3CDTF">2012-06-08T20:53:42Z</dcterms:created>
  <dcterms:modified xsi:type="dcterms:W3CDTF">2012-06-13T09:59:13Z</dcterms:modified>
</cp:coreProperties>
</file>