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24345" windowHeight="12135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Definition'!$H$150:$H$150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 concurrentCalc="0"/>
</workbook>
</file>

<file path=xl/calcChain.xml><?xml version="1.0" encoding="utf-8"?>
<calcChain xmlns="http://schemas.openxmlformats.org/spreadsheetml/2006/main">
  <c r="B122" i="1" l="1"/>
  <c r="B32" i="1"/>
  <c r="B34" i="1"/>
  <c r="B36" i="1"/>
  <c r="B37" i="1"/>
  <c r="B4" i="1"/>
  <c r="B6" i="1"/>
  <c r="B67" i="1"/>
  <c r="B70" i="1"/>
  <c r="B38" i="1"/>
  <c r="B40" i="1"/>
  <c r="B42" i="1"/>
  <c r="B44" i="1"/>
  <c r="B71" i="1"/>
  <c r="B7" i="1"/>
  <c r="B9" i="1"/>
  <c r="B46" i="1"/>
  <c r="B48" i="1"/>
  <c r="B74" i="1"/>
  <c r="B77" i="1"/>
  <c r="B80" i="1"/>
  <c r="B82" i="1"/>
  <c r="B84" i="1"/>
  <c r="B86" i="1"/>
  <c r="B50" i="1"/>
  <c r="B52" i="1"/>
  <c r="B54" i="1"/>
  <c r="B56" i="1"/>
  <c r="B11" i="1"/>
  <c r="B12" i="1"/>
  <c r="B88" i="1"/>
  <c r="B91" i="1"/>
  <c r="B58" i="1"/>
  <c r="B15" i="1"/>
  <c r="B17" i="1"/>
  <c r="B19" i="1"/>
  <c r="B20" i="1"/>
  <c r="B13" i="1"/>
  <c r="B94" i="1"/>
  <c r="B96" i="1"/>
  <c r="B123" i="1"/>
  <c r="B98" i="1"/>
  <c r="B100" i="1"/>
  <c r="B103" i="1"/>
  <c r="B106" i="1"/>
  <c r="B109" i="1"/>
  <c r="B111" i="1"/>
  <c r="B21" i="1"/>
  <c r="B25" i="1"/>
  <c r="B60" i="1"/>
  <c r="B62" i="1"/>
  <c r="B125" i="1"/>
  <c r="B113" i="1"/>
  <c r="B116" i="1"/>
  <c r="B119" i="1"/>
  <c r="B23" i="1"/>
  <c r="B63" i="1"/>
  <c r="B65" i="1"/>
  <c r="B3" i="1"/>
  <c r="B26" i="1"/>
  <c r="B28" i="1"/>
  <c r="B30" i="1"/>
</calcChain>
</file>

<file path=xl/sharedStrings.xml><?xml version="1.0" encoding="utf-8"?>
<sst xmlns="http://schemas.openxmlformats.org/spreadsheetml/2006/main" count="2828" uniqueCount="311">
  <si>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</si>
  <si>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</si>
  <si>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</si>
  <si>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</si>
  <si>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</si>
  <si>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</si>
  <si>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</si>
  <si>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</si>
  <si>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</si>
  <si>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</si>
  <si>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</si>
  <si>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</si>
  <si>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</si>
  <si>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</si>
  <si>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</si>
  <si>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</si>
  <si>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</si>
  <si>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</si>
  <si>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</si>
  <si>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</si>
  <si>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</si>
  <si>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</si>
  <si>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</si>
  <si>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</si>
  <si>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</si>
  <si>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</si>
  <si>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</si>
  <si>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</si>
  <si>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</si>
  <si>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</si>
  <si>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</si>
  <si>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</si>
  <si>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</si>
  <si>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</si>
  <si>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</si>
  <si>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</si>
  <si>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</si>
  <si>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</si>
  <si>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</si>
  <si>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</si>
  <si>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</si>
  <si>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</si>
  <si>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</si>
  <si>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</si>
  <si>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</si>
  <si>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</si>
  <si>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</si>
  <si>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</si>
  <si>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</si>
  <si>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</si>
  <si>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</si>
  <si>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</si>
  <si>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</si>
  <si>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</si>
  <si>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</si>
  <si>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</si>
  <si>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</si>
  <si>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</si>
  <si>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</si>
  <si>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</si>
  <si>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</si>
  <si>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</si>
  <si>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</si>
  <si>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</si>
  <si>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</si>
  <si>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</si>
  <si>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</si>
  <si>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</si>
  <si>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Burnham</t>
  </si>
  <si>
    <t>--</t>
  </si>
  <si>
    <t>Primary</t>
  </si>
  <si>
    <t>Min Song</t>
  </si>
  <si>
    <t>Inhibitor</t>
  </si>
  <si>
    <t>John Reed</t>
  </si>
  <si>
    <t>Biochemical</t>
  </si>
  <si>
    <t>Phosphatase</t>
  </si>
  <si>
    <t>Secondary</t>
  </si>
  <si>
    <t>Antagonist</t>
  </si>
  <si>
    <t>Receptor</t>
  </si>
  <si>
    <t>Activator</t>
  </si>
  <si>
    <t>Y</t>
  </si>
  <si>
    <t>Cell-based: Live Cell</t>
  </si>
  <si>
    <t>Imaging Methods</t>
  </si>
  <si>
    <t>N</t>
  </si>
  <si>
    <t>Enzymatic</t>
  </si>
  <si>
    <t>Fluorescence Intensity</t>
  </si>
  <si>
    <t>Counter-screen Assay</t>
  </si>
  <si>
    <t>Lutz Tautz</t>
  </si>
  <si>
    <t>Binding</t>
  </si>
  <si>
    <t>Enhancer</t>
  </si>
  <si>
    <t>Cell based: Lysed Cell</t>
  </si>
  <si>
    <t>Cellular Pathway</t>
  </si>
  <si>
    <t>Hydrolase</t>
  </si>
  <si>
    <t>Agonist</t>
  </si>
  <si>
    <t>Viability/Toxicity</t>
  </si>
  <si>
    <t>Alternate Assay</t>
  </si>
  <si>
    <t>Viral Proteins</t>
  </si>
  <si>
    <t>Selectivity/Specificity Assay</t>
  </si>
  <si>
    <t>HTRF</t>
  </si>
  <si>
    <t>Miles Fabian</t>
  </si>
  <si>
    <t>Enzyme Regulator</t>
  </si>
  <si>
    <t>687</t>
  </si>
  <si>
    <t>Luminescence:Other</t>
  </si>
  <si>
    <t>Protease</t>
  </si>
  <si>
    <t>Kinase</t>
  </si>
  <si>
    <t>NS061703-01</t>
  </si>
  <si>
    <t>Coupled Hexokinase/G6PDH/Diaphorase (HTS) Assay</t>
  </si>
  <si>
    <t>Fluorescence:Other</t>
  </si>
  <si>
    <t>HTS to identify inhibitors of a fifth mammalian hexokinase</t>
  </si>
  <si>
    <t>Jeffrey  Johnson</t>
  </si>
  <si>
    <t>Teresa Jones</t>
  </si>
  <si>
    <t>2024</t>
  </si>
  <si>
    <t>576</t>
  </si>
  <si>
    <t>2026</t>
  </si>
  <si>
    <t>577</t>
  </si>
  <si>
    <t>MH090871-01</t>
  </si>
  <si>
    <t>Inhibitors of Autophagin 1 (ATG4B) mediated cleavage of an N-terminal LC3-PLA2 fusion protein substrate  ATG4B/LC3-PLA2 primary assay</t>
  </si>
  <si>
    <t>Chemical Inhibitors of Autophagins for Autophagy modulation</t>
  </si>
  <si>
    <t>2239</t>
  </si>
  <si>
    <t>605</t>
  </si>
  <si>
    <t>Oxidoreductase</t>
  </si>
  <si>
    <t>AI082434-01</t>
  </si>
  <si>
    <t>HTS for inhibitors of Plasmodium falciparum glucose-6-phosphate dehydrogenase using based-based detection</t>
  </si>
  <si>
    <t>Identification of G6PD inhibitors for the development of novel antimalarial drugs</t>
  </si>
  <si>
    <t>Lars Bode</t>
  </si>
  <si>
    <t>John Rogers</t>
  </si>
  <si>
    <t>2804</t>
  </si>
  <si>
    <t>Hexokinase 1 Selectivity Assay</t>
  </si>
  <si>
    <t>2027</t>
  </si>
  <si>
    <t>2025</t>
  </si>
  <si>
    <t>HTS for inhibitors of human glucose-6-phosphate dehydrogenase using resazurin-based fluorescence detection</t>
  </si>
  <si>
    <t>3502</t>
  </si>
  <si>
    <t>Counterscreen for Inhibition of Diaphorase</t>
  </si>
  <si>
    <t>2805</t>
  </si>
  <si>
    <t>Assay for inhibitors of Plasmodium falciparum glucose-6-phosphate dehydrogenase using NADPH fluorescence</t>
  </si>
  <si>
    <t>2806</t>
  </si>
  <si>
    <t>Phospholipase A2 Inhibition Counterscreen for ATG4B/LC3-PLA2 primary assay</t>
  </si>
  <si>
    <t>2240</t>
  </si>
  <si>
    <t>DA029966-01</t>
  </si>
  <si>
    <t>CRF-R2/CRF-binding protein mediated Ca2+ flux HTS Agonist Assay</t>
  </si>
  <si>
    <t>Flux</t>
  </si>
  <si>
    <t>Identifying Chemical Modulators of CRF-Binding Protein and CRF Receptor Complexes</t>
  </si>
  <si>
    <t>Selena Bartlett</t>
  </si>
  <si>
    <t>Christine ColvisChanghai Cui</t>
  </si>
  <si>
    <t>3506</t>
  </si>
  <si>
    <t>765</t>
  </si>
  <si>
    <t>CRF-R2/CRF-binding protein mediated Ca2+ flux HTS Antagonist Assay</t>
  </si>
  <si>
    <t>3503</t>
  </si>
  <si>
    <t>764</t>
  </si>
  <si>
    <t>MOA Assay</t>
  </si>
  <si>
    <t>MH095532-01</t>
  </si>
  <si>
    <t>HTS for Inhibitors of STriatal-Enriched Phosphatase (STEP)</t>
  </si>
  <si>
    <t>STEP inhibitors for intervention in Alzheimer's Disease</t>
  </si>
  <si>
    <t>Larry Refolo</t>
  </si>
  <si>
    <t>3685</t>
  </si>
  <si>
    <t>780</t>
  </si>
  <si>
    <t>CA140427-01A1</t>
  </si>
  <si>
    <t>O-methyl fluorescein heptanoate-based FAS-TE assay</t>
  </si>
  <si>
    <t>Drug discovery for fatty acid synthase in Oncology</t>
  </si>
  <si>
    <t>Jeffrey Smith</t>
  </si>
  <si>
    <t>Suzanne Forry-Schaudies</t>
  </si>
  <si>
    <t>4122</t>
  </si>
  <si>
    <t>819</t>
  </si>
  <si>
    <t>NS064855-01</t>
  </si>
  <si>
    <t>Preservation of hiPSC viability in single cell dissociated culture by ATPLite</t>
  </si>
  <si>
    <t>Development of high content screens for human pluripotent stem cells</t>
  </si>
  <si>
    <t>April Pyle</t>
  </si>
  <si>
    <t>3072</t>
  </si>
  <si>
    <t>717</t>
  </si>
  <si>
    <t>HTS for Shp2 (PTPN11) Inhibition Assay for Juvenille Myelomonocytic Leukemia</t>
  </si>
  <si>
    <t>3688</t>
  </si>
  <si>
    <t>hiPSC single cells viability preservation by HCS</t>
  </si>
  <si>
    <t>3075</t>
  </si>
  <si>
    <t>MH085693-01A1</t>
  </si>
  <si>
    <t>HTS for the Activation of Alpha-Dystroglycan Glycosylation</t>
  </si>
  <si>
    <t>HTS for Enhancer of Glycosylation of Alpha Dystroglycan</t>
  </si>
  <si>
    <t>Xiaohua Wu</t>
  </si>
  <si>
    <t>John Porter</t>
  </si>
  <si>
    <t>1647</t>
  </si>
  <si>
    <t>533</t>
  </si>
  <si>
    <t>Dose response Kinetic confirmation O-methyl fluorescein heptanoate-based FAS-TE assay</t>
  </si>
  <si>
    <t>4123</t>
  </si>
  <si>
    <t>|    biological process</t>
  </si>
  <si>
    <t>|    calculated value</t>
  </si>
  <si>
    <t>|    intended activator</t>
  </si>
  <si>
    <t>|    confirmatory assay</t>
  </si>
  <si>
    <t>|    dye</t>
  </si>
  <si>
    <t>|    single parameter</t>
  </si>
  <si>
    <t>|    intended inhibitor</t>
  </si>
  <si>
    <t>|    lead-optimization assay</t>
  </si>
  <si>
    <t>|    measured component</t>
  </si>
  <si>
    <t>|    primary assay</t>
  </si>
  <si>
    <t>|    |    |    µM</t>
  </si>
  <si>
    <t>|    |    fluorescence intensity</t>
  </si>
  <si>
    <t>|    |    signal decrease corresponding to inhibition</t>
  </si>
  <si>
    <t>|    |    |    single protein format</t>
  </si>
  <si>
    <t>|    signal increase</t>
  </si>
  <si>
    <t>|    |    intended activator</t>
  </si>
  <si>
    <t>|    cell-based format</t>
  </si>
  <si>
    <t>|    |    signal increase corresponding to activation</t>
  </si>
  <si>
    <t>|    |    intended inhibitor</t>
  </si>
  <si>
    <t>|    |    ATPlite Luminescence Assay System</t>
  </si>
  <si>
    <t>|    substrate</t>
  </si>
  <si>
    <t>|    measured value</t>
  </si>
  <si>
    <t>|    |    |    nM</t>
  </si>
  <si>
    <t>|    time course</t>
  </si>
  <si>
    <t>|    |    macromolecule</t>
  </si>
  <si>
    <t>|    |    |    alternative assay readout</t>
  </si>
  <si>
    <t>|    |    molecular function</t>
  </si>
  <si>
    <t>|    |    coupled enzyme activity assay</t>
  </si>
  <si>
    <t>|    |    direct enzyme activity assay</t>
  </si>
  <si>
    <t>|    |    Calcium Assay Kit</t>
  </si>
  <si>
    <t>|    |    |    orthogonal detection method</t>
  </si>
  <si>
    <t>|    |    1536-well plate</t>
  </si>
  <si>
    <t>|    |    |    %</t>
  </si>
  <si>
    <t>|    |    counter-screening assay</t>
  </si>
  <si>
    <t>|    Homo sapiens</t>
  </si>
  <si>
    <t>|    |    |    dye</t>
  </si>
  <si>
    <t>|    |    |    measured component</t>
  </si>
  <si>
    <t>|    |    |    cells/mL</t>
  </si>
  <si>
    <t>|    |    |    substrate</t>
  </si>
  <si>
    <t>|    |    |    alternative organism assay</t>
  </si>
  <si>
    <t>|    |    |    alternative target assay</t>
  </si>
  <si>
    <t>|    summary assay</t>
  </si>
  <si>
    <t>|    PerkinElmer EnVision</t>
  </si>
  <si>
    <t>|    Plasmodium falciparum</t>
  </si>
  <si>
    <t>|    |    ng/mL</t>
  </si>
  <si>
    <t>|    PerkinElmer ViewLux</t>
  </si>
  <si>
    <t>|    |    |    coupled enzyme</t>
  </si>
  <si>
    <t>|    |    |    |    µM</t>
  </si>
  <si>
    <t>|    |    post-translational modification assay</t>
  </si>
  <si>
    <t>|    |    |    cultured cell</t>
  </si>
  <si>
    <t>|    |    second messenger assay</t>
  </si>
  <si>
    <t>|    |    alphascreen</t>
  </si>
  <si>
    <t>|    |    |    host cell</t>
  </si>
  <si>
    <t>|    |    chemiluminescence</t>
  </si>
  <si>
    <t>|    |    |    target</t>
  </si>
  <si>
    <t>|    |    |    target cell</t>
  </si>
  <si>
    <t>|    |    cell-proliferation assay</t>
  </si>
  <si>
    <t>|    |    |    |    |    modified protein</t>
  </si>
  <si>
    <t>|    |    |    |    |   |     fused protein</t>
  </si>
  <si>
    <t>|    |    |    |    |   |    |     amino acid truncation</t>
  </si>
  <si>
    <t>|    |    |    |    |    purified protein</t>
  </si>
  <si>
    <t>|    |    small molecule</t>
  </si>
  <si>
    <t>|     |     EC50</t>
  </si>
  <si>
    <t>|     |     IC50</t>
  </si>
  <si>
    <t>|     |     efficacy</t>
  </si>
  <si>
    <t>|     |     percent activation</t>
  </si>
  <si>
    <t>|     |     percent inhibition</t>
  </si>
  <si>
    <t>|     |     percent efficacy</t>
  </si>
  <si>
    <t>|     |     percent survival</t>
  </si>
  <si>
    <t>Species</t>
  </si>
  <si>
    <t>pfG6PD Inhibitors</t>
  </si>
  <si>
    <t>FAS-TE Inhibitors</t>
  </si>
  <si>
    <t>CRF Agonists &amp; Antagonists</t>
  </si>
  <si>
    <t>Alpha Dystroglycan Activators</t>
  </si>
  <si>
    <t>ATG4B Inhibitors</t>
  </si>
  <si>
    <t>STEP Inhibitors</t>
  </si>
  <si>
    <t>HKDC1 Inhibitors &amp; Activators</t>
  </si>
  <si>
    <t>hPSC Enhancers</t>
  </si>
  <si>
    <t>Michael Hedrick</t>
  </si>
  <si>
    <t>GI:12381848</t>
  </si>
  <si>
    <t>ug/mL</t>
  </si>
  <si>
    <t>&gt;=</t>
  </si>
  <si>
    <t>U/mL</t>
  </si>
  <si>
    <t>Clostridium kluyveri</t>
  </si>
  <si>
    <t>Uniprot:Q86TL3</t>
  </si>
  <si>
    <t>STEP-His6</t>
  </si>
  <si>
    <t>CID:16019996</t>
  </si>
  <si>
    <t>480 nm</t>
  </si>
  <si>
    <t>540 nm</t>
  </si>
  <si>
    <t>&gt;</t>
  </si>
  <si>
    <t>GI:90652859</t>
  </si>
  <si>
    <t>GI:38349113</t>
  </si>
  <si>
    <t>GI:47132611</t>
  </si>
  <si>
    <t>GI:6453793</t>
  </si>
  <si>
    <t>GI:41872631</t>
  </si>
  <si>
    <t>GI:156151420</t>
  </si>
  <si>
    <t>GI:188497754</t>
  </si>
  <si>
    <t>GI:1203978</t>
  </si>
  <si>
    <t>GI:33356177</t>
  </si>
  <si>
    <t>GI:47678551</t>
  </si>
  <si>
    <t>Pro-5-aDG</t>
  </si>
  <si>
    <t>Cricetulus griseus</t>
  </si>
  <si>
    <t>alphascreen</t>
  </si>
  <si>
    <t>680 nM</t>
  </si>
  <si>
    <t>530 nM</t>
  </si>
  <si>
    <t>NBD-C6-HPC</t>
  </si>
  <si>
    <t>485 nm</t>
  </si>
  <si>
    <t>535 nm</t>
  </si>
  <si>
    <t>%</t>
  </si>
  <si>
    <t>&lt;=</t>
  </si>
  <si>
    <t>HEK293</t>
  </si>
  <si>
    <t>Hamamatsu FDSS 7000</t>
  </si>
  <si>
    <t>calcium dye</t>
  </si>
  <si>
    <t>OMFH</t>
  </si>
  <si>
    <t>resazurin</t>
  </si>
  <si>
    <t>525 nm</t>
  </si>
  <si>
    <t>613 nm</t>
  </si>
  <si>
    <t>Glucose</t>
  </si>
  <si>
    <t>Perkin Elmer ATPLite</t>
  </si>
  <si>
    <t>human induced pluripotent stem cells</t>
  </si>
  <si>
    <t>percent by volume</t>
  </si>
  <si>
    <t>Photinus pyralis</t>
  </si>
  <si>
    <t>diaphorase</t>
  </si>
  <si>
    <t>GI:108773793</t>
  </si>
  <si>
    <t>NADP</t>
  </si>
  <si>
    <t>OMFP</t>
  </si>
  <si>
    <t>CID:5884</t>
  </si>
  <si>
    <t>CID:5958</t>
  </si>
  <si>
    <t>CID:5793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</si>
</sst>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3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0" xfId="0" applyFont="1" applyFill="1"/>
    <xf numFmtId="0" fontId="1" fillId="4" borderId="0" xfId="0" applyFont="1" applyFill="1"/>
    <xf numFmtId="0" fontId="0" fillId="4" borderId="0" xfId="0" applyNumberFormat="1" applyFill="1" applyAlignment="1">
      <alignment horizontal="center"/>
    </xf>
    <xf numFmtId="0" fontId="3" fillId="4" borderId="0" xfId="0" applyFont="1" applyFill="1"/>
    <xf numFmtId="2" fontId="0" fillId="0" borderId="0" xfId="0" applyNumberFormat="1"/>
    <xf numFmtId="2" fontId="0" fillId="4" borderId="0" xfId="0" applyNumberFormat="1" applyFill="1"/>
    <xf numFmtId="2" fontId="0" fillId="0" borderId="0" xfId="0" applyNumberFormat="1" applyFill="1"/>
    <xf numFmtId="0" fontId="1" fillId="4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49"/>
  <sheetViews>
    <sheetView tabSelected="1" zoomScale="80" zoomScaleNormal="80" workbookViewId="0"/>
  </sheetViews>
  <sheetFormatPr defaultRowHeight="12.75" x14ac:dyDescent="0.2"/>
  <cols>
    <col min="1" max="1" width="9.140625" style="14" customWidth="1"/>
    <col min="2" max="2" width="11.5703125" customWidth="1"/>
    <col min="3" max="3" width="20.7109375" customWidth="1"/>
    <col min="4" max="4" width="12.28515625" customWidth="1"/>
    <col min="5" max="5" width="26.5703125" customWidth="1"/>
    <col min="6" max="6" width="45" bestFit="1" customWidth="1"/>
    <col min="7" max="7" width="38.5703125" customWidth="1"/>
    <col min="8" max="8" width="32.5703125" customWidth="1"/>
    <col min="9" max="10" width="20.7109375" customWidth="1"/>
    <col min="11" max="11" width="34.140625" customWidth="1"/>
    <col min="12" max="13" width="20.7109375" customWidth="1"/>
    <col min="14" max="14" width="12.5703125" customWidth="1"/>
    <col min="15" max="15" width="20.7109375" customWidth="1"/>
    <col min="16" max="16" width="27.140625" customWidth="1"/>
    <col min="17" max="17" width="23.42578125" customWidth="1"/>
    <col min="18" max="19" width="20.7109375" customWidth="1"/>
    <col min="20" max="20" width="18.140625" customWidth="1"/>
    <col min="21" max="21" width="20.7109375" customWidth="1"/>
    <col min="22" max="22" width="8" customWidth="1"/>
    <col min="23" max="23" width="6" customWidth="1"/>
    <col min="24" max="24" width="6.42578125" customWidth="1"/>
    <col min="25" max="25" width="20.7109375" customWidth="1"/>
    <col min="26" max="26" width="5.85546875" customWidth="1"/>
    <col min="27" max="27" width="6.42578125" customWidth="1"/>
    <col min="28" max="28" width="12" customWidth="1"/>
    <col min="29" max="29" width="17" customWidth="1"/>
    <col min="30" max="30" width="14.85546875" customWidth="1"/>
    <col min="31" max="33" width="20.7109375" customWidth="1"/>
    <col min="34" max="34" width="6.28515625" customWidth="1"/>
    <col min="35" max="35" width="7" customWidth="1"/>
    <col min="36" max="36" width="17.28515625" customWidth="1"/>
    <col min="37" max="37" width="25.7109375" customWidth="1"/>
    <col min="38" max="39" width="20.7109375" hidden="1" customWidth="1"/>
    <col min="40" max="41" width="9.5703125" customWidth="1"/>
    <col min="42" max="42" width="5.7109375" customWidth="1"/>
    <col min="43" max="47" width="20.7109375" customWidth="1"/>
    <col min="48" max="48" width="62.85546875" customWidth="1"/>
    <col min="49" max="49" width="16" customWidth="1"/>
    <col min="50" max="50" width="20.7109375" customWidth="1"/>
    <col min="51" max="51" width="8.7109375" customWidth="1"/>
    <col min="52" max="52" width="6" customWidth="1"/>
  </cols>
  <sheetData>
    <row r="1" spans="1:52" s="2" customFormat="1" ht="249" customHeight="1" x14ac:dyDescent="0.2">
      <c r="A1" s="11" t="s">
        <v>0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27" t="s">
        <v>11</v>
      </c>
      <c r="O1" s="27"/>
      <c r="P1" s="27" t="s">
        <v>12</v>
      </c>
      <c r="Q1" s="27"/>
      <c r="R1" s="27" t="s">
        <v>13</v>
      </c>
      <c r="S1" s="27"/>
      <c r="T1" s="27"/>
      <c r="U1" s="3" t="s">
        <v>14</v>
      </c>
      <c r="V1" s="27" t="s">
        <v>15</v>
      </c>
      <c r="W1" s="27"/>
      <c r="X1" s="3" t="s">
        <v>16</v>
      </c>
      <c r="Y1" s="3" t="s">
        <v>17</v>
      </c>
      <c r="Z1" s="27" t="s">
        <v>18</v>
      </c>
      <c r="AA1" s="27"/>
      <c r="AB1" s="27"/>
      <c r="AC1" s="26" t="s">
        <v>19</v>
      </c>
      <c r="AD1" s="26"/>
      <c r="AE1" s="26"/>
      <c r="AF1" s="26"/>
      <c r="AG1" s="26"/>
      <c r="AH1" s="26"/>
      <c r="AI1" s="26"/>
    </row>
    <row r="2" spans="1:52" s="3" customFormat="1" ht="90" customHeight="1" x14ac:dyDescent="0.2">
      <c r="A2" s="12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251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</row>
    <row r="3" spans="1:52" x14ac:dyDescent="0.2">
      <c r="A3" s="13">
        <v>624168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182</v>
      </c>
      <c r="D3" t="s">
        <v>281</v>
      </c>
      <c r="E3" t="s">
        <v>198</v>
      </c>
      <c r="F3" t="s">
        <v>230</v>
      </c>
      <c r="H3" t="s">
        <v>231</v>
      </c>
      <c r="I3" s="9" t="s">
        <v>282</v>
      </c>
      <c r="J3" s="22">
        <v>60000</v>
      </c>
      <c r="K3" t="s">
        <v>219</v>
      </c>
      <c r="M3" s="4" t="s">
        <v>283</v>
      </c>
      <c r="N3" t="s">
        <v>284</v>
      </c>
      <c r="O3" t="s">
        <v>190</v>
      </c>
      <c r="P3" t="s">
        <v>233</v>
      </c>
      <c r="Q3" t="s">
        <v>224</v>
      </c>
      <c r="R3" t="s">
        <v>187</v>
      </c>
      <c r="S3" t="s">
        <v>203</v>
      </c>
      <c r="T3" t="s">
        <v>199</v>
      </c>
      <c r="U3" t="s">
        <v>213</v>
      </c>
      <c r="V3" t="s">
        <v>285</v>
      </c>
      <c r="W3" t="s">
        <v>286</v>
      </c>
      <c r="Y3" t="s">
        <v>246</v>
      </c>
      <c r="Z3" t="s">
        <v>263</v>
      </c>
      <c r="AA3">
        <v>8</v>
      </c>
      <c r="AB3" t="s">
        <v>214</v>
      </c>
      <c r="AC3" s="8" t="s">
        <v>255</v>
      </c>
      <c r="AD3" s="8" t="s">
        <v>260</v>
      </c>
      <c r="AE3" t="s">
        <v>197</v>
      </c>
      <c r="AF3" t="s">
        <v>184</v>
      </c>
      <c r="AG3" t="s">
        <v>191</v>
      </c>
      <c r="AH3">
        <v>1</v>
      </c>
      <c r="AI3">
        <v>1</v>
      </c>
      <c r="AJ3" t="s">
        <v>173</v>
      </c>
      <c r="AK3" t="s">
        <v>174</v>
      </c>
      <c r="AL3" t="s">
        <v>70</v>
      </c>
      <c r="AM3" t="s">
        <v>79</v>
      </c>
      <c r="AN3" t="s">
        <v>68</v>
      </c>
      <c r="AO3" t="s">
        <v>68</v>
      </c>
      <c r="AP3" t="s">
        <v>83</v>
      </c>
      <c r="AQ3" t="s">
        <v>81</v>
      </c>
      <c r="AR3" t="s">
        <v>88</v>
      </c>
      <c r="AS3" t="s">
        <v>78</v>
      </c>
      <c r="AT3" t="s">
        <v>98</v>
      </c>
      <c r="AU3" t="s">
        <v>69</v>
      </c>
      <c r="AV3" t="s">
        <v>175</v>
      </c>
      <c r="AW3" t="s">
        <v>176</v>
      </c>
      <c r="AX3" t="s">
        <v>177</v>
      </c>
      <c r="AY3" t="s">
        <v>178</v>
      </c>
      <c r="AZ3" t="s">
        <v>179</v>
      </c>
    </row>
    <row r="4" spans="1:52" x14ac:dyDescent="0.2">
      <c r="A4" s="13">
        <v>504462</v>
      </c>
      <c r="B4" t="e">
        <f>IF(OR(#REF!=$A4,ISBLANK($A4)),"",IF(ISERR(SEARCH("cell-based",E4)),IF(AND(ISERR(SEARCH("biochem",E4)),ISERR(SEARCH("protein",E4)),ISERR(SEARCH("nucleic",E4))),"",IF(ISERR(SEARCH("target",G4)),"Define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>#REF!</v>
      </c>
      <c r="C4" s="10" t="s">
        <v>206</v>
      </c>
      <c r="D4" t="s">
        <v>274</v>
      </c>
      <c r="E4" t="s">
        <v>195</v>
      </c>
      <c r="F4" t="s">
        <v>209</v>
      </c>
      <c r="G4" t="s">
        <v>236</v>
      </c>
      <c r="H4" t="s">
        <v>242</v>
      </c>
      <c r="I4" t="s">
        <v>274</v>
      </c>
      <c r="J4" s="22">
        <v>0.1</v>
      </c>
      <c r="K4" t="s">
        <v>204</v>
      </c>
      <c r="M4" t="s">
        <v>216</v>
      </c>
      <c r="N4" t="s">
        <v>287</v>
      </c>
      <c r="O4" t="s">
        <v>190</v>
      </c>
      <c r="P4" t="s">
        <v>193</v>
      </c>
      <c r="Q4" t="s">
        <v>227</v>
      </c>
      <c r="R4" t="s">
        <v>187</v>
      </c>
      <c r="S4" t="s">
        <v>203</v>
      </c>
      <c r="T4" t="s">
        <v>194</v>
      </c>
      <c r="U4" t="s">
        <v>213</v>
      </c>
      <c r="V4" t="s">
        <v>288</v>
      </c>
      <c r="W4" t="s">
        <v>289</v>
      </c>
      <c r="Y4" t="s">
        <v>248</v>
      </c>
      <c r="Z4" t="s">
        <v>263</v>
      </c>
      <c r="AA4">
        <v>40</v>
      </c>
      <c r="AB4" t="s">
        <v>290</v>
      </c>
      <c r="AC4" s="8" t="s">
        <v>256</v>
      </c>
      <c r="AD4" s="8" t="s">
        <v>260</v>
      </c>
      <c r="AE4" t="s">
        <v>200</v>
      </c>
      <c r="AF4" t="s">
        <v>188</v>
      </c>
      <c r="AG4" t="s">
        <v>191</v>
      </c>
      <c r="AH4">
        <v>1</v>
      </c>
      <c r="AI4">
        <v>1</v>
      </c>
      <c r="AJ4" t="s">
        <v>115</v>
      </c>
      <c r="AK4" t="s">
        <v>116</v>
      </c>
      <c r="AL4" t="s">
        <v>70</v>
      </c>
      <c r="AM4" t="s">
        <v>72</v>
      </c>
      <c r="AN4" t="s">
        <v>68</v>
      </c>
      <c r="AO4" t="s">
        <v>68</v>
      </c>
      <c r="AP4" t="s">
        <v>83</v>
      </c>
      <c r="AQ4" t="s">
        <v>74</v>
      </c>
      <c r="AR4" t="s">
        <v>84</v>
      </c>
      <c r="AS4" t="s">
        <v>103</v>
      </c>
      <c r="AT4" t="s">
        <v>85</v>
      </c>
      <c r="AU4" t="s">
        <v>69</v>
      </c>
      <c r="AV4" t="s">
        <v>117</v>
      </c>
      <c r="AW4" t="s">
        <v>73</v>
      </c>
      <c r="AX4" t="s">
        <v>71</v>
      </c>
      <c r="AY4" t="s">
        <v>118</v>
      </c>
      <c r="AZ4" t="s">
        <v>119</v>
      </c>
    </row>
    <row r="5" spans="1:52" x14ac:dyDescent="0.2">
      <c r="A5" s="13">
        <v>504462</v>
      </c>
      <c r="C5" s="10"/>
      <c r="G5" t="s">
        <v>220</v>
      </c>
      <c r="H5" t="s">
        <v>240</v>
      </c>
      <c r="J5" s="22">
        <v>100</v>
      </c>
      <c r="K5" t="s">
        <v>204</v>
      </c>
      <c r="M5" t="s">
        <v>216</v>
      </c>
      <c r="AC5" s="8"/>
      <c r="AD5" s="8"/>
    </row>
    <row r="6" spans="1:52" s="17" customFormat="1" x14ac:dyDescent="0.2">
      <c r="A6" s="20">
        <v>504475</v>
      </c>
      <c r="B6" s="17" t="str">
        <f>IF(OR($A4=$A6,ISBLANK($A6)),"",IF(ISERR(SEARCH("cell-based",E6)),IF(AND(ISERR(SEARCH("biochem",E6)),ISERR(SEARCH("protein",E6)),ISERR(SEARCH("nucleic",E6))),"",IF(ISERR(SEARCH("target",G6)),"Define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>Define a Target componentNeed a Detector Role</v>
      </c>
      <c r="C6" s="21" t="s">
        <v>206</v>
      </c>
      <c r="D6" s="17" t="s">
        <v>274</v>
      </c>
      <c r="E6" s="17" t="s">
        <v>195</v>
      </c>
      <c r="F6" s="17" t="s">
        <v>209</v>
      </c>
      <c r="J6" s="23"/>
      <c r="AC6" s="19" t="s">
        <v>256</v>
      </c>
      <c r="AD6" s="19" t="s">
        <v>260</v>
      </c>
      <c r="AG6" s="17" t="s">
        <v>223</v>
      </c>
      <c r="AJ6" s="17" t="s">
        <v>115</v>
      </c>
      <c r="AK6" s="17" t="s">
        <v>116</v>
      </c>
      <c r="AL6" s="17" t="s">
        <v>70</v>
      </c>
      <c r="AM6" s="17" t="s">
        <v>72</v>
      </c>
      <c r="AN6" s="17" t="s">
        <v>68</v>
      </c>
      <c r="AO6" s="17" t="s">
        <v>68</v>
      </c>
      <c r="AP6" s="17" t="s">
        <v>83</v>
      </c>
      <c r="AQ6" s="17" t="s">
        <v>74</v>
      </c>
      <c r="AR6" s="17" t="s">
        <v>84</v>
      </c>
      <c r="AS6" s="17" t="s">
        <v>103</v>
      </c>
      <c r="AT6" s="17" t="s">
        <v>85</v>
      </c>
      <c r="AU6" s="17" t="s">
        <v>69</v>
      </c>
      <c r="AV6" s="17" t="s">
        <v>117</v>
      </c>
      <c r="AW6" s="17" t="s">
        <v>73</v>
      </c>
      <c r="AX6" s="17" t="s">
        <v>71</v>
      </c>
      <c r="AY6" s="17" t="s">
        <v>118</v>
      </c>
      <c r="AZ6" s="17" t="s">
        <v>119</v>
      </c>
    </row>
    <row r="7" spans="1:52" x14ac:dyDescent="0.2">
      <c r="A7" s="13">
        <v>504756</v>
      </c>
      <c r="B7" t="str">
        <f>IF(OR($A6=$A7,ISBLANK($A7)),"",IF(ISERR(SEARCH("cell-based",E7)),IF(AND(ISERR(SEARCH("biochem",E7)),ISERR(SEARCH("protein",E7)),ISERR(SEARCH("nucleic",E7))),"",IF(ISERR(SEARCH("target",G7)),"Define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s="10" t="s">
        <v>206</v>
      </c>
      <c r="D7" t="s">
        <v>274</v>
      </c>
      <c r="E7" t="s">
        <v>195</v>
      </c>
      <c r="F7" t="s">
        <v>209</v>
      </c>
      <c r="G7" t="s">
        <v>236</v>
      </c>
      <c r="H7" t="s">
        <v>242</v>
      </c>
      <c r="I7" t="s">
        <v>274</v>
      </c>
      <c r="J7" s="22">
        <v>0.1</v>
      </c>
      <c r="K7" t="s">
        <v>204</v>
      </c>
      <c r="M7" t="s">
        <v>216</v>
      </c>
      <c r="N7" t="s">
        <v>287</v>
      </c>
      <c r="O7" t="s">
        <v>190</v>
      </c>
      <c r="P7" t="s">
        <v>193</v>
      </c>
      <c r="Q7" t="s">
        <v>227</v>
      </c>
      <c r="R7" t="s">
        <v>187</v>
      </c>
      <c r="S7" t="s">
        <v>203</v>
      </c>
      <c r="T7" t="s">
        <v>194</v>
      </c>
      <c r="U7" t="s">
        <v>213</v>
      </c>
      <c r="V7" t="s">
        <v>288</v>
      </c>
      <c r="W7" t="s">
        <v>289</v>
      </c>
      <c r="Y7" t="s">
        <v>245</v>
      </c>
      <c r="Z7" t="s">
        <v>291</v>
      </c>
      <c r="AA7">
        <v>20</v>
      </c>
      <c r="AB7" t="s">
        <v>229</v>
      </c>
      <c r="AC7" s="8" t="s">
        <v>256</v>
      </c>
      <c r="AD7" s="8" t="s">
        <v>260</v>
      </c>
      <c r="AE7" t="s">
        <v>200</v>
      </c>
      <c r="AF7" t="s">
        <v>188</v>
      </c>
      <c r="AG7" t="s">
        <v>185</v>
      </c>
      <c r="AH7">
        <v>10</v>
      </c>
      <c r="AI7">
        <v>2</v>
      </c>
      <c r="AJ7" t="s">
        <v>115</v>
      </c>
      <c r="AK7" t="s">
        <v>116</v>
      </c>
      <c r="AL7" t="s">
        <v>70</v>
      </c>
      <c r="AM7" t="s">
        <v>72</v>
      </c>
      <c r="AN7" t="s">
        <v>68</v>
      </c>
      <c r="AO7" t="s">
        <v>68</v>
      </c>
      <c r="AP7" t="s">
        <v>83</v>
      </c>
      <c r="AQ7" t="s">
        <v>74</v>
      </c>
      <c r="AR7" t="s">
        <v>84</v>
      </c>
      <c r="AS7" t="s">
        <v>103</v>
      </c>
      <c r="AT7" t="s">
        <v>85</v>
      </c>
      <c r="AU7" t="s">
        <v>69</v>
      </c>
      <c r="AV7" t="s">
        <v>117</v>
      </c>
      <c r="AW7" t="s">
        <v>73</v>
      </c>
      <c r="AX7" t="s">
        <v>71</v>
      </c>
      <c r="AY7" t="s">
        <v>118</v>
      </c>
      <c r="AZ7" t="s">
        <v>119</v>
      </c>
    </row>
    <row r="8" spans="1:52" x14ac:dyDescent="0.2">
      <c r="A8" s="13">
        <v>504756</v>
      </c>
      <c r="C8" s="10"/>
      <c r="G8" t="s">
        <v>220</v>
      </c>
      <c r="H8" t="s">
        <v>240</v>
      </c>
      <c r="J8" s="22">
        <v>100</v>
      </c>
      <c r="K8" t="s">
        <v>204</v>
      </c>
      <c r="M8" t="s">
        <v>216</v>
      </c>
      <c r="AC8" s="8"/>
      <c r="AD8" s="8"/>
    </row>
    <row r="9" spans="1:52" x14ac:dyDescent="0.2">
      <c r="A9" s="13">
        <v>504757</v>
      </c>
      <c r="B9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10" t="s">
        <v>206</v>
      </c>
      <c r="D9" t="s">
        <v>274</v>
      </c>
      <c r="E9" t="s">
        <v>195</v>
      </c>
      <c r="F9" t="s">
        <v>209</v>
      </c>
      <c r="G9" t="s">
        <v>236</v>
      </c>
      <c r="H9" t="s">
        <v>242</v>
      </c>
      <c r="I9" t="s">
        <v>274</v>
      </c>
      <c r="J9" s="22">
        <v>0.1</v>
      </c>
      <c r="K9" t="s">
        <v>204</v>
      </c>
      <c r="M9" t="s">
        <v>216</v>
      </c>
      <c r="N9" t="s">
        <v>287</v>
      </c>
      <c r="O9" t="s">
        <v>190</v>
      </c>
      <c r="P9" t="s">
        <v>193</v>
      </c>
      <c r="Q9" t="s">
        <v>227</v>
      </c>
      <c r="R9" t="s">
        <v>187</v>
      </c>
      <c r="S9" t="s">
        <v>203</v>
      </c>
      <c r="T9" t="s">
        <v>194</v>
      </c>
      <c r="U9" t="s">
        <v>213</v>
      </c>
      <c r="V9" t="s">
        <v>288</v>
      </c>
      <c r="W9" t="s">
        <v>289</v>
      </c>
      <c r="Y9" t="s">
        <v>248</v>
      </c>
      <c r="Z9" t="s">
        <v>263</v>
      </c>
      <c r="AA9">
        <v>40</v>
      </c>
      <c r="AB9" t="s">
        <v>290</v>
      </c>
      <c r="AC9" s="8" t="s">
        <v>256</v>
      </c>
      <c r="AD9" s="8" t="s">
        <v>260</v>
      </c>
      <c r="AE9" t="s">
        <v>200</v>
      </c>
      <c r="AF9" t="s">
        <v>188</v>
      </c>
      <c r="AG9" t="s">
        <v>191</v>
      </c>
      <c r="AH9">
        <v>1</v>
      </c>
      <c r="AI9">
        <v>3</v>
      </c>
      <c r="AJ9" t="s">
        <v>115</v>
      </c>
      <c r="AK9" t="s">
        <v>116</v>
      </c>
      <c r="AL9" t="s">
        <v>70</v>
      </c>
      <c r="AM9" t="s">
        <v>72</v>
      </c>
      <c r="AN9" t="s">
        <v>68</v>
      </c>
      <c r="AO9" t="s">
        <v>68</v>
      </c>
      <c r="AP9" t="s">
        <v>83</v>
      </c>
      <c r="AQ9" t="s">
        <v>74</v>
      </c>
      <c r="AR9" t="s">
        <v>84</v>
      </c>
      <c r="AS9" t="s">
        <v>103</v>
      </c>
      <c r="AT9" t="s">
        <v>85</v>
      </c>
      <c r="AU9" t="s">
        <v>69</v>
      </c>
      <c r="AV9" t="s">
        <v>117</v>
      </c>
      <c r="AW9" t="s">
        <v>73</v>
      </c>
      <c r="AX9" t="s">
        <v>71</v>
      </c>
      <c r="AY9" t="s">
        <v>118</v>
      </c>
      <c r="AZ9" t="s">
        <v>119</v>
      </c>
    </row>
    <row r="10" spans="1:52" x14ac:dyDescent="0.2">
      <c r="A10" s="13">
        <v>504757</v>
      </c>
      <c r="C10" s="10"/>
      <c r="G10" t="s">
        <v>220</v>
      </c>
      <c r="H10" t="s">
        <v>240</v>
      </c>
      <c r="J10" s="22">
        <v>100</v>
      </c>
      <c r="K10" t="s">
        <v>204</v>
      </c>
      <c r="M10" t="s">
        <v>216</v>
      </c>
      <c r="AC10" s="8"/>
      <c r="AD10" s="8"/>
    </row>
    <row r="11" spans="1:52" x14ac:dyDescent="0.2">
      <c r="A11" s="13">
        <v>588400</v>
      </c>
      <c r="B11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10" t="s">
        <v>206</v>
      </c>
      <c r="D11" t="s">
        <v>275</v>
      </c>
      <c r="E11" t="s">
        <v>195</v>
      </c>
      <c r="F11" t="s">
        <v>210</v>
      </c>
      <c r="G11" t="s">
        <v>236</v>
      </c>
      <c r="H11" t="s">
        <v>242</v>
      </c>
      <c r="I11" t="s">
        <v>275</v>
      </c>
      <c r="J11" s="22">
        <v>100</v>
      </c>
      <c r="K11" t="s">
        <v>204</v>
      </c>
      <c r="M11" t="s">
        <v>216</v>
      </c>
      <c r="N11" t="s">
        <v>287</v>
      </c>
      <c r="O11" t="s">
        <v>190</v>
      </c>
      <c r="P11" t="s">
        <v>193</v>
      </c>
      <c r="Q11" t="s">
        <v>227</v>
      </c>
      <c r="R11" t="s">
        <v>187</v>
      </c>
      <c r="S11" t="s">
        <v>203</v>
      </c>
      <c r="T11" t="s">
        <v>194</v>
      </c>
      <c r="U11" t="s">
        <v>213</v>
      </c>
      <c r="V11" t="s">
        <v>288</v>
      </c>
      <c r="W11" t="s">
        <v>289</v>
      </c>
      <c r="Y11" t="s">
        <v>245</v>
      </c>
      <c r="Z11" t="s">
        <v>291</v>
      </c>
      <c r="AA11">
        <v>20</v>
      </c>
      <c r="AB11" t="s">
        <v>229</v>
      </c>
      <c r="AC11" s="8" t="s">
        <v>256</v>
      </c>
      <c r="AD11" s="8" t="s">
        <v>260</v>
      </c>
      <c r="AE11" t="s">
        <v>200</v>
      </c>
      <c r="AF11" t="s">
        <v>188</v>
      </c>
      <c r="AG11" t="s">
        <v>215</v>
      </c>
      <c r="AH11">
        <v>10</v>
      </c>
      <c r="AI11">
        <v>2</v>
      </c>
      <c r="AJ11" t="s">
        <v>115</v>
      </c>
      <c r="AK11" t="s">
        <v>136</v>
      </c>
      <c r="AL11" t="s">
        <v>76</v>
      </c>
      <c r="AM11" t="s">
        <v>72</v>
      </c>
      <c r="AN11" t="s">
        <v>68</v>
      </c>
      <c r="AO11" t="s">
        <v>68</v>
      </c>
      <c r="AP11" t="s">
        <v>83</v>
      </c>
      <c r="AQ11" t="s">
        <v>74</v>
      </c>
      <c r="AR11" t="s">
        <v>84</v>
      </c>
      <c r="AS11" t="s">
        <v>92</v>
      </c>
      <c r="AT11" t="s">
        <v>85</v>
      </c>
      <c r="AU11" t="s">
        <v>86</v>
      </c>
      <c r="AV11" t="s">
        <v>117</v>
      </c>
      <c r="AW11" t="s">
        <v>73</v>
      </c>
      <c r="AX11" t="s">
        <v>71</v>
      </c>
      <c r="AY11" t="s">
        <v>137</v>
      </c>
      <c r="AZ11" t="s">
        <v>119</v>
      </c>
    </row>
    <row r="12" spans="1:52" x14ac:dyDescent="0.2">
      <c r="A12" s="13">
        <v>588402</v>
      </c>
      <c r="B12" t="str">
        <f>IF(OR($A11=$A12,ISBLANK($A12)),"",IF(ISERR(SEARCH("cell-based",E12)),IF(AND(ISERR(SEARCH("biochem",E12)),ISERR(SEARCH("protein",E12)),ISERR(SEARCH("nucleic",E12))),"",IF(ISERR(SEARCH("target",G12)),"Define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s="10" t="s">
        <v>206</v>
      </c>
      <c r="D12" t="s">
        <v>275</v>
      </c>
      <c r="E12" t="s">
        <v>195</v>
      </c>
      <c r="F12" t="s">
        <v>210</v>
      </c>
      <c r="G12" t="s">
        <v>236</v>
      </c>
      <c r="H12" t="s">
        <v>242</v>
      </c>
      <c r="I12" t="s">
        <v>275</v>
      </c>
      <c r="J12" s="22">
        <v>100</v>
      </c>
      <c r="K12" t="s">
        <v>204</v>
      </c>
      <c r="M12" t="s">
        <v>216</v>
      </c>
      <c r="N12" t="s">
        <v>287</v>
      </c>
      <c r="O12" t="s">
        <v>190</v>
      </c>
      <c r="P12" t="s">
        <v>193</v>
      </c>
      <c r="Q12" t="s">
        <v>227</v>
      </c>
      <c r="R12" t="s">
        <v>187</v>
      </c>
      <c r="S12" t="s">
        <v>203</v>
      </c>
      <c r="T12" t="s">
        <v>194</v>
      </c>
      <c r="U12" t="s">
        <v>213</v>
      </c>
      <c r="V12" t="s">
        <v>288</v>
      </c>
      <c r="W12" t="s">
        <v>289</v>
      </c>
      <c r="Y12" t="s">
        <v>248</v>
      </c>
      <c r="Z12" t="s">
        <v>263</v>
      </c>
      <c r="AA12">
        <v>50</v>
      </c>
      <c r="AB12" t="s">
        <v>290</v>
      </c>
      <c r="AC12" s="8" t="s">
        <v>256</v>
      </c>
      <c r="AD12" s="8" t="s">
        <v>260</v>
      </c>
      <c r="AE12" t="s">
        <v>200</v>
      </c>
      <c r="AF12" t="s">
        <v>188</v>
      </c>
      <c r="AG12" t="s">
        <v>215</v>
      </c>
      <c r="AH12">
        <v>1</v>
      </c>
      <c r="AI12">
        <v>3</v>
      </c>
      <c r="AJ12" t="s">
        <v>115</v>
      </c>
      <c r="AK12" t="s">
        <v>136</v>
      </c>
      <c r="AL12" t="s">
        <v>76</v>
      </c>
      <c r="AM12" t="s">
        <v>72</v>
      </c>
      <c r="AN12" t="s">
        <v>68</v>
      </c>
      <c r="AO12" t="s">
        <v>68</v>
      </c>
      <c r="AP12" t="s">
        <v>83</v>
      </c>
      <c r="AQ12" t="s">
        <v>74</v>
      </c>
      <c r="AR12" t="s">
        <v>84</v>
      </c>
      <c r="AS12" t="s">
        <v>92</v>
      </c>
      <c r="AT12" t="s">
        <v>85</v>
      </c>
      <c r="AU12" t="s">
        <v>86</v>
      </c>
      <c r="AV12" t="s">
        <v>117</v>
      </c>
      <c r="AW12" t="s">
        <v>73</v>
      </c>
      <c r="AX12" t="s">
        <v>71</v>
      </c>
      <c r="AY12" t="s">
        <v>137</v>
      </c>
      <c r="AZ12" t="s">
        <v>119</v>
      </c>
    </row>
    <row r="13" spans="1:52" x14ac:dyDescent="0.2">
      <c r="A13" s="13">
        <v>588584</v>
      </c>
      <c r="B13" t="str">
        <f>IF(OR($A12=$A13,ISBLANK($A13)),"",IF(ISERR(SEARCH("cell-based",E13)),IF(AND(ISERR(SEARCH("biochem",E13)),ISERR(SEARCH("protein",E13)),ISERR(SEARCH("nucleic",E13))),"",IF(ISERR(SEARCH("target",G13)),"Define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10" t="s">
        <v>206</v>
      </c>
      <c r="D13" t="s">
        <v>274</v>
      </c>
      <c r="E13" t="s">
        <v>195</v>
      </c>
      <c r="F13" t="s">
        <v>209</v>
      </c>
      <c r="G13" t="s">
        <v>236</v>
      </c>
      <c r="H13" t="s">
        <v>242</v>
      </c>
      <c r="I13" t="s">
        <v>274</v>
      </c>
      <c r="J13" s="22">
        <v>0.1</v>
      </c>
      <c r="K13" t="s">
        <v>204</v>
      </c>
      <c r="M13" t="s">
        <v>216</v>
      </c>
      <c r="N13" t="s">
        <v>287</v>
      </c>
      <c r="O13" t="s">
        <v>190</v>
      </c>
      <c r="P13" t="s">
        <v>193</v>
      </c>
      <c r="Q13" t="s">
        <v>227</v>
      </c>
      <c r="R13" t="s">
        <v>187</v>
      </c>
      <c r="S13" t="s">
        <v>203</v>
      </c>
      <c r="T13" t="s">
        <v>194</v>
      </c>
      <c r="U13" t="s">
        <v>213</v>
      </c>
      <c r="V13" t="s">
        <v>288</v>
      </c>
      <c r="W13" t="s">
        <v>289</v>
      </c>
      <c r="Y13" t="s">
        <v>245</v>
      </c>
      <c r="Z13" t="s">
        <v>291</v>
      </c>
      <c r="AA13">
        <v>20</v>
      </c>
      <c r="AB13" t="s">
        <v>229</v>
      </c>
      <c r="AC13" s="8" t="s">
        <v>256</v>
      </c>
      <c r="AD13" s="8" t="s">
        <v>260</v>
      </c>
      <c r="AE13" t="s">
        <v>200</v>
      </c>
      <c r="AF13" t="s">
        <v>188</v>
      </c>
      <c r="AG13" t="s">
        <v>185</v>
      </c>
      <c r="AH13">
        <v>10</v>
      </c>
      <c r="AI13">
        <v>2</v>
      </c>
      <c r="AJ13" t="s">
        <v>115</v>
      </c>
      <c r="AK13" t="s">
        <v>116</v>
      </c>
      <c r="AL13" t="s">
        <v>70</v>
      </c>
      <c r="AM13" t="s">
        <v>72</v>
      </c>
      <c r="AN13" t="s">
        <v>68</v>
      </c>
      <c r="AO13" t="s">
        <v>68</v>
      </c>
      <c r="AP13" t="s">
        <v>83</v>
      </c>
      <c r="AQ13" t="s">
        <v>74</v>
      </c>
      <c r="AR13" t="s">
        <v>84</v>
      </c>
      <c r="AS13" t="s">
        <v>103</v>
      </c>
      <c r="AT13" t="s">
        <v>85</v>
      </c>
      <c r="AU13" t="s">
        <v>69</v>
      </c>
      <c r="AV13" t="s">
        <v>117</v>
      </c>
      <c r="AW13" t="s">
        <v>73</v>
      </c>
      <c r="AX13" t="s">
        <v>71</v>
      </c>
      <c r="AY13" t="s">
        <v>118</v>
      </c>
      <c r="AZ13" t="s">
        <v>119</v>
      </c>
    </row>
    <row r="14" spans="1:52" x14ac:dyDescent="0.2">
      <c r="A14" s="13">
        <v>588584</v>
      </c>
      <c r="C14" s="10"/>
      <c r="G14" t="s">
        <v>220</v>
      </c>
      <c r="H14" t="s">
        <v>240</v>
      </c>
      <c r="J14" s="22">
        <v>100</v>
      </c>
      <c r="K14" t="s">
        <v>204</v>
      </c>
      <c r="M14" t="s">
        <v>216</v>
      </c>
      <c r="AC14" s="8"/>
      <c r="AD14" s="8"/>
    </row>
    <row r="15" spans="1:52" x14ac:dyDescent="0.2">
      <c r="A15" s="13">
        <v>588473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208</v>
      </c>
      <c r="D15" t="s">
        <v>273</v>
      </c>
      <c r="E15" t="s">
        <v>198</v>
      </c>
      <c r="F15" t="s">
        <v>232</v>
      </c>
      <c r="G15" t="s">
        <v>234</v>
      </c>
      <c r="H15" t="s">
        <v>231</v>
      </c>
      <c r="I15" s="4" t="s">
        <v>292</v>
      </c>
      <c r="J15" s="22">
        <v>250000</v>
      </c>
      <c r="K15" t="s">
        <v>219</v>
      </c>
      <c r="M15" t="s">
        <v>216</v>
      </c>
      <c r="N15" t="s">
        <v>294</v>
      </c>
      <c r="O15" t="s">
        <v>186</v>
      </c>
      <c r="P15" t="s">
        <v>193</v>
      </c>
      <c r="Q15" s="4" t="s">
        <v>293</v>
      </c>
      <c r="R15" t="s">
        <v>187</v>
      </c>
      <c r="S15" t="s">
        <v>203</v>
      </c>
      <c r="T15" t="s">
        <v>199</v>
      </c>
      <c r="U15" t="s">
        <v>213</v>
      </c>
      <c r="V15" t="s">
        <v>288</v>
      </c>
      <c r="W15" t="s">
        <v>289</v>
      </c>
      <c r="Y15" t="s">
        <v>247</v>
      </c>
      <c r="Z15" t="s">
        <v>263</v>
      </c>
      <c r="AA15">
        <v>50</v>
      </c>
      <c r="AB15" t="s">
        <v>290</v>
      </c>
      <c r="AC15" s="7" t="s">
        <v>254</v>
      </c>
      <c r="AD15" s="8" t="s">
        <v>260</v>
      </c>
      <c r="AE15" t="s">
        <v>197</v>
      </c>
      <c r="AF15" t="s">
        <v>184</v>
      </c>
      <c r="AG15" t="s">
        <v>191</v>
      </c>
      <c r="AH15">
        <v>1</v>
      </c>
      <c r="AI15">
        <v>1</v>
      </c>
      <c r="AJ15" t="s">
        <v>138</v>
      </c>
      <c r="AK15" t="s">
        <v>139</v>
      </c>
      <c r="AL15" t="s">
        <v>70</v>
      </c>
      <c r="AM15" t="s">
        <v>93</v>
      </c>
      <c r="AN15" t="s">
        <v>68</v>
      </c>
      <c r="AO15" t="s">
        <v>68</v>
      </c>
      <c r="AP15" t="s">
        <v>83</v>
      </c>
      <c r="AQ15" t="s">
        <v>81</v>
      </c>
      <c r="AR15" t="s">
        <v>140</v>
      </c>
      <c r="AS15" t="s">
        <v>78</v>
      </c>
      <c r="AT15" t="s">
        <v>107</v>
      </c>
      <c r="AU15" t="s">
        <v>69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</row>
    <row r="16" spans="1:52" x14ac:dyDescent="0.2">
      <c r="A16" s="13">
        <v>588473</v>
      </c>
      <c r="G16" t="s">
        <v>217</v>
      </c>
      <c r="H16" t="s">
        <v>211</v>
      </c>
      <c r="I16" s="5"/>
      <c r="J16" s="24">
        <v>50</v>
      </c>
      <c r="K16" s="9" t="s">
        <v>302</v>
      </c>
      <c r="Q16" s="4"/>
      <c r="AC16" s="7"/>
      <c r="AD16" s="8"/>
    </row>
    <row r="17" spans="1:52" x14ac:dyDescent="0.2">
      <c r="A17" s="13">
        <v>588475</v>
      </c>
      <c r="B17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t="s">
        <v>208</v>
      </c>
      <c r="D17" t="s">
        <v>273</v>
      </c>
      <c r="E17" t="s">
        <v>198</v>
      </c>
      <c r="F17" t="s">
        <v>232</v>
      </c>
      <c r="G17" t="s">
        <v>234</v>
      </c>
      <c r="H17" t="s">
        <v>231</v>
      </c>
      <c r="I17" s="4" t="s">
        <v>292</v>
      </c>
      <c r="J17" s="22">
        <v>250000</v>
      </c>
      <c r="K17" t="s">
        <v>219</v>
      </c>
      <c r="M17" t="s">
        <v>216</v>
      </c>
      <c r="N17" t="s">
        <v>294</v>
      </c>
      <c r="O17" t="s">
        <v>186</v>
      </c>
      <c r="P17" t="s">
        <v>193</v>
      </c>
      <c r="Q17" s="4" t="s">
        <v>293</v>
      </c>
      <c r="R17" t="s">
        <v>187</v>
      </c>
      <c r="S17" t="s">
        <v>203</v>
      </c>
      <c r="T17" t="s">
        <v>194</v>
      </c>
      <c r="U17" t="s">
        <v>213</v>
      </c>
      <c r="V17" t="s">
        <v>288</v>
      </c>
      <c r="W17" t="s">
        <v>289</v>
      </c>
      <c r="Y17" t="s">
        <v>248</v>
      </c>
      <c r="Z17" t="s">
        <v>263</v>
      </c>
      <c r="AA17">
        <v>50</v>
      </c>
      <c r="AB17" t="s">
        <v>290</v>
      </c>
      <c r="AC17" s="7" t="s">
        <v>254</v>
      </c>
      <c r="AD17" s="8" t="s">
        <v>260</v>
      </c>
      <c r="AE17" t="s">
        <v>200</v>
      </c>
      <c r="AF17" t="s">
        <v>188</v>
      </c>
      <c r="AG17" t="s">
        <v>191</v>
      </c>
      <c r="AH17">
        <v>1</v>
      </c>
      <c r="AI17">
        <v>1</v>
      </c>
      <c r="AJ17" t="s">
        <v>138</v>
      </c>
      <c r="AK17" t="s">
        <v>146</v>
      </c>
      <c r="AL17" t="s">
        <v>70</v>
      </c>
      <c r="AM17" t="s">
        <v>77</v>
      </c>
      <c r="AN17" t="s">
        <v>68</v>
      </c>
      <c r="AO17" t="s">
        <v>68</v>
      </c>
      <c r="AP17" t="s">
        <v>83</v>
      </c>
      <c r="AQ17" t="s">
        <v>81</v>
      </c>
      <c r="AR17" t="s">
        <v>140</v>
      </c>
      <c r="AS17" t="s">
        <v>78</v>
      </c>
      <c r="AT17" t="s">
        <v>107</v>
      </c>
      <c r="AU17" t="s">
        <v>69</v>
      </c>
      <c r="AV17" t="s">
        <v>141</v>
      </c>
      <c r="AW17" t="s">
        <v>142</v>
      </c>
      <c r="AX17" t="s">
        <v>143</v>
      </c>
      <c r="AY17" t="s">
        <v>147</v>
      </c>
      <c r="AZ17" t="s">
        <v>148</v>
      </c>
    </row>
    <row r="18" spans="1:52" x14ac:dyDescent="0.2">
      <c r="A18" s="13">
        <v>588475</v>
      </c>
      <c r="G18" t="s">
        <v>217</v>
      </c>
      <c r="H18" t="s">
        <v>211</v>
      </c>
      <c r="I18" s="5"/>
      <c r="J18" s="24">
        <v>50</v>
      </c>
      <c r="K18" s="9" t="s">
        <v>302</v>
      </c>
      <c r="Q18" s="4"/>
      <c r="AC18" s="7"/>
      <c r="AD18" s="8"/>
    </row>
    <row r="19" spans="1:52" s="17" customFormat="1" x14ac:dyDescent="0.2">
      <c r="A19" s="20">
        <v>588476</v>
      </c>
      <c r="B19" s="17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>Need a Detector Role</v>
      </c>
      <c r="C19" s="17" t="s">
        <v>208</v>
      </c>
      <c r="D19" s="17" t="s">
        <v>273</v>
      </c>
      <c r="J19" s="23"/>
      <c r="AC19" s="18" t="s">
        <v>254</v>
      </c>
      <c r="AD19" s="19" t="s">
        <v>260</v>
      </c>
      <c r="AG19" s="17" t="s">
        <v>223</v>
      </c>
      <c r="AJ19" s="17" t="s">
        <v>138</v>
      </c>
      <c r="AK19" s="17" t="s">
        <v>146</v>
      </c>
      <c r="AL19" s="17" t="s">
        <v>70</v>
      </c>
      <c r="AM19" s="17" t="s">
        <v>77</v>
      </c>
      <c r="AN19" s="17" t="s">
        <v>68</v>
      </c>
      <c r="AO19" s="17" t="s">
        <v>68</v>
      </c>
      <c r="AP19" s="17" t="s">
        <v>83</v>
      </c>
      <c r="AQ19" s="17" t="s">
        <v>81</v>
      </c>
      <c r="AR19" s="17" t="s">
        <v>140</v>
      </c>
      <c r="AS19" s="17" t="s">
        <v>78</v>
      </c>
      <c r="AT19" s="17" t="s">
        <v>107</v>
      </c>
      <c r="AU19" s="17" t="s">
        <v>69</v>
      </c>
      <c r="AV19" s="17" t="s">
        <v>141</v>
      </c>
      <c r="AW19" s="17" t="s">
        <v>142</v>
      </c>
      <c r="AX19" s="17" t="s">
        <v>143</v>
      </c>
      <c r="AY19" s="17" t="s">
        <v>147</v>
      </c>
      <c r="AZ19" s="17" t="s">
        <v>148</v>
      </c>
    </row>
    <row r="20" spans="1:52" s="17" customFormat="1" x14ac:dyDescent="0.2">
      <c r="A20" s="20">
        <v>588491</v>
      </c>
      <c r="B20" s="17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Need a Detector Role</v>
      </c>
      <c r="C20" s="17" t="s">
        <v>208</v>
      </c>
      <c r="D20" s="17" t="s">
        <v>273</v>
      </c>
      <c r="J20" s="23"/>
      <c r="AC20" s="18" t="s">
        <v>254</v>
      </c>
      <c r="AD20" s="19" t="s">
        <v>260</v>
      </c>
      <c r="AG20" s="17" t="s">
        <v>223</v>
      </c>
      <c r="AJ20" s="17" t="s">
        <v>138</v>
      </c>
      <c r="AK20" s="17" t="s">
        <v>139</v>
      </c>
      <c r="AL20" s="17" t="s">
        <v>70</v>
      </c>
      <c r="AM20" s="17" t="s">
        <v>93</v>
      </c>
      <c r="AN20" s="17" t="s">
        <v>68</v>
      </c>
      <c r="AO20" s="17" t="s">
        <v>68</v>
      </c>
      <c r="AP20" s="17" t="s">
        <v>83</v>
      </c>
      <c r="AQ20" s="17" t="s">
        <v>81</v>
      </c>
      <c r="AR20" s="17" t="s">
        <v>140</v>
      </c>
      <c r="AS20" s="17" t="s">
        <v>78</v>
      </c>
      <c r="AT20" s="17" t="s">
        <v>107</v>
      </c>
      <c r="AU20" s="17" t="s">
        <v>69</v>
      </c>
      <c r="AV20" s="17" t="s">
        <v>141</v>
      </c>
      <c r="AW20" s="17" t="s">
        <v>142</v>
      </c>
      <c r="AX20" s="17" t="s">
        <v>143</v>
      </c>
      <c r="AY20" s="17" t="s">
        <v>144</v>
      </c>
      <c r="AZ20" s="17" t="s">
        <v>145</v>
      </c>
    </row>
    <row r="21" spans="1:52" x14ac:dyDescent="0.2">
      <c r="A21" s="13">
        <v>602180</v>
      </c>
      <c r="B21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t="s">
        <v>208</v>
      </c>
      <c r="D21" t="s">
        <v>273</v>
      </c>
      <c r="E21" t="s">
        <v>198</v>
      </c>
      <c r="F21" t="s">
        <v>232</v>
      </c>
      <c r="G21" t="s">
        <v>234</v>
      </c>
      <c r="H21" t="s">
        <v>231</v>
      </c>
      <c r="I21" s="4" t="s">
        <v>292</v>
      </c>
      <c r="J21" s="22">
        <v>250000</v>
      </c>
      <c r="K21" t="s">
        <v>219</v>
      </c>
      <c r="M21" t="s">
        <v>216</v>
      </c>
      <c r="N21" t="s">
        <v>294</v>
      </c>
      <c r="O21" t="s">
        <v>186</v>
      </c>
      <c r="P21" t="s">
        <v>193</v>
      </c>
      <c r="Q21" s="4" t="s">
        <v>293</v>
      </c>
      <c r="R21" t="s">
        <v>187</v>
      </c>
      <c r="S21" t="s">
        <v>203</v>
      </c>
      <c r="T21" t="s">
        <v>194</v>
      </c>
      <c r="U21" t="s">
        <v>213</v>
      </c>
      <c r="V21" t="s">
        <v>288</v>
      </c>
      <c r="W21" t="s">
        <v>289</v>
      </c>
      <c r="Y21" t="s">
        <v>245</v>
      </c>
      <c r="Z21" t="s">
        <v>291</v>
      </c>
      <c r="AA21">
        <v>20</v>
      </c>
      <c r="AB21" t="s">
        <v>229</v>
      </c>
      <c r="AC21" s="7" t="s">
        <v>254</v>
      </c>
      <c r="AD21" s="8" t="s">
        <v>260</v>
      </c>
      <c r="AE21" t="s">
        <v>200</v>
      </c>
      <c r="AF21" t="s">
        <v>188</v>
      </c>
      <c r="AG21" t="s">
        <v>185</v>
      </c>
      <c r="AH21">
        <v>8</v>
      </c>
      <c r="AI21">
        <v>1</v>
      </c>
      <c r="AJ21" t="s">
        <v>138</v>
      </c>
      <c r="AK21" t="s">
        <v>146</v>
      </c>
      <c r="AL21" t="s">
        <v>70</v>
      </c>
      <c r="AM21" t="s">
        <v>77</v>
      </c>
      <c r="AN21" t="s">
        <v>68</v>
      </c>
      <c r="AO21" t="s">
        <v>68</v>
      </c>
      <c r="AP21" t="s">
        <v>83</v>
      </c>
      <c r="AQ21" t="s">
        <v>81</v>
      </c>
      <c r="AR21" t="s">
        <v>140</v>
      </c>
      <c r="AS21" t="s">
        <v>78</v>
      </c>
      <c r="AT21" t="s">
        <v>107</v>
      </c>
      <c r="AU21" t="s">
        <v>69</v>
      </c>
      <c r="AV21" t="s">
        <v>141</v>
      </c>
      <c r="AW21" t="s">
        <v>142</v>
      </c>
      <c r="AX21" t="s">
        <v>143</v>
      </c>
      <c r="AY21" t="s">
        <v>147</v>
      </c>
      <c r="AZ21" t="s">
        <v>148</v>
      </c>
    </row>
    <row r="22" spans="1:52" x14ac:dyDescent="0.2">
      <c r="A22" s="13">
        <v>602180</v>
      </c>
      <c r="G22" t="s">
        <v>217</v>
      </c>
      <c r="H22" t="s">
        <v>211</v>
      </c>
      <c r="I22" s="5"/>
      <c r="J22" s="24">
        <v>50</v>
      </c>
      <c r="K22" s="9" t="s">
        <v>302</v>
      </c>
      <c r="Q22" s="4"/>
      <c r="AC22" s="7"/>
      <c r="AD22" s="8"/>
    </row>
    <row r="23" spans="1:52" x14ac:dyDescent="0.2">
      <c r="A23" s="13">
        <v>602473</v>
      </c>
      <c r="B23" t="str">
        <f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t="s">
        <v>208</v>
      </c>
      <c r="D23" t="s">
        <v>273</v>
      </c>
      <c r="E23" t="s">
        <v>198</v>
      </c>
      <c r="F23" t="s">
        <v>232</v>
      </c>
      <c r="G23" t="s">
        <v>234</v>
      </c>
      <c r="H23" t="s">
        <v>231</v>
      </c>
      <c r="I23" s="4" t="s">
        <v>292</v>
      </c>
      <c r="J23" s="22">
        <v>250000</v>
      </c>
      <c r="K23" t="s">
        <v>219</v>
      </c>
      <c r="M23" t="s">
        <v>216</v>
      </c>
      <c r="N23" t="s">
        <v>294</v>
      </c>
      <c r="O23" t="s">
        <v>186</v>
      </c>
      <c r="P23" t="s">
        <v>193</v>
      </c>
      <c r="Q23" s="4" t="s">
        <v>293</v>
      </c>
      <c r="R23" t="s">
        <v>187</v>
      </c>
      <c r="S23" t="s">
        <v>203</v>
      </c>
      <c r="T23" t="s">
        <v>199</v>
      </c>
      <c r="U23" t="s">
        <v>213</v>
      </c>
      <c r="V23" t="s">
        <v>288</v>
      </c>
      <c r="W23" t="s">
        <v>289</v>
      </c>
      <c r="Y23" t="s">
        <v>244</v>
      </c>
      <c r="Z23" t="s">
        <v>291</v>
      </c>
      <c r="AA23">
        <v>53</v>
      </c>
      <c r="AB23" t="s">
        <v>229</v>
      </c>
      <c r="AC23" s="7" t="s">
        <v>254</v>
      </c>
      <c r="AD23" s="8" t="s">
        <v>260</v>
      </c>
      <c r="AE23" t="s">
        <v>197</v>
      </c>
      <c r="AF23" t="s">
        <v>184</v>
      </c>
      <c r="AG23" t="s">
        <v>185</v>
      </c>
      <c r="AH23">
        <v>8</v>
      </c>
      <c r="AI23">
        <v>1</v>
      </c>
      <c r="AJ23" t="s">
        <v>138</v>
      </c>
      <c r="AK23" t="s">
        <v>139</v>
      </c>
      <c r="AL23" t="s">
        <v>70</v>
      </c>
      <c r="AM23" t="s">
        <v>93</v>
      </c>
      <c r="AN23" t="s">
        <v>68</v>
      </c>
      <c r="AO23" t="s">
        <v>68</v>
      </c>
      <c r="AP23" t="s">
        <v>83</v>
      </c>
      <c r="AQ23" t="s">
        <v>81</v>
      </c>
      <c r="AR23" t="s">
        <v>140</v>
      </c>
      <c r="AS23" t="s">
        <v>78</v>
      </c>
      <c r="AT23" t="s">
        <v>107</v>
      </c>
      <c r="AU23" t="s">
        <v>69</v>
      </c>
      <c r="AV23" t="s">
        <v>141</v>
      </c>
      <c r="AW23" t="s">
        <v>142</v>
      </c>
      <c r="AX23" t="s">
        <v>143</v>
      </c>
      <c r="AY23" t="s">
        <v>144</v>
      </c>
      <c r="AZ23" t="s">
        <v>145</v>
      </c>
    </row>
    <row r="24" spans="1:52" x14ac:dyDescent="0.2">
      <c r="A24" s="13">
        <v>602473</v>
      </c>
      <c r="I24" s="4"/>
      <c r="J24" s="22"/>
      <c r="Q24" s="4"/>
      <c r="AC24" s="7"/>
      <c r="AD24" s="8"/>
    </row>
    <row r="25" spans="1:52" s="17" customFormat="1" x14ac:dyDescent="0.2">
      <c r="A25" s="20">
        <v>602265</v>
      </c>
      <c r="B25" s="17" t="e">
        <f>IF(OR(#REF!=$A25,ISBLANK($A25)),"",IF(ISERR(SEARCH("cell-based",E25)),IF(AND(ISERR(SEARCH("biochem",E25)),ISERR(SEARCH("protein",E25)),ISERR(SEARCH("nucleic",E25))),"",IF(ISERR(SEARCH("target",G25)),"Define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#REF!</v>
      </c>
      <c r="C25" s="21" t="s">
        <v>206</v>
      </c>
      <c r="D25" s="17" t="s">
        <v>276</v>
      </c>
      <c r="E25" s="17" t="s">
        <v>195</v>
      </c>
      <c r="F25" s="17" t="s">
        <v>210</v>
      </c>
      <c r="J25" s="23"/>
      <c r="AC25" s="17" t="s">
        <v>253</v>
      </c>
      <c r="AD25" s="19" t="s">
        <v>260</v>
      </c>
      <c r="AG25" s="17" t="s">
        <v>223</v>
      </c>
      <c r="AJ25" s="17" t="s">
        <v>156</v>
      </c>
      <c r="AK25" s="17" t="s">
        <v>157</v>
      </c>
      <c r="AL25" s="17" t="s">
        <v>70</v>
      </c>
      <c r="AM25" s="17" t="s">
        <v>72</v>
      </c>
      <c r="AN25" s="17" t="s">
        <v>68</v>
      </c>
      <c r="AO25" s="17" t="s">
        <v>68</v>
      </c>
      <c r="AP25" s="17" t="s">
        <v>83</v>
      </c>
      <c r="AQ25" s="17" t="s">
        <v>74</v>
      </c>
      <c r="AR25" s="17" t="s">
        <v>84</v>
      </c>
      <c r="AS25" s="17" t="s">
        <v>100</v>
      </c>
      <c r="AT25" s="17" t="s">
        <v>85</v>
      </c>
      <c r="AU25" s="17" t="s">
        <v>69</v>
      </c>
      <c r="AV25" s="17" t="s">
        <v>158</v>
      </c>
      <c r="AW25" s="17" t="s">
        <v>159</v>
      </c>
      <c r="AX25" s="17" t="s">
        <v>160</v>
      </c>
      <c r="AY25" s="17" t="s">
        <v>161</v>
      </c>
      <c r="AZ25" s="17" t="s">
        <v>162</v>
      </c>
    </row>
    <row r="26" spans="1:52" x14ac:dyDescent="0.2">
      <c r="A26" s="13">
        <v>624325</v>
      </c>
      <c r="B26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6" s="10" t="s">
        <v>206</v>
      </c>
      <c r="D26" t="s">
        <v>276</v>
      </c>
      <c r="E26" t="s">
        <v>195</v>
      </c>
      <c r="F26" t="s">
        <v>210</v>
      </c>
      <c r="G26" t="s">
        <v>236</v>
      </c>
      <c r="H26" s="4" t="s">
        <v>241</v>
      </c>
      <c r="I26" t="s">
        <v>273</v>
      </c>
      <c r="J26" s="22">
        <v>0.9</v>
      </c>
      <c r="K26" t="s">
        <v>192</v>
      </c>
      <c r="M26" t="s">
        <v>216</v>
      </c>
      <c r="N26" t="s">
        <v>295</v>
      </c>
      <c r="O26" t="s">
        <v>202</v>
      </c>
      <c r="P26" t="s">
        <v>193</v>
      </c>
      <c r="Q26" t="s">
        <v>227</v>
      </c>
      <c r="R26" t="s">
        <v>187</v>
      </c>
      <c r="S26" t="s">
        <v>203</v>
      </c>
      <c r="T26" t="s">
        <v>194</v>
      </c>
      <c r="U26" t="s">
        <v>213</v>
      </c>
      <c r="V26" t="s">
        <v>288</v>
      </c>
      <c r="W26" t="s">
        <v>289</v>
      </c>
      <c r="Y26" t="s">
        <v>248</v>
      </c>
      <c r="Z26" t="s">
        <v>263</v>
      </c>
      <c r="AA26">
        <v>50</v>
      </c>
      <c r="AB26" t="s">
        <v>290</v>
      </c>
      <c r="AC26" t="s">
        <v>253</v>
      </c>
      <c r="AD26" s="6" t="s">
        <v>260</v>
      </c>
      <c r="AE26" t="s">
        <v>200</v>
      </c>
      <c r="AF26" t="s">
        <v>188</v>
      </c>
      <c r="AG26" t="s">
        <v>191</v>
      </c>
      <c r="AH26">
        <v>1</v>
      </c>
      <c r="AI26">
        <v>1</v>
      </c>
      <c r="AJ26" t="s">
        <v>156</v>
      </c>
      <c r="AK26" t="s">
        <v>157</v>
      </c>
      <c r="AL26" t="s">
        <v>70</v>
      </c>
      <c r="AM26" t="s">
        <v>72</v>
      </c>
      <c r="AN26" t="s">
        <v>68</v>
      </c>
      <c r="AO26" t="s">
        <v>68</v>
      </c>
      <c r="AP26" t="s">
        <v>83</v>
      </c>
      <c r="AQ26" t="s">
        <v>74</v>
      </c>
      <c r="AR26" t="s">
        <v>84</v>
      </c>
      <c r="AS26" t="s">
        <v>100</v>
      </c>
      <c r="AT26" t="s">
        <v>85</v>
      </c>
      <c r="AU26" t="s">
        <v>69</v>
      </c>
      <c r="AV26" t="s">
        <v>158</v>
      </c>
      <c r="AW26" t="s">
        <v>159</v>
      </c>
      <c r="AX26" t="s">
        <v>160</v>
      </c>
      <c r="AY26" t="s">
        <v>161</v>
      </c>
      <c r="AZ26" t="s">
        <v>162</v>
      </c>
    </row>
    <row r="27" spans="1:52" x14ac:dyDescent="0.2">
      <c r="A27" s="13"/>
      <c r="C27" s="10"/>
      <c r="H27" s="4"/>
      <c r="J27" s="22"/>
      <c r="AD27" s="6"/>
    </row>
    <row r="28" spans="1:52" x14ac:dyDescent="0.2">
      <c r="A28" s="13">
        <v>624326</v>
      </c>
      <c r="B28" t="str">
        <f>IF(OR($A26=$A28,ISBLANK($A28)),"",IF(ISERR(SEARCH("cell-based",E28)),IF(AND(ISERR(SEARCH("biochem",E28)),ISERR(SEARCH("protein",E28)),ISERR(SEARCH("nucleic",E28))),"",IF(ISERR(SEARCH("target",G28)),"Define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10" t="s">
        <v>206</v>
      </c>
      <c r="D28" t="s">
        <v>276</v>
      </c>
      <c r="E28" t="s">
        <v>195</v>
      </c>
      <c r="F28" t="s">
        <v>210</v>
      </c>
      <c r="G28" t="s">
        <v>236</v>
      </c>
      <c r="H28" s="4" t="s">
        <v>241</v>
      </c>
      <c r="I28" t="s">
        <v>273</v>
      </c>
      <c r="J28" s="22">
        <v>0.9</v>
      </c>
      <c r="K28" t="s">
        <v>192</v>
      </c>
      <c r="M28" t="s">
        <v>216</v>
      </c>
      <c r="N28" t="s">
        <v>295</v>
      </c>
      <c r="O28" t="s">
        <v>202</v>
      </c>
      <c r="P28" t="s">
        <v>193</v>
      </c>
      <c r="Q28" t="s">
        <v>227</v>
      </c>
      <c r="R28" t="s">
        <v>187</v>
      </c>
      <c r="S28" t="s">
        <v>205</v>
      </c>
      <c r="T28" t="s">
        <v>194</v>
      </c>
      <c r="U28" t="s">
        <v>213</v>
      </c>
      <c r="V28" t="s">
        <v>288</v>
      </c>
      <c r="W28" t="s">
        <v>289</v>
      </c>
      <c r="Y28" t="s">
        <v>245</v>
      </c>
      <c r="Z28" t="s">
        <v>291</v>
      </c>
      <c r="AA28">
        <v>20</v>
      </c>
      <c r="AB28" t="s">
        <v>229</v>
      </c>
      <c r="AC28" t="s">
        <v>253</v>
      </c>
      <c r="AD28" s="6" t="s">
        <v>260</v>
      </c>
      <c r="AE28" t="s">
        <v>200</v>
      </c>
      <c r="AF28" t="s">
        <v>188</v>
      </c>
      <c r="AG28" t="s">
        <v>207</v>
      </c>
      <c r="AH28">
        <v>10</v>
      </c>
      <c r="AI28">
        <v>2</v>
      </c>
      <c r="AJ28" t="s">
        <v>156</v>
      </c>
      <c r="AK28" t="s">
        <v>180</v>
      </c>
      <c r="AL28" t="s">
        <v>76</v>
      </c>
      <c r="AM28" t="s">
        <v>72</v>
      </c>
      <c r="AN28" t="s">
        <v>68</v>
      </c>
      <c r="AO28" t="s">
        <v>68</v>
      </c>
      <c r="AP28" t="s">
        <v>83</v>
      </c>
      <c r="AQ28" t="s">
        <v>74</v>
      </c>
      <c r="AR28" t="s">
        <v>84</v>
      </c>
      <c r="AS28" t="s">
        <v>100</v>
      </c>
      <c r="AT28" t="s">
        <v>85</v>
      </c>
      <c r="AU28" t="s">
        <v>149</v>
      </c>
      <c r="AV28" t="s">
        <v>158</v>
      </c>
      <c r="AW28" t="s">
        <v>159</v>
      </c>
      <c r="AX28" t="s">
        <v>160</v>
      </c>
      <c r="AY28" t="s">
        <v>181</v>
      </c>
      <c r="AZ28" t="s">
        <v>162</v>
      </c>
    </row>
    <row r="29" spans="1:52" x14ac:dyDescent="0.2">
      <c r="A29" s="13"/>
      <c r="C29" s="10"/>
      <c r="H29" s="4"/>
      <c r="J29" s="22"/>
      <c r="AD29" s="6"/>
    </row>
    <row r="30" spans="1:52" x14ac:dyDescent="0.2">
      <c r="A30" s="13">
        <v>624327</v>
      </c>
      <c r="B30" t="str">
        <f>IF(OR($A28=$A30,ISBLANK($A30)),"",IF(ISERR(SEARCH("cell-based",E30)),IF(AND(ISERR(SEARCH("biochem",E30)),ISERR(SEARCH("protein",E30)),ISERR(SEARCH("nucleic",E30))),"",IF(ISERR(SEARCH("target",G30)),"Define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10" t="s">
        <v>206</v>
      </c>
      <c r="D30" t="s">
        <v>276</v>
      </c>
      <c r="E30" t="s">
        <v>195</v>
      </c>
      <c r="F30" t="s">
        <v>210</v>
      </c>
      <c r="G30" t="s">
        <v>236</v>
      </c>
      <c r="H30" s="4" t="s">
        <v>241</v>
      </c>
      <c r="I30" t="s">
        <v>273</v>
      </c>
      <c r="J30" s="22">
        <v>0.9</v>
      </c>
      <c r="K30" t="s">
        <v>192</v>
      </c>
      <c r="M30" t="s">
        <v>216</v>
      </c>
      <c r="N30" t="s">
        <v>295</v>
      </c>
      <c r="O30" t="s">
        <v>202</v>
      </c>
      <c r="P30" t="s">
        <v>193</v>
      </c>
      <c r="Q30" t="s">
        <v>227</v>
      </c>
      <c r="R30" t="s">
        <v>187</v>
      </c>
      <c r="S30" t="s">
        <v>203</v>
      </c>
      <c r="T30" t="s">
        <v>194</v>
      </c>
      <c r="U30" t="s">
        <v>213</v>
      </c>
      <c r="V30" t="s">
        <v>288</v>
      </c>
      <c r="W30" t="s">
        <v>289</v>
      </c>
      <c r="Y30" t="s">
        <v>245</v>
      </c>
      <c r="Z30" t="s">
        <v>291</v>
      </c>
      <c r="AA30">
        <v>20</v>
      </c>
      <c r="AB30" t="s">
        <v>229</v>
      </c>
      <c r="AC30" t="s">
        <v>253</v>
      </c>
      <c r="AD30" s="6" t="s">
        <v>260</v>
      </c>
      <c r="AE30" t="s">
        <v>200</v>
      </c>
      <c r="AF30" t="s">
        <v>188</v>
      </c>
      <c r="AG30" t="s">
        <v>185</v>
      </c>
      <c r="AH30">
        <v>10</v>
      </c>
      <c r="AI30">
        <v>2</v>
      </c>
      <c r="AJ30" t="s">
        <v>156</v>
      </c>
      <c r="AK30" t="s">
        <v>157</v>
      </c>
      <c r="AL30" t="s">
        <v>70</v>
      </c>
      <c r="AM30" t="s">
        <v>72</v>
      </c>
      <c r="AN30" t="s">
        <v>68</v>
      </c>
      <c r="AO30" t="s">
        <v>68</v>
      </c>
      <c r="AP30" t="s">
        <v>83</v>
      </c>
      <c r="AQ30" t="s">
        <v>74</v>
      </c>
      <c r="AR30" t="s">
        <v>84</v>
      </c>
      <c r="AS30" t="s">
        <v>100</v>
      </c>
      <c r="AT30" t="s">
        <v>85</v>
      </c>
      <c r="AU30" t="s">
        <v>69</v>
      </c>
      <c r="AV30" t="s">
        <v>158</v>
      </c>
      <c r="AW30" t="s">
        <v>159</v>
      </c>
      <c r="AX30" t="s">
        <v>160</v>
      </c>
      <c r="AY30" t="s">
        <v>161</v>
      </c>
      <c r="AZ30" t="s">
        <v>162</v>
      </c>
    </row>
    <row r="31" spans="1:52" x14ac:dyDescent="0.2">
      <c r="A31" s="13"/>
      <c r="C31" s="10"/>
      <c r="H31" s="4"/>
      <c r="J31" s="22"/>
      <c r="AD31" s="6"/>
    </row>
    <row r="32" spans="1:52" x14ac:dyDescent="0.2">
      <c r="A32" s="13">
        <v>493160</v>
      </c>
      <c r="B32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10" t="s">
        <v>206</v>
      </c>
      <c r="D32" t="s">
        <v>277</v>
      </c>
      <c r="E32" t="s">
        <v>195</v>
      </c>
      <c r="F32" t="s">
        <v>209</v>
      </c>
      <c r="G32" t="s">
        <v>236</v>
      </c>
      <c r="H32" t="s">
        <v>242</v>
      </c>
      <c r="I32" t="s">
        <v>277</v>
      </c>
      <c r="J32" s="22">
        <v>5000</v>
      </c>
      <c r="K32" t="s">
        <v>226</v>
      </c>
      <c r="M32" t="s">
        <v>216</v>
      </c>
      <c r="N32" t="s">
        <v>296</v>
      </c>
      <c r="O32" t="s">
        <v>190</v>
      </c>
      <c r="P32" t="s">
        <v>193</v>
      </c>
      <c r="Q32" t="s">
        <v>227</v>
      </c>
      <c r="R32" t="s">
        <v>187</v>
      </c>
      <c r="S32" t="s">
        <v>203</v>
      </c>
      <c r="T32" t="s">
        <v>194</v>
      </c>
      <c r="U32" t="s">
        <v>213</v>
      </c>
      <c r="V32" t="s">
        <v>297</v>
      </c>
      <c r="W32" t="s">
        <v>298</v>
      </c>
      <c r="Y32" t="s">
        <v>248</v>
      </c>
      <c r="Z32" t="s">
        <v>263</v>
      </c>
      <c r="AA32">
        <v>35</v>
      </c>
      <c r="AB32" t="s">
        <v>290</v>
      </c>
      <c r="AC32" s="6" t="s">
        <v>258</v>
      </c>
      <c r="AD32" s="8" t="s">
        <v>260</v>
      </c>
      <c r="AE32" t="s">
        <v>200</v>
      </c>
      <c r="AF32" t="s">
        <v>188</v>
      </c>
      <c r="AG32" t="s">
        <v>191</v>
      </c>
      <c r="AH32">
        <v>1</v>
      </c>
      <c r="AI32">
        <v>1</v>
      </c>
      <c r="AJ32" t="s">
        <v>105</v>
      </c>
      <c r="AK32" t="s">
        <v>106</v>
      </c>
      <c r="AL32" t="s">
        <v>70</v>
      </c>
      <c r="AM32" t="s">
        <v>72</v>
      </c>
      <c r="AN32" t="s">
        <v>68</v>
      </c>
      <c r="AO32" t="s">
        <v>68</v>
      </c>
      <c r="AP32" t="s">
        <v>83</v>
      </c>
      <c r="AQ32" t="s">
        <v>74</v>
      </c>
      <c r="AR32" t="s">
        <v>84</v>
      </c>
      <c r="AS32" t="s">
        <v>104</v>
      </c>
      <c r="AT32" t="s">
        <v>107</v>
      </c>
      <c r="AU32" t="s">
        <v>69</v>
      </c>
      <c r="AV32" t="s">
        <v>108</v>
      </c>
      <c r="AW32" t="s">
        <v>109</v>
      </c>
      <c r="AX32" t="s">
        <v>110</v>
      </c>
      <c r="AY32" t="s">
        <v>111</v>
      </c>
      <c r="AZ32" t="s">
        <v>112</v>
      </c>
    </row>
    <row r="33" spans="1:52" x14ac:dyDescent="0.2">
      <c r="A33" s="13">
        <v>493160</v>
      </c>
      <c r="C33" s="10"/>
      <c r="G33" t="s">
        <v>220</v>
      </c>
      <c r="H33" t="s">
        <v>243</v>
      </c>
      <c r="I33" t="s">
        <v>299</v>
      </c>
      <c r="J33" s="24">
        <v>325</v>
      </c>
      <c r="K33" s="5" t="s">
        <v>192</v>
      </c>
      <c r="AC33" s="6"/>
      <c r="AD33" s="8"/>
    </row>
    <row r="34" spans="1:52" x14ac:dyDescent="0.2">
      <c r="A34" s="13">
        <v>493187</v>
      </c>
      <c r="B34" t="str">
        <f>IF(OR($A32=$A34,ISBLANK($A34)),"",IF(ISERR(SEARCH("cell-based",E34)),IF(AND(ISERR(SEARCH("biochem",E34)),ISERR(SEARCH("protein",E34)),ISERR(SEARCH("nucleic",E34))),"",IF(ISERR(SEARCH("target",G34)),"Define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C34" s="10" t="s">
        <v>206</v>
      </c>
      <c r="D34" t="s">
        <v>277</v>
      </c>
      <c r="E34" t="s">
        <v>195</v>
      </c>
      <c r="F34" t="s">
        <v>209</v>
      </c>
      <c r="G34" t="s">
        <v>236</v>
      </c>
      <c r="H34" t="s">
        <v>242</v>
      </c>
      <c r="I34" t="s">
        <v>277</v>
      </c>
      <c r="J34" s="24">
        <v>5000</v>
      </c>
      <c r="K34" s="5" t="s">
        <v>226</v>
      </c>
      <c r="M34" t="s">
        <v>216</v>
      </c>
      <c r="N34" t="s">
        <v>296</v>
      </c>
      <c r="O34" t="s">
        <v>190</v>
      </c>
      <c r="P34" t="s">
        <v>193</v>
      </c>
      <c r="Q34" t="s">
        <v>227</v>
      </c>
      <c r="R34" t="s">
        <v>187</v>
      </c>
      <c r="S34" t="s">
        <v>203</v>
      </c>
      <c r="T34" t="s">
        <v>199</v>
      </c>
      <c r="U34" t="s">
        <v>213</v>
      </c>
      <c r="V34" t="s">
        <v>297</v>
      </c>
      <c r="W34" t="s">
        <v>298</v>
      </c>
      <c r="Y34" s="15" t="s">
        <v>248</v>
      </c>
      <c r="Z34" s="16" t="s">
        <v>291</v>
      </c>
      <c r="AA34" s="15">
        <v>-40</v>
      </c>
      <c r="AB34" s="15" t="s">
        <v>290</v>
      </c>
      <c r="AC34" s="6" t="s">
        <v>258</v>
      </c>
      <c r="AD34" s="8" t="s">
        <v>260</v>
      </c>
      <c r="AE34" t="s">
        <v>197</v>
      </c>
      <c r="AF34" t="s">
        <v>184</v>
      </c>
      <c r="AG34" t="s">
        <v>191</v>
      </c>
      <c r="AH34">
        <v>1</v>
      </c>
      <c r="AI34">
        <v>1</v>
      </c>
      <c r="AJ34" t="s">
        <v>105</v>
      </c>
      <c r="AK34" t="s">
        <v>106</v>
      </c>
      <c r="AL34" t="s">
        <v>70</v>
      </c>
      <c r="AM34" t="s">
        <v>79</v>
      </c>
      <c r="AN34" t="s">
        <v>68</v>
      </c>
      <c r="AO34" t="s">
        <v>68</v>
      </c>
      <c r="AP34" t="s">
        <v>83</v>
      </c>
      <c r="AQ34" t="s">
        <v>74</v>
      </c>
      <c r="AR34" t="s">
        <v>84</v>
      </c>
      <c r="AS34" t="s">
        <v>104</v>
      </c>
      <c r="AT34" t="s">
        <v>107</v>
      </c>
      <c r="AU34" t="s">
        <v>69</v>
      </c>
      <c r="AV34" t="s">
        <v>108</v>
      </c>
      <c r="AW34" t="s">
        <v>109</v>
      </c>
      <c r="AX34" t="s">
        <v>110</v>
      </c>
      <c r="AY34" t="s">
        <v>113</v>
      </c>
      <c r="AZ34" t="s">
        <v>114</v>
      </c>
    </row>
    <row r="35" spans="1:52" x14ac:dyDescent="0.2">
      <c r="A35" s="13">
        <v>493187</v>
      </c>
      <c r="C35" s="10"/>
      <c r="G35" t="s">
        <v>220</v>
      </c>
      <c r="H35" t="s">
        <v>243</v>
      </c>
      <c r="I35" t="s">
        <v>299</v>
      </c>
      <c r="J35" s="24">
        <v>325</v>
      </c>
      <c r="K35" s="5" t="s">
        <v>192</v>
      </c>
      <c r="Y35" s="5"/>
      <c r="Z35" s="5"/>
      <c r="AA35" s="5"/>
      <c r="AB35" s="5"/>
      <c r="AC35" s="6"/>
      <c r="AD35" s="8"/>
    </row>
    <row r="36" spans="1:52" s="17" customFormat="1" x14ac:dyDescent="0.2">
      <c r="A36" s="20">
        <v>493190</v>
      </c>
      <c r="B36" s="17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Need a Detector Role</v>
      </c>
      <c r="C36" s="21" t="s">
        <v>206</v>
      </c>
      <c r="D36" s="17" t="s">
        <v>277</v>
      </c>
      <c r="E36" s="17" t="s">
        <v>195</v>
      </c>
      <c r="F36" s="17" t="s">
        <v>209</v>
      </c>
      <c r="G36" s="17" t="s">
        <v>236</v>
      </c>
      <c r="H36" s="17" t="s">
        <v>242</v>
      </c>
      <c r="J36" s="23"/>
      <c r="AC36" s="19" t="s">
        <v>258</v>
      </c>
      <c r="AD36" s="19" t="s">
        <v>260</v>
      </c>
      <c r="AG36" s="17" t="s">
        <v>223</v>
      </c>
      <c r="AJ36" s="17" t="s">
        <v>105</v>
      </c>
      <c r="AK36" s="17" t="s">
        <v>106</v>
      </c>
      <c r="AL36" s="17" t="s">
        <v>70</v>
      </c>
      <c r="AM36" s="17" t="s">
        <v>72</v>
      </c>
      <c r="AN36" s="17" t="s">
        <v>68</v>
      </c>
      <c r="AO36" s="17" t="s">
        <v>68</v>
      </c>
      <c r="AP36" s="17" t="s">
        <v>83</v>
      </c>
      <c r="AQ36" s="17" t="s">
        <v>74</v>
      </c>
      <c r="AR36" s="17" t="s">
        <v>84</v>
      </c>
      <c r="AS36" s="17" t="s">
        <v>104</v>
      </c>
      <c r="AT36" s="17" t="s">
        <v>107</v>
      </c>
      <c r="AU36" s="17" t="s">
        <v>69</v>
      </c>
      <c r="AV36" s="17" t="s">
        <v>108</v>
      </c>
      <c r="AW36" s="17" t="s">
        <v>109</v>
      </c>
      <c r="AX36" s="17" t="s">
        <v>110</v>
      </c>
      <c r="AY36" s="17" t="s">
        <v>111</v>
      </c>
      <c r="AZ36" s="17" t="s">
        <v>112</v>
      </c>
    </row>
    <row r="37" spans="1:52" s="17" customFormat="1" x14ac:dyDescent="0.2">
      <c r="A37" s="20">
        <v>493207</v>
      </c>
      <c r="B37" s="17" t="str">
        <f>IF(OR($A36=$A37,ISBLANK($A37)),"",IF(ISERR(SEARCH("cell-based",E37)),IF(AND(ISERR(SEARCH("biochem",E37)),ISERR(SEARCH("protein",E37)),ISERR(SEARCH("nucleic",E37))),"",IF(ISERR(SEARCH("target",G37)),"Define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>Need a Detector Role</v>
      </c>
      <c r="C37" s="21" t="s">
        <v>206</v>
      </c>
      <c r="D37" s="17" t="s">
        <v>277</v>
      </c>
      <c r="E37" s="17" t="s">
        <v>195</v>
      </c>
      <c r="F37" s="17" t="s">
        <v>209</v>
      </c>
      <c r="G37" s="17" t="s">
        <v>236</v>
      </c>
      <c r="H37" s="17" t="s">
        <v>242</v>
      </c>
      <c r="J37" s="23"/>
      <c r="AC37" s="19" t="s">
        <v>258</v>
      </c>
      <c r="AD37" s="19" t="s">
        <v>260</v>
      </c>
      <c r="AG37" s="17" t="s">
        <v>223</v>
      </c>
      <c r="AJ37" s="17" t="s">
        <v>105</v>
      </c>
      <c r="AK37" s="17" t="s">
        <v>106</v>
      </c>
      <c r="AL37" s="17" t="s">
        <v>70</v>
      </c>
      <c r="AM37" s="17" t="s">
        <v>79</v>
      </c>
      <c r="AN37" s="17" t="s">
        <v>68</v>
      </c>
      <c r="AO37" s="17" t="s">
        <v>68</v>
      </c>
      <c r="AP37" s="17" t="s">
        <v>83</v>
      </c>
      <c r="AQ37" s="17" t="s">
        <v>74</v>
      </c>
      <c r="AR37" s="17" t="s">
        <v>84</v>
      </c>
      <c r="AS37" s="17" t="s">
        <v>104</v>
      </c>
      <c r="AT37" s="17" t="s">
        <v>107</v>
      </c>
      <c r="AU37" s="17" t="s">
        <v>69</v>
      </c>
      <c r="AV37" s="17" t="s">
        <v>108</v>
      </c>
      <c r="AW37" s="17" t="s">
        <v>109</v>
      </c>
      <c r="AX37" s="17" t="s">
        <v>110</v>
      </c>
      <c r="AY37" s="17" t="s">
        <v>113</v>
      </c>
      <c r="AZ37" s="17" t="s">
        <v>114</v>
      </c>
    </row>
    <row r="38" spans="1:52" x14ac:dyDescent="0.2">
      <c r="A38" s="13">
        <v>504708</v>
      </c>
      <c r="B38" t="str">
        <f>IF(OR($A37=$A38,ISBLANK($A38)),"",IF(ISERR(SEARCH("cell-based",E38)),IF(AND(ISERR(SEARCH("biochem",E38)),ISERR(SEARCH("protein",E38)),ISERR(SEARCH("nucleic",E38))),"",IF(ISERR(SEARCH("target",G38)),"Define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/>
      </c>
      <c r="C38" s="10" t="s">
        <v>206</v>
      </c>
      <c r="D38" t="s">
        <v>277</v>
      </c>
      <c r="E38" t="s">
        <v>195</v>
      </c>
      <c r="F38" t="s">
        <v>209</v>
      </c>
      <c r="G38" t="s">
        <v>236</v>
      </c>
      <c r="H38" t="s">
        <v>242</v>
      </c>
      <c r="I38" t="s">
        <v>277</v>
      </c>
      <c r="J38" s="24">
        <v>5000</v>
      </c>
      <c r="K38" s="5" t="s">
        <v>226</v>
      </c>
      <c r="M38" t="s">
        <v>216</v>
      </c>
      <c r="N38" t="s">
        <v>296</v>
      </c>
      <c r="O38" t="s">
        <v>190</v>
      </c>
      <c r="P38" t="s">
        <v>193</v>
      </c>
      <c r="Q38" t="s">
        <v>227</v>
      </c>
      <c r="R38" t="s">
        <v>187</v>
      </c>
      <c r="S38" t="s">
        <v>203</v>
      </c>
      <c r="T38" t="s">
        <v>199</v>
      </c>
      <c r="U38" t="s">
        <v>213</v>
      </c>
      <c r="V38" t="s">
        <v>297</v>
      </c>
      <c r="W38" t="s">
        <v>298</v>
      </c>
      <c r="Y38" s="15" t="s">
        <v>248</v>
      </c>
      <c r="Z38" s="16" t="s">
        <v>291</v>
      </c>
      <c r="AA38" s="15">
        <v>-40</v>
      </c>
      <c r="AB38" s="15" t="s">
        <v>290</v>
      </c>
      <c r="AC38" s="6" t="s">
        <v>258</v>
      </c>
      <c r="AD38" s="8" t="s">
        <v>260</v>
      </c>
      <c r="AE38" t="s">
        <v>197</v>
      </c>
      <c r="AF38" t="s">
        <v>184</v>
      </c>
      <c r="AG38" t="s">
        <v>185</v>
      </c>
      <c r="AH38">
        <v>1</v>
      </c>
      <c r="AI38">
        <v>3</v>
      </c>
      <c r="AJ38" t="s">
        <v>105</v>
      </c>
      <c r="AK38" t="s">
        <v>106</v>
      </c>
      <c r="AL38" t="s">
        <v>70</v>
      </c>
      <c r="AM38" t="s">
        <v>79</v>
      </c>
      <c r="AN38" t="s">
        <v>68</v>
      </c>
      <c r="AO38" t="s">
        <v>68</v>
      </c>
      <c r="AP38" t="s">
        <v>83</v>
      </c>
      <c r="AQ38" t="s">
        <v>74</v>
      </c>
      <c r="AR38" t="s">
        <v>84</v>
      </c>
      <c r="AS38" t="s">
        <v>104</v>
      </c>
      <c r="AT38" t="s">
        <v>107</v>
      </c>
      <c r="AU38" t="s">
        <v>69</v>
      </c>
      <c r="AV38" t="s">
        <v>108</v>
      </c>
      <c r="AW38" t="s">
        <v>109</v>
      </c>
      <c r="AX38" t="s">
        <v>110</v>
      </c>
      <c r="AY38" t="s">
        <v>113</v>
      </c>
      <c r="AZ38" t="s">
        <v>114</v>
      </c>
    </row>
    <row r="39" spans="1:52" x14ac:dyDescent="0.2">
      <c r="A39" s="13">
        <v>504708</v>
      </c>
      <c r="C39" s="10"/>
      <c r="G39" t="s">
        <v>220</v>
      </c>
      <c r="H39" t="s">
        <v>243</v>
      </c>
      <c r="I39" t="s">
        <v>310</v>
      </c>
      <c r="J39" s="24">
        <v>325</v>
      </c>
      <c r="K39" s="5" t="s">
        <v>192</v>
      </c>
      <c r="Y39" s="5"/>
      <c r="Z39" s="5"/>
      <c r="AA39" s="5"/>
      <c r="AB39" s="5"/>
      <c r="AC39" s="6"/>
      <c r="AD39" s="8"/>
    </row>
    <row r="40" spans="1:52" x14ac:dyDescent="0.2">
      <c r="A40" s="13">
        <v>504710</v>
      </c>
      <c r="B40" t="str">
        <f>IF(OR($A38=$A40,ISBLANK($A40)),"",IF(ISERR(SEARCH("cell-based",E40)),IF(AND(ISERR(SEARCH("biochem",E40)),ISERR(SEARCH("protein",E40)),ISERR(SEARCH("nucleic",E40))),"",IF(ISERR(SEARCH("target",G40)),"Define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/>
      </c>
      <c r="C40" s="10" t="s">
        <v>206</v>
      </c>
      <c r="D40" t="s">
        <v>277</v>
      </c>
      <c r="E40" t="s">
        <v>195</v>
      </c>
      <c r="F40" t="s">
        <v>209</v>
      </c>
      <c r="G40" t="s">
        <v>236</v>
      </c>
      <c r="H40" t="s">
        <v>242</v>
      </c>
      <c r="I40" t="s">
        <v>277</v>
      </c>
      <c r="J40" s="22">
        <v>5000</v>
      </c>
      <c r="K40" t="s">
        <v>226</v>
      </c>
      <c r="M40" t="s">
        <v>216</v>
      </c>
      <c r="N40" t="s">
        <v>296</v>
      </c>
      <c r="O40" t="s">
        <v>190</v>
      </c>
      <c r="P40" t="s">
        <v>193</v>
      </c>
      <c r="Q40" t="s">
        <v>227</v>
      </c>
      <c r="R40" t="s">
        <v>187</v>
      </c>
      <c r="S40" t="s">
        <v>203</v>
      </c>
      <c r="T40" t="s">
        <v>194</v>
      </c>
      <c r="U40" t="s">
        <v>213</v>
      </c>
      <c r="V40" t="s">
        <v>297</v>
      </c>
      <c r="W40" t="s">
        <v>298</v>
      </c>
      <c r="Y40" t="s">
        <v>248</v>
      </c>
      <c r="Z40" t="s">
        <v>263</v>
      </c>
      <c r="AA40">
        <v>40</v>
      </c>
      <c r="AB40" t="s">
        <v>290</v>
      </c>
      <c r="AC40" s="6" t="s">
        <v>258</v>
      </c>
      <c r="AD40" s="8" t="s">
        <v>260</v>
      </c>
      <c r="AE40" t="s">
        <v>200</v>
      </c>
      <c r="AF40" t="s">
        <v>188</v>
      </c>
      <c r="AG40" t="s">
        <v>185</v>
      </c>
      <c r="AH40">
        <v>1</v>
      </c>
      <c r="AI40">
        <v>3</v>
      </c>
      <c r="AJ40" t="s">
        <v>105</v>
      </c>
      <c r="AK40" t="s">
        <v>106</v>
      </c>
      <c r="AL40" t="s">
        <v>70</v>
      </c>
      <c r="AM40" t="s">
        <v>72</v>
      </c>
      <c r="AN40" t="s">
        <v>68</v>
      </c>
      <c r="AO40" t="s">
        <v>68</v>
      </c>
      <c r="AP40" t="s">
        <v>83</v>
      </c>
      <c r="AQ40" t="s">
        <v>74</v>
      </c>
      <c r="AR40" t="s">
        <v>84</v>
      </c>
      <c r="AS40" t="s">
        <v>104</v>
      </c>
      <c r="AT40" t="s">
        <v>107</v>
      </c>
      <c r="AU40" t="s">
        <v>69</v>
      </c>
      <c r="AV40" t="s">
        <v>108</v>
      </c>
      <c r="AW40" t="s">
        <v>109</v>
      </c>
      <c r="AX40" t="s">
        <v>110</v>
      </c>
      <c r="AY40" t="s">
        <v>111</v>
      </c>
      <c r="AZ40" t="s">
        <v>112</v>
      </c>
    </row>
    <row r="41" spans="1:52" x14ac:dyDescent="0.2">
      <c r="A41" s="13">
        <v>504710</v>
      </c>
      <c r="C41" s="10"/>
      <c r="H41" t="s">
        <v>243</v>
      </c>
      <c r="I41" t="s">
        <v>310</v>
      </c>
      <c r="J41" s="24">
        <v>325</v>
      </c>
      <c r="K41" s="5" t="s">
        <v>192</v>
      </c>
      <c r="AC41" s="6"/>
      <c r="AD41" s="8"/>
    </row>
    <row r="42" spans="1:52" x14ac:dyDescent="0.2">
      <c r="A42" s="13">
        <v>504729</v>
      </c>
      <c r="B42" t="str">
        <f>IF(OR($A40=$A42,ISBLANK($A42)),"",IF(ISERR(SEARCH("cell-based",E42)),IF(AND(ISERR(SEARCH("biochem",E42)),ISERR(SEARCH("protein",E42)),ISERR(SEARCH("nucleic",E42))),"",IF(ISERR(SEARCH("target",G42)),"Define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s="10" t="s">
        <v>206</v>
      </c>
      <c r="D42" t="s">
        <v>277</v>
      </c>
      <c r="E42" t="s">
        <v>195</v>
      </c>
      <c r="F42" t="s">
        <v>209</v>
      </c>
      <c r="G42" t="s">
        <v>236</v>
      </c>
      <c r="H42" t="s">
        <v>242</v>
      </c>
      <c r="I42" t="s">
        <v>277</v>
      </c>
      <c r="J42" s="22">
        <v>5000</v>
      </c>
      <c r="K42" t="s">
        <v>226</v>
      </c>
      <c r="M42" t="s">
        <v>216</v>
      </c>
      <c r="N42" t="s">
        <v>296</v>
      </c>
      <c r="O42" t="s">
        <v>190</v>
      </c>
      <c r="P42" t="s">
        <v>193</v>
      </c>
      <c r="Q42" t="s">
        <v>227</v>
      </c>
      <c r="R42" t="s">
        <v>187</v>
      </c>
      <c r="S42" t="s">
        <v>203</v>
      </c>
      <c r="T42" t="s">
        <v>194</v>
      </c>
      <c r="U42" t="s">
        <v>213</v>
      </c>
      <c r="V42" t="s">
        <v>297</v>
      </c>
      <c r="W42" t="s">
        <v>298</v>
      </c>
      <c r="Y42" t="s">
        <v>245</v>
      </c>
      <c r="Z42" t="s">
        <v>291</v>
      </c>
      <c r="AA42">
        <v>20</v>
      </c>
      <c r="AB42" t="s">
        <v>229</v>
      </c>
      <c r="AC42" s="6" t="s">
        <v>258</v>
      </c>
      <c r="AD42" s="8" t="s">
        <v>260</v>
      </c>
      <c r="AE42" t="s">
        <v>200</v>
      </c>
      <c r="AF42" t="s">
        <v>188</v>
      </c>
      <c r="AG42" t="s">
        <v>185</v>
      </c>
      <c r="AH42">
        <v>10</v>
      </c>
      <c r="AI42">
        <v>2</v>
      </c>
      <c r="AJ42" t="s">
        <v>105</v>
      </c>
      <c r="AK42" t="s">
        <v>106</v>
      </c>
      <c r="AL42" t="s">
        <v>70</v>
      </c>
      <c r="AM42" t="s">
        <v>72</v>
      </c>
      <c r="AN42" t="s">
        <v>68</v>
      </c>
      <c r="AO42" t="s">
        <v>68</v>
      </c>
      <c r="AP42" t="s">
        <v>83</v>
      </c>
      <c r="AQ42" t="s">
        <v>74</v>
      </c>
      <c r="AR42" t="s">
        <v>84</v>
      </c>
      <c r="AS42" t="s">
        <v>104</v>
      </c>
      <c r="AT42" t="s">
        <v>107</v>
      </c>
      <c r="AU42" t="s">
        <v>69</v>
      </c>
      <c r="AV42" t="s">
        <v>108</v>
      </c>
      <c r="AW42" t="s">
        <v>109</v>
      </c>
      <c r="AX42" t="s">
        <v>110</v>
      </c>
      <c r="AY42" t="s">
        <v>111</v>
      </c>
      <c r="AZ42" t="s">
        <v>112</v>
      </c>
    </row>
    <row r="43" spans="1:52" x14ac:dyDescent="0.2">
      <c r="A43" s="13">
        <v>504729</v>
      </c>
      <c r="C43" s="10"/>
      <c r="G43" t="s">
        <v>220</v>
      </c>
      <c r="H43" t="s">
        <v>243</v>
      </c>
      <c r="I43" t="s">
        <v>310</v>
      </c>
      <c r="J43" s="24">
        <v>325</v>
      </c>
      <c r="K43" s="5" t="s">
        <v>192</v>
      </c>
      <c r="AC43" s="6"/>
      <c r="AD43" s="8"/>
    </row>
    <row r="44" spans="1:52" x14ac:dyDescent="0.2">
      <c r="A44" s="13">
        <v>504730</v>
      </c>
      <c r="B44" t="str">
        <f>IF(OR($A42=$A44,ISBLANK($A44)),"",IF(ISERR(SEARCH("cell-based",E44)),IF(AND(ISERR(SEARCH("biochem",E44)),ISERR(SEARCH("protein",E44)),ISERR(SEARCH("nucleic",E44))),"",IF(ISERR(SEARCH("target",G44)),"Define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C44" s="10" t="s">
        <v>206</v>
      </c>
      <c r="D44" t="s">
        <v>277</v>
      </c>
      <c r="E44" t="s">
        <v>195</v>
      </c>
      <c r="F44" t="s">
        <v>209</v>
      </c>
      <c r="G44" t="s">
        <v>236</v>
      </c>
      <c r="H44" t="s">
        <v>242</v>
      </c>
      <c r="I44" t="s">
        <v>277</v>
      </c>
      <c r="J44" s="24">
        <v>5000</v>
      </c>
      <c r="K44" s="5" t="s">
        <v>226</v>
      </c>
      <c r="M44" t="s">
        <v>216</v>
      </c>
      <c r="N44" t="s">
        <v>296</v>
      </c>
      <c r="O44" t="s">
        <v>190</v>
      </c>
      <c r="P44" t="s">
        <v>193</v>
      </c>
      <c r="Q44" t="s">
        <v>227</v>
      </c>
      <c r="R44" t="s">
        <v>187</v>
      </c>
      <c r="S44" t="s">
        <v>203</v>
      </c>
      <c r="T44" t="s">
        <v>199</v>
      </c>
      <c r="U44" t="s">
        <v>213</v>
      </c>
      <c r="V44" t="s">
        <v>297</v>
      </c>
      <c r="W44" t="s">
        <v>298</v>
      </c>
      <c r="Y44" t="s">
        <v>244</v>
      </c>
      <c r="Z44" t="s">
        <v>291</v>
      </c>
      <c r="AA44">
        <v>20</v>
      </c>
      <c r="AB44" t="s">
        <v>229</v>
      </c>
      <c r="AC44" s="6" t="s">
        <v>258</v>
      </c>
      <c r="AD44" s="8" t="s">
        <v>260</v>
      </c>
      <c r="AE44" t="s">
        <v>197</v>
      </c>
      <c r="AF44" t="s">
        <v>184</v>
      </c>
      <c r="AG44" t="s">
        <v>185</v>
      </c>
      <c r="AH44">
        <v>10</v>
      </c>
      <c r="AI44">
        <v>2</v>
      </c>
      <c r="AJ44" t="s">
        <v>105</v>
      </c>
      <c r="AK44" t="s">
        <v>106</v>
      </c>
      <c r="AL44" t="s">
        <v>70</v>
      </c>
      <c r="AM44" t="s">
        <v>79</v>
      </c>
      <c r="AN44" t="s">
        <v>68</v>
      </c>
      <c r="AO44" t="s">
        <v>68</v>
      </c>
      <c r="AP44" t="s">
        <v>83</v>
      </c>
      <c r="AQ44" t="s">
        <v>74</v>
      </c>
      <c r="AR44" t="s">
        <v>84</v>
      </c>
      <c r="AS44" t="s">
        <v>104</v>
      </c>
      <c r="AT44" t="s">
        <v>107</v>
      </c>
      <c r="AU44" t="s">
        <v>69</v>
      </c>
      <c r="AV44" t="s">
        <v>108</v>
      </c>
      <c r="AW44" t="s">
        <v>109</v>
      </c>
      <c r="AX44" t="s">
        <v>110</v>
      </c>
      <c r="AY44" t="s">
        <v>113</v>
      </c>
      <c r="AZ44" t="s">
        <v>114</v>
      </c>
    </row>
    <row r="45" spans="1:52" x14ac:dyDescent="0.2">
      <c r="A45" s="13">
        <v>504730</v>
      </c>
      <c r="C45" s="10"/>
      <c r="G45" t="s">
        <v>220</v>
      </c>
      <c r="H45" t="s">
        <v>243</v>
      </c>
      <c r="I45" t="s">
        <v>310</v>
      </c>
      <c r="J45" s="24">
        <v>325</v>
      </c>
      <c r="K45" s="5" t="s">
        <v>192</v>
      </c>
      <c r="AC45" s="6"/>
      <c r="AD45" s="8"/>
    </row>
    <row r="46" spans="1:52" x14ac:dyDescent="0.2">
      <c r="A46" s="13">
        <v>504762</v>
      </c>
      <c r="B46" t="str">
        <f>IF(OR($A44=$A46,ISBLANK($A46)),"",IF(ISERR(SEARCH("cell-based",E46)),IF(AND(ISERR(SEARCH("biochem",E46)),ISERR(SEARCH("protein",E46)),ISERR(SEARCH("nucleic",E46))),"",IF(ISERR(SEARCH("target",G46)),"Define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10" t="s">
        <v>206</v>
      </c>
      <c r="D46" t="s">
        <v>278</v>
      </c>
      <c r="E46" t="s">
        <v>195</v>
      </c>
      <c r="F46" t="s">
        <v>209</v>
      </c>
      <c r="G46" t="s">
        <v>236</v>
      </c>
      <c r="H46" t="s">
        <v>242</v>
      </c>
      <c r="I46" t="s">
        <v>278</v>
      </c>
      <c r="J46" s="24">
        <v>25</v>
      </c>
      <c r="K46" s="5" t="s">
        <v>226</v>
      </c>
      <c r="M46" t="s">
        <v>216</v>
      </c>
      <c r="N46" t="s">
        <v>296</v>
      </c>
      <c r="O46" t="s">
        <v>190</v>
      </c>
      <c r="P46" t="s">
        <v>193</v>
      </c>
      <c r="Q46" t="s">
        <v>227</v>
      </c>
      <c r="R46" t="s">
        <v>187</v>
      </c>
      <c r="S46" t="s">
        <v>203</v>
      </c>
      <c r="T46" t="s">
        <v>199</v>
      </c>
      <c r="U46" t="s">
        <v>213</v>
      </c>
      <c r="V46" t="s">
        <v>297</v>
      </c>
      <c r="W46" t="s">
        <v>298</v>
      </c>
      <c r="Y46" t="s">
        <v>244</v>
      </c>
      <c r="Z46" t="s">
        <v>291</v>
      </c>
      <c r="AA46">
        <v>20</v>
      </c>
      <c r="AB46" t="s">
        <v>229</v>
      </c>
      <c r="AC46" s="6" t="s">
        <v>258</v>
      </c>
      <c r="AD46" s="8" t="s">
        <v>260</v>
      </c>
      <c r="AE46" t="s">
        <v>197</v>
      </c>
      <c r="AF46" t="s">
        <v>184</v>
      </c>
      <c r="AG46" t="s">
        <v>222</v>
      </c>
      <c r="AH46">
        <v>10</v>
      </c>
      <c r="AI46">
        <v>2</v>
      </c>
      <c r="AJ46" t="s">
        <v>105</v>
      </c>
      <c r="AK46" t="s">
        <v>127</v>
      </c>
      <c r="AL46" t="s">
        <v>76</v>
      </c>
      <c r="AM46" t="s">
        <v>79</v>
      </c>
      <c r="AN46" t="s">
        <v>68</v>
      </c>
      <c r="AO46" t="s">
        <v>68</v>
      </c>
      <c r="AP46" t="s">
        <v>83</v>
      </c>
      <c r="AQ46" t="s">
        <v>74</v>
      </c>
      <c r="AR46" t="s">
        <v>84</v>
      </c>
      <c r="AS46" t="s">
        <v>104</v>
      </c>
      <c r="AT46" t="s">
        <v>85</v>
      </c>
      <c r="AU46" t="s">
        <v>97</v>
      </c>
      <c r="AV46" t="s">
        <v>108</v>
      </c>
      <c r="AW46" t="s">
        <v>109</v>
      </c>
      <c r="AX46" t="s">
        <v>110</v>
      </c>
      <c r="AY46" t="s">
        <v>128</v>
      </c>
      <c r="AZ46" t="s">
        <v>114</v>
      </c>
    </row>
    <row r="47" spans="1:52" x14ac:dyDescent="0.2">
      <c r="A47" s="13">
        <v>504762</v>
      </c>
      <c r="C47" s="10"/>
      <c r="G47" t="s">
        <v>220</v>
      </c>
      <c r="H47" t="s">
        <v>243</v>
      </c>
      <c r="I47" t="s">
        <v>310</v>
      </c>
      <c r="J47" s="24">
        <v>80</v>
      </c>
      <c r="K47" s="5" t="s">
        <v>192</v>
      </c>
      <c r="AC47" s="6"/>
      <c r="AD47" s="8"/>
    </row>
    <row r="48" spans="1:52" x14ac:dyDescent="0.2">
      <c r="A48" s="13">
        <v>504763</v>
      </c>
      <c r="B48" t="str">
        <f>IF(OR($A46=$A48,ISBLANK($A48)),"",IF(ISERR(SEARCH("cell-based",E48)),IF(AND(ISERR(SEARCH("biochem",E48)),ISERR(SEARCH("protein",E48)),ISERR(SEARCH("nucleic",E48))),"",IF(ISERR(SEARCH("target",G48)),"Define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/>
      </c>
      <c r="C48" s="10" t="s">
        <v>206</v>
      </c>
      <c r="D48" t="s">
        <v>278</v>
      </c>
      <c r="E48" t="s">
        <v>195</v>
      </c>
      <c r="F48" t="s">
        <v>209</v>
      </c>
      <c r="G48" t="s">
        <v>236</v>
      </c>
      <c r="H48" t="s">
        <v>242</v>
      </c>
      <c r="I48" t="s">
        <v>278</v>
      </c>
      <c r="J48" s="24">
        <v>25</v>
      </c>
      <c r="K48" s="5" t="s">
        <v>226</v>
      </c>
      <c r="M48" t="s">
        <v>216</v>
      </c>
      <c r="N48" t="s">
        <v>296</v>
      </c>
      <c r="O48" t="s">
        <v>190</v>
      </c>
      <c r="P48" t="s">
        <v>193</v>
      </c>
      <c r="Q48" t="s">
        <v>227</v>
      </c>
      <c r="R48" t="s">
        <v>187</v>
      </c>
      <c r="S48" t="s">
        <v>203</v>
      </c>
      <c r="T48" t="s">
        <v>199</v>
      </c>
      <c r="U48" t="s">
        <v>213</v>
      </c>
      <c r="V48" t="s">
        <v>297</v>
      </c>
      <c r="W48" t="s">
        <v>298</v>
      </c>
      <c r="Y48" t="s">
        <v>245</v>
      </c>
      <c r="Z48" t="s">
        <v>291</v>
      </c>
      <c r="AA48">
        <v>20</v>
      </c>
      <c r="AB48" t="s">
        <v>229</v>
      </c>
      <c r="AC48" s="6" t="s">
        <v>258</v>
      </c>
      <c r="AD48" s="8" t="s">
        <v>260</v>
      </c>
      <c r="AE48" t="s">
        <v>200</v>
      </c>
      <c r="AF48" t="s">
        <v>188</v>
      </c>
      <c r="AG48" t="s">
        <v>222</v>
      </c>
      <c r="AH48">
        <v>10</v>
      </c>
      <c r="AI48">
        <v>2</v>
      </c>
      <c r="AJ48" t="s">
        <v>105</v>
      </c>
      <c r="AK48" t="s">
        <v>127</v>
      </c>
      <c r="AL48" t="s">
        <v>76</v>
      </c>
      <c r="AM48" t="s">
        <v>72</v>
      </c>
      <c r="AN48" t="s">
        <v>68</v>
      </c>
      <c r="AO48" t="s">
        <v>68</v>
      </c>
      <c r="AP48" t="s">
        <v>83</v>
      </c>
      <c r="AQ48" t="s">
        <v>74</v>
      </c>
      <c r="AR48" t="s">
        <v>84</v>
      </c>
      <c r="AS48" t="s">
        <v>104</v>
      </c>
      <c r="AT48" t="s">
        <v>85</v>
      </c>
      <c r="AU48" t="s">
        <v>97</v>
      </c>
      <c r="AV48" t="s">
        <v>108</v>
      </c>
      <c r="AW48" t="s">
        <v>109</v>
      </c>
      <c r="AX48" t="s">
        <v>110</v>
      </c>
      <c r="AY48" t="s">
        <v>129</v>
      </c>
      <c r="AZ48" t="s">
        <v>112</v>
      </c>
    </row>
    <row r="49" spans="1:52" x14ac:dyDescent="0.2">
      <c r="A49" s="13">
        <v>504763</v>
      </c>
      <c r="C49" s="10"/>
      <c r="G49" t="s">
        <v>220</v>
      </c>
      <c r="H49" t="s">
        <v>243</v>
      </c>
      <c r="I49" t="s">
        <v>310</v>
      </c>
      <c r="J49" s="24">
        <v>80</v>
      </c>
      <c r="K49" s="5" t="s">
        <v>192</v>
      </c>
      <c r="AC49" s="6"/>
      <c r="AD49" s="8"/>
    </row>
    <row r="50" spans="1:52" x14ac:dyDescent="0.2">
      <c r="A50" s="13">
        <v>540302</v>
      </c>
      <c r="B50" t="str">
        <f>IF(OR($A48=$A50,ISBLANK($A50)),"",IF(ISERR(SEARCH("cell-based",E50)),IF(AND(ISERR(SEARCH("biochem",E50)),ISERR(SEARCH("protein",E50)),ISERR(SEARCH("nucleic",E50))),"",IF(ISERR(SEARCH("target",G50)),"Define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s="10" t="s">
        <v>206</v>
      </c>
      <c r="D50" t="s">
        <v>278</v>
      </c>
      <c r="E50" t="s">
        <v>195</v>
      </c>
      <c r="F50" t="s">
        <v>209</v>
      </c>
      <c r="G50" t="s">
        <v>236</v>
      </c>
      <c r="H50" t="s">
        <v>242</v>
      </c>
      <c r="I50" t="s">
        <v>278</v>
      </c>
      <c r="J50" s="24">
        <v>25</v>
      </c>
      <c r="K50" s="5" t="s">
        <v>226</v>
      </c>
      <c r="M50" t="s">
        <v>216</v>
      </c>
      <c r="N50" t="s">
        <v>296</v>
      </c>
      <c r="O50" t="s">
        <v>190</v>
      </c>
      <c r="P50" t="s">
        <v>193</v>
      </c>
      <c r="Q50" t="s">
        <v>227</v>
      </c>
      <c r="R50" t="s">
        <v>187</v>
      </c>
      <c r="S50" t="s">
        <v>203</v>
      </c>
      <c r="T50" t="s">
        <v>199</v>
      </c>
      <c r="U50" t="s">
        <v>213</v>
      </c>
      <c r="V50" t="s">
        <v>297</v>
      </c>
      <c r="W50" t="s">
        <v>298</v>
      </c>
      <c r="Y50" t="s">
        <v>245</v>
      </c>
      <c r="Z50" t="s">
        <v>291</v>
      </c>
      <c r="AA50">
        <v>20</v>
      </c>
      <c r="AB50" t="s">
        <v>229</v>
      </c>
      <c r="AC50" s="6" t="s">
        <v>258</v>
      </c>
      <c r="AD50" s="8" t="s">
        <v>260</v>
      </c>
      <c r="AE50" t="s">
        <v>200</v>
      </c>
      <c r="AF50" t="s">
        <v>188</v>
      </c>
      <c r="AG50" t="s">
        <v>222</v>
      </c>
      <c r="AH50">
        <v>10</v>
      </c>
      <c r="AI50">
        <v>2</v>
      </c>
      <c r="AJ50" t="s">
        <v>105</v>
      </c>
      <c r="AK50" t="s">
        <v>127</v>
      </c>
      <c r="AL50" t="s">
        <v>76</v>
      </c>
      <c r="AM50" t="s">
        <v>72</v>
      </c>
      <c r="AN50" t="s">
        <v>68</v>
      </c>
      <c r="AO50" t="s">
        <v>68</v>
      </c>
      <c r="AP50" t="s">
        <v>83</v>
      </c>
      <c r="AQ50" t="s">
        <v>74</v>
      </c>
      <c r="AR50" t="s">
        <v>84</v>
      </c>
      <c r="AS50" t="s">
        <v>104</v>
      </c>
      <c r="AT50" t="s">
        <v>85</v>
      </c>
      <c r="AU50" t="s">
        <v>97</v>
      </c>
      <c r="AV50" t="s">
        <v>108</v>
      </c>
      <c r="AW50" t="s">
        <v>109</v>
      </c>
      <c r="AX50" t="s">
        <v>110</v>
      </c>
      <c r="AY50" t="s">
        <v>129</v>
      </c>
      <c r="AZ50" t="s">
        <v>112</v>
      </c>
    </row>
    <row r="51" spans="1:52" x14ac:dyDescent="0.2">
      <c r="A51" s="13">
        <v>540302</v>
      </c>
      <c r="C51" s="10"/>
      <c r="G51" t="s">
        <v>220</v>
      </c>
      <c r="H51" t="s">
        <v>243</v>
      </c>
      <c r="I51" t="s">
        <v>310</v>
      </c>
      <c r="J51" s="24">
        <v>325</v>
      </c>
      <c r="K51" s="5" t="s">
        <v>192</v>
      </c>
      <c r="AC51" s="6"/>
      <c r="AD51" s="8"/>
    </row>
    <row r="52" spans="1:52" x14ac:dyDescent="0.2">
      <c r="A52" s="13">
        <v>540304</v>
      </c>
      <c r="B52" t="str">
        <f>IF(OR($A50=$A52,ISBLANK($A52)),"",IF(ISERR(SEARCH("cell-based",E52)),IF(AND(ISERR(SEARCH("biochem",E52)),ISERR(SEARCH("protein",E52)),ISERR(SEARCH("nucleic",E52))),"",IF(ISERR(SEARCH("target",G52)),"Define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2" s="10" t="s">
        <v>206</v>
      </c>
      <c r="D52" t="s">
        <v>277</v>
      </c>
      <c r="E52" t="s">
        <v>195</v>
      </c>
      <c r="F52" t="s">
        <v>209</v>
      </c>
      <c r="G52" t="s">
        <v>236</v>
      </c>
      <c r="H52" t="s">
        <v>242</v>
      </c>
      <c r="I52" t="s">
        <v>277</v>
      </c>
      <c r="J52" s="22">
        <v>5000</v>
      </c>
      <c r="K52" t="s">
        <v>226</v>
      </c>
      <c r="M52" t="s">
        <v>216</v>
      </c>
      <c r="N52" t="s">
        <v>296</v>
      </c>
      <c r="O52" t="s">
        <v>190</v>
      </c>
      <c r="P52" t="s">
        <v>193</v>
      </c>
      <c r="Q52" t="s">
        <v>227</v>
      </c>
      <c r="R52" t="s">
        <v>187</v>
      </c>
      <c r="S52" t="s">
        <v>203</v>
      </c>
      <c r="T52" t="s">
        <v>199</v>
      </c>
      <c r="U52" t="s">
        <v>213</v>
      </c>
      <c r="V52" t="s">
        <v>297</v>
      </c>
      <c r="W52" t="s">
        <v>298</v>
      </c>
      <c r="Y52" t="s">
        <v>245</v>
      </c>
      <c r="Z52" t="s">
        <v>291</v>
      </c>
      <c r="AA52">
        <v>20</v>
      </c>
      <c r="AB52" t="s">
        <v>229</v>
      </c>
      <c r="AC52" s="6" t="s">
        <v>258</v>
      </c>
      <c r="AD52" s="8" t="s">
        <v>260</v>
      </c>
      <c r="AE52" t="s">
        <v>200</v>
      </c>
      <c r="AF52" t="s">
        <v>188</v>
      </c>
      <c r="AG52" t="s">
        <v>189</v>
      </c>
      <c r="AH52">
        <v>10</v>
      </c>
      <c r="AI52">
        <v>2</v>
      </c>
      <c r="AJ52" t="s">
        <v>105</v>
      </c>
      <c r="AK52" t="s">
        <v>106</v>
      </c>
      <c r="AL52" t="s">
        <v>70</v>
      </c>
      <c r="AM52" t="s">
        <v>72</v>
      </c>
      <c r="AN52" t="s">
        <v>68</v>
      </c>
      <c r="AO52" t="s">
        <v>68</v>
      </c>
      <c r="AP52" t="s">
        <v>83</v>
      </c>
      <c r="AQ52" t="s">
        <v>74</v>
      </c>
      <c r="AR52" t="s">
        <v>84</v>
      </c>
      <c r="AS52" t="s">
        <v>104</v>
      </c>
      <c r="AT52" t="s">
        <v>107</v>
      </c>
      <c r="AU52" t="s">
        <v>69</v>
      </c>
      <c r="AV52" t="s">
        <v>108</v>
      </c>
      <c r="AW52" t="s">
        <v>109</v>
      </c>
      <c r="AX52" t="s">
        <v>110</v>
      </c>
      <c r="AY52" t="s">
        <v>111</v>
      </c>
      <c r="AZ52" t="s">
        <v>112</v>
      </c>
    </row>
    <row r="53" spans="1:52" x14ac:dyDescent="0.2">
      <c r="A53" s="13">
        <v>540304</v>
      </c>
      <c r="C53" s="10"/>
      <c r="G53" t="s">
        <v>220</v>
      </c>
      <c r="H53" t="s">
        <v>243</v>
      </c>
      <c r="I53" t="s">
        <v>310</v>
      </c>
      <c r="J53" s="24">
        <v>325</v>
      </c>
      <c r="K53" s="5" t="s">
        <v>192</v>
      </c>
      <c r="AC53" s="6"/>
      <c r="AD53" s="8"/>
    </row>
    <row r="54" spans="1:52" x14ac:dyDescent="0.2">
      <c r="A54" s="13">
        <v>588355</v>
      </c>
      <c r="B54" t="str">
        <f>IF(OR($A52=$A54,ISBLANK($A54)),"",IF(ISERR(SEARCH("cell-based",E54)),IF(AND(ISERR(SEARCH("biochem",E54)),ISERR(SEARCH("protein",E54)),ISERR(SEARCH("nucleic",E54))),"",IF(ISERR(SEARCH("target",G54)),"Define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/>
      </c>
      <c r="C54" s="10" t="s">
        <v>206</v>
      </c>
      <c r="D54" t="s">
        <v>277</v>
      </c>
      <c r="E54" t="s">
        <v>195</v>
      </c>
      <c r="F54" t="s">
        <v>209</v>
      </c>
      <c r="G54" t="s">
        <v>236</v>
      </c>
      <c r="H54" t="s">
        <v>242</v>
      </c>
      <c r="I54" t="s">
        <v>277</v>
      </c>
      <c r="J54" s="22">
        <v>5000</v>
      </c>
      <c r="K54" t="s">
        <v>226</v>
      </c>
      <c r="M54" t="s">
        <v>216</v>
      </c>
      <c r="N54" t="s">
        <v>296</v>
      </c>
      <c r="O54" t="s">
        <v>190</v>
      </c>
      <c r="P54" t="s">
        <v>193</v>
      </c>
      <c r="Q54" t="s">
        <v>227</v>
      </c>
      <c r="R54" t="s">
        <v>187</v>
      </c>
      <c r="S54" t="s">
        <v>203</v>
      </c>
      <c r="T54" t="s">
        <v>199</v>
      </c>
      <c r="U54" t="s">
        <v>213</v>
      </c>
      <c r="V54" t="s">
        <v>297</v>
      </c>
      <c r="W54" t="s">
        <v>298</v>
      </c>
      <c r="Y54" t="s">
        <v>245</v>
      </c>
      <c r="Z54" t="s">
        <v>291</v>
      </c>
      <c r="AA54">
        <v>20</v>
      </c>
      <c r="AB54" t="s">
        <v>229</v>
      </c>
      <c r="AC54" s="6" t="s">
        <v>258</v>
      </c>
      <c r="AD54" s="8" t="s">
        <v>260</v>
      </c>
      <c r="AE54" t="s">
        <v>200</v>
      </c>
      <c r="AF54" t="s">
        <v>188</v>
      </c>
      <c r="AG54" t="s">
        <v>189</v>
      </c>
      <c r="AH54">
        <v>10</v>
      </c>
      <c r="AI54">
        <v>2</v>
      </c>
      <c r="AJ54" t="s">
        <v>105</v>
      </c>
      <c r="AK54" t="s">
        <v>106</v>
      </c>
      <c r="AL54" t="s">
        <v>70</v>
      </c>
      <c r="AM54" t="s">
        <v>72</v>
      </c>
      <c r="AN54" t="s">
        <v>68</v>
      </c>
      <c r="AO54" t="s">
        <v>68</v>
      </c>
      <c r="AP54" t="s">
        <v>83</v>
      </c>
      <c r="AQ54" t="s">
        <v>74</v>
      </c>
      <c r="AR54" t="s">
        <v>84</v>
      </c>
      <c r="AS54" t="s">
        <v>104</v>
      </c>
      <c r="AT54" t="s">
        <v>107</v>
      </c>
      <c r="AU54" t="s">
        <v>69</v>
      </c>
      <c r="AV54" t="s">
        <v>108</v>
      </c>
      <c r="AW54" t="s">
        <v>109</v>
      </c>
      <c r="AX54" t="s">
        <v>110</v>
      </c>
      <c r="AY54" t="s">
        <v>111</v>
      </c>
      <c r="AZ54" t="s">
        <v>112</v>
      </c>
    </row>
    <row r="55" spans="1:52" x14ac:dyDescent="0.2">
      <c r="A55" s="13">
        <v>588355</v>
      </c>
      <c r="C55" s="10"/>
      <c r="G55" t="s">
        <v>220</v>
      </c>
      <c r="H55" t="s">
        <v>243</v>
      </c>
      <c r="I55" t="s">
        <v>310</v>
      </c>
      <c r="J55" s="24">
        <v>325</v>
      </c>
      <c r="K55" s="5" t="s">
        <v>192</v>
      </c>
      <c r="AC55" s="6"/>
      <c r="AD55" s="8"/>
    </row>
    <row r="56" spans="1:52" x14ac:dyDescent="0.2">
      <c r="A56" s="13">
        <v>588356</v>
      </c>
      <c r="B56" t="str">
        <f>IF(OR($A54=$A56,ISBLANK($A56)),"",IF(ISERR(SEARCH("cell-based",E56)),IF(AND(ISERR(SEARCH("biochem",E56)),ISERR(SEARCH("protein",E56)),ISERR(SEARCH("nucleic",E56))),"",IF(ISERR(SEARCH("target",G56)),"Define a Target component","")),IF(ISERR(SEARCH("cell",G56)),"Define a Cell component",""))&amp;IF(ISERR(SEARCH("small-molecule",E56)),IF(ISBLANK(K56), "Need a Detector Role",""),"")&amp;IF(ISERR(SEARCH("fluorescence",L56)),"",IF(ISBLANK(S56), "Need Emission",IF(ISBLANK(R56), "Need Excitation","")))&amp;IF(ISERR(SEARCH("absorbance",L56)),"",IF(ISBLANK(T56), "Need Absorbance","")))</f>
        <v/>
      </c>
      <c r="C56" s="10" t="s">
        <v>206</v>
      </c>
      <c r="D56" t="s">
        <v>278</v>
      </c>
      <c r="E56" t="s">
        <v>195</v>
      </c>
      <c r="F56" t="s">
        <v>209</v>
      </c>
      <c r="G56" t="s">
        <v>236</v>
      </c>
      <c r="H56" t="s">
        <v>242</v>
      </c>
      <c r="I56" t="s">
        <v>278</v>
      </c>
      <c r="J56" s="24">
        <v>25</v>
      </c>
      <c r="K56" s="5" t="s">
        <v>226</v>
      </c>
      <c r="M56" t="s">
        <v>216</v>
      </c>
      <c r="N56" s="6" t="s">
        <v>296</v>
      </c>
      <c r="O56" t="s">
        <v>190</v>
      </c>
      <c r="P56" t="s">
        <v>193</v>
      </c>
      <c r="Q56" t="s">
        <v>227</v>
      </c>
      <c r="R56" t="s">
        <v>187</v>
      </c>
      <c r="S56" t="s">
        <v>203</v>
      </c>
      <c r="T56" t="s">
        <v>199</v>
      </c>
      <c r="U56" t="s">
        <v>213</v>
      </c>
      <c r="V56" t="s">
        <v>297</v>
      </c>
      <c r="W56" t="s">
        <v>298</v>
      </c>
      <c r="Y56" t="s">
        <v>244</v>
      </c>
      <c r="Z56" t="s">
        <v>291</v>
      </c>
      <c r="AA56">
        <v>20</v>
      </c>
      <c r="AB56" t="s">
        <v>229</v>
      </c>
      <c r="AC56" s="6" t="s">
        <v>258</v>
      </c>
      <c r="AD56" s="8" t="s">
        <v>260</v>
      </c>
      <c r="AE56" t="s">
        <v>200</v>
      </c>
      <c r="AF56" t="s">
        <v>188</v>
      </c>
      <c r="AG56" t="s">
        <v>222</v>
      </c>
      <c r="AH56">
        <v>10</v>
      </c>
      <c r="AI56">
        <v>2</v>
      </c>
      <c r="AJ56" t="s">
        <v>105</v>
      </c>
      <c r="AK56" t="s">
        <v>127</v>
      </c>
      <c r="AL56" t="s">
        <v>76</v>
      </c>
      <c r="AM56" t="s">
        <v>72</v>
      </c>
      <c r="AN56" t="s">
        <v>68</v>
      </c>
      <c r="AO56" t="s">
        <v>68</v>
      </c>
      <c r="AP56" t="s">
        <v>83</v>
      </c>
      <c r="AQ56" t="s">
        <v>74</v>
      </c>
      <c r="AR56" t="s">
        <v>84</v>
      </c>
      <c r="AS56" t="s">
        <v>104</v>
      </c>
      <c r="AT56" t="s">
        <v>85</v>
      </c>
      <c r="AU56" t="s">
        <v>97</v>
      </c>
      <c r="AV56" t="s">
        <v>108</v>
      </c>
      <c r="AW56" t="s">
        <v>109</v>
      </c>
      <c r="AX56" t="s">
        <v>110</v>
      </c>
      <c r="AY56" t="s">
        <v>129</v>
      </c>
      <c r="AZ56" t="s">
        <v>112</v>
      </c>
    </row>
    <row r="57" spans="1:52" x14ac:dyDescent="0.2">
      <c r="A57" s="13">
        <v>588356</v>
      </c>
      <c r="C57" s="10"/>
      <c r="G57" t="s">
        <v>220</v>
      </c>
      <c r="H57" t="s">
        <v>243</v>
      </c>
      <c r="I57" t="s">
        <v>310</v>
      </c>
      <c r="J57" s="24">
        <v>80</v>
      </c>
      <c r="K57" s="5" t="s">
        <v>192</v>
      </c>
      <c r="AC57" s="6"/>
      <c r="AD57" s="8"/>
    </row>
    <row r="58" spans="1:52" x14ac:dyDescent="0.2">
      <c r="A58" s="13">
        <v>588452</v>
      </c>
      <c r="B58" t="str">
        <f>IF(OR($A56=$A58,ISBLANK($A58)),"",IF(ISERR(SEARCH("cell-based",E58)),IF(AND(ISERR(SEARCH("biochem",E58)),ISERR(SEARCH("protein",E58)),ISERR(SEARCH("nucleic",E58))),"",IF(ISERR(SEARCH("target",G58)),"Define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s="10" t="s">
        <v>206</v>
      </c>
      <c r="D58" t="s">
        <v>277</v>
      </c>
      <c r="E58" t="s">
        <v>195</v>
      </c>
      <c r="F58" t="s">
        <v>209</v>
      </c>
      <c r="G58" t="s">
        <v>236</v>
      </c>
      <c r="H58" t="s">
        <v>242</v>
      </c>
      <c r="I58" t="s">
        <v>277</v>
      </c>
      <c r="J58" s="24">
        <v>5000</v>
      </c>
      <c r="K58" s="5" t="s">
        <v>226</v>
      </c>
      <c r="M58" t="s">
        <v>216</v>
      </c>
      <c r="N58" s="6" t="s">
        <v>296</v>
      </c>
      <c r="O58" t="s">
        <v>190</v>
      </c>
      <c r="P58" t="s">
        <v>193</v>
      </c>
      <c r="Q58" t="s">
        <v>227</v>
      </c>
      <c r="R58" t="s">
        <v>187</v>
      </c>
      <c r="S58" t="s">
        <v>203</v>
      </c>
      <c r="T58" t="s">
        <v>199</v>
      </c>
      <c r="U58" t="s">
        <v>213</v>
      </c>
      <c r="V58" t="s">
        <v>297</v>
      </c>
      <c r="W58" t="s">
        <v>298</v>
      </c>
      <c r="Y58" t="s">
        <v>245</v>
      </c>
      <c r="Z58" t="s">
        <v>291</v>
      </c>
      <c r="AA58">
        <v>20</v>
      </c>
      <c r="AB58" t="s">
        <v>229</v>
      </c>
      <c r="AC58" s="6" t="s">
        <v>258</v>
      </c>
      <c r="AD58" s="8" t="s">
        <v>260</v>
      </c>
      <c r="AE58" t="s">
        <v>200</v>
      </c>
      <c r="AF58" t="s">
        <v>188</v>
      </c>
      <c r="AG58" t="s">
        <v>189</v>
      </c>
      <c r="AH58">
        <v>10</v>
      </c>
      <c r="AI58">
        <v>2</v>
      </c>
      <c r="AJ58" t="s">
        <v>105</v>
      </c>
      <c r="AK58" t="s">
        <v>106</v>
      </c>
      <c r="AL58" t="s">
        <v>70</v>
      </c>
      <c r="AM58" t="s">
        <v>72</v>
      </c>
      <c r="AN58" t="s">
        <v>68</v>
      </c>
      <c r="AO58" t="s">
        <v>68</v>
      </c>
      <c r="AP58" t="s">
        <v>83</v>
      </c>
      <c r="AQ58" t="s">
        <v>74</v>
      </c>
      <c r="AR58" t="s">
        <v>84</v>
      </c>
      <c r="AS58" t="s">
        <v>104</v>
      </c>
      <c r="AT58" t="s">
        <v>107</v>
      </c>
      <c r="AU58" t="s">
        <v>69</v>
      </c>
      <c r="AV58" t="s">
        <v>108</v>
      </c>
      <c r="AW58" t="s">
        <v>109</v>
      </c>
      <c r="AX58" t="s">
        <v>110</v>
      </c>
      <c r="AY58" t="s">
        <v>111</v>
      </c>
      <c r="AZ58" t="s">
        <v>112</v>
      </c>
    </row>
    <row r="59" spans="1:52" x14ac:dyDescent="0.2">
      <c r="A59" s="13">
        <v>588452</v>
      </c>
      <c r="C59" s="10"/>
      <c r="G59" t="s">
        <v>220</v>
      </c>
      <c r="H59" t="s">
        <v>243</v>
      </c>
      <c r="I59" t="s">
        <v>310</v>
      </c>
      <c r="J59" s="24">
        <v>325</v>
      </c>
      <c r="K59" s="5" t="s">
        <v>192</v>
      </c>
      <c r="AC59" s="6"/>
      <c r="AD59" s="8"/>
    </row>
    <row r="60" spans="1:52" x14ac:dyDescent="0.2">
      <c r="A60" s="13">
        <v>602274</v>
      </c>
      <c r="B60" t="str">
        <f>IF(OR($A58=$A60,ISBLANK($A60)),"",IF(ISERR(SEARCH("cell-based",E60)),IF(AND(ISERR(SEARCH("biochem",E60)),ISERR(SEARCH("protein",E60)),ISERR(SEARCH("nucleic",E60))),"",IF(ISERR(SEARCH("target",G60)),"Define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t="s">
        <v>182</v>
      </c>
      <c r="E60" t="s">
        <v>198</v>
      </c>
      <c r="F60" t="s">
        <v>238</v>
      </c>
      <c r="G60" t="s">
        <v>237</v>
      </c>
      <c r="H60" t="s">
        <v>231</v>
      </c>
      <c r="I60" s="6" t="s">
        <v>301</v>
      </c>
      <c r="J60" s="24">
        <v>50000</v>
      </c>
      <c r="K60" t="s">
        <v>219</v>
      </c>
      <c r="M60" t="s">
        <v>216</v>
      </c>
      <c r="N60" s="6" t="s">
        <v>300</v>
      </c>
      <c r="O60" t="s">
        <v>190</v>
      </c>
      <c r="P60" t="s">
        <v>235</v>
      </c>
      <c r="Q60" t="s">
        <v>227</v>
      </c>
      <c r="R60" t="s">
        <v>187</v>
      </c>
      <c r="S60" t="s">
        <v>203</v>
      </c>
      <c r="T60" t="s">
        <v>199</v>
      </c>
      <c r="U60" t="s">
        <v>213</v>
      </c>
      <c r="Y60" t="s">
        <v>250</v>
      </c>
      <c r="Z60" s="6" t="s">
        <v>263</v>
      </c>
      <c r="AA60">
        <v>20</v>
      </c>
      <c r="AB60" t="s">
        <v>214</v>
      </c>
      <c r="AC60" s="8" t="s">
        <v>259</v>
      </c>
      <c r="AD60" s="8" t="s">
        <v>260</v>
      </c>
      <c r="AE60" t="s">
        <v>197</v>
      </c>
      <c r="AF60" t="s">
        <v>184</v>
      </c>
      <c r="AG60" t="s">
        <v>191</v>
      </c>
      <c r="AH60">
        <v>1</v>
      </c>
      <c r="AI60">
        <v>1</v>
      </c>
      <c r="AJ60" t="s">
        <v>163</v>
      </c>
      <c r="AK60" t="s">
        <v>164</v>
      </c>
      <c r="AL60" t="s">
        <v>70</v>
      </c>
      <c r="AM60" t="s">
        <v>89</v>
      </c>
      <c r="AN60" t="s">
        <v>68</v>
      </c>
      <c r="AO60" t="s">
        <v>68</v>
      </c>
      <c r="AP60" t="s">
        <v>80</v>
      </c>
      <c r="AQ60" t="s">
        <v>90</v>
      </c>
      <c r="AR60" t="s">
        <v>94</v>
      </c>
      <c r="AS60" t="s">
        <v>91</v>
      </c>
      <c r="AT60" t="s">
        <v>102</v>
      </c>
      <c r="AU60" t="s">
        <v>69</v>
      </c>
      <c r="AV60" t="s">
        <v>165</v>
      </c>
      <c r="AW60" t="s">
        <v>166</v>
      </c>
      <c r="AX60" t="s">
        <v>99</v>
      </c>
      <c r="AY60" t="s">
        <v>167</v>
      </c>
      <c r="AZ60" t="s">
        <v>168</v>
      </c>
    </row>
    <row r="61" spans="1:52" x14ac:dyDescent="0.2">
      <c r="A61" s="13">
        <v>602274</v>
      </c>
      <c r="G61" t="s">
        <v>218</v>
      </c>
      <c r="H61" t="s">
        <v>201</v>
      </c>
      <c r="J61" s="24">
        <v>50</v>
      </c>
      <c r="K61" s="9" t="s">
        <v>302</v>
      </c>
      <c r="M61" s="4" t="s">
        <v>303</v>
      </c>
      <c r="AC61" s="8"/>
      <c r="AD61" s="8"/>
    </row>
    <row r="62" spans="1:52" s="17" customFormat="1" x14ac:dyDescent="0.2">
      <c r="A62" s="20">
        <v>602278</v>
      </c>
      <c r="B62" s="17" t="str">
        <f>IF(OR($A60=$A62,ISBLANK($A62)),"",IF(ISERR(SEARCH("cell-based",E62)),IF(AND(ISERR(SEARCH("biochem",E62)),ISERR(SEARCH("protein",E62)),ISERR(SEARCH("nucleic",E62))),"",IF(ISERR(SEARCH("target",G62)),"Define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Cell componentNeed a Detector Role</v>
      </c>
      <c r="C62" s="17" t="s">
        <v>182</v>
      </c>
      <c r="E62" s="17" t="s">
        <v>198</v>
      </c>
      <c r="F62" s="17" t="s">
        <v>238</v>
      </c>
      <c r="AC62" s="19" t="s">
        <v>259</v>
      </c>
      <c r="AD62" s="19" t="s">
        <v>260</v>
      </c>
      <c r="AG62" s="17" t="s">
        <v>223</v>
      </c>
      <c r="AJ62" s="17" t="s">
        <v>163</v>
      </c>
      <c r="AK62" s="17" t="s">
        <v>164</v>
      </c>
      <c r="AL62" s="17" t="s">
        <v>70</v>
      </c>
      <c r="AM62" s="17" t="s">
        <v>89</v>
      </c>
      <c r="AN62" s="17" t="s">
        <v>68</v>
      </c>
      <c r="AO62" s="17" t="s">
        <v>68</v>
      </c>
      <c r="AP62" s="17" t="s">
        <v>80</v>
      </c>
      <c r="AQ62" s="17" t="s">
        <v>90</v>
      </c>
      <c r="AR62" s="17" t="s">
        <v>94</v>
      </c>
      <c r="AS62" s="17" t="s">
        <v>91</v>
      </c>
      <c r="AT62" s="17" t="s">
        <v>102</v>
      </c>
      <c r="AU62" s="17" t="s">
        <v>69</v>
      </c>
      <c r="AV62" s="17" t="s">
        <v>165</v>
      </c>
      <c r="AW62" s="17" t="s">
        <v>166</v>
      </c>
      <c r="AX62" s="17" t="s">
        <v>99</v>
      </c>
      <c r="AY62" s="17" t="s">
        <v>167</v>
      </c>
      <c r="AZ62" s="17" t="s">
        <v>168</v>
      </c>
    </row>
    <row r="63" spans="1:52" x14ac:dyDescent="0.2">
      <c r="A63" s="13">
        <v>623861</v>
      </c>
      <c r="B63" t="str">
        <f>IF(OR($A62=$A63,ISBLANK($A63)),"",IF(ISERR(SEARCH("cell-based",E63)),IF(AND(ISERR(SEARCH("biochem",E63)),ISERR(SEARCH("protein",E63)),ISERR(SEARCH("nucleic",E63))),"",IF(ISERR(SEARCH("target",G63)),"Define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  <c r="C63" t="s">
        <v>182</v>
      </c>
      <c r="E63" t="s">
        <v>198</v>
      </c>
      <c r="F63" t="s">
        <v>238</v>
      </c>
      <c r="G63" t="s">
        <v>237</v>
      </c>
      <c r="H63" t="s">
        <v>231</v>
      </c>
      <c r="I63" s="6" t="s">
        <v>301</v>
      </c>
      <c r="J63" s="24">
        <v>50000</v>
      </c>
      <c r="K63" t="s">
        <v>219</v>
      </c>
      <c r="M63" t="s">
        <v>216</v>
      </c>
      <c r="N63" s="6" t="s">
        <v>300</v>
      </c>
      <c r="O63" t="s">
        <v>190</v>
      </c>
      <c r="P63" t="s">
        <v>235</v>
      </c>
      <c r="Q63" t="s">
        <v>227</v>
      </c>
      <c r="R63" t="s">
        <v>187</v>
      </c>
      <c r="S63" t="s">
        <v>203</v>
      </c>
      <c r="T63" t="s">
        <v>199</v>
      </c>
      <c r="U63" t="s">
        <v>213</v>
      </c>
      <c r="Y63" t="s">
        <v>244</v>
      </c>
      <c r="Z63" t="s">
        <v>291</v>
      </c>
      <c r="AA63">
        <v>20</v>
      </c>
      <c r="AB63" t="s">
        <v>229</v>
      </c>
      <c r="AC63" s="8" t="s">
        <v>259</v>
      </c>
      <c r="AD63" s="8" t="s">
        <v>260</v>
      </c>
      <c r="AE63" t="s">
        <v>197</v>
      </c>
      <c r="AF63" t="s">
        <v>184</v>
      </c>
      <c r="AG63" t="s">
        <v>185</v>
      </c>
      <c r="AH63">
        <v>10</v>
      </c>
      <c r="AI63">
        <v>2</v>
      </c>
      <c r="AJ63" t="s">
        <v>163</v>
      </c>
      <c r="AK63" t="s">
        <v>164</v>
      </c>
      <c r="AL63" t="s">
        <v>70</v>
      </c>
      <c r="AM63" t="s">
        <v>89</v>
      </c>
      <c r="AN63" t="s">
        <v>68</v>
      </c>
      <c r="AO63" t="s">
        <v>68</v>
      </c>
      <c r="AP63" t="s">
        <v>80</v>
      </c>
      <c r="AQ63" t="s">
        <v>90</v>
      </c>
      <c r="AR63" t="s">
        <v>94</v>
      </c>
      <c r="AS63" t="s">
        <v>91</v>
      </c>
      <c r="AT63" t="s">
        <v>102</v>
      </c>
      <c r="AU63" t="s">
        <v>69</v>
      </c>
      <c r="AV63" t="s">
        <v>165</v>
      </c>
      <c r="AW63" t="s">
        <v>166</v>
      </c>
      <c r="AX63" t="s">
        <v>99</v>
      </c>
      <c r="AY63" t="s">
        <v>167</v>
      </c>
      <c r="AZ63" t="s">
        <v>168</v>
      </c>
    </row>
    <row r="64" spans="1:52" x14ac:dyDescent="0.2">
      <c r="A64" s="13">
        <v>623861</v>
      </c>
      <c r="G64" t="s">
        <v>218</v>
      </c>
      <c r="H64" t="s">
        <v>201</v>
      </c>
      <c r="J64" s="24">
        <v>50</v>
      </c>
      <c r="K64" s="9" t="s">
        <v>302</v>
      </c>
      <c r="M64" s="4" t="s">
        <v>303</v>
      </c>
      <c r="AC64" s="8"/>
      <c r="AD64" s="8"/>
    </row>
    <row r="65" spans="1:52" x14ac:dyDescent="0.2">
      <c r="A65" s="13">
        <v>624145</v>
      </c>
      <c r="B65" t="str">
        <f>IF(OR($A63=$A65,ISBLANK($A65)),"",IF(ISERR(SEARCH("cell-based",E65)),IF(AND(ISERR(SEARCH("biochem",E65)),ISERR(SEARCH("protein",E65)),ISERR(SEARCH("nucleic",E65))),"",IF(ISERR(SEARCH("target",G65)),"Define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182</v>
      </c>
      <c r="E65" t="s">
        <v>198</v>
      </c>
      <c r="F65" t="s">
        <v>238</v>
      </c>
      <c r="G65" t="s">
        <v>237</v>
      </c>
      <c r="H65" t="s">
        <v>231</v>
      </c>
      <c r="I65" s="6" t="s">
        <v>301</v>
      </c>
      <c r="J65" s="24">
        <v>50000</v>
      </c>
      <c r="K65" t="s">
        <v>219</v>
      </c>
      <c r="M65" t="s">
        <v>216</v>
      </c>
      <c r="N65" s="6" t="s">
        <v>300</v>
      </c>
      <c r="O65" t="s">
        <v>190</v>
      </c>
      <c r="P65" t="s">
        <v>235</v>
      </c>
      <c r="Q65" t="s">
        <v>227</v>
      </c>
      <c r="R65" t="s">
        <v>187</v>
      </c>
      <c r="S65" t="s">
        <v>203</v>
      </c>
      <c r="T65" t="s">
        <v>199</v>
      </c>
      <c r="U65" t="s">
        <v>213</v>
      </c>
      <c r="Y65" t="s">
        <v>244</v>
      </c>
      <c r="Z65" t="s">
        <v>291</v>
      </c>
      <c r="AA65">
        <v>20</v>
      </c>
      <c r="AB65" t="s">
        <v>229</v>
      </c>
      <c r="AC65" s="8" t="s">
        <v>259</v>
      </c>
      <c r="AD65" s="8" t="s">
        <v>260</v>
      </c>
      <c r="AE65" t="s">
        <v>197</v>
      </c>
      <c r="AF65" t="s">
        <v>184</v>
      </c>
      <c r="AG65" t="s">
        <v>185</v>
      </c>
      <c r="AH65">
        <v>10</v>
      </c>
      <c r="AI65">
        <v>2</v>
      </c>
      <c r="AJ65" t="s">
        <v>163</v>
      </c>
      <c r="AK65" t="s">
        <v>171</v>
      </c>
      <c r="AL65" t="s">
        <v>76</v>
      </c>
      <c r="AM65" t="s">
        <v>89</v>
      </c>
      <c r="AN65" t="s">
        <v>68</v>
      </c>
      <c r="AO65" t="s">
        <v>68</v>
      </c>
      <c r="AP65" t="s">
        <v>80</v>
      </c>
      <c r="AQ65" t="s">
        <v>90</v>
      </c>
      <c r="AR65" t="s">
        <v>94</v>
      </c>
      <c r="AS65" t="s">
        <v>91</v>
      </c>
      <c r="AT65" t="s">
        <v>82</v>
      </c>
      <c r="AU65" t="s">
        <v>97</v>
      </c>
      <c r="AV65" t="s">
        <v>165</v>
      </c>
      <c r="AW65" t="s">
        <v>166</v>
      </c>
      <c r="AX65" t="s">
        <v>99</v>
      </c>
      <c r="AY65" t="s">
        <v>172</v>
      </c>
      <c r="AZ65" t="s">
        <v>168</v>
      </c>
    </row>
    <row r="66" spans="1:52" x14ac:dyDescent="0.2">
      <c r="A66" s="13">
        <v>624145</v>
      </c>
      <c r="G66" t="s">
        <v>218</v>
      </c>
      <c r="H66" t="s">
        <v>201</v>
      </c>
      <c r="J66" s="24">
        <v>50</v>
      </c>
      <c r="K66" s="9" t="s">
        <v>302</v>
      </c>
      <c r="M66" s="4" t="s">
        <v>303</v>
      </c>
      <c r="AC66" s="8"/>
      <c r="AD66" s="8"/>
    </row>
    <row r="67" spans="1:52" x14ac:dyDescent="0.2">
      <c r="A67" s="13">
        <v>504690</v>
      </c>
      <c r="B67" t="e">
        <f>IF(OR(#REF!=$A67,ISBLANK($A67)),"",IF(ISERR(SEARCH("cell-based",E67)),IF(AND(ISERR(SEARCH("biochem",E67)),ISERR(SEARCH("protein",E67)),ISERR(SEARCH("nucleic",E67))),"",IF(ISERR(SEARCH("target",G67)),"Define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>#REF!</v>
      </c>
      <c r="C67" s="10" t="s">
        <v>206</v>
      </c>
      <c r="D67" t="s">
        <v>261</v>
      </c>
      <c r="E67" t="s">
        <v>195</v>
      </c>
      <c r="F67" t="s">
        <v>209</v>
      </c>
      <c r="G67" t="s">
        <v>236</v>
      </c>
      <c r="H67" t="s">
        <v>242</v>
      </c>
      <c r="I67" t="s">
        <v>261</v>
      </c>
      <c r="J67" s="5">
        <v>0.05</v>
      </c>
      <c r="K67" s="4" t="s">
        <v>262</v>
      </c>
      <c r="M67" t="s">
        <v>225</v>
      </c>
      <c r="N67" s="6" t="s">
        <v>296</v>
      </c>
      <c r="O67" t="s">
        <v>190</v>
      </c>
      <c r="P67" t="s">
        <v>193</v>
      </c>
      <c r="Q67" t="s">
        <v>227</v>
      </c>
      <c r="R67" t="s">
        <v>187</v>
      </c>
      <c r="S67" t="s">
        <v>203</v>
      </c>
      <c r="T67" t="s">
        <v>196</v>
      </c>
      <c r="U67" t="s">
        <v>213</v>
      </c>
      <c r="V67">
        <v>530</v>
      </c>
      <c r="W67">
        <v>590</v>
      </c>
      <c r="Y67" t="s">
        <v>249</v>
      </c>
      <c r="Z67" t="s">
        <v>263</v>
      </c>
      <c r="AA67">
        <v>59</v>
      </c>
      <c r="AB67" t="s">
        <v>214</v>
      </c>
      <c r="AC67" t="s">
        <v>252</v>
      </c>
      <c r="AD67" s="6" t="s">
        <v>260</v>
      </c>
      <c r="AE67" t="s">
        <v>200</v>
      </c>
      <c r="AF67" t="s">
        <v>188</v>
      </c>
      <c r="AG67" t="s">
        <v>191</v>
      </c>
      <c r="AH67">
        <v>1</v>
      </c>
      <c r="AI67">
        <v>1</v>
      </c>
      <c r="AJ67" t="s">
        <v>121</v>
      </c>
      <c r="AK67" t="s">
        <v>122</v>
      </c>
      <c r="AL67" t="s">
        <v>70</v>
      </c>
      <c r="AM67" t="s">
        <v>72</v>
      </c>
      <c r="AN67" t="s">
        <v>68</v>
      </c>
      <c r="AO67" t="s">
        <v>68</v>
      </c>
      <c r="AP67" t="s">
        <v>83</v>
      </c>
      <c r="AQ67" t="s">
        <v>74</v>
      </c>
      <c r="AR67" t="s">
        <v>84</v>
      </c>
      <c r="AS67" t="s">
        <v>120</v>
      </c>
      <c r="AT67" t="s">
        <v>85</v>
      </c>
      <c r="AU67" t="s">
        <v>69</v>
      </c>
      <c r="AV67" t="s">
        <v>123</v>
      </c>
      <c r="AW67" t="s">
        <v>124</v>
      </c>
      <c r="AX67" t="s">
        <v>125</v>
      </c>
      <c r="AY67" t="s">
        <v>126</v>
      </c>
      <c r="AZ67" t="s">
        <v>101</v>
      </c>
    </row>
    <row r="68" spans="1:52" x14ac:dyDescent="0.2">
      <c r="A68" s="13">
        <v>504690</v>
      </c>
      <c r="C68" s="10"/>
      <c r="G68" t="s">
        <v>228</v>
      </c>
      <c r="H68" t="s">
        <v>242</v>
      </c>
      <c r="I68" s="9" t="s">
        <v>304</v>
      </c>
      <c r="J68">
        <v>1</v>
      </c>
      <c r="K68" s="9" t="s">
        <v>264</v>
      </c>
      <c r="M68" s="9" t="s">
        <v>265</v>
      </c>
      <c r="AD68" s="6"/>
    </row>
    <row r="69" spans="1:52" x14ac:dyDescent="0.2">
      <c r="A69" s="13">
        <v>504690</v>
      </c>
      <c r="C69" s="10"/>
      <c r="G69" t="s">
        <v>220</v>
      </c>
      <c r="H69" t="s">
        <v>243</v>
      </c>
      <c r="I69" s="4" t="s">
        <v>309</v>
      </c>
      <c r="J69">
        <v>20</v>
      </c>
      <c r="K69" s="8" t="s">
        <v>192</v>
      </c>
      <c r="M69" s="8"/>
      <c r="AD69" s="6"/>
    </row>
    <row r="70" spans="1:52" s="19" customFormat="1" x14ac:dyDescent="0.2">
      <c r="A70" s="25">
        <v>504696</v>
      </c>
      <c r="B70" s="19" t="str">
        <f>IF(OR($A67=$A70,ISBLANK($A70)),"",IF(ISERR(SEARCH("cell-based",E70)),IF(AND(ISERR(SEARCH("biochem",E70)),ISERR(SEARCH("protein",E70)),ISERR(SEARCH("nucleic",E70))),"",IF(ISERR(SEARCH("target",G70)),"Define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>Define a Target componentNeed a Detector Role</v>
      </c>
      <c r="C70" s="19" t="s">
        <v>206</v>
      </c>
      <c r="D70" s="19" t="s">
        <v>261</v>
      </c>
      <c r="E70" s="19" t="s">
        <v>195</v>
      </c>
      <c r="F70" s="19" t="s">
        <v>209</v>
      </c>
      <c r="AC70" s="19" t="s">
        <v>252</v>
      </c>
      <c r="AD70" s="19" t="s">
        <v>260</v>
      </c>
      <c r="AG70" s="19" t="s">
        <v>223</v>
      </c>
      <c r="AJ70" s="19" t="s">
        <v>121</v>
      </c>
      <c r="AK70" s="19" t="s">
        <v>122</v>
      </c>
      <c r="AL70" s="19" t="s">
        <v>70</v>
      </c>
      <c r="AM70" s="19" t="s">
        <v>72</v>
      </c>
      <c r="AN70" s="19" t="s">
        <v>68</v>
      </c>
      <c r="AO70" s="19" t="s">
        <v>68</v>
      </c>
      <c r="AP70" s="19" t="s">
        <v>83</v>
      </c>
      <c r="AQ70" s="19" t="s">
        <v>74</v>
      </c>
      <c r="AR70" s="19" t="s">
        <v>84</v>
      </c>
      <c r="AS70" s="19" t="s">
        <v>120</v>
      </c>
      <c r="AT70" s="19" t="s">
        <v>85</v>
      </c>
      <c r="AU70" s="19" t="s">
        <v>69</v>
      </c>
      <c r="AV70" s="19" t="s">
        <v>123</v>
      </c>
      <c r="AW70" s="19" t="s">
        <v>124</v>
      </c>
      <c r="AX70" s="19" t="s">
        <v>125</v>
      </c>
      <c r="AY70" s="19" t="s">
        <v>126</v>
      </c>
      <c r="AZ70" s="19" t="s">
        <v>101</v>
      </c>
    </row>
    <row r="71" spans="1:52" x14ac:dyDescent="0.2">
      <c r="A71" s="14">
        <v>504753</v>
      </c>
      <c r="B71" t="str">
        <f>IF(OR($A70=$A71,ISBLANK($A71)),"",IF(ISERR(SEARCH("cell-based",E71)),IF(AND(ISERR(SEARCH("biochem",E71)),ISERR(SEARCH("protein",E71)),ISERR(SEARCH("nucleic",E71))),"",IF(ISERR(SEARCH("target",G71)),"Define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/>
      </c>
      <c r="C71" s="10" t="s">
        <v>206</v>
      </c>
      <c r="D71" t="s">
        <v>261</v>
      </c>
      <c r="E71" t="s">
        <v>195</v>
      </c>
      <c r="F71" t="s">
        <v>209</v>
      </c>
      <c r="G71" t="s">
        <v>236</v>
      </c>
      <c r="H71" t="s">
        <v>242</v>
      </c>
      <c r="I71" t="s">
        <v>261</v>
      </c>
      <c r="J71" s="5">
        <v>0.05</v>
      </c>
      <c r="K71" s="4" t="s">
        <v>262</v>
      </c>
      <c r="M71" t="s">
        <v>225</v>
      </c>
      <c r="N71" s="6" t="s">
        <v>296</v>
      </c>
      <c r="O71" t="s">
        <v>190</v>
      </c>
      <c r="P71" t="s">
        <v>193</v>
      </c>
      <c r="Q71" t="s">
        <v>227</v>
      </c>
      <c r="R71" t="s">
        <v>187</v>
      </c>
      <c r="S71" t="s">
        <v>203</v>
      </c>
      <c r="T71" t="s">
        <v>196</v>
      </c>
      <c r="U71" t="s">
        <v>213</v>
      </c>
      <c r="V71">
        <v>530</v>
      </c>
      <c r="W71">
        <v>590</v>
      </c>
      <c r="Y71" t="s">
        <v>249</v>
      </c>
      <c r="Z71" t="s">
        <v>263</v>
      </c>
      <c r="AA71">
        <v>50</v>
      </c>
      <c r="AB71" t="s">
        <v>214</v>
      </c>
      <c r="AC71" t="s">
        <v>252</v>
      </c>
      <c r="AD71" s="6" t="s">
        <v>260</v>
      </c>
      <c r="AE71" t="s">
        <v>200</v>
      </c>
      <c r="AF71" t="s">
        <v>188</v>
      </c>
      <c r="AG71" t="s">
        <v>185</v>
      </c>
      <c r="AH71">
        <v>1</v>
      </c>
      <c r="AI71">
        <v>3</v>
      </c>
      <c r="AJ71" t="s">
        <v>121</v>
      </c>
      <c r="AK71" t="s">
        <v>122</v>
      </c>
      <c r="AL71" t="s">
        <v>70</v>
      </c>
      <c r="AM71" t="s">
        <v>72</v>
      </c>
      <c r="AN71" t="s">
        <v>68</v>
      </c>
      <c r="AO71" t="s">
        <v>68</v>
      </c>
      <c r="AP71" t="s">
        <v>83</v>
      </c>
      <c r="AQ71" t="s">
        <v>74</v>
      </c>
      <c r="AR71" t="s">
        <v>84</v>
      </c>
      <c r="AS71" t="s">
        <v>120</v>
      </c>
      <c r="AT71" t="s">
        <v>85</v>
      </c>
      <c r="AU71" t="s">
        <v>69</v>
      </c>
      <c r="AV71" t="s">
        <v>123</v>
      </c>
      <c r="AW71" t="s">
        <v>124</v>
      </c>
      <c r="AX71" t="s">
        <v>125</v>
      </c>
      <c r="AY71" t="s">
        <v>126</v>
      </c>
      <c r="AZ71" t="s">
        <v>101</v>
      </c>
    </row>
    <row r="72" spans="1:52" x14ac:dyDescent="0.2">
      <c r="A72" s="14">
        <v>504753</v>
      </c>
      <c r="C72" s="10"/>
      <c r="G72" t="s">
        <v>228</v>
      </c>
      <c r="H72" t="s">
        <v>242</v>
      </c>
      <c r="I72" s="9" t="s">
        <v>304</v>
      </c>
      <c r="J72">
        <v>1</v>
      </c>
      <c r="K72" s="9" t="s">
        <v>264</v>
      </c>
      <c r="M72" s="9" t="s">
        <v>265</v>
      </c>
      <c r="AD72" s="6"/>
    </row>
    <row r="73" spans="1:52" x14ac:dyDescent="0.2">
      <c r="A73" s="14">
        <v>504753</v>
      </c>
      <c r="C73" s="10"/>
      <c r="G73" t="s">
        <v>220</v>
      </c>
      <c r="H73" t="s">
        <v>243</v>
      </c>
      <c r="I73" s="4" t="s">
        <v>309</v>
      </c>
      <c r="J73">
        <v>20</v>
      </c>
      <c r="K73" s="8" t="s">
        <v>192</v>
      </c>
      <c r="M73" s="8"/>
      <c r="AD73" s="6"/>
    </row>
    <row r="74" spans="1:52" x14ac:dyDescent="0.2">
      <c r="A74" s="13">
        <v>504765</v>
      </c>
      <c r="B74" t="str">
        <f>IF(OR($A71=$A74,ISBLANK($A74)),"",IF(ISERR(SEARCH("cell-based",E74)),IF(AND(ISERR(SEARCH("biochem",E74)),ISERR(SEARCH("protein",E74)),ISERR(SEARCH("nucleic",E74))),"",IF(ISERR(SEARCH("target",G74)),"Define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/>
      </c>
      <c r="C74" s="10" t="s">
        <v>206</v>
      </c>
      <c r="D74" t="s">
        <v>261</v>
      </c>
      <c r="E74" t="s">
        <v>195</v>
      </c>
      <c r="F74" t="s">
        <v>209</v>
      </c>
      <c r="G74" t="s">
        <v>236</v>
      </c>
      <c r="H74" t="s">
        <v>242</v>
      </c>
      <c r="I74" t="s">
        <v>261</v>
      </c>
      <c r="J74" s="5">
        <v>0.05</v>
      </c>
      <c r="K74" s="4" t="s">
        <v>262</v>
      </c>
      <c r="M74" t="s">
        <v>225</v>
      </c>
      <c r="N74" s="6" t="s">
        <v>296</v>
      </c>
      <c r="O74" t="s">
        <v>190</v>
      </c>
      <c r="P74" t="s">
        <v>193</v>
      </c>
      <c r="Q74" t="s">
        <v>227</v>
      </c>
      <c r="R74" t="s">
        <v>187</v>
      </c>
      <c r="S74" t="s">
        <v>203</v>
      </c>
      <c r="T74" t="s">
        <v>196</v>
      </c>
      <c r="U74" t="s">
        <v>213</v>
      </c>
      <c r="V74">
        <v>530</v>
      </c>
      <c r="W74">
        <v>590</v>
      </c>
      <c r="Y74" t="s">
        <v>245</v>
      </c>
      <c r="Z74" s="6" t="s">
        <v>291</v>
      </c>
      <c r="AA74">
        <v>20</v>
      </c>
      <c r="AB74" t="s">
        <v>229</v>
      </c>
      <c r="AC74" t="s">
        <v>252</v>
      </c>
      <c r="AD74" s="6" t="s">
        <v>260</v>
      </c>
      <c r="AE74" t="s">
        <v>200</v>
      </c>
      <c r="AF74" t="s">
        <v>188</v>
      </c>
      <c r="AG74" t="s">
        <v>185</v>
      </c>
      <c r="AH74">
        <v>10</v>
      </c>
      <c r="AI74">
        <v>2</v>
      </c>
      <c r="AJ74" t="s">
        <v>121</v>
      </c>
      <c r="AK74" t="s">
        <v>122</v>
      </c>
      <c r="AL74" t="s">
        <v>70</v>
      </c>
      <c r="AM74" t="s">
        <v>72</v>
      </c>
      <c r="AN74" t="s">
        <v>68</v>
      </c>
      <c r="AO74" t="s">
        <v>68</v>
      </c>
      <c r="AP74" t="s">
        <v>83</v>
      </c>
      <c r="AQ74" t="s">
        <v>74</v>
      </c>
      <c r="AR74" t="s">
        <v>84</v>
      </c>
      <c r="AS74" t="s">
        <v>120</v>
      </c>
      <c r="AT74" t="s">
        <v>85</v>
      </c>
      <c r="AU74" t="s">
        <v>69</v>
      </c>
      <c r="AV74" t="s">
        <v>123</v>
      </c>
      <c r="AW74" t="s">
        <v>124</v>
      </c>
      <c r="AX74" t="s">
        <v>125</v>
      </c>
      <c r="AY74" t="s">
        <v>126</v>
      </c>
      <c r="AZ74" t="s">
        <v>101</v>
      </c>
    </row>
    <row r="75" spans="1:52" x14ac:dyDescent="0.2">
      <c r="A75" s="13">
        <v>504765</v>
      </c>
      <c r="C75" s="10"/>
      <c r="G75" t="s">
        <v>228</v>
      </c>
      <c r="H75" t="s">
        <v>242</v>
      </c>
      <c r="I75" s="9" t="s">
        <v>304</v>
      </c>
      <c r="J75">
        <v>1</v>
      </c>
      <c r="K75" s="9" t="s">
        <v>264</v>
      </c>
      <c r="M75" s="9" t="s">
        <v>265</v>
      </c>
      <c r="AD75" s="6"/>
    </row>
    <row r="76" spans="1:52" x14ac:dyDescent="0.2">
      <c r="A76" s="13">
        <v>504765</v>
      </c>
      <c r="C76" s="10"/>
      <c r="G76" t="s">
        <v>220</v>
      </c>
      <c r="H76" t="s">
        <v>243</v>
      </c>
      <c r="I76" s="4" t="s">
        <v>309</v>
      </c>
      <c r="J76">
        <v>20</v>
      </c>
      <c r="K76" s="8" t="s">
        <v>192</v>
      </c>
      <c r="M76" s="8"/>
      <c r="AD76" s="6"/>
    </row>
    <row r="77" spans="1:52" x14ac:dyDescent="0.2">
      <c r="A77" s="13">
        <v>504792</v>
      </c>
      <c r="B77" t="str">
        <f>IF(OR($A74=$A77,ISBLANK($A77)),"",IF(ISERR(SEARCH("cell-based",E77)),IF(AND(ISERR(SEARCH("biochem",E77)),ISERR(SEARCH("protein",E77)),ISERR(SEARCH("nucleic",E77))),"",IF(ISERR(SEARCH("target",G77)),"Define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/>
      </c>
      <c r="C77" s="10" t="s">
        <v>206</v>
      </c>
      <c r="D77" t="s">
        <v>305</v>
      </c>
      <c r="E77" t="s">
        <v>195</v>
      </c>
      <c r="F77" t="s">
        <v>209</v>
      </c>
      <c r="G77" t="s">
        <v>236</v>
      </c>
      <c r="H77" t="s">
        <v>242</v>
      </c>
      <c r="I77" t="s">
        <v>305</v>
      </c>
      <c r="J77" s="5">
        <v>2.5000000000000001E-2</v>
      </c>
      <c r="K77" s="4" t="s">
        <v>262</v>
      </c>
      <c r="M77" t="s">
        <v>216</v>
      </c>
      <c r="N77" s="6" t="s">
        <v>296</v>
      </c>
      <c r="O77" t="s">
        <v>190</v>
      </c>
      <c r="P77" t="s">
        <v>193</v>
      </c>
      <c r="Q77" t="s">
        <v>227</v>
      </c>
      <c r="R77" t="s">
        <v>187</v>
      </c>
      <c r="S77" t="s">
        <v>203</v>
      </c>
      <c r="T77" t="s">
        <v>196</v>
      </c>
      <c r="U77" t="s">
        <v>213</v>
      </c>
      <c r="V77">
        <v>530</v>
      </c>
      <c r="W77">
        <v>590</v>
      </c>
      <c r="Y77" t="s">
        <v>245</v>
      </c>
      <c r="Z77" s="6" t="s">
        <v>291</v>
      </c>
      <c r="AA77">
        <v>20</v>
      </c>
      <c r="AB77" t="s">
        <v>229</v>
      </c>
      <c r="AC77" t="s">
        <v>252</v>
      </c>
      <c r="AD77" s="6" t="s">
        <v>260</v>
      </c>
      <c r="AE77" t="s">
        <v>200</v>
      </c>
      <c r="AF77" t="s">
        <v>188</v>
      </c>
      <c r="AG77" t="s">
        <v>221</v>
      </c>
      <c r="AH77">
        <v>10</v>
      </c>
      <c r="AI77">
        <v>2</v>
      </c>
      <c r="AJ77" t="s">
        <v>121</v>
      </c>
      <c r="AK77" t="s">
        <v>130</v>
      </c>
      <c r="AL77" t="s">
        <v>76</v>
      </c>
      <c r="AM77" t="s">
        <v>72</v>
      </c>
      <c r="AN77" t="s">
        <v>68</v>
      </c>
      <c r="AO77" t="s">
        <v>68</v>
      </c>
      <c r="AP77" t="s">
        <v>83</v>
      </c>
      <c r="AQ77" t="s">
        <v>74</v>
      </c>
      <c r="AR77" t="s">
        <v>84</v>
      </c>
      <c r="AS77" t="s">
        <v>120</v>
      </c>
      <c r="AT77" t="s">
        <v>85</v>
      </c>
      <c r="AU77" t="s">
        <v>97</v>
      </c>
      <c r="AV77" t="s">
        <v>123</v>
      </c>
      <c r="AW77" t="s">
        <v>124</v>
      </c>
      <c r="AX77" t="s">
        <v>125</v>
      </c>
      <c r="AY77" t="s">
        <v>131</v>
      </c>
      <c r="AZ77" t="s">
        <v>101</v>
      </c>
    </row>
    <row r="78" spans="1:52" x14ac:dyDescent="0.2">
      <c r="A78" s="13">
        <v>504792</v>
      </c>
      <c r="C78" s="10"/>
      <c r="G78" t="s">
        <v>228</v>
      </c>
      <c r="H78" t="s">
        <v>242</v>
      </c>
      <c r="I78" s="9" t="s">
        <v>304</v>
      </c>
      <c r="J78">
        <v>1</v>
      </c>
      <c r="K78" s="9" t="s">
        <v>264</v>
      </c>
      <c r="M78" s="9" t="s">
        <v>265</v>
      </c>
      <c r="AD78" s="6"/>
    </row>
    <row r="79" spans="1:52" x14ac:dyDescent="0.2">
      <c r="A79" s="13">
        <v>504792</v>
      </c>
      <c r="C79" s="10"/>
      <c r="G79" t="s">
        <v>220</v>
      </c>
      <c r="H79" t="s">
        <v>243</v>
      </c>
      <c r="I79" s="4" t="s">
        <v>309</v>
      </c>
      <c r="J79" s="5">
        <v>320</v>
      </c>
      <c r="K79" t="s">
        <v>192</v>
      </c>
      <c r="AD79" s="6"/>
    </row>
    <row r="80" spans="1:52" x14ac:dyDescent="0.2">
      <c r="A80" s="13">
        <v>504862</v>
      </c>
      <c r="B80" t="str">
        <f>IF(OR($A77=$A80,ISBLANK($A80)),"",IF(ISERR(SEARCH("cell-based",E80)),IF(AND(ISERR(SEARCH("biochem",E80)),ISERR(SEARCH("protein",E80)),ISERR(SEARCH("nucleic",E80))),"",IF(ISERR(SEARCH("target",G80)),"Define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/>
      </c>
      <c r="C80" s="10" t="s">
        <v>206</v>
      </c>
      <c r="E80" t="s">
        <v>195</v>
      </c>
      <c r="F80" t="s">
        <v>210</v>
      </c>
      <c r="G80" t="s">
        <v>236</v>
      </c>
      <c r="H80" t="s">
        <v>242</v>
      </c>
      <c r="I80" s="9" t="s">
        <v>304</v>
      </c>
      <c r="J80">
        <v>1</v>
      </c>
      <c r="K80" s="9" t="s">
        <v>264</v>
      </c>
      <c r="M80" s="9" t="s">
        <v>265</v>
      </c>
      <c r="N80" s="6" t="s">
        <v>296</v>
      </c>
      <c r="O80" t="s">
        <v>190</v>
      </c>
      <c r="P80" t="s">
        <v>193</v>
      </c>
      <c r="Q80" t="s">
        <v>227</v>
      </c>
      <c r="R80" t="s">
        <v>187</v>
      </c>
      <c r="S80" t="s">
        <v>203</v>
      </c>
      <c r="T80" t="s">
        <v>196</v>
      </c>
      <c r="U80" t="s">
        <v>213</v>
      </c>
      <c r="V80">
        <v>530</v>
      </c>
      <c r="W80">
        <v>590</v>
      </c>
      <c r="Y80" t="s">
        <v>248</v>
      </c>
      <c r="Z80" t="s">
        <v>263</v>
      </c>
      <c r="AA80">
        <v>50</v>
      </c>
      <c r="AB80" t="s">
        <v>290</v>
      </c>
      <c r="AC80" t="s">
        <v>252</v>
      </c>
      <c r="AD80" s="6" t="s">
        <v>260</v>
      </c>
      <c r="AE80" t="s">
        <v>200</v>
      </c>
      <c r="AF80" t="s">
        <v>188</v>
      </c>
      <c r="AG80" t="s">
        <v>215</v>
      </c>
      <c r="AH80">
        <v>1</v>
      </c>
      <c r="AI80">
        <v>2</v>
      </c>
      <c r="AJ80" t="s">
        <v>121</v>
      </c>
      <c r="AK80" t="s">
        <v>132</v>
      </c>
      <c r="AL80" t="s">
        <v>76</v>
      </c>
      <c r="AM80" t="s">
        <v>72</v>
      </c>
      <c r="AN80" t="s">
        <v>68</v>
      </c>
      <c r="AO80" t="s">
        <v>68</v>
      </c>
      <c r="AP80" t="s">
        <v>83</v>
      </c>
      <c r="AQ80" t="s">
        <v>74</v>
      </c>
      <c r="AR80" t="s">
        <v>84</v>
      </c>
      <c r="AS80" t="s">
        <v>96</v>
      </c>
      <c r="AT80" t="s">
        <v>85</v>
      </c>
      <c r="AU80" t="s">
        <v>86</v>
      </c>
      <c r="AV80" t="s">
        <v>123</v>
      </c>
      <c r="AW80" t="s">
        <v>124</v>
      </c>
      <c r="AX80" t="s">
        <v>125</v>
      </c>
      <c r="AY80" t="s">
        <v>133</v>
      </c>
      <c r="AZ80" t="s">
        <v>101</v>
      </c>
    </row>
    <row r="81" spans="1:52" x14ac:dyDescent="0.2">
      <c r="A81" s="13">
        <v>504862</v>
      </c>
      <c r="C81" s="10"/>
      <c r="G81" t="s">
        <v>220</v>
      </c>
      <c r="H81" t="s">
        <v>243</v>
      </c>
      <c r="I81" s="9" t="s">
        <v>308</v>
      </c>
      <c r="J81" s="5">
        <v>20</v>
      </c>
      <c r="K81" t="s">
        <v>192</v>
      </c>
      <c r="AD81" s="6"/>
    </row>
    <row r="82" spans="1:52" x14ac:dyDescent="0.2">
      <c r="A82" s="13">
        <v>504863</v>
      </c>
      <c r="B82" t="str">
        <f>IF(OR($A80=$A82,ISBLANK($A82)),"",IF(ISERR(SEARCH("cell-based",E82)),IF(AND(ISERR(SEARCH("biochem",E82)),ISERR(SEARCH("protein",E82)),ISERR(SEARCH("nucleic",E82))),"",IF(ISERR(SEARCH("target",G82)),"Define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0" t="s">
        <v>206</v>
      </c>
      <c r="E82" t="s">
        <v>195</v>
      </c>
      <c r="F82" t="s">
        <v>210</v>
      </c>
      <c r="G82" t="s">
        <v>236</v>
      </c>
      <c r="H82" t="s">
        <v>242</v>
      </c>
      <c r="I82" s="9" t="s">
        <v>304</v>
      </c>
      <c r="J82">
        <v>1</v>
      </c>
      <c r="K82" s="9" t="s">
        <v>264</v>
      </c>
      <c r="M82" s="9" t="s">
        <v>265</v>
      </c>
      <c r="N82" s="6" t="s">
        <v>296</v>
      </c>
      <c r="O82" t="s">
        <v>190</v>
      </c>
      <c r="P82" t="s">
        <v>193</v>
      </c>
      <c r="Q82" t="s">
        <v>227</v>
      </c>
      <c r="R82" t="s">
        <v>187</v>
      </c>
      <c r="S82" t="s">
        <v>203</v>
      </c>
      <c r="T82" t="s">
        <v>196</v>
      </c>
      <c r="U82" t="s">
        <v>213</v>
      </c>
      <c r="V82">
        <v>530</v>
      </c>
      <c r="W82">
        <v>590</v>
      </c>
      <c r="Y82" t="s">
        <v>248</v>
      </c>
      <c r="Z82" t="s">
        <v>263</v>
      </c>
      <c r="AA82">
        <v>50</v>
      </c>
      <c r="AB82" t="s">
        <v>290</v>
      </c>
      <c r="AC82" t="s">
        <v>252</v>
      </c>
      <c r="AD82" s="6" t="s">
        <v>260</v>
      </c>
      <c r="AE82" t="s">
        <v>200</v>
      </c>
      <c r="AF82" t="s">
        <v>188</v>
      </c>
      <c r="AG82" t="s">
        <v>215</v>
      </c>
      <c r="AH82">
        <v>1</v>
      </c>
      <c r="AI82">
        <v>2</v>
      </c>
      <c r="AJ82" t="s">
        <v>121</v>
      </c>
      <c r="AK82" t="s">
        <v>132</v>
      </c>
      <c r="AL82" t="s">
        <v>76</v>
      </c>
      <c r="AM82" t="s">
        <v>72</v>
      </c>
      <c r="AN82" t="s">
        <v>68</v>
      </c>
      <c r="AO82" t="s">
        <v>68</v>
      </c>
      <c r="AP82" t="s">
        <v>83</v>
      </c>
      <c r="AQ82" t="s">
        <v>74</v>
      </c>
      <c r="AR82" t="s">
        <v>84</v>
      </c>
      <c r="AS82" t="s">
        <v>96</v>
      </c>
      <c r="AT82" t="s">
        <v>85</v>
      </c>
      <c r="AU82" t="s">
        <v>86</v>
      </c>
      <c r="AV82" t="s">
        <v>123</v>
      </c>
      <c r="AW82" t="s">
        <v>124</v>
      </c>
      <c r="AX82" t="s">
        <v>125</v>
      </c>
      <c r="AY82" t="s">
        <v>133</v>
      </c>
      <c r="AZ82" t="s">
        <v>101</v>
      </c>
    </row>
    <row r="83" spans="1:52" x14ac:dyDescent="0.2">
      <c r="A83" s="13">
        <v>504863</v>
      </c>
      <c r="C83" s="10"/>
      <c r="G83" t="s">
        <v>220</v>
      </c>
      <c r="H83" t="s">
        <v>243</v>
      </c>
      <c r="I83" s="9" t="s">
        <v>308</v>
      </c>
      <c r="J83" s="5">
        <v>20</v>
      </c>
      <c r="K83" t="s">
        <v>192</v>
      </c>
      <c r="AD83" s="6"/>
    </row>
    <row r="84" spans="1:52" x14ac:dyDescent="0.2">
      <c r="A84" s="13">
        <v>540252</v>
      </c>
      <c r="B84" t="str">
        <f>IF(OR($A82=$A84,ISBLANK($A84)),"",IF(ISERR(SEARCH("cell-based",E84)),IF(AND(ISERR(SEARCH("biochem",E84)),ISERR(SEARCH("protein",E84)),ISERR(SEARCH("nucleic",E84))),"",IF(ISERR(SEARCH("target",G84)),"Define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4" s="10" t="s">
        <v>206</v>
      </c>
      <c r="D84" t="s">
        <v>261</v>
      </c>
      <c r="E84" t="s">
        <v>195</v>
      </c>
      <c r="F84" t="s">
        <v>210</v>
      </c>
      <c r="G84" t="s">
        <v>236</v>
      </c>
      <c r="H84" t="s">
        <v>242</v>
      </c>
      <c r="I84" t="s">
        <v>261</v>
      </c>
      <c r="J84">
        <v>0.2</v>
      </c>
      <c r="K84" s="4" t="s">
        <v>262</v>
      </c>
      <c r="M84" t="s">
        <v>225</v>
      </c>
      <c r="N84" t="s">
        <v>306</v>
      </c>
      <c r="O84" t="s">
        <v>190</v>
      </c>
      <c r="P84" t="s">
        <v>193</v>
      </c>
      <c r="Q84" t="s">
        <v>227</v>
      </c>
      <c r="R84" t="s">
        <v>187</v>
      </c>
      <c r="S84" t="s">
        <v>203</v>
      </c>
      <c r="T84" t="s">
        <v>196</v>
      </c>
      <c r="U84" t="s">
        <v>213</v>
      </c>
      <c r="V84">
        <v>340</v>
      </c>
      <c r="W84">
        <v>450</v>
      </c>
      <c r="Y84" t="s">
        <v>245</v>
      </c>
      <c r="Z84" s="6" t="s">
        <v>291</v>
      </c>
      <c r="AA84">
        <v>80</v>
      </c>
      <c r="AB84" t="s">
        <v>229</v>
      </c>
      <c r="AC84" t="s">
        <v>252</v>
      </c>
      <c r="AD84" s="6" t="s">
        <v>260</v>
      </c>
      <c r="AE84" t="s">
        <v>200</v>
      </c>
      <c r="AF84" t="s">
        <v>188</v>
      </c>
      <c r="AG84" t="s">
        <v>212</v>
      </c>
      <c r="AH84">
        <v>10</v>
      </c>
      <c r="AJ84" t="s">
        <v>121</v>
      </c>
      <c r="AK84" t="s">
        <v>134</v>
      </c>
      <c r="AL84" t="s">
        <v>76</v>
      </c>
      <c r="AM84" t="s">
        <v>72</v>
      </c>
      <c r="AN84" t="s">
        <v>68</v>
      </c>
      <c r="AO84" t="s">
        <v>68</v>
      </c>
      <c r="AP84" t="s">
        <v>83</v>
      </c>
      <c r="AQ84" t="s">
        <v>74</v>
      </c>
      <c r="AR84" t="s">
        <v>84</v>
      </c>
      <c r="AS84" t="s">
        <v>96</v>
      </c>
      <c r="AT84" t="s">
        <v>85</v>
      </c>
      <c r="AU84" t="s">
        <v>95</v>
      </c>
      <c r="AV84" t="s">
        <v>123</v>
      </c>
      <c r="AW84" t="s">
        <v>124</v>
      </c>
      <c r="AX84" t="s">
        <v>125</v>
      </c>
      <c r="AY84" t="s">
        <v>135</v>
      </c>
      <c r="AZ84" t="s">
        <v>101</v>
      </c>
    </row>
    <row r="85" spans="1:52" x14ac:dyDescent="0.2">
      <c r="A85" s="13">
        <v>540252</v>
      </c>
      <c r="C85" s="10"/>
      <c r="G85" t="s">
        <v>220</v>
      </c>
      <c r="H85" t="s">
        <v>243</v>
      </c>
      <c r="I85" s="4" t="s">
        <v>309</v>
      </c>
      <c r="J85">
        <v>20</v>
      </c>
      <c r="K85" s="8" t="s">
        <v>192</v>
      </c>
      <c r="AD85" s="6"/>
    </row>
    <row r="86" spans="1:52" x14ac:dyDescent="0.2">
      <c r="A86" s="13">
        <v>540269</v>
      </c>
      <c r="B86" t="str">
        <f>IF(OR($A84=$A86,ISBLANK($A86)),"",IF(ISERR(SEARCH("cell-based",E86)),IF(AND(ISERR(SEARCH("biochem",E86)),ISERR(SEARCH("protein",E86)),ISERR(SEARCH("nucleic",E86))),"",IF(ISERR(SEARCH("target",G86)),"Define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6" s="10" t="s">
        <v>206</v>
      </c>
      <c r="D86" t="s">
        <v>261</v>
      </c>
      <c r="E86" t="s">
        <v>195</v>
      </c>
      <c r="F86" t="s">
        <v>210</v>
      </c>
      <c r="G86" t="s">
        <v>236</v>
      </c>
      <c r="H86" t="s">
        <v>242</v>
      </c>
      <c r="I86" t="s">
        <v>261</v>
      </c>
      <c r="J86">
        <v>0.2</v>
      </c>
      <c r="K86" s="4" t="s">
        <v>262</v>
      </c>
      <c r="M86" t="s">
        <v>225</v>
      </c>
      <c r="N86" t="s">
        <v>306</v>
      </c>
      <c r="O86" t="s">
        <v>190</v>
      </c>
      <c r="P86" t="s">
        <v>193</v>
      </c>
      <c r="Q86" t="s">
        <v>227</v>
      </c>
      <c r="R86" t="s">
        <v>187</v>
      </c>
      <c r="S86" t="s">
        <v>183</v>
      </c>
      <c r="T86" t="s">
        <v>196</v>
      </c>
      <c r="U86" t="s">
        <v>213</v>
      </c>
      <c r="V86">
        <v>340</v>
      </c>
      <c r="W86">
        <v>450</v>
      </c>
      <c r="Y86" t="s">
        <v>245</v>
      </c>
      <c r="Z86" s="6" t="s">
        <v>291</v>
      </c>
      <c r="AA86">
        <v>80</v>
      </c>
      <c r="AB86" t="s">
        <v>229</v>
      </c>
      <c r="AC86" t="s">
        <v>252</v>
      </c>
      <c r="AD86" s="6" t="s">
        <v>260</v>
      </c>
      <c r="AE86" t="s">
        <v>200</v>
      </c>
      <c r="AF86" t="s">
        <v>188</v>
      </c>
      <c r="AG86" t="s">
        <v>212</v>
      </c>
      <c r="AH86">
        <v>10</v>
      </c>
      <c r="AI86">
        <v>2</v>
      </c>
      <c r="AJ86" t="s">
        <v>121</v>
      </c>
      <c r="AK86" t="s">
        <v>134</v>
      </c>
      <c r="AL86" t="s">
        <v>76</v>
      </c>
      <c r="AM86" t="s">
        <v>72</v>
      </c>
      <c r="AN86" t="s">
        <v>68</v>
      </c>
      <c r="AO86" t="s">
        <v>68</v>
      </c>
      <c r="AP86" t="s">
        <v>83</v>
      </c>
      <c r="AQ86" t="s">
        <v>74</v>
      </c>
      <c r="AR86" t="s">
        <v>84</v>
      </c>
      <c r="AS86" t="s">
        <v>96</v>
      </c>
      <c r="AT86" t="s">
        <v>85</v>
      </c>
      <c r="AU86" t="s">
        <v>95</v>
      </c>
      <c r="AV86" t="s">
        <v>123</v>
      </c>
      <c r="AW86" t="s">
        <v>124</v>
      </c>
      <c r="AX86" t="s">
        <v>125</v>
      </c>
      <c r="AY86" t="s">
        <v>135</v>
      </c>
      <c r="AZ86" t="s">
        <v>101</v>
      </c>
    </row>
    <row r="87" spans="1:52" x14ac:dyDescent="0.2">
      <c r="A87" s="13">
        <v>540269</v>
      </c>
      <c r="C87" s="10"/>
      <c r="G87" t="s">
        <v>220</v>
      </c>
      <c r="H87" t="s">
        <v>243</v>
      </c>
      <c r="I87" s="4" t="s">
        <v>309</v>
      </c>
      <c r="J87">
        <v>20</v>
      </c>
      <c r="K87" s="8" t="s">
        <v>192</v>
      </c>
      <c r="AD87" s="6"/>
    </row>
    <row r="88" spans="1:52" x14ac:dyDescent="0.2">
      <c r="A88" s="13">
        <v>588414</v>
      </c>
      <c r="B88" t="str">
        <f>IF(OR($A86=$A88,ISBLANK($A88)),"",IF(ISERR(SEARCH("cell-based",E88)),IF(AND(ISERR(SEARCH("biochem",E88)),ISERR(SEARCH("protein",E88)),ISERR(SEARCH("nucleic",E88))),"",IF(ISERR(SEARCH("target",G88)),"Define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88" s="10" t="s">
        <v>206</v>
      </c>
      <c r="D88" t="s">
        <v>279</v>
      </c>
      <c r="E88" t="s">
        <v>195</v>
      </c>
      <c r="F88" t="s">
        <v>209</v>
      </c>
      <c r="G88" t="s">
        <v>236</v>
      </c>
      <c r="H88" t="s">
        <v>242</v>
      </c>
      <c r="I88" t="s">
        <v>305</v>
      </c>
      <c r="J88" s="5">
        <v>2.5000000000000001E-2</v>
      </c>
      <c r="K88" s="4" t="s">
        <v>262</v>
      </c>
      <c r="M88" t="s">
        <v>216</v>
      </c>
      <c r="N88" s="6" t="s">
        <v>296</v>
      </c>
      <c r="O88" t="s">
        <v>190</v>
      </c>
      <c r="P88" t="s">
        <v>193</v>
      </c>
      <c r="Q88" t="s">
        <v>227</v>
      </c>
      <c r="R88" t="s">
        <v>187</v>
      </c>
      <c r="S88" t="s">
        <v>203</v>
      </c>
      <c r="T88" t="s">
        <v>196</v>
      </c>
      <c r="U88" t="s">
        <v>213</v>
      </c>
      <c r="V88">
        <v>530</v>
      </c>
      <c r="W88">
        <v>590</v>
      </c>
      <c r="Y88" t="s">
        <v>245</v>
      </c>
      <c r="Z88" s="6" t="s">
        <v>291</v>
      </c>
      <c r="AA88">
        <v>20</v>
      </c>
      <c r="AB88" t="s">
        <v>229</v>
      </c>
      <c r="AC88" t="s">
        <v>252</v>
      </c>
      <c r="AD88" s="6" t="s">
        <v>260</v>
      </c>
      <c r="AE88" t="s">
        <v>200</v>
      </c>
      <c r="AF88" t="s">
        <v>188</v>
      </c>
      <c r="AG88" t="s">
        <v>221</v>
      </c>
      <c r="AH88">
        <v>10</v>
      </c>
      <c r="AI88">
        <v>2</v>
      </c>
      <c r="AJ88" t="s">
        <v>121</v>
      </c>
      <c r="AK88" t="s">
        <v>130</v>
      </c>
      <c r="AL88" t="s">
        <v>76</v>
      </c>
      <c r="AM88" t="s">
        <v>72</v>
      </c>
      <c r="AN88" t="s">
        <v>68</v>
      </c>
      <c r="AO88" t="s">
        <v>68</v>
      </c>
      <c r="AP88" t="s">
        <v>83</v>
      </c>
      <c r="AQ88" t="s">
        <v>74</v>
      </c>
      <c r="AR88" t="s">
        <v>84</v>
      </c>
      <c r="AS88" t="s">
        <v>120</v>
      </c>
      <c r="AT88" t="s">
        <v>85</v>
      </c>
      <c r="AU88" t="s">
        <v>97</v>
      </c>
      <c r="AV88" t="s">
        <v>123</v>
      </c>
      <c r="AW88" t="s">
        <v>124</v>
      </c>
      <c r="AX88" t="s">
        <v>125</v>
      </c>
      <c r="AY88" t="s">
        <v>131</v>
      </c>
      <c r="AZ88" t="s">
        <v>101</v>
      </c>
    </row>
    <row r="89" spans="1:52" x14ac:dyDescent="0.2">
      <c r="A89" s="13">
        <v>588414</v>
      </c>
      <c r="C89" s="10"/>
      <c r="G89" t="s">
        <v>228</v>
      </c>
      <c r="H89" t="s">
        <v>242</v>
      </c>
      <c r="I89" s="9" t="s">
        <v>304</v>
      </c>
      <c r="J89">
        <v>1</v>
      </c>
      <c r="K89" s="9" t="s">
        <v>264</v>
      </c>
      <c r="M89" s="9" t="s">
        <v>265</v>
      </c>
      <c r="AD89" s="6"/>
    </row>
    <row r="90" spans="1:52" x14ac:dyDescent="0.2">
      <c r="A90" s="13">
        <v>588414</v>
      </c>
      <c r="C90" s="10"/>
      <c r="G90" t="s">
        <v>220</v>
      </c>
      <c r="H90" t="s">
        <v>243</v>
      </c>
      <c r="I90" s="4" t="s">
        <v>309</v>
      </c>
      <c r="J90" s="5">
        <v>320</v>
      </c>
      <c r="K90" t="s">
        <v>192</v>
      </c>
      <c r="AD90" s="6"/>
    </row>
    <row r="91" spans="1:52" x14ac:dyDescent="0.2">
      <c r="A91" s="13">
        <v>588415</v>
      </c>
      <c r="B91" t="str">
        <f>IF(OR($A88=$A91,ISBLANK($A91)),"",IF(ISERR(SEARCH("cell-based",E91)),IF(AND(ISERR(SEARCH("biochem",E91)),ISERR(SEARCH("protein",E91)),ISERR(SEARCH("nucleic",E91))),"",IF(ISERR(SEARCH("target",G91)),"Define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/>
      </c>
      <c r="C91" s="10" t="s">
        <v>206</v>
      </c>
      <c r="D91" t="s">
        <v>261</v>
      </c>
      <c r="E91" t="s">
        <v>195</v>
      </c>
      <c r="F91" t="s">
        <v>209</v>
      </c>
      <c r="G91" t="s">
        <v>236</v>
      </c>
      <c r="H91" t="s">
        <v>242</v>
      </c>
      <c r="I91" t="s">
        <v>261</v>
      </c>
      <c r="J91" s="5">
        <v>0.05</v>
      </c>
      <c r="K91" s="4" t="s">
        <v>262</v>
      </c>
      <c r="M91" t="s">
        <v>225</v>
      </c>
      <c r="N91" s="6" t="s">
        <v>296</v>
      </c>
      <c r="O91" t="s">
        <v>190</v>
      </c>
      <c r="P91" t="s">
        <v>193</v>
      </c>
      <c r="Q91" t="s">
        <v>227</v>
      </c>
      <c r="R91" t="s">
        <v>187</v>
      </c>
      <c r="S91" t="s">
        <v>203</v>
      </c>
      <c r="T91" t="s">
        <v>196</v>
      </c>
      <c r="U91" t="s">
        <v>213</v>
      </c>
      <c r="V91">
        <v>530</v>
      </c>
      <c r="W91">
        <v>590</v>
      </c>
      <c r="Y91" t="s">
        <v>245</v>
      </c>
      <c r="Z91" s="6" t="s">
        <v>291</v>
      </c>
      <c r="AA91">
        <v>20</v>
      </c>
      <c r="AB91" t="s">
        <v>229</v>
      </c>
      <c r="AC91" t="s">
        <v>252</v>
      </c>
      <c r="AD91" s="6" t="s">
        <v>260</v>
      </c>
      <c r="AE91" t="s">
        <v>200</v>
      </c>
      <c r="AF91" t="s">
        <v>188</v>
      </c>
      <c r="AG91" t="s">
        <v>189</v>
      </c>
      <c r="AH91">
        <v>10</v>
      </c>
      <c r="AI91">
        <v>2</v>
      </c>
      <c r="AJ91" t="s">
        <v>121</v>
      </c>
      <c r="AK91" t="s">
        <v>122</v>
      </c>
      <c r="AL91" t="s">
        <v>70</v>
      </c>
      <c r="AM91" t="s">
        <v>72</v>
      </c>
      <c r="AN91" t="s">
        <v>68</v>
      </c>
      <c r="AO91" t="s">
        <v>68</v>
      </c>
      <c r="AP91" t="s">
        <v>83</v>
      </c>
      <c r="AQ91" t="s">
        <v>74</v>
      </c>
      <c r="AR91" t="s">
        <v>84</v>
      </c>
      <c r="AS91" t="s">
        <v>120</v>
      </c>
      <c r="AT91" t="s">
        <v>85</v>
      </c>
      <c r="AU91" t="s">
        <v>69</v>
      </c>
      <c r="AV91" t="s">
        <v>123</v>
      </c>
      <c r="AW91" t="s">
        <v>124</v>
      </c>
      <c r="AX91" t="s">
        <v>125</v>
      </c>
      <c r="AY91" t="s">
        <v>126</v>
      </c>
      <c r="AZ91" t="s">
        <v>101</v>
      </c>
    </row>
    <row r="92" spans="1:52" x14ac:dyDescent="0.2">
      <c r="A92" s="13">
        <v>588415</v>
      </c>
      <c r="C92" s="10"/>
      <c r="G92" t="s">
        <v>228</v>
      </c>
      <c r="H92" t="s">
        <v>242</v>
      </c>
      <c r="I92" s="9" t="s">
        <v>304</v>
      </c>
      <c r="J92">
        <v>1</v>
      </c>
      <c r="K92" s="9" t="s">
        <v>264</v>
      </c>
      <c r="M92" s="9" t="s">
        <v>265</v>
      </c>
      <c r="AD92" s="6"/>
    </row>
    <row r="93" spans="1:52" x14ac:dyDescent="0.2">
      <c r="A93" s="13">
        <v>588415</v>
      </c>
      <c r="C93" s="10"/>
      <c r="G93" t="s">
        <v>220</v>
      </c>
      <c r="H93" t="s">
        <v>243</v>
      </c>
      <c r="I93" s="4" t="s">
        <v>309</v>
      </c>
      <c r="J93">
        <v>20</v>
      </c>
      <c r="K93" s="8" t="s">
        <v>192</v>
      </c>
      <c r="M93" s="8"/>
      <c r="AD93" s="6"/>
    </row>
    <row r="94" spans="1:52" x14ac:dyDescent="0.2">
      <c r="A94" s="13">
        <v>588588</v>
      </c>
      <c r="B94" t="str">
        <f>IF(OR($A91=$A94,ISBLANK($A94)),"",IF(ISERR(SEARCH("cell-based",E94)),IF(AND(ISERR(SEARCH("biochem",E94)),ISERR(SEARCH("protein",E94)),ISERR(SEARCH("nucleic",E94))),"",IF(ISERR(SEARCH("target",G94)),"Define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4" s="10" t="s">
        <v>206</v>
      </c>
      <c r="D94" t="s">
        <v>261</v>
      </c>
      <c r="E94" t="s">
        <v>195</v>
      </c>
      <c r="F94" t="s">
        <v>210</v>
      </c>
      <c r="G94" t="s">
        <v>236</v>
      </c>
      <c r="H94" t="s">
        <v>242</v>
      </c>
      <c r="I94" t="s">
        <v>261</v>
      </c>
      <c r="J94">
        <v>0.2</v>
      </c>
      <c r="K94" s="4" t="s">
        <v>262</v>
      </c>
      <c r="M94" t="s">
        <v>225</v>
      </c>
      <c r="N94" t="s">
        <v>306</v>
      </c>
      <c r="O94" t="s">
        <v>190</v>
      </c>
      <c r="P94" t="s">
        <v>193</v>
      </c>
      <c r="Q94" t="s">
        <v>227</v>
      </c>
      <c r="R94" t="s">
        <v>187</v>
      </c>
      <c r="T94" t="s">
        <v>196</v>
      </c>
      <c r="U94" t="s">
        <v>213</v>
      </c>
      <c r="V94">
        <v>340</v>
      </c>
      <c r="W94">
        <v>450</v>
      </c>
      <c r="Y94" t="s">
        <v>245</v>
      </c>
      <c r="Z94" s="6" t="s">
        <v>291</v>
      </c>
      <c r="AA94">
        <v>80</v>
      </c>
      <c r="AB94" t="s">
        <v>229</v>
      </c>
      <c r="AC94" t="s">
        <v>252</v>
      </c>
      <c r="AD94" s="6" t="s">
        <v>260</v>
      </c>
      <c r="AE94" t="s">
        <v>200</v>
      </c>
      <c r="AF94" t="s">
        <v>188</v>
      </c>
      <c r="AG94" t="s">
        <v>212</v>
      </c>
      <c r="AH94">
        <v>10</v>
      </c>
      <c r="AI94">
        <v>2</v>
      </c>
      <c r="AJ94" t="s">
        <v>121</v>
      </c>
      <c r="AK94" t="s">
        <v>134</v>
      </c>
      <c r="AL94" t="s">
        <v>76</v>
      </c>
      <c r="AM94" t="s">
        <v>72</v>
      </c>
      <c r="AN94" t="s">
        <v>68</v>
      </c>
      <c r="AO94" t="s">
        <v>68</v>
      </c>
      <c r="AP94" t="s">
        <v>83</v>
      </c>
      <c r="AQ94" t="s">
        <v>74</v>
      </c>
      <c r="AR94" t="s">
        <v>84</v>
      </c>
      <c r="AS94" t="s">
        <v>96</v>
      </c>
      <c r="AT94" t="s">
        <v>85</v>
      </c>
      <c r="AU94" t="s">
        <v>95</v>
      </c>
      <c r="AV94" t="s">
        <v>123</v>
      </c>
      <c r="AW94" t="s">
        <v>124</v>
      </c>
      <c r="AX94" t="s">
        <v>125</v>
      </c>
      <c r="AY94" t="s">
        <v>135</v>
      </c>
      <c r="AZ94" t="s">
        <v>101</v>
      </c>
    </row>
    <row r="95" spans="1:52" x14ac:dyDescent="0.2">
      <c r="A95" s="13">
        <v>588588</v>
      </c>
      <c r="C95" s="10"/>
      <c r="G95" t="s">
        <v>220</v>
      </c>
      <c r="H95" t="s">
        <v>243</v>
      </c>
      <c r="I95" s="4" t="s">
        <v>309</v>
      </c>
      <c r="J95">
        <v>20</v>
      </c>
      <c r="K95" s="8" t="s">
        <v>192</v>
      </c>
      <c r="AD95" s="6"/>
    </row>
    <row r="96" spans="1:52" x14ac:dyDescent="0.2">
      <c r="A96" s="13">
        <v>588593</v>
      </c>
      <c r="B96" t="str">
        <f>IF(OR($A94=$A96,ISBLANK($A96)),"",IF(ISERR(SEARCH("cell-based",E96)),IF(AND(ISERR(SEARCH("biochem",E96)),ISERR(SEARCH("protein",E96)),ISERR(SEARCH("nucleic",E96))),"",IF(ISERR(SEARCH("target",G96)),"Define a Target component","")),IF(ISERR(SEARCH("cell",G96)),"Define a Cell component",""))&amp;IF(ISERR(SEARCH("small-molecule",E96)),IF(ISBLANK(K96), "Need a Detector Role",""),"")&amp;IF(ISERR(SEARCH("fluorescence",L96)),"",IF(ISBLANK(S96), "Need Emission",IF(ISBLANK(R96), "Need Excitation","")))&amp;IF(ISERR(SEARCH("absorbance",L96)),"",IF(ISBLANK(T96), "Need Absorbance","")))</f>
        <v/>
      </c>
      <c r="C96" s="10" t="s">
        <v>206</v>
      </c>
      <c r="D96" t="s">
        <v>261</v>
      </c>
      <c r="E96" t="s">
        <v>195</v>
      </c>
      <c r="F96" t="s">
        <v>210</v>
      </c>
      <c r="G96" t="s">
        <v>236</v>
      </c>
      <c r="H96" t="s">
        <v>242</v>
      </c>
      <c r="I96" t="s">
        <v>261</v>
      </c>
      <c r="J96">
        <v>0.2</v>
      </c>
      <c r="K96" s="4" t="s">
        <v>262</v>
      </c>
      <c r="M96" t="s">
        <v>225</v>
      </c>
      <c r="N96" t="s">
        <v>306</v>
      </c>
      <c r="O96" t="s">
        <v>190</v>
      </c>
      <c r="P96" t="s">
        <v>193</v>
      </c>
      <c r="Q96" t="s">
        <v>227</v>
      </c>
      <c r="R96" t="s">
        <v>187</v>
      </c>
      <c r="T96" t="s">
        <v>196</v>
      </c>
      <c r="U96" t="s">
        <v>213</v>
      </c>
      <c r="V96">
        <v>340</v>
      </c>
      <c r="W96">
        <v>450</v>
      </c>
      <c r="Y96" t="s">
        <v>245</v>
      </c>
      <c r="Z96" s="6" t="s">
        <v>291</v>
      </c>
      <c r="AA96">
        <v>80</v>
      </c>
      <c r="AB96" t="s">
        <v>229</v>
      </c>
      <c r="AC96" t="s">
        <v>252</v>
      </c>
      <c r="AD96" s="6" t="s">
        <v>260</v>
      </c>
      <c r="AE96" t="s">
        <v>200</v>
      </c>
      <c r="AF96" t="s">
        <v>188</v>
      </c>
      <c r="AG96" t="s">
        <v>212</v>
      </c>
      <c r="AH96">
        <v>10</v>
      </c>
      <c r="AI96">
        <v>2</v>
      </c>
      <c r="AJ96" t="s">
        <v>121</v>
      </c>
      <c r="AK96" t="s">
        <v>134</v>
      </c>
      <c r="AL96" t="s">
        <v>76</v>
      </c>
      <c r="AM96" t="s">
        <v>72</v>
      </c>
      <c r="AN96" t="s">
        <v>68</v>
      </c>
      <c r="AO96" t="s">
        <v>68</v>
      </c>
      <c r="AP96" t="s">
        <v>83</v>
      </c>
      <c r="AQ96" t="s">
        <v>74</v>
      </c>
      <c r="AR96" t="s">
        <v>84</v>
      </c>
      <c r="AS96" t="s">
        <v>96</v>
      </c>
      <c r="AT96" t="s">
        <v>85</v>
      </c>
      <c r="AU96" t="s">
        <v>95</v>
      </c>
      <c r="AV96" t="s">
        <v>123</v>
      </c>
      <c r="AW96" t="s">
        <v>124</v>
      </c>
      <c r="AX96" t="s">
        <v>125</v>
      </c>
      <c r="AY96" t="s">
        <v>135</v>
      </c>
      <c r="AZ96" t="s">
        <v>101</v>
      </c>
    </row>
    <row r="97" spans="1:52" x14ac:dyDescent="0.2">
      <c r="A97" s="13">
        <v>588593</v>
      </c>
      <c r="C97" s="10"/>
      <c r="G97" t="s">
        <v>220</v>
      </c>
      <c r="H97" t="s">
        <v>243</v>
      </c>
      <c r="I97" s="4" t="s">
        <v>309</v>
      </c>
      <c r="J97">
        <v>20</v>
      </c>
      <c r="K97" s="8" t="s">
        <v>192</v>
      </c>
      <c r="AD97" s="6"/>
    </row>
    <row r="98" spans="1:52" x14ac:dyDescent="0.2">
      <c r="A98" s="13">
        <v>588671</v>
      </c>
      <c r="B98" t="str">
        <f>IF(OR($A96=$A98,ISBLANK($A98)),"",IF(ISERR(SEARCH("cell-based",E98)),IF(AND(ISERR(SEARCH("biochem",E98)),ISERR(SEARCH("protein",E98)),ISERR(SEARCH("nucleic",E98))),"",IF(ISERR(SEARCH("target",G98)),"Define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/>
      </c>
      <c r="C98" s="10" t="s">
        <v>206</v>
      </c>
      <c r="D98" t="s">
        <v>261</v>
      </c>
      <c r="E98" t="s">
        <v>195</v>
      </c>
      <c r="F98" t="s">
        <v>209</v>
      </c>
      <c r="G98" t="s">
        <v>236</v>
      </c>
      <c r="H98" t="s">
        <v>242</v>
      </c>
      <c r="I98" t="s">
        <v>261</v>
      </c>
      <c r="J98">
        <v>0.2</v>
      </c>
      <c r="K98" s="4" t="s">
        <v>262</v>
      </c>
      <c r="M98" t="s">
        <v>225</v>
      </c>
      <c r="N98" t="s">
        <v>306</v>
      </c>
      <c r="O98" t="s">
        <v>190</v>
      </c>
      <c r="P98" t="s">
        <v>193</v>
      </c>
      <c r="Q98" t="s">
        <v>227</v>
      </c>
      <c r="R98" t="s">
        <v>187</v>
      </c>
      <c r="T98" t="s">
        <v>196</v>
      </c>
      <c r="U98" t="s">
        <v>213</v>
      </c>
      <c r="V98">
        <v>530</v>
      </c>
      <c r="W98">
        <v>590</v>
      </c>
      <c r="Y98" t="s">
        <v>245</v>
      </c>
      <c r="Z98" s="6" t="s">
        <v>291</v>
      </c>
      <c r="AA98">
        <v>20</v>
      </c>
      <c r="AB98" t="s">
        <v>229</v>
      </c>
      <c r="AC98" t="s">
        <v>252</v>
      </c>
      <c r="AD98" s="6" t="s">
        <v>260</v>
      </c>
      <c r="AE98" t="s">
        <v>200</v>
      </c>
      <c r="AF98" t="s">
        <v>188</v>
      </c>
      <c r="AG98" t="s">
        <v>189</v>
      </c>
      <c r="AH98">
        <v>10</v>
      </c>
      <c r="AI98">
        <v>2</v>
      </c>
      <c r="AJ98" t="s">
        <v>121</v>
      </c>
      <c r="AK98" t="s">
        <v>122</v>
      </c>
      <c r="AL98" t="s">
        <v>70</v>
      </c>
      <c r="AM98" t="s">
        <v>72</v>
      </c>
      <c r="AN98" t="s">
        <v>68</v>
      </c>
      <c r="AO98" t="s">
        <v>68</v>
      </c>
      <c r="AP98" t="s">
        <v>83</v>
      </c>
      <c r="AQ98" t="s">
        <v>74</v>
      </c>
      <c r="AR98" t="s">
        <v>84</v>
      </c>
      <c r="AS98" t="s">
        <v>120</v>
      </c>
      <c r="AT98" t="s">
        <v>85</v>
      </c>
      <c r="AU98" t="s">
        <v>69</v>
      </c>
      <c r="AV98" t="s">
        <v>123</v>
      </c>
      <c r="AW98" t="s">
        <v>124</v>
      </c>
      <c r="AX98" t="s">
        <v>125</v>
      </c>
      <c r="AY98" t="s">
        <v>126</v>
      </c>
      <c r="AZ98" t="s">
        <v>101</v>
      </c>
    </row>
    <row r="99" spans="1:52" x14ac:dyDescent="0.2">
      <c r="A99" s="13">
        <v>588671</v>
      </c>
      <c r="C99" s="10"/>
      <c r="G99" t="s">
        <v>220</v>
      </c>
      <c r="H99" t="s">
        <v>243</v>
      </c>
      <c r="I99" s="4" t="s">
        <v>309</v>
      </c>
      <c r="J99">
        <v>20</v>
      </c>
      <c r="K99" s="8" t="s">
        <v>192</v>
      </c>
      <c r="AD99" s="6"/>
    </row>
    <row r="100" spans="1:52" x14ac:dyDescent="0.2">
      <c r="A100" s="13">
        <v>588672</v>
      </c>
      <c r="B100" t="str">
        <f>IF(OR($A98=$A100,ISBLANK($A100)),"",IF(ISERR(SEARCH("cell-based",E100)),IF(AND(ISERR(SEARCH("biochem",E100)),ISERR(SEARCH("protein",E100)),ISERR(SEARCH("nucleic",E100))),"",IF(ISERR(SEARCH("target",G100)),"Define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/>
      </c>
      <c r="C100" s="10" t="s">
        <v>206</v>
      </c>
      <c r="D100" t="s">
        <v>279</v>
      </c>
      <c r="E100" t="s">
        <v>195</v>
      </c>
      <c r="F100" t="s">
        <v>209</v>
      </c>
      <c r="G100" t="s">
        <v>236</v>
      </c>
      <c r="H100" t="s">
        <v>242</v>
      </c>
      <c r="I100" t="s">
        <v>305</v>
      </c>
      <c r="J100" s="5">
        <v>2.5000000000000001E-2</v>
      </c>
      <c r="K100" s="4" t="s">
        <v>262</v>
      </c>
      <c r="M100" t="s">
        <v>216</v>
      </c>
      <c r="N100" s="6" t="s">
        <v>296</v>
      </c>
      <c r="O100" t="s">
        <v>190</v>
      </c>
      <c r="P100" t="s">
        <v>193</v>
      </c>
      <c r="Q100" t="s">
        <v>227</v>
      </c>
      <c r="R100" t="s">
        <v>187</v>
      </c>
      <c r="S100" t="s">
        <v>203</v>
      </c>
      <c r="T100" t="s">
        <v>196</v>
      </c>
      <c r="U100" t="s">
        <v>213</v>
      </c>
      <c r="V100">
        <v>530</v>
      </c>
      <c r="W100">
        <v>590</v>
      </c>
      <c r="Y100" t="s">
        <v>245</v>
      </c>
      <c r="Z100" s="6" t="s">
        <v>291</v>
      </c>
      <c r="AA100">
        <v>20</v>
      </c>
      <c r="AB100" t="s">
        <v>229</v>
      </c>
      <c r="AC100" t="s">
        <v>252</v>
      </c>
      <c r="AD100" s="6" t="s">
        <v>260</v>
      </c>
      <c r="AE100" t="s">
        <v>200</v>
      </c>
      <c r="AF100" t="s">
        <v>188</v>
      </c>
      <c r="AG100" t="s">
        <v>221</v>
      </c>
      <c r="AH100">
        <v>10</v>
      </c>
      <c r="AI100">
        <v>2</v>
      </c>
      <c r="AJ100" t="s">
        <v>121</v>
      </c>
      <c r="AK100" t="s">
        <v>130</v>
      </c>
      <c r="AL100" t="s">
        <v>76</v>
      </c>
      <c r="AM100" t="s">
        <v>72</v>
      </c>
      <c r="AN100" t="s">
        <v>68</v>
      </c>
      <c r="AO100" t="s">
        <v>68</v>
      </c>
      <c r="AP100" t="s">
        <v>83</v>
      </c>
      <c r="AQ100" t="s">
        <v>74</v>
      </c>
      <c r="AR100" t="s">
        <v>84</v>
      </c>
      <c r="AS100" t="s">
        <v>120</v>
      </c>
      <c r="AT100" t="s">
        <v>85</v>
      </c>
      <c r="AU100" t="s">
        <v>97</v>
      </c>
      <c r="AV100" t="s">
        <v>123</v>
      </c>
      <c r="AW100" t="s">
        <v>124</v>
      </c>
      <c r="AX100" t="s">
        <v>125</v>
      </c>
      <c r="AY100" t="s">
        <v>131</v>
      </c>
      <c r="AZ100" t="s">
        <v>101</v>
      </c>
    </row>
    <row r="101" spans="1:52" x14ac:dyDescent="0.2">
      <c r="A101" s="13">
        <v>588672</v>
      </c>
      <c r="C101" s="10"/>
      <c r="G101" t="s">
        <v>228</v>
      </c>
      <c r="H101" t="s">
        <v>242</v>
      </c>
      <c r="I101" s="9" t="s">
        <v>304</v>
      </c>
      <c r="J101">
        <v>1</v>
      </c>
      <c r="K101" s="9" t="s">
        <v>264</v>
      </c>
      <c r="M101" s="9" t="s">
        <v>265</v>
      </c>
      <c r="AD101" s="6"/>
    </row>
    <row r="102" spans="1:52" x14ac:dyDescent="0.2">
      <c r="A102" s="13">
        <v>588672</v>
      </c>
      <c r="C102" s="10"/>
      <c r="G102" t="s">
        <v>220</v>
      </c>
      <c r="H102" t="s">
        <v>243</v>
      </c>
      <c r="I102" s="4" t="s">
        <v>309</v>
      </c>
      <c r="J102" s="5">
        <v>320</v>
      </c>
      <c r="K102" t="s">
        <v>192</v>
      </c>
      <c r="AD102" s="6"/>
    </row>
    <row r="103" spans="1:52" x14ac:dyDescent="0.2">
      <c r="A103" s="13">
        <v>602130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s="10" t="s">
        <v>206</v>
      </c>
      <c r="D103" t="s">
        <v>279</v>
      </c>
      <c r="E103" t="s">
        <v>195</v>
      </c>
      <c r="F103" t="s">
        <v>209</v>
      </c>
      <c r="G103" t="s">
        <v>236</v>
      </c>
      <c r="H103" t="s">
        <v>242</v>
      </c>
      <c r="I103" t="s">
        <v>305</v>
      </c>
      <c r="J103" s="5">
        <v>2.5000000000000001E-2</v>
      </c>
      <c r="K103" s="4" t="s">
        <v>262</v>
      </c>
      <c r="M103" t="s">
        <v>216</v>
      </c>
      <c r="N103" s="6" t="s">
        <v>296</v>
      </c>
      <c r="O103" t="s">
        <v>190</v>
      </c>
      <c r="P103" t="s">
        <v>193</v>
      </c>
      <c r="Q103" t="s">
        <v>227</v>
      </c>
      <c r="R103" t="s">
        <v>187</v>
      </c>
      <c r="S103" t="s">
        <v>203</v>
      </c>
      <c r="T103" t="s">
        <v>196</v>
      </c>
      <c r="U103" t="s">
        <v>213</v>
      </c>
      <c r="V103">
        <v>530</v>
      </c>
      <c r="W103">
        <v>590</v>
      </c>
      <c r="Y103" t="s">
        <v>245</v>
      </c>
      <c r="Z103" s="6" t="s">
        <v>291</v>
      </c>
      <c r="AA103">
        <v>20</v>
      </c>
      <c r="AB103" t="s">
        <v>229</v>
      </c>
      <c r="AC103" t="s">
        <v>252</v>
      </c>
      <c r="AD103" s="6" t="s">
        <v>260</v>
      </c>
      <c r="AE103" t="s">
        <v>200</v>
      </c>
      <c r="AF103" t="s">
        <v>188</v>
      </c>
      <c r="AG103" t="s">
        <v>221</v>
      </c>
      <c r="AH103">
        <v>10</v>
      </c>
      <c r="AI103">
        <v>2</v>
      </c>
      <c r="AJ103" t="s">
        <v>121</v>
      </c>
      <c r="AK103" t="s">
        <v>130</v>
      </c>
      <c r="AL103" t="s">
        <v>76</v>
      </c>
      <c r="AM103" t="s">
        <v>72</v>
      </c>
      <c r="AN103" t="s">
        <v>68</v>
      </c>
      <c r="AO103" t="s">
        <v>68</v>
      </c>
      <c r="AP103" t="s">
        <v>83</v>
      </c>
      <c r="AQ103" t="s">
        <v>74</v>
      </c>
      <c r="AR103" t="s">
        <v>84</v>
      </c>
      <c r="AS103" t="s">
        <v>120</v>
      </c>
      <c r="AT103" t="s">
        <v>85</v>
      </c>
      <c r="AU103" t="s">
        <v>97</v>
      </c>
      <c r="AV103" t="s">
        <v>123</v>
      </c>
      <c r="AW103" t="s">
        <v>124</v>
      </c>
      <c r="AX103" t="s">
        <v>125</v>
      </c>
      <c r="AY103" t="s">
        <v>131</v>
      </c>
      <c r="AZ103" t="s">
        <v>101</v>
      </c>
    </row>
    <row r="104" spans="1:52" x14ac:dyDescent="0.2">
      <c r="A104" s="13">
        <v>602130</v>
      </c>
      <c r="C104" s="10"/>
      <c r="G104" t="s">
        <v>228</v>
      </c>
      <c r="H104" t="s">
        <v>242</v>
      </c>
      <c r="I104" s="9" t="s">
        <v>304</v>
      </c>
      <c r="J104">
        <v>1</v>
      </c>
      <c r="K104" s="9" t="s">
        <v>264</v>
      </c>
      <c r="M104" s="9" t="s">
        <v>265</v>
      </c>
      <c r="AD104" s="6"/>
    </row>
    <row r="105" spans="1:52" x14ac:dyDescent="0.2">
      <c r="A105" s="13">
        <v>602130</v>
      </c>
      <c r="C105" s="10"/>
      <c r="G105" t="s">
        <v>220</v>
      </c>
      <c r="H105" t="s">
        <v>243</v>
      </c>
      <c r="I105" s="4" t="s">
        <v>309</v>
      </c>
      <c r="J105" s="5">
        <v>320</v>
      </c>
      <c r="K105" t="s">
        <v>192</v>
      </c>
      <c r="AD105" s="6"/>
    </row>
    <row r="106" spans="1:52" x14ac:dyDescent="0.2">
      <c r="A106" s="13">
        <v>602131</v>
      </c>
      <c r="B106" t="str">
        <f>IF(OR($A103=$A106,ISBLANK($A106)),"",IF(ISERR(SEARCH("cell-based",E106)),IF(AND(ISERR(SEARCH("biochem",E106)),ISERR(SEARCH("protein",E106)),ISERR(SEARCH("nucleic",E106))),"",IF(ISERR(SEARCH("target",G106)),"Define a Target component","")),IF(ISERR(SEARCH("cell",G106)),"Define a Cell component",""))&amp;IF(ISERR(SEARCH("small-molecule",E106)),IF(ISBLANK(K106), "Need a Detector Role",""),"")&amp;IF(ISERR(SEARCH("fluorescence",L106)),"",IF(ISBLANK(S106), "Need Emission",IF(ISBLANK(R106), "Need Excitation","")))&amp;IF(ISERR(SEARCH("absorbance",L106)),"",IF(ISBLANK(T106), "Need Absorbance","")))</f>
        <v/>
      </c>
      <c r="C106" s="10" t="s">
        <v>206</v>
      </c>
      <c r="D106" t="s">
        <v>261</v>
      </c>
      <c r="E106" t="s">
        <v>195</v>
      </c>
      <c r="F106" t="s">
        <v>209</v>
      </c>
      <c r="G106" t="s">
        <v>236</v>
      </c>
      <c r="H106" t="s">
        <v>242</v>
      </c>
      <c r="I106" t="s">
        <v>261</v>
      </c>
      <c r="J106" s="5">
        <v>0.05</v>
      </c>
      <c r="K106" s="4" t="s">
        <v>262</v>
      </c>
      <c r="M106" t="s">
        <v>225</v>
      </c>
      <c r="N106" s="6" t="s">
        <v>296</v>
      </c>
      <c r="O106" t="s">
        <v>190</v>
      </c>
      <c r="P106" t="s">
        <v>193</v>
      </c>
      <c r="Q106" t="s">
        <v>227</v>
      </c>
      <c r="R106" t="s">
        <v>187</v>
      </c>
      <c r="S106" t="s">
        <v>203</v>
      </c>
      <c r="T106" t="s">
        <v>196</v>
      </c>
      <c r="U106" t="s">
        <v>213</v>
      </c>
      <c r="V106">
        <v>530</v>
      </c>
      <c r="W106">
        <v>590</v>
      </c>
      <c r="Y106" t="s">
        <v>245</v>
      </c>
      <c r="Z106" s="6" t="s">
        <v>291</v>
      </c>
      <c r="AA106">
        <v>20</v>
      </c>
      <c r="AB106" t="s">
        <v>229</v>
      </c>
      <c r="AC106" t="s">
        <v>252</v>
      </c>
      <c r="AD106" s="6" t="s">
        <v>260</v>
      </c>
      <c r="AE106" t="s">
        <v>200</v>
      </c>
      <c r="AF106" t="s">
        <v>188</v>
      </c>
      <c r="AG106" t="s">
        <v>189</v>
      </c>
      <c r="AH106">
        <v>10</v>
      </c>
      <c r="AI106">
        <v>2</v>
      </c>
      <c r="AJ106" t="s">
        <v>121</v>
      </c>
      <c r="AK106" t="s">
        <v>122</v>
      </c>
      <c r="AL106" t="s">
        <v>70</v>
      </c>
      <c r="AM106" t="s">
        <v>72</v>
      </c>
      <c r="AN106" t="s">
        <v>68</v>
      </c>
      <c r="AO106" t="s">
        <v>68</v>
      </c>
      <c r="AP106" t="s">
        <v>83</v>
      </c>
      <c r="AQ106" t="s">
        <v>74</v>
      </c>
      <c r="AR106" t="s">
        <v>84</v>
      </c>
      <c r="AS106" t="s">
        <v>120</v>
      </c>
      <c r="AT106" t="s">
        <v>85</v>
      </c>
      <c r="AU106" t="s">
        <v>69</v>
      </c>
      <c r="AV106" t="s">
        <v>123</v>
      </c>
      <c r="AW106" t="s">
        <v>124</v>
      </c>
      <c r="AX106" t="s">
        <v>125</v>
      </c>
      <c r="AY106" t="s">
        <v>126</v>
      </c>
      <c r="AZ106" t="s">
        <v>101</v>
      </c>
    </row>
    <row r="107" spans="1:52" x14ac:dyDescent="0.2">
      <c r="A107" s="13">
        <v>602131</v>
      </c>
      <c r="C107" s="10"/>
      <c r="G107" t="s">
        <v>228</v>
      </c>
      <c r="H107" t="s">
        <v>242</v>
      </c>
      <c r="I107" s="9" t="s">
        <v>304</v>
      </c>
      <c r="J107">
        <v>1</v>
      </c>
      <c r="K107" s="9" t="s">
        <v>264</v>
      </c>
      <c r="M107" s="9" t="s">
        <v>265</v>
      </c>
      <c r="AD107" s="6"/>
    </row>
    <row r="108" spans="1:52" x14ac:dyDescent="0.2">
      <c r="A108" s="13">
        <v>602131</v>
      </c>
      <c r="C108" s="10"/>
      <c r="G108" t="s">
        <v>220</v>
      </c>
      <c r="H108" t="s">
        <v>243</v>
      </c>
      <c r="I108" s="4" t="s">
        <v>309</v>
      </c>
      <c r="J108">
        <v>20</v>
      </c>
      <c r="K108" s="8" t="s">
        <v>192</v>
      </c>
      <c r="M108" s="8"/>
      <c r="AD108" s="6"/>
    </row>
    <row r="109" spans="1:52" x14ac:dyDescent="0.2">
      <c r="A109" s="13">
        <v>602132</v>
      </c>
      <c r="B109" t="str">
        <f>IF(OR($A106=$A109,ISBLANK($A109)),"",IF(ISERR(SEARCH("cell-based",E109)),IF(AND(ISERR(SEARCH("biochem",E109)),ISERR(SEARCH("protein",E109)),ISERR(SEARCH("nucleic",E109))),"",IF(ISERR(SEARCH("target",G109)),"Define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C109" s="10" t="s">
        <v>206</v>
      </c>
      <c r="D109" t="s">
        <v>261</v>
      </c>
      <c r="E109" t="s">
        <v>195</v>
      </c>
      <c r="F109" t="s">
        <v>210</v>
      </c>
      <c r="G109" t="s">
        <v>236</v>
      </c>
      <c r="H109" t="s">
        <v>242</v>
      </c>
      <c r="I109" t="s">
        <v>261</v>
      </c>
      <c r="J109">
        <v>0.2</v>
      </c>
      <c r="K109" s="4" t="s">
        <v>262</v>
      </c>
      <c r="M109" t="s">
        <v>225</v>
      </c>
      <c r="N109" t="s">
        <v>306</v>
      </c>
      <c r="O109" t="s">
        <v>190</v>
      </c>
      <c r="P109" t="s">
        <v>193</v>
      </c>
      <c r="Q109" t="s">
        <v>227</v>
      </c>
      <c r="R109" t="s">
        <v>187</v>
      </c>
      <c r="T109" t="s">
        <v>196</v>
      </c>
      <c r="U109" t="s">
        <v>213</v>
      </c>
      <c r="V109">
        <v>340</v>
      </c>
      <c r="W109">
        <v>450</v>
      </c>
      <c r="Y109" t="s">
        <v>245</v>
      </c>
      <c r="Z109" s="6" t="s">
        <v>291</v>
      </c>
      <c r="AA109">
        <v>20</v>
      </c>
      <c r="AB109" t="s">
        <v>229</v>
      </c>
      <c r="AC109" t="s">
        <v>252</v>
      </c>
      <c r="AD109" s="6" t="s">
        <v>260</v>
      </c>
      <c r="AE109" t="s">
        <v>200</v>
      </c>
      <c r="AF109" t="s">
        <v>188</v>
      </c>
      <c r="AG109" t="s">
        <v>212</v>
      </c>
      <c r="AH109">
        <v>10</v>
      </c>
      <c r="AI109">
        <v>2</v>
      </c>
      <c r="AJ109" t="s">
        <v>121</v>
      </c>
      <c r="AK109" t="s">
        <v>134</v>
      </c>
      <c r="AL109" t="s">
        <v>76</v>
      </c>
      <c r="AM109" t="s">
        <v>72</v>
      </c>
      <c r="AN109" t="s">
        <v>68</v>
      </c>
      <c r="AO109" t="s">
        <v>68</v>
      </c>
      <c r="AP109" t="s">
        <v>83</v>
      </c>
      <c r="AQ109" t="s">
        <v>74</v>
      </c>
      <c r="AR109" t="s">
        <v>84</v>
      </c>
      <c r="AS109" t="s">
        <v>96</v>
      </c>
      <c r="AT109" t="s">
        <v>85</v>
      </c>
      <c r="AU109" t="s">
        <v>95</v>
      </c>
      <c r="AV109" t="s">
        <v>123</v>
      </c>
      <c r="AW109" t="s">
        <v>124</v>
      </c>
      <c r="AX109" t="s">
        <v>125</v>
      </c>
      <c r="AY109" t="s">
        <v>135</v>
      </c>
      <c r="AZ109" t="s">
        <v>101</v>
      </c>
    </row>
    <row r="110" spans="1:52" x14ac:dyDescent="0.2">
      <c r="A110" s="13">
        <v>602132</v>
      </c>
      <c r="C110" s="10"/>
      <c r="G110" t="s">
        <v>220</v>
      </c>
      <c r="H110" t="s">
        <v>243</v>
      </c>
      <c r="I110" s="4" t="s">
        <v>309</v>
      </c>
      <c r="J110">
        <v>20</v>
      </c>
      <c r="K110" s="8" t="s">
        <v>192</v>
      </c>
      <c r="AD110" s="6"/>
    </row>
    <row r="111" spans="1:52" x14ac:dyDescent="0.2">
      <c r="A111" s="13">
        <v>602133</v>
      </c>
      <c r="B111" t="str">
        <f>IF(OR($A109=$A111,ISBLANK($A111)),"",IF(ISERR(SEARCH("cell-based",E111)),IF(AND(ISERR(SEARCH("biochem",E111)),ISERR(SEARCH("protein",E111)),ISERR(SEARCH("nucleic",E111))),"",IF(ISERR(SEARCH("target",G111)),"Define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10" t="s">
        <v>206</v>
      </c>
      <c r="D111" t="s">
        <v>261</v>
      </c>
      <c r="E111" t="s">
        <v>195</v>
      </c>
      <c r="F111" t="s">
        <v>210</v>
      </c>
      <c r="G111" t="s">
        <v>236</v>
      </c>
      <c r="H111" t="s">
        <v>242</v>
      </c>
      <c r="I111" t="s">
        <v>261</v>
      </c>
      <c r="J111">
        <v>0.2</v>
      </c>
      <c r="K111" s="4" t="s">
        <v>262</v>
      </c>
      <c r="M111" t="s">
        <v>225</v>
      </c>
      <c r="N111" t="s">
        <v>306</v>
      </c>
      <c r="O111" t="s">
        <v>190</v>
      </c>
      <c r="P111" t="s">
        <v>193</v>
      </c>
      <c r="Q111" t="s">
        <v>227</v>
      </c>
      <c r="R111" t="s">
        <v>187</v>
      </c>
      <c r="T111" t="s">
        <v>196</v>
      </c>
      <c r="U111" t="s">
        <v>213</v>
      </c>
      <c r="V111">
        <v>340</v>
      </c>
      <c r="W111">
        <v>450</v>
      </c>
      <c r="Y111" t="s">
        <v>245</v>
      </c>
      <c r="Z111" s="6" t="s">
        <v>291</v>
      </c>
      <c r="AA111">
        <v>20</v>
      </c>
      <c r="AB111" t="s">
        <v>229</v>
      </c>
      <c r="AC111" t="s">
        <v>252</v>
      </c>
      <c r="AD111" s="6" t="s">
        <v>260</v>
      </c>
      <c r="AE111" t="s">
        <v>200</v>
      </c>
      <c r="AF111" t="s">
        <v>188</v>
      </c>
      <c r="AG111" t="s">
        <v>212</v>
      </c>
      <c r="AH111">
        <v>10</v>
      </c>
      <c r="AI111">
        <v>2</v>
      </c>
      <c r="AJ111" t="s">
        <v>121</v>
      </c>
      <c r="AK111" t="s">
        <v>134</v>
      </c>
      <c r="AL111" t="s">
        <v>76</v>
      </c>
      <c r="AM111" t="s">
        <v>72</v>
      </c>
      <c r="AN111" t="s">
        <v>68</v>
      </c>
      <c r="AO111" t="s">
        <v>68</v>
      </c>
      <c r="AP111" t="s">
        <v>83</v>
      </c>
      <c r="AQ111" t="s">
        <v>74</v>
      </c>
      <c r="AR111" t="s">
        <v>84</v>
      </c>
      <c r="AS111" t="s">
        <v>96</v>
      </c>
      <c r="AT111" t="s">
        <v>85</v>
      </c>
      <c r="AU111" t="s">
        <v>95</v>
      </c>
      <c r="AV111" t="s">
        <v>123</v>
      </c>
      <c r="AW111" t="s">
        <v>124</v>
      </c>
      <c r="AX111" t="s">
        <v>125</v>
      </c>
      <c r="AY111" t="s">
        <v>135</v>
      </c>
      <c r="AZ111" t="s">
        <v>101</v>
      </c>
    </row>
    <row r="112" spans="1:52" x14ac:dyDescent="0.2">
      <c r="A112" s="13">
        <v>602133</v>
      </c>
      <c r="C112" s="10"/>
      <c r="G112" t="s">
        <v>220</v>
      </c>
      <c r="H112" t="s">
        <v>243</v>
      </c>
      <c r="I112" s="4" t="s">
        <v>309</v>
      </c>
      <c r="J112">
        <v>20</v>
      </c>
      <c r="K112" s="8" t="s">
        <v>192</v>
      </c>
      <c r="AD112" s="6"/>
    </row>
    <row r="113" spans="1:52" x14ac:dyDescent="0.2">
      <c r="A113" s="13">
        <v>602423</v>
      </c>
      <c r="B113" t="str">
        <f>IF(OR($A111=$A113,ISBLANK($A113)),"",IF(ISERR(SEARCH("cell-based",E113)),IF(AND(ISERR(SEARCH("biochem",E113)),ISERR(SEARCH("protein",E113)),ISERR(SEARCH("nucleic",E113))),"",IF(ISERR(SEARCH("target",G113)),"Define a Target component","")),IF(ISERR(SEARCH("cell",G113)),"Define a Cell component",""))&amp;IF(ISERR(SEARCH("small-molecule",E113)),IF(ISBLANK(K113), "Need a Detector Role",""),"")&amp;IF(ISERR(SEARCH("fluorescence",L113)),"",IF(ISBLANK(S113), "Need Emission",IF(ISBLANK(R113), "Need Excitation","")))&amp;IF(ISERR(SEARCH("absorbance",L113)),"",IF(ISBLANK(T113), "Need Absorbance","")))</f>
        <v/>
      </c>
      <c r="C113" s="10" t="s">
        <v>206</v>
      </c>
      <c r="D113" t="s">
        <v>261</v>
      </c>
      <c r="E113" t="s">
        <v>195</v>
      </c>
      <c r="F113" t="s">
        <v>209</v>
      </c>
      <c r="G113" t="s">
        <v>236</v>
      </c>
      <c r="H113" t="s">
        <v>242</v>
      </c>
      <c r="I113" t="s">
        <v>261</v>
      </c>
      <c r="J113" s="5">
        <v>0.05</v>
      </c>
      <c r="K113" s="4" t="s">
        <v>262</v>
      </c>
      <c r="M113" t="s">
        <v>225</v>
      </c>
      <c r="N113" s="6" t="s">
        <v>296</v>
      </c>
      <c r="O113" t="s">
        <v>190</v>
      </c>
      <c r="P113" t="s">
        <v>193</v>
      </c>
      <c r="Q113" t="s">
        <v>227</v>
      </c>
      <c r="R113" t="s">
        <v>187</v>
      </c>
      <c r="S113" t="s">
        <v>203</v>
      </c>
      <c r="T113" t="s">
        <v>196</v>
      </c>
      <c r="U113" t="s">
        <v>213</v>
      </c>
      <c r="V113">
        <v>530</v>
      </c>
      <c r="W113">
        <v>590</v>
      </c>
      <c r="Y113" t="s">
        <v>245</v>
      </c>
      <c r="Z113" s="6" t="s">
        <v>291</v>
      </c>
      <c r="AA113">
        <v>20</v>
      </c>
      <c r="AB113" t="s">
        <v>229</v>
      </c>
      <c r="AC113" t="s">
        <v>252</v>
      </c>
      <c r="AD113" s="6" t="s">
        <v>260</v>
      </c>
      <c r="AE113" t="s">
        <v>200</v>
      </c>
      <c r="AF113" t="s">
        <v>188</v>
      </c>
      <c r="AG113" t="s">
        <v>189</v>
      </c>
      <c r="AH113">
        <v>10</v>
      </c>
      <c r="AI113">
        <v>2</v>
      </c>
      <c r="AJ113" t="s">
        <v>121</v>
      </c>
      <c r="AK113" t="s">
        <v>122</v>
      </c>
      <c r="AL113" t="s">
        <v>70</v>
      </c>
      <c r="AM113" t="s">
        <v>72</v>
      </c>
      <c r="AN113" t="s">
        <v>68</v>
      </c>
      <c r="AO113" t="s">
        <v>68</v>
      </c>
      <c r="AP113" t="s">
        <v>83</v>
      </c>
      <c r="AQ113" t="s">
        <v>74</v>
      </c>
      <c r="AR113" t="s">
        <v>84</v>
      </c>
      <c r="AS113" t="s">
        <v>120</v>
      </c>
      <c r="AT113" t="s">
        <v>85</v>
      </c>
      <c r="AU113" t="s">
        <v>69</v>
      </c>
      <c r="AV113" t="s">
        <v>123</v>
      </c>
      <c r="AW113" t="s">
        <v>124</v>
      </c>
      <c r="AX113" t="s">
        <v>125</v>
      </c>
      <c r="AY113" t="s">
        <v>126</v>
      </c>
      <c r="AZ113" t="s">
        <v>101</v>
      </c>
    </row>
    <row r="114" spans="1:52" x14ac:dyDescent="0.2">
      <c r="A114" s="13">
        <v>602423</v>
      </c>
      <c r="C114" s="10"/>
      <c r="G114" t="s">
        <v>228</v>
      </c>
      <c r="H114" t="s">
        <v>242</v>
      </c>
      <c r="I114" s="9" t="s">
        <v>304</v>
      </c>
      <c r="J114">
        <v>1</v>
      </c>
      <c r="K114" s="9" t="s">
        <v>264</v>
      </c>
      <c r="M114" s="9" t="s">
        <v>265</v>
      </c>
      <c r="AD114" s="6"/>
    </row>
    <row r="115" spans="1:52" x14ac:dyDescent="0.2">
      <c r="A115" s="13">
        <v>602423</v>
      </c>
      <c r="C115" s="10"/>
      <c r="G115" t="s">
        <v>220</v>
      </c>
      <c r="H115" t="s">
        <v>243</v>
      </c>
      <c r="I115" s="4" t="s">
        <v>309</v>
      </c>
      <c r="J115">
        <v>20</v>
      </c>
      <c r="K115" s="8" t="s">
        <v>192</v>
      </c>
      <c r="M115" s="8"/>
      <c r="AD115" s="6"/>
    </row>
    <row r="116" spans="1:52" x14ac:dyDescent="0.2">
      <c r="A116" s="13">
        <v>602424</v>
      </c>
      <c r="B116" t="str">
        <f>IF(OR($A113=$A116,ISBLANK($A116)),"",IF(ISERR(SEARCH("cell-based",E116)),IF(AND(ISERR(SEARCH("biochem",E116)),ISERR(SEARCH("protein",E116)),ISERR(SEARCH("nucleic",E116))),"",IF(ISERR(SEARCH("target",G116)),"Define a Target component","")),IF(ISERR(SEARCH("cell",G116)),"Define a Cell component",""))&amp;IF(ISERR(SEARCH("small-molecule",E116)),IF(ISBLANK(K116), "Need a Detector Role",""),"")&amp;IF(ISERR(SEARCH("fluorescence",L116)),"",IF(ISBLANK(S116), "Need Emission",IF(ISBLANK(R116), "Need Excitation","")))&amp;IF(ISERR(SEARCH("absorbance",L116)),"",IF(ISBLANK(T116), "Need Absorbance","")))</f>
        <v/>
      </c>
      <c r="C116" s="10" t="s">
        <v>206</v>
      </c>
      <c r="D116" t="s">
        <v>279</v>
      </c>
      <c r="E116" t="s">
        <v>195</v>
      </c>
      <c r="F116" t="s">
        <v>209</v>
      </c>
      <c r="G116" t="s">
        <v>236</v>
      </c>
      <c r="H116" t="s">
        <v>242</v>
      </c>
      <c r="I116" t="s">
        <v>305</v>
      </c>
      <c r="J116" s="5">
        <v>2.5000000000000001E-2</v>
      </c>
      <c r="K116" s="4" t="s">
        <v>262</v>
      </c>
      <c r="M116" t="s">
        <v>216</v>
      </c>
      <c r="N116" s="6" t="s">
        <v>296</v>
      </c>
      <c r="O116" t="s">
        <v>190</v>
      </c>
      <c r="P116" t="s">
        <v>193</v>
      </c>
      <c r="Q116" t="s">
        <v>227</v>
      </c>
      <c r="R116" t="s">
        <v>187</v>
      </c>
      <c r="S116" t="s">
        <v>203</v>
      </c>
      <c r="T116" t="s">
        <v>196</v>
      </c>
      <c r="U116" t="s">
        <v>213</v>
      </c>
      <c r="V116">
        <v>530</v>
      </c>
      <c r="W116">
        <v>590</v>
      </c>
      <c r="Y116" t="s">
        <v>245</v>
      </c>
      <c r="Z116" s="6" t="s">
        <v>291</v>
      </c>
      <c r="AA116">
        <v>20</v>
      </c>
      <c r="AB116" t="s">
        <v>229</v>
      </c>
      <c r="AC116" t="s">
        <v>252</v>
      </c>
      <c r="AD116" s="6" t="s">
        <v>260</v>
      </c>
      <c r="AE116" t="s">
        <v>200</v>
      </c>
      <c r="AF116" t="s">
        <v>188</v>
      </c>
      <c r="AG116" t="s">
        <v>221</v>
      </c>
      <c r="AH116">
        <v>10</v>
      </c>
      <c r="AI116">
        <v>2</v>
      </c>
      <c r="AJ116" t="s">
        <v>121</v>
      </c>
      <c r="AK116" t="s">
        <v>130</v>
      </c>
      <c r="AL116" t="s">
        <v>76</v>
      </c>
      <c r="AM116" t="s">
        <v>72</v>
      </c>
      <c r="AN116" t="s">
        <v>68</v>
      </c>
      <c r="AO116" t="s">
        <v>68</v>
      </c>
      <c r="AP116" t="s">
        <v>83</v>
      </c>
      <c r="AQ116" t="s">
        <v>74</v>
      </c>
      <c r="AR116" t="s">
        <v>84</v>
      </c>
      <c r="AS116" t="s">
        <v>120</v>
      </c>
      <c r="AT116" t="s">
        <v>85</v>
      </c>
      <c r="AU116" t="s">
        <v>97</v>
      </c>
      <c r="AV116" t="s">
        <v>123</v>
      </c>
      <c r="AW116" t="s">
        <v>124</v>
      </c>
      <c r="AX116" t="s">
        <v>125</v>
      </c>
      <c r="AY116" t="s">
        <v>131</v>
      </c>
      <c r="AZ116" t="s">
        <v>101</v>
      </c>
    </row>
    <row r="117" spans="1:52" x14ac:dyDescent="0.2">
      <c r="A117" s="13">
        <v>602424</v>
      </c>
      <c r="C117" s="10"/>
      <c r="G117" t="s">
        <v>228</v>
      </c>
      <c r="H117" t="s">
        <v>242</v>
      </c>
      <c r="I117" s="9" t="s">
        <v>304</v>
      </c>
      <c r="J117">
        <v>1</v>
      </c>
      <c r="K117" s="9" t="s">
        <v>264</v>
      </c>
      <c r="M117" s="9" t="s">
        <v>265</v>
      </c>
      <c r="AD117" s="6"/>
    </row>
    <row r="118" spans="1:52" x14ac:dyDescent="0.2">
      <c r="A118" s="13">
        <v>602424</v>
      </c>
      <c r="C118" s="10"/>
      <c r="G118" t="s">
        <v>220</v>
      </c>
      <c r="H118" t="s">
        <v>243</v>
      </c>
      <c r="I118" s="4" t="s">
        <v>309</v>
      </c>
      <c r="J118" s="5">
        <v>320</v>
      </c>
      <c r="K118" t="s">
        <v>192</v>
      </c>
      <c r="AD118" s="6"/>
    </row>
    <row r="119" spans="1:52" x14ac:dyDescent="0.2">
      <c r="A119" s="13">
        <v>602425</v>
      </c>
      <c r="B119" t="str">
        <f>IF(OR($A116=$A119,ISBLANK($A119)),"",IF(ISERR(SEARCH("cell-based",E119)),IF(AND(ISERR(SEARCH("biochem",E119)),ISERR(SEARCH("protein",E119)),ISERR(SEARCH("nucleic",E119))),"",IF(ISERR(SEARCH("target",G119)),"Define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/>
      </c>
      <c r="C119" s="10" t="s">
        <v>206</v>
      </c>
      <c r="D119" t="s">
        <v>261</v>
      </c>
      <c r="E119" t="s">
        <v>195</v>
      </c>
      <c r="F119" t="s">
        <v>210</v>
      </c>
      <c r="G119" t="s">
        <v>236</v>
      </c>
      <c r="H119" t="s">
        <v>242</v>
      </c>
      <c r="I119" t="s">
        <v>261</v>
      </c>
      <c r="J119" s="5">
        <v>0.05</v>
      </c>
      <c r="K119" s="4" t="s">
        <v>262</v>
      </c>
      <c r="M119" t="s">
        <v>225</v>
      </c>
      <c r="N119" s="6" t="s">
        <v>296</v>
      </c>
      <c r="O119" t="s">
        <v>190</v>
      </c>
      <c r="P119" t="s">
        <v>193</v>
      </c>
      <c r="Q119" t="s">
        <v>227</v>
      </c>
      <c r="R119" t="s">
        <v>187</v>
      </c>
      <c r="S119" t="s">
        <v>203</v>
      </c>
      <c r="T119" t="s">
        <v>196</v>
      </c>
      <c r="U119" t="s">
        <v>213</v>
      </c>
      <c r="V119">
        <v>530</v>
      </c>
      <c r="W119">
        <v>590</v>
      </c>
      <c r="Y119" t="s">
        <v>245</v>
      </c>
      <c r="Z119" s="6" t="s">
        <v>291</v>
      </c>
      <c r="AA119">
        <v>20</v>
      </c>
      <c r="AB119" t="s">
        <v>229</v>
      </c>
      <c r="AC119" t="s">
        <v>252</v>
      </c>
      <c r="AD119" s="6" t="s">
        <v>260</v>
      </c>
      <c r="AE119" t="s">
        <v>200</v>
      </c>
      <c r="AF119" t="s">
        <v>188</v>
      </c>
      <c r="AG119" t="s">
        <v>189</v>
      </c>
      <c r="AH119">
        <v>10</v>
      </c>
      <c r="AI119">
        <v>2</v>
      </c>
      <c r="AJ119" t="s">
        <v>121</v>
      </c>
      <c r="AK119" t="s">
        <v>134</v>
      </c>
      <c r="AL119" t="s">
        <v>76</v>
      </c>
      <c r="AM119" t="s">
        <v>72</v>
      </c>
      <c r="AN119" t="s">
        <v>68</v>
      </c>
      <c r="AO119" t="s">
        <v>68</v>
      </c>
      <c r="AP119" t="s">
        <v>83</v>
      </c>
      <c r="AQ119" t="s">
        <v>74</v>
      </c>
      <c r="AR119" t="s">
        <v>84</v>
      </c>
      <c r="AS119" t="s">
        <v>96</v>
      </c>
      <c r="AT119" t="s">
        <v>85</v>
      </c>
      <c r="AU119" t="s">
        <v>95</v>
      </c>
      <c r="AV119" t="s">
        <v>123</v>
      </c>
      <c r="AW119" t="s">
        <v>124</v>
      </c>
      <c r="AX119" t="s">
        <v>125</v>
      </c>
      <c r="AY119" t="s">
        <v>135</v>
      </c>
      <c r="AZ119" t="s">
        <v>101</v>
      </c>
    </row>
    <row r="120" spans="1:52" x14ac:dyDescent="0.2">
      <c r="A120" s="13">
        <v>602425</v>
      </c>
      <c r="C120" s="10"/>
      <c r="G120" t="s">
        <v>228</v>
      </c>
      <c r="H120" t="s">
        <v>242</v>
      </c>
      <c r="I120" s="9" t="s">
        <v>304</v>
      </c>
      <c r="J120">
        <v>1</v>
      </c>
      <c r="K120" s="9" t="s">
        <v>264</v>
      </c>
      <c r="M120" s="9" t="s">
        <v>265</v>
      </c>
      <c r="AD120" s="6"/>
    </row>
    <row r="121" spans="1:52" x14ac:dyDescent="0.2">
      <c r="A121" s="13">
        <v>602425</v>
      </c>
      <c r="C121" s="10"/>
      <c r="G121" t="s">
        <v>220</v>
      </c>
      <c r="H121" t="s">
        <v>243</v>
      </c>
      <c r="I121" s="4" t="s">
        <v>309</v>
      </c>
      <c r="J121">
        <v>20</v>
      </c>
      <c r="K121" s="8" t="s">
        <v>192</v>
      </c>
      <c r="M121" s="8"/>
      <c r="AD121" s="6"/>
    </row>
    <row r="122" spans="1:52" s="17" customFormat="1" x14ac:dyDescent="0.2">
      <c r="A122" s="20">
        <v>588619</v>
      </c>
      <c r="B122" s="17" t="str">
        <f>IF(OR($A119=$A122,ISBLANK($A122)),"",IF(ISERR(SEARCH("cell-based",E122)),IF(AND(ISERR(SEARCH("biochem",E122)),ISERR(SEARCH("protein",E122)),ISERR(SEARCH("nucleic",E122))),"",IF(ISERR(SEARCH("target",G122)),"Define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Define a Target componentNeed a Detector Role</v>
      </c>
      <c r="C122" s="21" t="s">
        <v>206</v>
      </c>
      <c r="D122" s="17" t="s">
        <v>272</v>
      </c>
      <c r="E122" s="17" t="s">
        <v>195</v>
      </c>
      <c r="F122" s="17" t="s">
        <v>210</v>
      </c>
      <c r="AC122" s="19" t="s">
        <v>257</v>
      </c>
      <c r="AD122" s="19" t="s">
        <v>260</v>
      </c>
      <c r="AG122" s="17" t="s">
        <v>223</v>
      </c>
      <c r="AJ122" s="17" t="s">
        <v>150</v>
      </c>
      <c r="AK122" s="17" t="s">
        <v>151</v>
      </c>
      <c r="AL122" s="17" t="s">
        <v>70</v>
      </c>
      <c r="AM122" s="17" t="s">
        <v>72</v>
      </c>
      <c r="AN122" s="17" t="s">
        <v>68</v>
      </c>
      <c r="AO122" s="17" t="s">
        <v>68</v>
      </c>
      <c r="AP122" s="17" t="s">
        <v>83</v>
      </c>
      <c r="AQ122" s="17" t="s">
        <v>74</v>
      </c>
      <c r="AR122" s="17" t="s">
        <v>84</v>
      </c>
      <c r="AS122" s="17" t="s">
        <v>75</v>
      </c>
      <c r="AT122" s="17" t="s">
        <v>85</v>
      </c>
      <c r="AU122" s="17" t="s">
        <v>69</v>
      </c>
      <c r="AV122" s="17" t="s">
        <v>152</v>
      </c>
      <c r="AW122" s="17" t="s">
        <v>87</v>
      </c>
      <c r="AX122" s="17" t="s">
        <v>153</v>
      </c>
      <c r="AY122" s="17" t="s">
        <v>154</v>
      </c>
      <c r="AZ122" s="17" t="s">
        <v>155</v>
      </c>
    </row>
    <row r="123" spans="1:52" x14ac:dyDescent="0.2">
      <c r="A123" s="13">
        <v>588621</v>
      </c>
      <c r="B123" t="str">
        <f>IF(OR($A122=$A123,ISBLANK($A123)),"",IF(ISERR(SEARCH("cell-based",E123)),IF(AND(ISERR(SEARCH("biochem",E123)),ISERR(SEARCH("protein",E123)),ISERR(SEARCH("nucleic",E123))),"",IF(ISERR(SEARCH("target",G123)),"Define a Target component","")),IF(ISERR(SEARCH("cell",G123)),"Define a Cell component",""))&amp;IF(ISERR(SEARCH("small-molecule",E123)),IF(ISBLANK(K123), "Need a Detector Role",""),"")&amp;IF(ISERR(SEARCH("fluorescence",L123)),"",IF(ISBLANK(S123), "Need Emission",IF(ISBLANK(R123), "Need Excitation","")))&amp;IF(ISERR(SEARCH("absorbance",L123)),"",IF(ISBLANK(T123), "Need Absorbance","")))</f>
        <v/>
      </c>
      <c r="C123" s="10" t="s">
        <v>206</v>
      </c>
      <c r="D123" t="s">
        <v>272</v>
      </c>
      <c r="E123" t="s">
        <v>195</v>
      </c>
      <c r="F123" t="s">
        <v>210</v>
      </c>
      <c r="G123" t="s">
        <v>236</v>
      </c>
      <c r="H123" t="s">
        <v>239</v>
      </c>
      <c r="I123" t="s">
        <v>266</v>
      </c>
      <c r="J123">
        <v>0.5</v>
      </c>
      <c r="K123" t="s">
        <v>204</v>
      </c>
      <c r="L123" t="s">
        <v>267</v>
      </c>
      <c r="M123" t="s">
        <v>216</v>
      </c>
      <c r="N123" t="s">
        <v>307</v>
      </c>
      <c r="O123" t="s">
        <v>190</v>
      </c>
      <c r="P123" t="s">
        <v>193</v>
      </c>
      <c r="Q123" t="s">
        <v>227</v>
      </c>
      <c r="R123" t="s">
        <v>187</v>
      </c>
      <c r="S123" t="s">
        <v>203</v>
      </c>
      <c r="T123" t="s">
        <v>194</v>
      </c>
      <c r="U123" t="s">
        <v>213</v>
      </c>
      <c r="V123" t="s">
        <v>269</v>
      </c>
      <c r="W123" t="s">
        <v>270</v>
      </c>
      <c r="Y123" t="s">
        <v>248</v>
      </c>
      <c r="Z123" t="s">
        <v>271</v>
      </c>
      <c r="AA123">
        <v>40</v>
      </c>
      <c r="AB123" t="s">
        <v>214</v>
      </c>
      <c r="AC123" s="8" t="s">
        <v>257</v>
      </c>
      <c r="AD123" s="8" t="s">
        <v>260</v>
      </c>
      <c r="AE123" t="s">
        <v>200</v>
      </c>
      <c r="AF123" t="s">
        <v>188</v>
      </c>
      <c r="AG123" t="s">
        <v>191</v>
      </c>
      <c r="AH123">
        <v>1</v>
      </c>
      <c r="AI123">
        <v>1</v>
      </c>
      <c r="AJ123" t="s">
        <v>150</v>
      </c>
      <c r="AK123" t="s">
        <v>151</v>
      </c>
      <c r="AL123" t="s">
        <v>70</v>
      </c>
      <c r="AM123" t="s">
        <v>72</v>
      </c>
      <c r="AN123" t="s">
        <v>68</v>
      </c>
      <c r="AO123" t="s">
        <v>68</v>
      </c>
      <c r="AP123" t="s">
        <v>83</v>
      </c>
      <c r="AQ123" t="s">
        <v>74</v>
      </c>
      <c r="AR123" t="s">
        <v>84</v>
      </c>
      <c r="AS123" t="s">
        <v>75</v>
      </c>
      <c r="AT123" t="s">
        <v>85</v>
      </c>
      <c r="AU123" t="s">
        <v>69</v>
      </c>
      <c r="AV123" t="s">
        <v>152</v>
      </c>
      <c r="AW123" t="s">
        <v>87</v>
      </c>
      <c r="AX123" t="s">
        <v>153</v>
      </c>
      <c r="AY123" t="s">
        <v>154</v>
      </c>
      <c r="AZ123" t="s">
        <v>155</v>
      </c>
    </row>
    <row r="124" spans="1:52" x14ac:dyDescent="0.2">
      <c r="A124" s="14">
        <v>588621</v>
      </c>
      <c r="C124" s="10" t="s">
        <v>206</v>
      </c>
      <c r="E124" t="s">
        <v>195</v>
      </c>
      <c r="F124" t="s">
        <v>210</v>
      </c>
      <c r="G124" t="s">
        <v>220</v>
      </c>
      <c r="H124" t="s">
        <v>243</v>
      </c>
      <c r="I124" t="s">
        <v>268</v>
      </c>
      <c r="J124">
        <v>25</v>
      </c>
      <c r="K124" t="s">
        <v>192</v>
      </c>
      <c r="AC124" s="8"/>
      <c r="AD124" s="8"/>
    </row>
    <row r="125" spans="1:52" x14ac:dyDescent="0.2">
      <c r="A125" s="13">
        <v>602367</v>
      </c>
      <c r="B125" t="str">
        <f>IF(OR($A123=$A125,ISBLANK($A125)),"",IF(ISERR(SEARCH("cell-based",E125)),IF(AND(ISERR(SEARCH("biochem",E125)),ISERR(SEARCH("protein",E125)),ISERR(SEARCH("nucleic",E125))),"",IF(ISERR(SEARCH("target",G125)),"Define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25" s="10" t="s">
        <v>206</v>
      </c>
      <c r="D125" t="s">
        <v>280</v>
      </c>
      <c r="E125" t="s">
        <v>195</v>
      </c>
      <c r="F125" t="s">
        <v>210</v>
      </c>
      <c r="G125" t="s">
        <v>236</v>
      </c>
      <c r="H125" t="s">
        <v>242</v>
      </c>
      <c r="I125" t="s">
        <v>280</v>
      </c>
      <c r="J125">
        <v>2</v>
      </c>
      <c r="K125" t="s">
        <v>204</v>
      </c>
      <c r="M125" t="s">
        <v>216</v>
      </c>
      <c r="N125" t="s">
        <v>307</v>
      </c>
      <c r="O125" t="s">
        <v>190</v>
      </c>
      <c r="P125" t="s">
        <v>193</v>
      </c>
      <c r="Q125" t="s">
        <v>227</v>
      </c>
      <c r="R125" t="s">
        <v>187</v>
      </c>
      <c r="S125" t="s">
        <v>203</v>
      </c>
      <c r="T125" t="s">
        <v>194</v>
      </c>
      <c r="U125" t="s">
        <v>213</v>
      </c>
      <c r="V125" t="s">
        <v>269</v>
      </c>
      <c r="W125" t="s">
        <v>270</v>
      </c>
      <c r="Y125" t="s">
        <v>245</v>
      </c>
      <c r="Z125" s="6" t="s">
        <v>291</v>
      </c>
      <c r="AA125">
        <v>20</v>
      </c>
      <c r="AB125" t="s">
        <v>229</v>
      </c>
      <c r="AC125" s="8" t="s">
        <v>257</v>
      </c>
      <c r="AD125" s="8" t="s">
        <v>260</v>
      </c>
      <c r="AE125" t="s">
        <v>200</v>
      </c>
      <c r="AF125" t="s">
        <v>188</v>
      </c>
      <c r="AG125" t="s">
        <v>222</v>
      </c>
      <c r="AH125">
        <v>10</v>
      </c>
      <c r="AI125">
        <v>2</v>
      </c>
      <c r="AJ125" t="s">
        <v>150</v>
      </c>
      <c r="AK125" t="s">
        <v>169</v>
      </c>
      <c r="AL125" t="s">
        <v>76</v>
      </c>
      <c r="AM125" t="s">
        <v>72</v>
      </c>
      <c r="AN125" t="s">
        <v>68</v>
      </c>
      <c r="AO125" t="s">
        <v>68</v>
      </c>
      <c r="AP125" t="s">
        <v>83</v>
      </c>
      <c r="AQ125" t="s">
        <v>74</v>
      </c>
      <c r="AR125" t="s">
        <v>84</v>
      </c>
      <c r="AS125" t="s">
        <v>75</v>
      </c>
      <c r="AT125" t="s">
        <v>85</v>
      </c>
      <c r="AU125" t="s">
        <v>97</v>
      </c>
      <c r="AV125" t="s">
        <v>152</v>
      </c>
      <c r="AW125" t="s">
        <v>87</v>
      </c>
      <c r="AX125" t="s">
        <v>153</v>
      </c>
      <c r="AY125" t="s">
        <v>170</v>
      </c>
      <c r="AZ125" t="s">
        <v>155</v>
      </c>
    </row>
    <row r="126" spans="1:52" x14ac:dyDescent="0.2">
      <c r="A126" s="13">
        <v>602367</v>
      </c>
      <c r="C126" s="10"/>
      <c r="G126" t="s">
        <v>220</v>
      </c>
      <c r="H126" t="s">
        <v>243</v>
      </c>
      <c r="I126" t="s">
        <v>268</v>
      </c>
      <c r="J126">
        <v>50</v>
      </c>
      <c r="K126" t="s">
        <v>192</v>
      </c>
      <c r="AC126" s="8"/>
      <c r="AD126" s="8"/>
    </row>
    <row r="127" spans="1:52" x14ac:dyDescent="0.2">
      <c r="A127" s="14" t="s">
        <v>1</v>
      </c>
    </row>
    <row r="128" spans="1:52" x14ac:dyDescent="0.2">
      <c r="A128" s="14" t="s">
        <v>1</v>
      </c>
    </row>
    <row r="129" spans="1:1" x14ac:dyDescent="0.2">
      <c r="A129" s="14" t="s">
        <v>1</v>
      </c>
    </row>
    <row r="130" spans="1:1" x14ac:dyDescent="0.2">
      <c r="A130" s="14" t="s">
        <v>1</v>
      </c>
    </row>
    <row r="131" spans="1:1" x14ac:dyDescent="0.2">
      <c r="A131" s="14" t="s">
        <v>1</v>
      </c>
    </row>
    <row r="132" spans="1:1" x14ac:dyDescent="0.2">
      <c r="A132" s="14" t="s">
        <v>1</v>
      </c>
    </row>
    <row r="133" spans="1:1" x14ac:dyDescent="0.2">
      <c r="A133" s="14" t="s">
        <v>1</v>
      </c>
    </row>
    <row r="134" spans="1:1" x14ac:dyDescent="0.2">
      <c r="A134" s="14" t="s">
        <v>1</v>
      </c>
    </row>
    <row r="135" spans="1:1" x14ac:dyDescent="0.2">
      <c r="A135" s="14" t="s">
        <v>1</v>
      </c>
    </row>
    <row r="136" spans="1:1" x14ac:dyDescent="0.2">
      <c r="A136" s="14" t="s">
        <v>1</v>
      </c>
    </row>
    <row r="137" spans="1:1" x14ac:dyDescent="0.2">
      <c r="A137" s="14" t="s">
        <v>1</v>
      </c>
    </row>
    <row r="138" spans="1:1" x14ac:dyDescent="0.2">
      <c r="A138" s="14" t="s">
        <v>1</v>
      </c>
    </row>
    <row r="139" spans="1:1" x14ac:dyDescent="0.2">
      <c r="A139" s="14" t="s">
        <v>1</v>
      </c>
    </row>
    <row r="140" spans="1:1" x14ac:dyDescent="0.2">
      <c r="A140" s="14" t="s">
        <v>1</v>
      </c>
    </row>
    <row r="141" spans="1:1" x14ac:dyDescent="0.2">
      <c r="A141" s="14" t="s">
        <v>1</v>
      </c>
    </row>
    <row r="142" spans="1:1" x14ac:dyDescent="0.2">
      <c r="A142" s="14" t="s">
        <v>1</v>
      </c>
    </row>
    <row r="143" spans="1:1" x14ac:dyDescent="0.2">
      <c r="A143" s="14" t="s">
        <v>1</v>
      </c>
    </row>
    <row r="144" spans="1:1" x14ac:dyDescent="0.2">
      <c r="A144" s="14" t="s">
        <v>1</v>
      </c>
    </row>
    <row r="145" spans="1:1" x14ac:dyDescent="0.2">
      <c r="A145" s="14" t="s">
        <v>1</v>
      </c>
    </row>
    <row r="146" spans="1:1" x14ac:dyDescent="0.2">
      <c r="A146" s="14" t="s">
        <v>1</v>
      </c>
    </row>
    <row r="147" spans="1:1" x14ac:dyDescent="0.2">
      <c r="A147" s="14" t="s">
        <v>1</v>
      </c>
    </row>
    <row r="148" spans="1:1" x14ac:dyDescent="0.2">
      <c r="A148" s="14" t="s">
        <v>1</v>
      </c>
    </row>
    <row r="149" spans="1:1" x14ac:dyDescent="0.2">
      <c r="A149" s="14" t="s">
        <v>1</v>
      </c>
    </row>
  </sheetData>
  <sortState ref="A219:BE437">
    <sortCondition ref="A3:A437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126 I36:I37 I60:I124 I15:I25 I6 I3">
      <formula1>cultured_cell_name</formula1>
    </dataValidation>
    <dataValidation type="list" allowBlank="1" showInputMessage="1" showErrorMessage="1" sqref="AE3:AE126">
      <formula1>biological_project_goal</formula1>
    </dataValidation>
    <dataValidation type="list" allowBlank="1" showInputMessage="1" showErrorMessage="1" sqref="F3:F126">
      <formula1>assay_type</formula1>
    </dataValidation>
    <dataValidation type="list" allowBlank="1" showInputMessage="1" showErrorMessage="1" sqref="AD3:AD126">
      <formula1>project_lead_name</formula1>
    </dataValidation>
    <dataValidation type="list" allowBlank="1" showInputMessage="1" showErrorMessage="1" sqref="C3:C126">
      <formula1>biology</formula1>
    </dataValidation>
    <dataValidation type="list" allowBlank="1" showInputMessage="1" showErrorMessage="1" sqref="E3:E126">
      <formula1>assay_format</formula1>
    </dataValidation>
    <dataValidation type="list" allowBlank="1" showInputMessage="1" showErrorMessage="1" sqref="G3:G126">
      <formula1>assay_component_role</formula1>
    </dataValidation>
    <dataValidation type="list" allowBlank="1" showInputMessage="1" showErrorMessage="1" sqref="H3:H126">
      <formula1>assay_component_type</formula1>
    </dataValidation>
    <dataValidation type="list" allowBlank="1" showInputMessage="1" showErrorMessage="1" sqref="K3:K126">
      <formula1>assay_component_concentration</formula1>
    </dataValidation>
    <dataValidation type="list" allowBlank="1" showInputMessage="1" showErrorMessage="1" sqref="M3:M126">
      <formula1>species_name</formula1>
    </dataValidation>
    <dataValidation type="list" allowBlank="1" showInputMessage="1" showErrorMessage="1" sqref="O3:O126">
      <formula1>detection_role</formula1>
    </dataValidation>
    <dataValidation type="list" allowBlank="1" showInputMessage="1" showErrorMessage="1" sqref="P3:P126">
      <formula1>detection_method_type</formula1>
    </dataValidation>
    <dataValidation type="list" allowBlank="1" showInputMessage="1" showErrorMessage="1" sqref="Q3:Q126">
      <formula1>detection_instrument_name</formula1>
    </dataValidation>
    <dataValidation type="list" allowBlank="1" showInputMessage="1" showErrorMessage="1" sqref="R3:R126">
      <formula1>readout_content</formula1>
    </dataValidation>
    <dataValidation type="list" allowBlank="1" showInputMessage="1" showErrorMessage="1" sqref="S3:S126">
      <formula1>readout_type</formula1>
    </dataValidation>
    <dataValidation type="list" allowBlank="1" showInputMessage="1" showErrorMessage="1" sqref="T3:T126">
      <formula1>readout_signal_direction</formula1>
    </dataValidation>
    <dataValidation type="list" allowBlank="1" showInputMessage="1" showErrorMessage="1" sqref="U3:U126">
      <formula1>assay_footprint</formula1>
    </dataValidation>
    <dataValidation type="list" allowBlank="1" showInputMessage="1" showErrorMessage="1" sqref="Y3:Y126">
      <formula1>endpoint</formula1>
    </dataValidation>
    <dataValidation type="list" allowBlank="1" showInputMessage="1" showErrorMessage="1" sqref="AB3:AB126">
      <formula1>activity_threshold</formula1>
    </dataValidation>
    <dataValidation type="list" allowBlank="1" showInputMessage="1" showErrorMessage="1" sqref="AF3:AF126">
      <formula1>modeofaction</formula1>
    </dataValidation>
    <dataValidation type="list" allowBlank="1" showInputMessage="1" showErrorMessage="1" sqref="AG3:AG126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cp:lastPrinted>2012-08-21T17:13:10Z</cp:lastPrinted>
  <dcterms:created xsi:type="dcterms:W3CDTF">2012-08-20T05:08:51Z</dcterms:created>
  <dcterms:modified xsi:type="dcterms:W3CDTF">2012-11-07T21:24:33Z</dcterms:modified>
</cp:coreProperties>
</file>