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60" windowWidth="24000" windowHeight="10065" tabRatio="608"/>
  </bookViews>
  <sheets>
    <sheet name="Assay Definition" sheetId="1" r:id="rId1"/>
  </sheets>
  <definedNames>
    <definedName name="activity_threshold">'Assay Definition'!$AB$8129:$AB$8261</definedName>
    <definedName name="assay_component_concentration">'Assay Definition'!$K$8128:$K$8195</definedName>
    <definedName name="assay_component_role">'Assay Definition'!$G$8129:$G$8192</definedName>
    <definedName name="assay_component_type">'Assay Definition'!$H$8128:$H$8293</definedName>
    <definedName name="assay_footprint">'Assay Definition'!$U$8128:$U$8149</definedName>
    <definedName name="assay_format">'Assay Definition'!$E$8128:$E$8147</definedName>
    <definedName name="assay_stage">'Assay Definition'!$AG$8128:$AG$8155</definedName>
    <definedName name="assay_type">'Assay Definition'!$F$8128:$F$8191</definedName>
    <definedName name="biological_project_goal">'Assay Definition'!$AE$8128:$AE$8139</definedName>
    <definedName name="biology">'Assay Definition'!$C$8128:$C$8140</definedName>
    <definedName name="cultured_cell_name">'Assay Definition'!$I$8128:$I$8170</definedName>
    <definedName name="detection_instrument_name">'Assay Definition'!$Q$8128:$Q$8173</definedName>
    <definedName name="detection_method_type">'Assay Definition'!$P$8128:$P$8199</definedName>
    <definedName name="detection_role">'Assay Definition'!$O$8128:$O$8137</definedName>
    <definedName name="endpoint">'Assay Definition'!$Y$8129:$Y$8265</definedName>
    <definedName name="modeofaction">'Assay Definition'!$AF$8128:$AF$8132</definedName>
    <definedName name="project_lead_name">'Assay Definition'!$AD$8128:$AD$8130</definedName>
    <definedName name="readout_content">'Assay Definition'!$R$8128:$R$8131</definedName>
    <definedName name="readout_signal_direction">'Assay Definition'!$T$8128:$T$8136</definedName>
    <definedName name="readout_type">'Assay Definition'!$S$8128:$S$8138</definedName>
    <definedName name="species_name">'Assay Definition'!$M$8128:$M$8177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1" i="1" l="1"/>
  <c r="B1056" i="1"/>
  <c r="B1184" i="1"/>
  <c r="B1180" i="1"/>
  <c r="B267" i="1"/>
  <c r="B1181" i="1"/>
  <c r="B1239" i="1"/>
  <c r="B1237" i="1"/>
  <c r="B1062" i="1"/>
  <c r="B1061" i="1"/>
  <c r="B1065" i="1"/>
  <c r="B1066" i="1"/>
  <c r="B1064" i="1"/>
  <c r="B1063" i="1"/>
  <c r="B1067" i="1"/>
  <c r="B1068" i="1"/>
  <c r="B1057" i="1"/>
  <c r="B1185" i="1"/>
  <c r="B268" i="1"/>
  <c r="B1247" i="1"/>
  <c r="B1248" i="1"/>
  <c r="B272" i="1"/>
  <c r="B271" i="1"/>
  <c r="B527" i="1"/>
  <c r="B530" i="1"/>
  <c r="B275" i="1"/>
  <c r="B274" i="1"/>
  <c r="B1072" i="1"/>
  <c r="B1073" i="1"/>
  <c r="B1070" i="1"/>
  <c r="B1071" i="1"/>
  <c r="B1069" i="1"/>
  <c r="B1075" i="1"/>
  <c r="B1074" i="1"/>
  <c r="B542" i="1"/>
  <c r="B543" i="1"/>
  <c r="B546" i="1"/>
  <c r="B278" i="1"/>
  <c r="B279" i="1"/>
  <c r="B280" i="1"/>
  <c r="B281" i="1"/>
  <c r="B282" i="1"/>
  <c r="B283" i="1"/>
  <c r="B284" i="1"/>
  <c r="B285" i="1"/>
  <c r="B424" i="1"/>
  <c r="B392" i="1"/>
  <c r="B581" i="1"/>
  <c r="B443" i="1"/>
  <c r="B457" i="1"/>
  <c r="B273" i="1"/>
  <c r="B1193" i="1"/>
  <c r="B1058" i="1"/>
  <c r="B1188" i="1"/>
  <c r="B425" i="1"/>
  <c r="B426" i="1"/>
  <c r="B1077" i="1"/>
  <c r="B1079" i="1"/>
  <c r="B1080" i="1"/>
  <c r="B1078" i="1"/>
  <c r="B1084" i="1"/>
  <c r="B1085" i="1"/>
  <c r="B1086" i="1"/>
  <c r="B1087" i="1"/>
  <c r="B1189" i="1"/>
  <c r="B1194" i="1"/>
  <c r="B1081" i="1"/>
  <c r="B1076" i="1"/>
  <c r="B1082" i="1"/>
  <c r="B1083" i="1"/>
  <c r="B1088" i="1"/>
  <c r="B947" i="1"/>
  <c r="B1207" i="1"/>
  <c r="B1208" i="1"/>
  <c r="B749" i="1"/>
  <c r="B1092" i="1"/>
  <c r="B1249" i="1"/>
  <c r="B1094" i="1"/>
  <c r="B1162" i="1"/>
  <c r="B1235" i="1"/>
  <c r="B1158" i="1"/>
  <c r="B1219" i="1"/>
  <c r="B1212" i="1"/>
  <c r="B1222" i="1"/>
  <c r="B770" i="1"/>
  <c r="B1091" i="1"/>
  <c r="B948" i="1"/>
  <c r="B949" i="1"/>
  <c r="B1163" i="1"/>
  <c r="B1089" i="1"/>
  <c r="B1159" i="1"/>
  <c r="B1090" i="1"/>
  <c r="B528" i="1"/>
  <c r="B529" i="1"/>
  <c r="B277" i="1"/>
  <c r="B1217" i="1"/>
  <c r="B1152" i="1"/>
  <c r="B1213" i="1"/>
  <c r="B1250" i="1"/>
  <c r="B1093" i="1"/>
  <c r="B1153" i="1"/>
  <c r="B1214" i="1"/>
  <c r="B1230" i="1"/>
  <c r="B939" i="1"/>
  <c r="B934" i="1"/>
  <c r="B938" i="1"/>
  <c r="B935" i="1"/>
  <c r="B940" i="1"/>
  <c r="B936" i="1"/>
  <c r="B1195" i="1"/>
  <c r="B1197" i="1"/>
  <c r="B1196" i="1"/>
  <c r="B1198" i="1"/>
  <c r="B1190" i="1"/>
  <c r="B1192" i="1"/>
  <c r="B1223" i="1"/>
  <c r="B1225" i="1"/>
  <c r="B1224" i="1"/>
  <c r="B1226" i="1"/>
  <c r="B640" i="1"/>
  <c r="B635" i="1"/>
  <c r="B393" i="1"/>
  <c r="B396" i="1"/>
  <c r="B715" i="1"/>
  <c r="B769" i="1"/>
  <c r="B767" i="1"/>
  <c r="B768" i="1"/>
  <c r="B1191" i="1"/>
  <c r="B1059" i="1"/>
  <c r="B1060" i="1"/>
  <c r="B1227" i="1"/>
  <c r="B1095" i="1"/>
  <c r="B771" i="1"/>
  <c r="B1215" i="1"/>
  <c r="B1155" i="1"/>
  <c r="B1218" i="1"/>
  <c r="B937" i="1"/>
  <c r="B636" i="1"/>
  <c r="B1206" i="1"/>
  <c r="B1199" i="1"/>
  <c r="B1186" i="1"/>
  <c r="B276" i="1"/>
  <c r="B1216" i="1"/>
  <c r="B1156" i="1"/>
  <c r="B1220" i="1"/>
  <c r="B642" i="1"/>
  <c r="B637" i="1"/>
  <c r="B641" i="1"/>
  <c r="B638" i="1"/>
  <c r="B1201" i="1"/>
  <c r="B269" i="1"/>
  <c r="B270" i="1"/>
  <c r="B394" i="1"/>
  <c r="B397" i="1"/>
  <c r="B1204" i="1"/>
  <c r="B1200" i="1"/>
  <c r="B716" i="1"/>
  <c r="B717" i="1"/>
  <c r="B1251" i="1"/>
  <c r="B1252" i="1"/>
  <c r="B1017" i="1"/>
  <c r="B290" i="1"/>
  <c r="B291" i="1"/>
  <c r="B1121" i="1"/>
  <c r="B1205" i="1"/>
  <c r="B1240" i="1"/>
  <c r="B1242" i="1"/>
  <c r="B287" i="1"/>
  <c r="B395" i="1"/>
  <c r="B398" i="1"/>
  <c r="B504" i="1"/>
  <c r="B499" i="1"/>
  <c r="B1238" i="1"/>
  <c r="B1241" i="1"/>
  <c r="B1243" i="1"/>
  <c r="B1018" i="1"/>
  <c r="B286" i="1"/>
  <c r="B288" i="1"/>
  <c r="B289" i="1"/>
  <c r="B1124" i="1"/>
  <c r="B1125" i="1"/>
  <c r="B1097" i="1"/>
  <c r="B1098" i="1"/>
  <c r="B1099" i="1"/>
  <c r="B1103" i="1"/>
  <c r="B1105" i="1"/>
  <c r="B1107" i="1"/>
  <c r="B1109" i="1"/>
  <c r="B1111" i="1"/>
  <c r="B1113" i="1"/>
  <c r="B1115" i="1"/>
  <c r="B1117" i="1"/>
  <c r="B1119" i="1"/>
  <c r="B1096" i="1"/>
  <c r="B1100" i="1"/>
  <c r="B1101" i="1"/>
  <c r="B1102" i="1"/>
  <c r="B1104" i="1"/>
  <c r="B1106" i="1"/>
  <c r="B1108" i="1"/>
  <c r="B1110" i="1"/>
  <c r="B1112" i="1"/>
  <c r="B1114" i="1"/>
  <c r="B1116" i="1"/>
  <c r="B1118" i="1"/>
  <c r="B1120" i="1"/>
  <c r="B585" i="1"/>
  <c r="B1168" i="1"/>
  <c r="B1167" i="1"/>
  <c r="B503" i="1"/>
  <c r="B500" i="1"/>
  <c r="B1122" i="1"/>
  <c r="B1123" i="1"/>
  <c r="B711" i="1"/>
  <c r="B1221" i="1"/>
  <c r="B1157" i="1"/>
  <c r="B1183" i="1"/>
  <c r="B1182" i="1"/>
  <c r="B505" i="1"/>
  <c r="B501" i="1"/>
  <c r="B544" i="1"/>
  <c r="B545" i="1"/>
  <c r="B547" i="1"/>
  <c r="B1165" i="1"/>
  <c r="B1161" i="1"/>
  <c r="B590" i="1"/>
  <c r="B591" i="1"/>
  <c r="B772" i="1"/>
  <c r="B592" i="1"/>
  <c r="B773" i="1"/>
  <c r="B587" i="1"/>
  <c r="B588" i="1"/>
  <c r="B589" i="1"/>
  <c r="B1253" i="1"/>
  <c r="B1254" i="1"/>
  <c r="B502" i="1"/>
  <c r="B774" i="1"/>
  <c r="B627" i="1"/>
  <c r="B1202" i="1"/>
  <c r="B628" i="1"/>
  <c r="B639" i="1"/>
  <c r="B758" i="1"/>
  <c r="B713" i="1"/>
  <c r="B1187" i="1"/>
  <c r="B1228" i="1"/>
  <c r="B969" i="1"/>
  <c r="B145" i="1"/>
  <c r="B79" i="1"/>
  <c r="B957" i="1"/>
  <c r="B80" i="1"/>
  <c r="B124" i="1"/>
  <c r="B984" i="1"/>
  <c r="B991" i="1"/>
  <c r="B164" i="1"/>
  <c r="B74" i="1"/>
  <c r="B97" i="1"/>
  <c r="B212" i="1"/>
  <c r="B176" i="1"/>
  <c r="B179" i="1"/>
  <c r="B167" i="1"/>
  <c r="B175" i="1"/>
  <c r="B131" i="1"/>
  <c r="B136" i="1"/>
  <c r="B81" i="1"/>
  <c r="B687" i="1"/>
  <c r="B979" i="1"/>
  <c r="B683" i="1"/>
  <c r="B98" i="1"/>
  <c r="B213" i="1"/>
  <c r="B156" i="1"/>
  <c r="B99" i="1"/>
  <c r="B146" i="1"/>
  <c r="B965" i="1"/>
  <c r="B115" i="1"/>
  <c r="B958" i="1"/>
  <c r="B961" i="1"/>
  <c r="B963" i="1"/>
  <c r="B147" i="1"/>
  <c r="B144" i="1"/>
  <c r="B239" i="1"/>
  <c r="B1007" i="1"/>
  <c r="B1256" i="1"/>
  <c r="B1258" i="1"/>
  <c r="B1262" i="1"/>
  <c r="B245" i="1"/>
  <c r="B82" i="1"/>
  <c r="B83" i="1"/>
  <c r="B75" i="1"/>
  <c r="B246" i="1"/>
  <c r="B955" i="1"/>
  <c r="B956" i="1"/>
  <c r="B240" i="1"/>
  <c r="B87" i="1"/>
  <c r="B88" i="1"/>
  <c r="B775" i="1"/>
  <c r="B100" i="1"/>
  <c r="B241" i="1"/>
  <c r="B1004" i="1"/>
  <c r="B1013" i="1"/>
  <c r="B582" i="1"/>
  <c r="B214" i="1"/>
  <c r="B84" i="1"/>
  <c r="B886" i="1"/>
  <c r="B255" i="1"/>
  <c r="B258" i="1"/>
  <c r="B77" i="1"/>
  <c r="B78" i="1"/>
  <c r="B76" i="1"/>
  <c r="B86" i="1"/>
  <c r="B85" i="1"/>
  <c r="B1019" i="1"/>
  <c r="B1020" i="1"/>
  <c r="B712" i="1"/>
  <c r="B714" i="1"/>
  <c r="B1284" i="1"/>
  <c r="B1282" i="1"/>
  <c r="B1232" i="1"/>
  <c r="B1283" i="1"/>
  <c r="B776" i="1"/>
  <c r="B1281" i="1"/>
  <c r="B1233" i="1"/>
  <c r="B971" i="1"/>
  <c r="B968" i="1"/>
  <c r="B970" i="1"/>
  <c r="B952" i="1"/>
  <c r="B1005" i="1"/>
  <c r="B1279" i="1"/>
  <c r="B1273" i="1"/>
  <c r="B976" i="1"/>
  <c r="B1142" i="1"/>
  <c r="B1144" i="1"/>
  <c r="B1263" i="1"/>
  <c r="B1264" i="1"/>
  <c r="B1265" i="1"/>
  <c r="B1140" i="1"/>
  <c r="B777" i="1"/>
  <c r="B778" i="1"/>
  <c r="B116" i="1"/>
  <c r="B779" i="1"/>
  <c r="B780" i="1"/>
  <c r="B583" i="1"/>
  <c r="B994" i="1"/>
  <c r="B781" i="1"/>
  <c r="B782" i="1"/>
  <c r="B783" i="1"/>
  <c r="B784" i="1"/>
  <c r="B785" i="1"/>
  <c r="B1266" i="1"/>
  <c r="B787" i="1"/>
  <c r="B1267" i="1"/>
  <c r="B1145" i="1"/>
  <c r="B1143" i="1"/>
  <c r="B1141" i="1"/>
  <c r="B148" i="1"/>
  <c r="B328" i="1"/>
  <c r="B995" i="1"/>
  <c r="B1268" i="1"/>
  <c r="B197" i="1"/>
  <c r="B879" i="1"/>
  <c r="B210" i="1"/>
  <c r="B986" i="1"/>
  <c r="B980" i="1"/>
  <c r="B981" i="1"/>
  <c r="B1030" i="1"/>
  <c r="B987" i="1"/>
  <c r="B1203" i="1"/>
  <c r="B171" i="1"/>
  <c r="B177" i="1"/>
  <c r="B180" i="1"/>
  <c r="B163" i="1"/>
  <c r="B178" i="1"/>
  <c r="B181" i="1"/>
  <c r="B982" i="1"/>
  <c r="B988" i="1"/>
  <c r="B989" i="1"/>
  <c r="B983" i="1"/>
  <c r="B173" i="1"/>
  <c r="B165" i="1"/>
  <c r="B168" i="1"/>
  <c r="B161" i="1"/>
  <c r="B169" i="1"/>
  <c r="B162" i="1"/>
  <c r="B199" i="1"/>
  <c r="B985" i="1"/>
  <c r="B992" i="1"/>
  <c r="B788" i="1"/>
  <c r="B373" i="1"/>
  <c r="B1234" i="1"/>
  <c r="B1236" i="1"/>
  <c r="B684" i="1"/>
  <c r="B682" i="1"/>
  <c r="B759" i="1"/>
  <c r="B756" i="1"/>
  <c r="B760" i="1"/>
  <c r="B744" i="1"/>
  <c r="B789" i="1"/>
  <c r="B790" i="1"/>
  <c r="B993" i="1"/>
  <c r="B791" i="1"/>
  <c r="B1014" i="1"/>
  <c r="B1012" i="1"/>
  <c r="B1015" i="1"/>
  <c r="B249" i="1"/>
  <c r="B1016" i="1"/>
  <c r="B235" i="1"/>
  <c r="B1269" i="1"/>
  <c r="B315" i="1"/>
  <c r="B996" i="1"/>
  <c r="B997" i="1"/>
  <c r="B990" i="1"/>
  <c r="B703" i="1"/>
  <c r="B1229" i="1"/>
  <c r="B1231" i="1"/>
  <c r="B792" i="1"/>
  <c r="B750" i="1"/>
  <c r="B1129" i="1"/>
  <c r="B1126" i="1"/>
  <c r="B1130" i="1"/>
  <c r="B1127" i="1"/>
  <c r="B1132" i="1"/>
  <c r="B887" i="1"/>
  <c r="B191" i="1"/>
  <c r="B192" i="1"/>
  <c r="B299" i="1"/>
  <c r="B891" i="1"/>
  <c r="B902" i="1"/>
  <c r="B892" i="1"/>
  <c r="B685" i="1"/>
  <c r="B300" i="1"/>
  <c r="B903" i="1"/>
  <c r="B353" i="1"/>
  <c r="B354" i="1"/>
  <c r="B1209" i="1"/>
  <c r="B672" i="1"/>
  <c r="B365" i="1"/>
  <c r="B793" i="1"/>
  <c r="B225" i="1"/>
  <c r="B374" i="1"/>
  <c r="B366" i="1"/>
  <c r="B1160" i="1"/>
  <c r="B226" i="1"/>
  <c r="B795" i="1"/>
  <c r="B95" i="1"/>
  <c r="B91" i="1"/>
  <c r="B93" i="1"/>
  <c r="B96" i="1"/>
  <c r="B184" i="1"/>
  <c r="B94" i="1"/>
  <c r="B185" i="1"/>
  <c r="B182" i="1"/>
  <c r="B90" i="1"/>
  <c r="B89" i="1"/>
  <c r="B796" i="1"/>
  <c r="B1154" i="1"/>
  <c r="B200" i="1"/>
  <c r="B198" i="1"/>
  <c r="B203" i="1"/>
  <c r="B999" i="1"/>
  <c r="B998" i="1"/>
  <c r="B797" i="1"/>
  <c r="B125" i="1"/>
  <c r="B132" i="1"/>
  <c r="B134" i="1"/>
  <c r="B888" i="1"/>
  <c r="B904" i="1"/>
  <c r="B251" i="1"/>
  <c r="B1006" i="1"/>
  <c r="B1022" i="1"/>
  <c r="B1002" i="1"/>
  <c r="B1023" i="1"/>
  <c r="B1001" i="1"/>
  <c r="B1000" i="1"/>
  <c r="B751" i="1"/>
  <c r="B974" i="1"/>
  <c r="B977" i="1"/>
  <c r="B204" i="1"/>
  <c r="B893" i="1"/>
  <c r="B972" i="1"/>
  <c r="B92" i="1"/>
  <c r="B1021" i="1"/>
  <c r="B250" i="1"/>
  <c r="B1010" i="1"/>
  <c r="B256" i="1"/>
  <c r="B259" i="1"/>
  <c r="B964" i="1"/>
  <c r="B966" i="1"/>
  <c r="B959" i="1"/>
  <c r="B962" i="1"/>
  <c r="B889" i="1"/>
  <c r="B890" i="1"/>
  <c r="B1008" i="1"/>
  <c r="B1043" i="1"/>
  <c r="B1045" i="1"/>
  <c r="B761" i="1"/>
  <c r="B905" i="1"/>
  <c r="B1047" i="1"/>
  <c r="B1041" i="1"/>
  <c r="B1048" i="1"/>
  <c r="B1031" i="1"/>
  <c r="B1035" i="1"/>
  <c r="B266" i="1"/>
  <c r="B1039" i="1"/>
  <c r="B1034" i="1"/>
  <c r="B1037" i="1"/>
  <c r="B205" i="1"/>
  <c r="B138" i="1"/>
  <c r="B1049" i="1"/>
  <c r="B1009" i="1"/>
  <c r="B1011" i="1"/>
  <c r="B152" i="1"/>
  <c r="B150" i="1"/>
  <c r="B151" i="1"/>
  <c r="B166" i="1"/>
  <c r="B1003" i="1"/>
  <c r="B292" i="1"/>
  <c r="B261" i="1"/>
  <c r="B798" i="1"/>
  <c r="B293" i="1"/>
  <c r="B294" i="1"/>
  <c r="B295" i="1"/>
  <c r="B211" i="1"/>
  <c r="B1032" i="1"/>
  <c r="B217" i="1"/>
  <c r="B215" i="1"/>
  <c r="B302" i="1"/>
  <c r="B1135" i="1"/>
  <c r="B375" i="1"/>
  <c r="B378" i="1"/>
  <c r="B296" i="1"/>
  <c r="B242" i="1"/>
  <c r="B799" i="1"/>
  <c r="B377" i="1"/>
  <c r="B262" i="1"/>
  <c r="B303" i="1"/>
  <c r="B117" i="1"/>
  <c r="B748" i="1"/>
  <c r="B306" i="1"/>
  <c r="B1146" i="1"/>
  <c r="B121" i="1"/>
  <c r="B894" i="1"/>
  <c r="B330" i="1"/>
  <c r="B896" i="1"/>
  <c r="B906" i="1"/>
  <c r="B216" i="1"/>
  <c r="B232" i="1"/>
  <c r="B227" i="1"/>
  <c r="B218" i="1"/>
  <c r="B230" i="1"/>
  <c r="B219" i="1"/>
  <c r="B800" i="1"/>
  <c r="B257" i="1"/>
  <c r="B973" i="1"/>
  <c r="B975" i="1"/>
  <c r="B1276" i="1"/>
  <c r="B1277" i="1"/>
  <c r="B1280" i="1"/>
  <c r="B1274" i="1"/>
  <c r="B188" i="1"/>
  <c r="B189" i="1"/>
  <c r="B186" i="1"/>
  <c r="B187" i="1"/>
  <c r="B183" i="1"/>
  <c r="B967" i="1"/>
  <c r="B960" i="1"/>
  <c r="B349" i="1"/>
  <c r="B388" i="1"/>
  <c r="B316" i="1"/>
  <c r="B383" i="1"/>
  <c r="B350" i="1"/>
  <c r="B317" i="1"/>
  <c r="B1133" i="1"/>
  <c r="B897" i="1"/>
  <c r="B359" i="1"/>
  <c r="B451" i="1"/>
  <c r="B362" i="1"/>
  <c r="B360" i="1"/>
  <c r="B347" i="1"/>
  <c r="B348" i="1"/>
  <c r="B324" i="1"/>
  <c r="B363" i="1"/>
  <c r="B917" i="1"/>
  <c r="B898" i="1"/>
  <c r="B405" i="1"/>
  <c r="B918" i="1"/>
  <c r="B406" i="1"/>
  <c r="B325" i="1"/>
  <c r="B361" i="1"/>
  <c r="B408" i="1"/>
  <c r="B1169" i="1"/>
  <c r="B496" i="1"/>
  <c r="B1170" i="1"/>
  <c r="B3" i="1"/>
  <c r="B381" i="1"/>
  <c r="B382" i="1"/>
  <c r="B497" i="1"/>
  <c r="B8" i="1"/>
  <c r="B1166" i="1"/>
  <c r="B399" i="1"/>
  <c r="B452" i="1"/>
  <c r="B380" i="1"/>
  <c r="B404" i="1"/>
  <c r="B379" i="1"/>
  <c r="B1164" i="1"/>
  <c r="B346" i="1"/>
  <c r="B1171" i="1"/>
  <c r="B458" i="1"/>
  <c r="B460" i="1"/>
  <c r="B417" i="1"/>
  <c r="B409" i="1"/>
  <c r="B1024" i="1"/>
  <c r="B1025" i="1"/>
  <c r="B462" i="1"/>
  <c r="B536" i="1"/>
  <c r="B539" i="1"/>
  <c r="B537" i="1"/>
  <c r="B540" i="1"/>
  <c r="B260" i="1"/>
  <c r="B673" i="1"/>
  <c r="B931" i="1"/>
  <c r="B932" i="1"/>
  <c r="B126" i="1"/>
  <c r="B133" i="1"/>
  <c r="B1044" i="1"/>
  <c r="B913" i="1"/>
  <c r="B135" i="1"/>
  <c r="B1051" i="1"/>
  <c r="B1046" i="1"/>
  <c r="B1036" i="1"/>
  <c r="B1038" i="1"/>
  <c r="B1040" i="1"/>
  <c r="B1050" i="1"/>
  <c r="B1042" i="1"/>
  <c r="B1033" i="1"/>
  <c r="B801" i="1"/>
  <c r="B802" i="1"/>
  <c r="B803" i="1"/>
  <c r="B236" i="1"/>
  <c r="B247" i="1"/>
  <c r="B243" i="1"/>
  <c r="B914" i="1"/>
  <c r="B880" i="1"/>
  <c r="B531" i="1"/>
  <c r="B532" i="1"/>
  <c r="B533" i="1"/>
  <c r="B534" i="1"/>
  <c r="B412" i="1"/>
  <c r="B444" i="1"/>
  <c r="B1173" i="1"/>
  <c r="B1178" i="1"/>
  <c r="B1176" i="1"/>
  <c r="B1174" i="1"/>
  <c r="B445" i="1"/>
  <c r="B495" i="1"/>
  <c r="B435" i="1"/>
  <c r="B804" i="1"/>
  <c r="B494" i="1"/>
  <c r="B493" i="1"/>
  <c r="B899" i="1"/>
  <c r="B1134" i="1"/>
  <c r="B1136" i="1"/>
  <c r="B140" i="1"/>
  <c r="B139" i="1"/>
  <c r="B141" i="1"/>
  <c r="B142" i="1"/>
  <c r="B1139" i="1"/>
  <c r="B1172" i="1"/>
  <c r="B1137" i="1"/>
  <c r="B1138" i="1"/>
  <c r="B143" i="1"/>
  <c r="B237" i="1"/>
  <c r="B463" i="1"/>
  <c r="B137" i="1"/>
  <c r="B193" i="1"/>
  <c r="B900" i="1"/>
  <c r="B805" i="1"/>
  <c r="B410" i="1"/>
  <c r="B498" i="1"/>
  <c r="B1147" i="1"/>
  <c r="B586" i="1"/>
  <c r="B594" i="1"/>
  <c r="B584" i="1"/>
  <c r="B593" i="1"/>
  <c r="B595" i="1"/>
  <c r="B1148" i="1"/>
  <c r="B1149" i="1"/>
  <c r="B1150" i="1"/>
  <c r="B41" i="1"/>
  <c r="B53" i="1"/>
  <c r="B1131" i="1"/>
  <c r="B1128" i="1"/>
  <c r="B56" i="1"/>
  <c r="B1151" i="1"/>
  <c r="B45" i="1"/>
  <c r="B513" i="1"/>
  <c r="B516" i="1"/>
  <c r="B252" i="1"/>
  <c r="B384" i="1"/>
  <c r="B389" i="1"/>
  <c r="B318" i="1"/>
  <c r="B319" i="1"/>
  <c r="B320" i="1"/>
  <c r="B806" i="1"/>
  <c r="B149" i="1"/>
  <c r="B206" i="1"/>
  <c r="B208" i="1"/>
  <c r="B253" i="1"/>
  <c r="B207" i="1"/>
  <c r="B27" i="1"/>
  <c r="B201" i="1"/>
  <c r="B202" i="1"/>
  <c r="B10" i="1"/>
  <c r="B304" i="1"/>
  <c r="B326" i="1"/>
  <c r="B19" i="1"/>
  <c r="B407" i="1"/>
  <c r="B329" i="1"/>
  <c r="B305" i="1"/>
  <c r="B339" i="1"/>
  <c r="B297" i="1"/>
  <c r="B807" i="1"/>
  <c r="B367" i="1"/>
  <c r="B376" i="1"/>
  <c r="B118" i="1"/>
  <c r="B686" i="1"/>
  <c r="B757" i="1"/>
  <c r="B23" i="1"/>
  <c r="B808" i="1"/>
  <c r="B743" i="1"/>
  <c r="B809" i="1"/>
  <c r="B810" i="1"/>
  <c r="B811" i="1"/>
  <c r="B812" i="1"/>
  <c r="B813" i="1"/>
  <c r="B624" i="1"/>
  <c r="B631" i="1"/>
  <c r="B620" i="1"/>
  <c r="B629" i="1"/>
  <c r="B814" i="1"/>
  <c r="B21" i="1"/>
  <c r="B13" i="1"/>
  <c r="B385" i="1"/>
  <c r="B25" i="1"/>
  <c r="B29" i="1"/>
  <c r="B159" i="1"/>
  <c r="B160" i="1"/>
  <c r="B31" i="1"/>
  <c r="B155" i="1"/>
  <c r="B157" i="1"/>
  <c r="B153" i="1"/>
  <c r="B36" i="1"/>
  <c r="B16" i="1"/>
  <c r="B154" i="1"/>
  <c r="B437" i="1"/>
  <c r="B441" i="1"/>
  <c r="B439" i="1"/>
  <c r="B438" i="1"/>
  <c r="B158" i="1"/>
  <c r="B440" i="1"/>
  <c r="B815" i="1"/>
  <c r="B621" i="1"/>
  <c r="B625" i="1"/>
  <c r="B630" i="1"/>
  <c r="B632" i="1"/>
  <c r="B331" i="1"/>
  <c r="B340" i="1"/>
  <c r="B332" i="1"/>
  <c r="B333" i="1"/>
  <c r="B334" i="1"/>
  <c r="B335" i="1"/>
  <c r="B244" i="1"/>
  <c r="B248" i="1"/>
  <c r="B238" i="1"/>
  <c r="B517" i="1"/>
  <c r="B358" i="1"/>
  <c r="B298" i="1"/>
  <c r="B47" i="1"/>
  <c r="B62" i="1"/>
  <c r="B901" i="1"/>
  <c r="B343" i="1"/>
  <c r="B550" i="1"/>
  <c r="B1275" i="1"/>
  <c r="B596" i="1"/>
  <c r="B578" i="1"/>
  <c r="B816" i="1"/>
  <c r="B1278" i="1"/>
  <c r="B372" i="1"/>
  <c r="B762" i="1"/>
  <c r="B552" i="1"/>
  <c r="B881" i="1"/>
  <c r="B1026" i="1"/>
  <c r="B1029" i="1"/>
  <c r="B882" i="1"/>
  <c r="B1027" i="1"/>
  <c r="B765" i="1"/>
  <c r="B368" i="1"/>
  <c r="B1028" i="1"/>
  <c r="B764" i="1"/>
  <c r="B763" i="1"/>
  <c r="B766" i="1"/>
  <c r="B978" i="1"/>
  <c r="B885" i="1"/>
  <c r="B883" i="1"/>
  <c r="B369" i="1"/>
  <c r="B599" i="1"/>
  <c r="B469" i="1"/>
  <c r="B465" i="1"/>
  <c r="B371" i="1"/>
  <c r="B580" i="1"/>
  <c r="B884" i="1"/>
  <c r="B194" i="1"/>
  <c r="B520" i="1"/>
  <c r="B1177" i="1"/>
  <c r="B1175" i="1"/>
  <c r="B688" i="1"/>
  <c r="B1179" i="1"/>
  <c r="B953" i="1"/>
  <c r="B954" i="1"/>
  <c r="B817" i="1"/>
  <c r="B818" i="1"/>
  <c r="B819" i="1"/>
  <c r="B928" i="1"/>
  <c r="B929" i="1"/>
  <c r="B356" i="1"/>
  <c r="B355" i="1"/>
  <c r="B908" i="1"/>
  <c r="B909" i="1"/>
  <c r="B907" i="1"/>
  <c r="B912" i="1"/>
  <c r="B910" i="1"/>
  <c r="B911" i="1"/>
  <c r="B1052" i="1"/>
  <c r="B1055" i="1"/>
  <c r="B1053" i="1"/>
  <c r="B1054" i="1"/>
  <c r="B820" i="1"/>
  <c r="B693" i="1"/>
  <c r="B690" i="1"/>
  <c r="B691" i="1"/>
  <c r="B689" i="1"/>
  <c r="B694" i="1"/>
  <c r="B692" i="1"/>
  <c r="B130" i="1"/>
  <c r="B129" i="1"/>
  <c r="B128" i="1"/>
  <c r="B127" i="1"/>
  <c r="B323" i="1"/>
  <c r="B321" i="1"/>
  <c r="B386" i="1"/>
  <c r="B390" i="1"/>
  <c r="B427" i="1"/>
  <c r="B436" i="1"/>
  <c r="B428" i="1"/>
  <c r="B429" i="1"/>
  <c r="B1210" i="1"/>
  <c r="B1211" i="1"/>
  <c r="B322" i="1"/>
  <c r="B559" i="1"/>
  <c r="B895" i="1"/>
  <c r="B413" i="1"/>
  <c r="B370" i="1"/>
  <c r="B414" i="1"/>
  <c r="B506" i="1"/>
  <c r="B821" i="1"/>
  <c r="B560" i="1"/>
  <c r="B822" i="1"/>
  <c r="B507" i="1"/>
  <c r="B415" i="1"/>
  <c r="B923" i="1"/>
  <c r="B924" i="1"/>
  <c r="B554" i="1"/>
  <c r="B511" i="1"/>
  <c r="B915" i="1"/>
  <c r="B512" i="1"/>
  <c r="B557" i="1"/>
  <c r="B558" i="1"/>
  <c r="B823" i="1"/>
  <c r="B664" i="1"/>
  <c r="B351" i="1"/>
  <c r="B665" i="1"/>
  <c r="B489" i="1"/>
  <c r="B564" i="1"/>
  <c r="B565" i="1"/>
  <c r="B492" i="1"/>
  <c r="B449" i="1"/>
  <c r="B352" i="1"/>
  <c r="B446" i="1"/>
  <c r="B681" i="1"/>
  <c r="B453" i="1"/>
  <c r="B919" i="1"/>
  <c r="B921" i="1"/>
  <c r="B922" i="1"/>
  <c r="B254" i="1"/>
  <c r="B535" i="1"/>
  <c r="B920" i="1"/>
  <c r="B925" i="1"/>
  <c r="B170" i="1"/>
  <c r="B119" i="1"/>
  <c r="B104" i="1"/>
  <c r="B102" i="1"/>
  <c r="B122" i="1"/>
  <c r="B916" i="1"/>
  <c r="B467" i="1"/>
  <c r="B172" i="1"/>
  <c r="B228" i="1"/>
  <c r="B229" i="1"/>
  <c r="B472" i="1"/>
  <c r="B482" i="1"/>
  <c r="B477" i="1"/>
  <c r="B471" i="1"/>
  <c r="B475" i="1"/>
  <c r="B480" i="1"/>
  <c r="B481" i="1"/>
  <c r="B476" i="1"/>
  <c r="B209" i="1"/>
  <c r="B633" i="1"/>
  <c r="B634" i="1"/>
  <c r="B626" i="1"/>
  <c r="B645" i="1"/>
  <c r="B643" i="1"/>
  <c r="B603" i="1"/>
  <c r="B644" i="1"/>
  <c r="B567" i="1"/>
  <c r="B566" i="1"/>
  <c r="B605" i="1"/>
  <c r="B541" i="1"/>
  <c r="B538" i="1"/>
  <c r="B418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950" i="1"/>
  <c r="B945" i="1"/>
  <c r="B943" i="1"/>
  <c r="B946" i="1"/>
  <c r="B944" i="1"/>
  <c r="B951" i="1"/>
  <c r="B233" i="1"/>
  <c r="B234" i="1"/>
  <c r="B220" i="1"/>
  <c r="B231" i="1"/>
  <c r="B421" i="1"/>
  <c r="B933" i="1"/>
  <c r="B622" i="1"/>
  <c r="B842" i="1"/>
  <c r="B843" i="1"/>
  <c r="B844" i="1"/>
  <c r="B1270" i="1"/>
  <c r="B523" i="1"/>
  <c r="B846" i="1"/>
  <c r="B623" i="1"/>
  <c r="B525" i="1"/>
  <c r="B174" i="1"/>
  <c r="B568" i="1"/>
  <c r="B569" i="1"/>
  <c r="B508" i="1"/>
  <c r="B847" i="1"/>
  <c r="B848" i="1"/>
  <c r="B509" i="1"/>
  <c r="B510" i="1"/>
  <c r="B454" i="1"/>
  <c r="B600" i="1"/>
  <c r="B849" i="1"/>
  <c r="B850" i="1"/>
  <c r="B851" i="1"/>
  <c r="B307" i="1"/>
  <c r="B309" i="1"/>
  <c r="B308" i="1"/>
  <c r="B313" i="1"/>
  <c r="B314" i="1"/>
  <c r="B311" i="1"/>
  <c r="B364" i="1"/>
  <c r="B312" i="1"/>
  <c r="B310" i="1"/>
  <c r="B430" i="1"/>
  <c r="B433" i="1"/>
  <c r="B607" i="1"/>
  <c r="B609" i="1"/>
  <c r="B610" i="1"/>
  <c r="B561" i="1"/>
  <c r="B852" i="1"/>
  <c r="B853" i="1"/>
  <c r="B1271" i="1"/>
  <c r="B112" i="1"/>
  <c r="B123" i="1"/>
  <c r="B854" i="1"/>
  <c r="B855" i="1"/>
  <c r="B103" i="1"/>
  <c r="B120" i="1"/>
  <c r="B105" i="1"/>
  <c r="B114" i="1"/>
  <c r="B731" i="1"/>
  <c r="B736" i="1"/>
  <c r="B726" i="1"/>
  <c r="B721" i="1"/>
  <c r="B416" i="1"/>
  <c r="B113" i="1"/>
  <c r="B101" i="1"/>
  <c r="B432" i="1"/>
  <c r="B431" i="1"/>
  <c r="B221" i="1"/>
  <c r="B223" i="1"/>
  <c r="B224" i="1"/>
  <c r="B222" i="1"/>
  <c r="B856" i="1"/>
  <c r="B434" i="1"/>
  <c r="B857" i="1"/>
  <c r="B195" i="1"/>
  <c r="B858" i="1"/>
  <c r="B196" i="1"/>
  <c r="B859" i="1"/>
  <c r="B860" i="1"/>
  <c r="B861" i="1"/>
  <c r="B862" i="1"/>
  <c r="B863" i="1"/>
  <c r="B110" i="1"/>
  <c r="B111" i="1"/>
  <c r="B447" i="1"/>
  <c r="B450" i="1"/>
  <c r="B448" i="1"/>
  <c r="B572" i="1"/>
  <c r="B573" i="1"/>
  <c r="B190" i="1"/>
  <c r="B570" i="1"/>
  <c r="B1272" i="1"/>
  <c r="B575" i="1"/>
  <c r="B574" i="1"/>
  <c r="B571" i="1"/>
  <c r="B864" i="1"/>
  <c r="B865" i="1"/>
  <c r="B866" i="1"/>
  <c r="B867" i="1"/>
  <c r="B868" i="1"/>
  <c r="B869" i="1"/>
  <c r="B341" i="1"/>
  <c r="B870" i="1"/>
  <c r="B336" i="1"/>
  <c r="B337" i="1"/>
  <c r="B871" i="1"/>
  <c r="B1245" i="1"/>
  <c r="B1246" i="1"/>
  <c r="B1244" i="1"/>
  <c r="B576" i="1"/>
  <c r="B342" i="1"/>
  <c r="B338" i="1"/>
  <c r="B872" i="1"/>
  <c r="B106" i="1"/>
  <c r="B107" i="1"/>
  <c r="B873" i="1"/>
  <c r="B327" i="1"/>
  <c r="B109" i="1"/>
  <c r="B108" i="1"/>
  <c r="B301" i="1"/>
  <c r="B484" i="1"/>
  <c r="B486" i="1"/>
  <c r="B487" i="1"/>
  <c r="B488" i="1"/>
  <c r="B485" i="1"/>
  <c r="B648" i="1"/>
  <c r="B706" i="1"/>
  <c r="B696" i="1"/>
  <c r="B612" i="1"/>
  <c r="B697" i="1"/>
  <c r="B613" i="1"/>
  <c r="B649" i="1"/>
  <c r="B707" i="1"/>
  <c r="B941" i="1"/>
  <c r="B263" i="1"/>
  <c r="B264" i="1"/>
  <c r="B265" i="1"/>
  <c r="B652" i="1"/>
  <c r="B615" i="1"/>
  <c r="B699" i="1"/>
  <c r="B710" i="1"/>
  <c r="B874" i="1"/>
  <c r="B942" i="1"/>
  <c r="B677" i="1"/>
  <c r="B455" i="1"/>
  <c r="B73" i="1"/>
  <c r="B67" i="1"/>
  <c r="B71" i="1"/>
  <c r="B68" i="1"/>
  <c r="B72" i="1"/>
  <c r="B70" i="1"/>
  <c r="B69" i="1"/>
  <c r="B655" i="1"/>
  <c r="B658" i="1"/>
  <c r="B746" i="1"/>
  <c r="B661" i="1"/>
  <c r="B456" i="1"/>
  <c r="B747" i="1"/>
  <c r="B616" i="1"/>
  <c r="B618" i="1"/>
  <c r="B548" i="1"/>
  <c r="B617" i="1"/>
  <c r="B619" i="1"/>
  <c r="B549" i="1"/>
  <c r="B391" i="1"/>
  <c r="B387" i="1"/>
  <c r="B875" i="1"/>
  <c r="B930" i="1"/>
  <c r="B555" i="1"/>
  <c r="B556" i="1"/>
  <c r="B674" i="1"/>
  <c r="B676" i="1"/>
  <c r="B526" i="1"/>
  <c r="B675" i="1"/>
  <c r="B678" i="1"/>
  <c r="B679" i="1"/>
  <c r="B680" i="1"/>
  <c r="B927" i="1"/>
  <c r="B562" i="1"/>
  <c r="B442" i="1"/>
  <c r="B926" i="1"/>
  <c r="B563" i="1"/>
  <c r="B727" i="1"/>
  <c r="B737" i="1"/>
  <c r="B742" i="1"/>
  <c r="B732" i="1"/>
  <c r="B722" i="1"/>
  <c r="B754" i="1"/>
  <c r="B752" i="1"/>
  <c r="B701" i="1"/>
  <c r="B876" i="1"/>
  <c r="B702" i="1"/>
  <c r="B753" i="1"/>
  <c r="B755" i="1"/>
  <c r="B400" i="1"/>
  <c r="B402" i="1"/>
  <c r="B401" i="1"/>
  <c r="B403" i="1"/>
  <c r="B577" i="1"/>
  <c r="B668" i="1"/>
  <c r="B670" i="1"/>
  <c r="B666" i="1"/>
  <c r="B669" i="1"/>
  <c r="B671" i="1"/>
  <c r="B667" i="1"/>
  <c r="B877" i="1"/>
  <c r="B878" i="1"/>
  <c r="B1285" i="1"/>
</calcChain>
</file>

<file path=xl/sharedStrings.xml><?xml version="1.0" encoding="utf-8"?>
<sst xmlns="http://schemas.openxmlformats.org/spreadsheetml/2006/main" count="16515" uniqueCount="1973">
  <si>
    <t>Instructions:
Fill out from left to right.  Watch for red errors, correct them before moving on to the next column</t>
  </si>
  <si>
    <t/>
  </si>
  <si>
    <t>process or target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</si>
  <si>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</si>
  <si>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</si>
  <si>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</si>
  <si>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</si>
  <si>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</si>
  <si>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</si>
  <si>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</si>
  <si>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</si>
  <si>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</si>
  <si>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</si>
  <si>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</si>
  <si>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</si>
  <si>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</si>
  <si>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</si>
  <si>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</si>
  <si>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</si>
  <si>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</si>
  <si>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</si>
  <si>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</si>
  <si>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</si>
  <si>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</si>
  <si>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</si>
  <si>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</si>
  <si>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</si>
  <si>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</si>
  <si>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</si>
  <si>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</si>
  <si>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</si>
  <si>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</si>
  <si>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</si>
  <si>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</si>
  <si>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</si>
  <si>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</si>
  <si>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</si>
  <si>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</si>
  <si>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</si>
  <si>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</si>
  <si>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</si>
  <si>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</si>
  <si>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</si>
  <si>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</si>
  <si>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</si>
  <si>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</si>
  <si>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</si>
  <si>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</si>
  <si>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</si>
  <si>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</si>
  <si>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</si>
  <si>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</si>
  <si>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</si>
  <si>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</si>
  <si>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</si>
  <si>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</si>
  <si>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</si>
  <si>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</si>
  <si>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</si>
  <si>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</si>
  <si>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</si>
  <si>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</si>
  <si>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</si>
  <si>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</si>
  <si>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</si>
  <si>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</si>
  <si>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</si>
  <si>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</si>
  <si>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ML0007</t>
  </si>
  <si>
    <t>HIV Nucleocapsid (AID 346)</t>
  </si>
  <si>
    <t>Profiling</t>
  </si>
  <si>
    <t>NCGC</t>
  </si>
  <si>
    <t>--</t>
  </si>
  <si>
    <t>HIV Nucleocapsid</t>
  </si>
  <si>
    <t>192</t>
  </si>
  <si>
    <t>350</t>
  </si>
  <si>
    <t>XX</t>
  </si>
  <si>
    <t>MH078932-01</t>
  </si>
  <si>
    <t>Glucocerebrosidase-p2 (AID 348)</t>
  </si>
  <si>
    <t>Secondary</t>
  </si>
  <si>
    <t>HTS for Identification of Glucocerebrosidase Activators and Inhibitors as Pharmacological Chaperones for the Potential Treatment of Gaucher Disease</t>
  </si>
  <si>
    <t>Wei Zheng</t>
  </si>
  <si>
    <t>Catherine McKeon</t>
  </si>
  <si>
    <t>117</t>
  </si>
  <si>
    <t>63</t>
  </si>
  <si>
    <t>Glucocerebrosidase (AID 360) (AID 992) (AID 997) (AID 957) (AID 998) (AID 348)</t>
  </si>
  <si>
    <t>Primary</t>
  </si>
  <si>
    <t>Inhibitor</t>
  </si>
  <si>
    <t>Biochemical</t>
  </si>
  <si>
    <t>Hydrolase</t>
  </si>
  <si>
    <t>109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</si>
  <si>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</si>
  <si>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</si>
  <si>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</si>
  <si>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</si>
  <si>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</si>
  <si>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</si>
  <si>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</si>
  <si>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</si>
  <si>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>ML3013</t>
  </si>
  <si>
    <t>p450-cyp1a2 (AID 410)</t>
  </si>
  <si>
    <t>p450-cyp1a2</t>
  </si>
  <si>
    <t>219</t>
  </si>
  <si>
    <t>375</t>
  </si>
  <si>
    <t>ML3004</t>
  </si>
  <si>
    <t>Luciferase Profiling Assay (AID 411)</t>
  </si>
  <si>
    <t>Luciferase Profiling Assay</t>
  </si>
  <si>
    <t>210</t>
  </si>
  <si>
    <t>366</t>
  </si>
  <si>
    <t>ML3017</t>
  </si>
  <si>
    <t>Cell Viability - BJ (AID 421)</t>
  </si>
  <si>
    <t>Cell Viability - BJ</t>
  </si>
  <si>
    <t>223</t>
  </si>
  <si>
    <t>379</t>
  </si>
  <si>
    <t>ML3018</t>
  </si>
  <si>
    <t>Cell Viability - Jurkat (AID 426)</t>
  </si>
  <si>
    <t>Cell Viability - Jurkat</t>
  </si>
  <si>
    <t>224</t>
  </si>
  <si>
    <t>380</t>
  </si>
  <si>
    <t>ML3016</t>
  </si>
  <si>
    <t>Cell Viability - Hek293 (AID 427)</t>
  </si>
  <si>
    <t>Cell Viability - Hek293</t>
  </si>
  <si>
    <t>222</t>
  </si>
  <si>
    <t>378</t>
  </si>
  <si>
    <t>ML3015</t>
  </si>
  <si>
    <t>Cell Viability - HepG2 (AID 433)</t>
  </si>
  <si>
    <t>Cell Viability - HepG2</t>
  </si>
  <si>
    <t>221</t>
  </si>
  <si>
    <t>377</t>
  </si>
  <si>
    <t>ML3019</t>
  </si>
  <si>
    <t>Cell Viability - MRC5 (AID 434)</t>
  </si>
  <si>
    <t>Cell Viability - MRC5</t>
  </si>
  <si>
    <t>225</t>
  </si>
  <si>
    <t>381</t>
  </si>
  <si>
    <t>ML3020</t>
  </si>
  <si>
    <t>Cell Viability - SK-N-SH (AID 435)</t>
  </si>
  <si>
    <t>Cell Viability - SK-N-SH</t>
  </si>
  <si>
    <t>226</t>
  </si>
  <si>
    <t>382</t>
  </si>
  <si>
    <t>ML0011</t>
  </si>
  <si>
    <t>NFAT Signaling Pathway (AID 444)</t>
  </si>
  <si>
    <t>NFAT Signaling Pathway</t>
  </si>
  <si>
    <t>197</t>
  </si>
  <si>
    <t>355</t>
  </si>
  <si>
    <t>MH078957-01</t>
  </si>
  <si>
    <t>IkB Signaling (AID 445) (AID 895) (AID 526)</t>
  </si>
  <si>
    <t>Cell-based: Live Cell</t>
  </si>
  <si>
    <t>Cellular Pathway</t>
  </si>
  <si>
    <t>Identification of lkappaBalpha Stabilizers in a Human Lymphoma Cell Line Using A Two-Color Luciferase Based Cell Sensor Assay</t>
  </si>
  <si>
    <t>Douglas Auld</t>
  </si>
  <si>
    <t>Dan Zaharevitz</t>
  </si>
  <si>
    <t>118</t>
  </si>
  <si>
    <t>64</t>
  </si>
  <si>
    <t>ML3024</t>
  </si>
  <si>
    <t>Cell Viability - N2a (AID 540)</t>
  </si>
  <si>
    <t>Cell Viability - N2a</t>
  </si>
  <si>
    <t>230</t>
  </si>
  <si>
    <t>386</t>
  </si>
  <si>
    <t>ML3025</t>
  </si>
  <si>
    <t>Cell Viability - NIH 3T3 (AID 541)</t>
  </si>
  <si>
    <t>Cell Viability - NIH 3T3</t>
  </si>
  <si>
    <t>231</t>
  </si>
  <si>
    <t>387</t>
  </si>
  <si>
    <t>ML3022</t>
  </si>
  <si>
    <t>Cell Viability - HUV-EC-C (AID 542)</t>
  </si>
  <si>
    <t>Cell Viability - HUV-EC-C</t>
  </si>
  <si>
    <t>228</t>
  </si>
  <si>
    <t>384</t>
  </si>
  <si>
    <t>ML3023</t>
  </si>
  <si>
    <t>Cell Viability - H-4-II-E (AID 543)</t>
  </si>
  <si>
    <t>Cell Viability - H-4-II-E</t>
  </si>
  <si>
    <t>229</t>
  </si>
  <si>
    <t>385</t>
  </si>
  <si>
    <t>ML3021</t>
  </si>
  <si>
    <t>Cell Viability - SH-SY5Y (AID 544)</t>
  </si>
  <si>
    <t>Cell Viability - SH-SY5Y</t>
  </si>
  <si>
    <t>227</t>
  </si>
  <si>
    <t>383</t>
  </si>
  <si>
    <t>ML3027</t>
  </si>
  <si>
    <t>Cell Viability - Renal Proximal Tubule (AID 545)</t>
  </si>
  <si>
    <t>Cell Viability - Renal Proximal Tubule</t>
  </si>
  <si>
    <t>233</t>
  </si>
  <si>
    <t>389</t>
  </si>
  <si>
    <t>ML3026</t>
  </si>
  <si>
    <t>Cell Viability - Mesenchymal (AID 546)</t>
  </si>
  <si>
    <t>Cell Viability - Mesenchymal</t>
  </si>
  <si>
    <t>232</t>
  </si>
  <si>
    <t>388</t>
  </si>
  <si>
    <t>Protease</t>
  </si>
  <si>
    <t>Protein-Protein Interaction</t>
  </si>
  <si>
    <t>Min Song</t>
  </si>
  <si>
    <t>MH077621-01</t>
  </si>
  <si>
    <t>qHTS Assay for Tau Filament Binding (AID 596) (AID 911) (AID 937) (AID 956) (AID 991)</t>
  </si>
  <si>
    <t>Other</t>
  </si>
  <si>
    <t>Miscellaneous</t>
  </si>
  <si>
    <t>Ligands for premortem diagnosis and treatment of Alzheimer's disease</t>
  </si>
  <si>
    <t>Jeff Kuret</t>
  </si>
  <si>
    <t>Mark Scheideler</t>
  </si>
  <si>
    <t>96</t>
  </si>
  <si>
    <t>59</t>
  </si>
  <si>
    <t>Y</t>
  </si>
  <si>
    <t>Fluorescence:Other</t>
  </si>
  <si>
    <t>Dr Ajay</t>
  </si>
  <si>
    <t>MH079867-01</t>
  </si>
  <si>
    <t>qHTS Assay for Inhibitors of PDE-IV (AID 607)</t>
  </si>
  <si>
    <t>Molecules that Enhance CREB Activity</t>
  </si>
  <si>
    <t>Marshall Nirenberg</t>
  </si>
  <si>
    <t>Christine Colvis</t>
  </si>
  <si>
    <t>144</t>
  </si>
  <si>
    <t>69</t>
  </si>
  <si>
    <t>ML0017</t>
  </si>
  <si>
    <t>qHTS Assay for Inhibitors of PDE-IV</t>
  </si>
  <si>
    <t>204</t>
  </si>
  <si>
    <t>360</t>
  </si>
  <si>
    <t>Cell signaling CRE-BLA (Fsk stim) - PDE4 Inhibitors (AID 662) (AID 916) (AID 907) (AID 607)</t>
  </si>
  <si>
    <t>142</t>
  </si>
  <si>
    <t>ML3029</t>
  </si>
  <si>
    <t>Cellular Toxicity (caspase-3) HepG2 (AID 654)</t>
  </si>
  <si>
    <t>Cellular Toxicity (caspase-3) HepG2</t>
  </si>
  <si>
    <t>235</t>
  </si>
  <si>
    <t>391</t>
  </si>
  <si>
    <t>ML3031</t>
  </si>
  <si>
    <t>Cellular Toxicity (caspase-3) Jurkat (AID 655)</t>
  </si>
  <si>
    <t>Cellular Toxicity (caspase-3) Jurkat</t>
  </si>
  <si>
    <t>237</t>
  </si>
  <si>
    <t>393</t>
  </si>
  <si>
    <t>ML3032</t>
  </si>
  <si>
    <t>Cellular Toxicity (caspase-3) HUV-EC-C (AID 656)</t>
  </si>
  <si>
    <t>Cellular Toxicity (caspase-3) HUV-EC-C</t>
  </si>
  <si>
    <t>238</t>
  </si>
  <si>
    <t>394</t>
  </si>
  <si>
    <t>ML3030</t>
  </si>
  <si>
    <t>Cellular Toxicity (caspase-3) SHSY5Y (AID 657)</t>
  </si>
  <si>
    <t>Cellular Toxicity (caspase-3) SHSY5Y</t>
  </si>
  <si>
    <t>236</t>
  </si>
  <si>
    <t>392</t>
  </si>
  <si>
    <t>ML3036</t>
  </si>
  <si>
    <t>Cellular Toxicity (caspase-3) BJ (AID 658)</t>
  </si>
  <si>
    <t>Cellular Toxicity (caspase-3) BJ</t>
  </si>
  <si>
    <t>242</t>
  </si>
  <si>
    <t>398</t>
  </si>
  <si>
    <t>ML3037</t>
  </si>
  <si>
    <t>Cellular Toxicity (caspase-3) MRC-5 (AID 659)</t>
  </si>
  <si>
    <t>Cellular Toxicity (caspase-3) MRC-5</t>
  </si>
  <si>
    <t>243</t>
  </si>
  <si>
    <t>399</t>
  </si>
  <si>
    <t>ML3038</t>
  </si>
  <si>
    <t>Cellular Toxicity (caspase-3) Mesangial (AID 660)</t>
  </si>
  <si>
    <t>Cellular Toxicity (caspase-3) Mesangial</t>
  </si>
  <si>
    <t>244</t>
  </si>
  <si>
    <t>400</t>
  </si>
  <si>
    <t>ML3039</t>
  </si>
  <si>
    <t>Cellular Toxicity (caspase-3) SK-N-SH (AID 661)</t>
  </si>
  <si>
    <t>Cellular Toxicity (caspase-3) SK-N-SH</t>
  </si>
  <si>
    <t>245</t>
  </si>
  <si>
    <t>401</t>
  </si>
  <si>
    <t>Cell signaling CRE-BLA (Fsk stim) - CRE Potentiators (AID 662) (AID 905) (AID 906)</t>
  </si>
  <si>
    <t>Activator</t>
  </si>
  <si>
    <t>145</t>
  </si>
  <si>
    <t>70</t>
  </si>
  <si>
    <t>ML3033</t>
  </si>
  <si>
    <t>Cellular Toxicity (caspase-3) H-4-II-E (AID 663)</t>
  </si>
  <si>
    <t>Cellular Toxicity (caspase-3) H-4-II-E</t>
  </si>
  <si>
    <t>239</t>
  </si>
  <si>
    <t>395</t>
  </si>
  <si>
    <t>ML3028</t>
  </si>
  <si>
    <t>Cellular Toxicity (caspase-3) Hek293 (AID 664)</t>
  </si>
  <si>
    <t>Cellular Toxicity (caspase-3) Hek293</t>
  </si>
  <si>
    <t>234</t>
  </si>
  <si>
    <t>390</t>
  </si>
  <si>
    <t>ML3034</t>
  </si>
  <si>
    <t>Cellular Toxicity (caspase-3) N2a (AID 665)</t>
  </si>
  <si>
    <t>Cellular Toxicity (caspase-3) N2a</t>
  </si>
  <si>
    <t>240</t>
  </si>
  <si>
    <t>396</t>
  </si>
  <si>
    <t>ML3035</t>
  </si>
  <si>
    <t>Cellular Toxicity (caspase-3) NIH 3T3 (AID 666)</t>
  </si>
  <si>
    <t>Cellular Toxicity (caspase-3) NIH 3T3</t>
  </si>
  <si>
    <t>241</t>
  </si>
  <si>
    <t>397</t>
  </si>
  <si>
    <t>ML3040</t>
  </si>
  <si>
    <t>Cellular Toxicity (caspase-3) Renal Proximal Tubule (AID 667)</t>
  </si>
  <si>
    <t>Cellular Toxicity (caspase-3) Renal Proximal Tubule</t>
  </si>
  <si>
    <t>246</t>
  </si>
  <si>
    <t>402</t>
  </si>
  <si>
    <t>MH081227-01</t>
  </si>
  <si>
    <t>qHTS Assay for Inhibitors of BRCT-Phosphoprotein Interaction (Green Fluorophore) (AID 875) (AID 892)</t>
  </si>
  <si>
    <t>HTS to Identify Small Molecule Inhibitors of Phospho-Specific Protein-Protein Interactions</t>
  </si>
  <si>
    <t>Amarnath Natarajan</t>
  </si>
  <si>
    <t>164</t>
  </si>
  <si>
    <t>74</t>
  </si>
  <si>
    <t>X</t>
  </si>
  <si>
    <t>NS053754-01</t>
  </si>
  <si>
    <t>qHTS Assay for Inhibitors of RGS GAP Activity (Red Fluorophore) (AID 879) (AID 880)</t>
  </si>
  <si>
    <t>Real-time fluorescence assays of RGS domain GAP activity</t>
  </si>
  <si>
    <t>David Siderovski</t>
  </si>
  <si>
    <t>168</t>
  </si>
  <si>
    <t>77</t>
  </si>
  <si>
    <t>MH081283-01A1</t>
  </si>
  <si>
    <t>N</t>
  </si>
  <si>
    <t>Enzymatic</t>
  </si>
  <si>
    <t>Oxidoreductase</t>
  </si>
  <si>
    <t>Absorbance</t>
  </si>
  <si>
    <t>High Throughput and Virtual Screening for Human 12-LO 15-LO-1 and 15-LO-2 Inhib</t>
  </si>
  <si>
    <t>Theodore Holman</t>
  </si>
  <si>
    <t>John Thomas</t>
  </si>
  <si>
    <t>ML2003</t>
  </si>
  <si>
    <t>qHTS Assay for Inhibitors and Substrates of Cytochrome P450 2C9 (AID 883)</t>
  </si>
  <si>
    <t>p450-2c9</t>
  </si>
  <si>
    <t>250</t>
  </si>
  <si>
    <t>406</t>
  </si>
  <si>
    <t>ML2005</t>
  </si>
  <si>
    <t>qHTS Assay for Activators of Cytochrome P450 3A4 (AID 885)</t>
  </si>
  <si>
    <t>p450-3a4</t>
  </si>
  <si>
    <t>252</t>
  </si>
  <si>
    <t>408</t>
  </si>
  <si>
    <t>MH084681-02</t>
  </si>
  <si>
    <t>HADH2 fluorescent HTS Assay</t>
  </si>
  <si>
    <t>Alternate Assay</t>
  </si>
  <si>
    <t>Center Driven Proposal</t>
  </si>
  <si>
    <t>Christopher AustinUdo  OppermannPeter BrownStefan  Knapp</t>
  </si>
  <si>
    <t>Ron MargolisOlivier Blondel</t>
  </si>
  <si>
    <t>2018</t>
  </si>
  <si>
    <t>551</t>
  </si>
  <si>
    <t>qHTS Assay for Inhibitors of 15-hLO-1 (15-human lipoxygenase)</t>
  </si>
  <si>
    <t>184</t>
  </si>
  <si>
    <t>84</t>
  </si>
  <si>
    <t>MH078950-01</t>
  </si>
  <si>
    <t>Counterscreen for Redox Active Inhibitors of Caspase-1: Catalase</t>
  </si>
  <si>
    <t>Fluorescence Intensity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</si>
  <si>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</si>
  <si>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</si>
  <si>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</si>
  <si>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</si>
  <si>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</si>
  <si>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</si>
  <si>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Concentration-Response Counterscreen for Redox Active Inhibitors of Caspase-1: Catalase (AID 888)</t>
  </si>
  <si>
    <t>173</t>
  </si>
  <si>
    <t>78</t>
  </si>
  <si>
    <t>qHTS Assay for Allosteric/Competitive Inhibitors of Caspase-1 (AID 900) (AID 896) (AID 923) (AID 888) (AID 929)</t>
  </si>
  <si>
    <t>170</t>
  </si>
  <si>
    <t>qHTS Assay for Allosteric/Competitive Inhibitors of Caspase-7 (AID 889) (AID 908) (AID 909)</t>
  </si>
  <si>
    <t>175</t>
  </si>
  <si>
    <t>79</t>
  </si>
  <si>
    <t>ML2002</t>
  </si>
  <si>
    <t>qHTS Assay for Inhibitors and Substrates of Cytochrome P450 2D6 (AID 891)</t>
  </si>
  <si>
    <t>p450-2d6</t>
  </si>
  <si>
    <t>249</t>
  </si>
  <si>
    <t>405</t>
  </si>
  <si>
    <t>qHTS Assay for Inhibitors of BRCT-Phosphoprotein Interaction (Red Fluorophore) (AID 892)</t>
  </si>
  <si>
    <t>165</t>
  </si>
  <si>
    <t>HSD17b4 fluorescent HTS Assay</t>
  </si>
  <si>
    <t>2019</t>
  </si>
  <si>
    <t>ML2000</t>
  </si>
  <si>
    <t>qHTS Assay for Inhibitors of HSD17B4, hydroxysteroid (17-beta) dehydrogenase 4 (AID 893)</t>
  </si>
  <si>
    <t>HSD17B4, hydroxysteroid (17-beta) dehydrogenase 4</t>
  </si>
  <si>
    <t>247</t>
  </si>
  <si>
    <t>403</t>
  </si>
  <si>
    <t>HPGD fluorescent HTS Assay</t>
  </si>
  <si>
    <t>1783</t>
  </si>
  <si>
    <t>ML2001</t>
  </si>
  <si>
    <t>qHTS Assay for Inhibitors of HPGD (15-Hydroxyprostaglandin Dehydrogenase) (AID 894)</t>
  </si>
  <si>
    <t>HPGD (15-Hydroxyprostaglandin Dehydrogenase)</t>
  </si>
  <si>
    <t>248</t>
  </si>
  <si>
    <t>404</t>
  </si>
  <si>
    <t>Confirmation Concentration-Response Assay for Allosteric/Competitive Inhibitors of Caspase-1 (AID 896)</t>
  </si>
  <si>
    <t>171</t>
  </si>
  <si>
    <t>Caspase 1 fluorescent assay with pro-fluorescent AFC labeled peptide</t>
  </si>
  <si>
    <t>1685</t>
  </si>
  <si>
    <t>ML2004</t>
  </si>
  <si>
    <t>qHTS Assay for Inhibitors and Substrates of Cytochrome P450 2C19 (AID 899)</t>
  </si>
  <si>
    <t>p450-2c19</t>
  </si>
  <si>
    <t>251</t>
  </si>
  <si>
    <t>407</t>
  </si>
  <si>
    <t>MH082413-01</t>
  </si>
  <si>
    <t>qHTS Assay for Identifying the Cell-Membrane Permeable IMPase Inhibitors (AID 901)</t>
  </si>
  <si>
    <t>Phosphatase</t>
  </si>
  <si>
    <t>HTRF</t>
  </si>
  <si>
    <t>HTS for Identifying the Cell-Membrane Permeable IMPase Inhibitors.</t>
  </si>
  <si>
    <t>Kathy Kopnisky</t>
  </si>
  <si>
    <t>180</t>
  </si>
  <si>
    <t>81</t>
  </si>
  <si>
    <t>MH079844-01</t>
  </si>
  <si>
    <t>qHTS Screen for Compounds that Selectively Target Cancer Cells with p53 Mutations: Cytotoxicity of p53ts Cells at the Nonpermissive Temperature (AID 902)</t>
  </si>
  <si>
    <t>Synthetic Lethal Screen for Compounds to Kill Cancer Cells with p53 Mutation</t>
  </si>
  <si>
    <t>Yi Sun</t>
  </si>
  <si>
    <t>Ron Margolis</t>
  </si>
  <si>
    <t>130</t>
  </si>
  <si>
    <t>66</t>
  </si>
  <si>
    <t>qHTS Screen for Compounds that Selectively Target Cancer Cells with p53 Mutations: Cytotoxicity of p53ts Cells at the Permissive Temperature (AID 924) (AID 903) (AID 902) (AID 904)</t>
  </si>
  <si>
    <t>128</t>
  </si>
  <si>
    <t>qHTS Screen for Compounds that Selectively Target Cancer Cells with p53 Mutations: Cytotoxicity of p53 Null Cells at the Permissive Temperature (AID 903)</t>
  </si>
  <si>
    <t>129</t>
  </si>
  <si>
    <t>qHTS Screen for Compounds that Selectively Target Cancer Cells with p53 Mutations: Cytotoxicity of p53 Null Cells at the Nonpermissive Temperature (AID 904)</t>
  </si>
  <si>
    <t>131</t>
  </si>
  <si>
    <t>Cell Viability - CRE-beta lactamase CHO cell - 24 hr assay (AID 905)</t>
  </si>
  <si>
    <t>146</t>
  </si>
  <si>
    <t>Cell Viability - CRE-beta lactamase CHO cell - 40 hr assay (AID 906)</t>
  </si>
  <si>
    <t>147</t>
  </si>
  <si>
    <t>Confirmation Concentration-Response Assay for Cell signaling CRE-BLA (Fsk stim) - HEK293 CREB Luciferase (AID 907)</t>
  </si>
  <si>
    <t>143</t>
  </si>
  <si>
    <t>Concentration-Response Counterscreen for Redox Active Inhibitors of Caspase-7: Cysteine (AID 908)</t>
  </si>
  <si>
    <t>176</t>
  </si>
  <si>
    <t>Concentration-Response Counterscreen for Redox Active Inhibitors of Caspase-7: Catalase (AID 909) (AID 919)</t>
  </si>
  <si>
    <t>177</t>
  </si>
  <si>
    <t>89</t>
  </si>
  <si>
    <t>ML3002</t>
  </si>
  <si>
    <t>qHTS Assay for Identification of Small Molecule Agonists for Thrombopoietin (TPO) Signaling Pathway (AID 917)</t>
  </si>
  <si>
    <t>TPO (agonist)</t>
  </si>
  <si>
    <t>208</t>
  </si>
  <si>
    <t>364</t>
  </si>
  <si>
    <t>ML3003</t>
  </si>
  <si>
    <t>qHTS Assay for Identification of Small Molecule Antagonists for Thrombopoietin (TPO) Signaling Pathway (AID 918)</t>
  </si>
  <si>
    <t>TPO (antagonist)</t>
  </si>
  <si>
    <t>209</t>
  </si>
  <si>
    <t>365</t>
  </si>
  <si>
    <t>ML2006</t>
  </si>
  <si>
    <t>Cell Viability - LYMP2-001 (AID 921)</t>
  </si>
  <si>
    <t>Cell Viability - LYMP2-001</t>
  </si>
  <si>
    <t>253</t>
  </si>
  <si>
    <t>409</t>
  </si>
  <si>
    <t>Caspase 1 mechanism of action</t>
  </si>
  <si>
    <t>MOA Assay</t>
  </si>
  <si>
    <t>1687</t>
  </si>
  <si>
    <t>qHTS Assay for Allosteric/Competitive Inhibitors of Caspase-1: Spectroscopic Profiling in AFC Spectral Region (AID 923)</t>
  </si>
  <si>
    <t>172</t>
  </si>
  <si>
    <t>MH080680-01</t>
  </si>
  <si>
    <t>qHTS Assay for Antagonists of the Thyroid Stimulating Hormone Receptor (AID 926)</t>
  </si>
  <si>
    <t>Antagonist</t>
  </si>
  <si>
    <t>Ligand discovery for thyroid-stimulating hormone receptor (TSHR) by virtual and high throughput screening</t>
  </si>
  <si>
    <t>Marvin Gershengorn</t>
  </si>
  <si>
    <t>156</t>
  </si>
  <si>
    <t>72</t>
  </si>
  <si>
    <t>qHTS Assay for Agonists of the Thyroid Stimulating Hormone Receptor</t>
  </si>
  <si>
    <t>Agonist</t>
  </si>
  <si>
    <t>Membrane Potential</t>
  </si>
  <si>
    <t>Receptor</t>
  </si>
  <si>
    <t>149</t>
  </si>
  <si>
    <t>71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</si>
  <si>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</si>
  <si>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</si>
  <si>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</si>
  <si>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</si>
  <si>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</si>
  <si>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</si>
  <si>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>Counterscreen for Redox Active Inhibitors of Caspase-1: Cysteine</t>
  </si>
  <si>
    <t>3130</t>
  </si>
  <si>
    <t>Concentration-Response Counterscreen for Redox Active Inhibitors of Caspase-1: Cysteine (AID 929) (AID 996)</t>
  </si>
  <si>
    <t>174</t>
  </si>
  <si>
    <t>Secondary Concentration-Response Assay for Agonists of the Thyroid Stimulating Hormone Receptor: HTRF Activity Detection</t>
  </si>
  <si>
    <t>Cell based: Lysed Cell</t>
  </si>
  <si>
    <t>Immunoassay</t>
  </si>
  <si>
    <t>1772</t>
  </si>
  <si>
    <t>qHTS Assay for Agonists of the Thyroid Stimulating Hormone Receptor: HEK293 Parental</t>
  </si>
  <si>
    <t>2017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</si>
  <si>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</si>
  <si>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</si>
  <si>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</si>
  <si>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</si>
  <si>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</si>
  <si>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</si>
  <si>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</si>
  <si>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</si>
  <si>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</si>
  <si>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>288</t>
  </si>
  <si>
    <t>289</t>
  </si>
  <si>
    <t>ML2032</t>
  </si>
  <si>
    <t>Cell Viability - LYMP1-002 - Assay at 16 hr (AID 948)</t>
  </si>
  <si>
    <t>Cell Viability - LYMP1-002 -16 hr</t>
  </si>
  <si>
    <t>279</t>
  </si>
  <si>
    <t>435</t>
  </si>
  <si>
    <t>qHTS Assay for Activators of Human Muscle Pyruvate Kinase (AID 954)</t>
  </si>
  <si>
    <t>189</t>
  </si>
  <si>
    <t>qHTS Assay for Activators of Leishmania Mexicana Pyruvate Kinase (AID 959)</t>
  </si>
  <si>
    <t>190</t>
  </si>
  <si>
    <t>287</t>
  </si>
  <si>
    <t>ML2037</t>
  </si>
  <si>
    <t>Cell Viability - LYMP1-003 - Assay at 24 hr (AID 963)</t>
  </si>
  <si>
    <t>Cell Viability - LYMP1-003 -24 hr</t>
  </si>
  <si>
    <t>284</t>
  </si>
  <si>
    <t>440</t>
  </si>
  <si>
    <t>ML2038</t>
  </si>
  <si>
    <t>Cell Viability - LYMP1-003 - Assay at 40 hr (AID 964)</t>
  </si>
  <si>
    <t>Cell Viability - LYMP1-003 -40 hr</t>
  </si>
  <si>
    <t>285</t>
  </si>
  <si>
    <t>441</t>
  </si>
  <si>
    <t>ML2008</t>
  </si>
  <si>
    <t>Cell Viability - LYMP2-003 (AID 965)</t>
  </si>
  <si>
    <t>Cell Viability - LYMP2-003</t>
  </si>
  <si>
    <t>255</t>
  </si>
  <si>
    <t>411</t>
  </si>
  <si>
    <t>ML2009</t>
  </si>
  <si>
    <t>Cell Viability - LYMP2-004 (AID 966)</t>
  </si>
  <si>
    <t>Cell Viability - LYMP2-004</t>
  </si>
  <si>
    <t>256</t>
  </si>
  <si>
    <t>412</t>
  </si>
  <si>
    <t>ML2010</t>
  </si>
  <si>
    <t>Cell Viability - LYMP2-005 (AID 967)</t>
  </si>
  <si>
    <t>Cell Viability - LYMP2-005</t>
  </si>
  <si>
    <t>257</t>
  </si>
  <si>
    <t>413</t>
  </si>
  <si>
    <t>ML2014</t>
  </si>
  <si>
    <t>Cell Viability - LYMP2-009 (AID 968)</t>
  </si>
  <si>
    <t>Cell Viability - LYMP2-009</t>
  </si>
  <si>
    <t>261</t>
  </si>
  <si>
    <t>417</t>
  </si>
  <si>
    <t>ML2016</t>
  </si>
  <si>
    <t>Cell Viability - LYMP2-011 (AID 969)</t>
  </si>
  <si>
    <t>Cell Viability - LYMP2-011</t>
  </si>
  <si>
    <t>263</t>
  </si>
  <si>
    <t>419</t>
  </si>
  <si>
    <t>ML2018</t>
  </si>
  <si>
    <t>Cell Viability - LYMP2-013 (AID 970)</t>
  </si>
  <si>
    <t>Cell Viability - LYMP2-013</t>
  </si>
  <si>
    <t>265</t>
  </si>
  <si>
    <t>421</t>
  </si>
  <si>
    <t>ML2020</t>
  </si>
  <si>
    <t>Cell Viability - LYMP2-015 (AID 971)</t>
  </si>
  <si>
    <t>Cell Viability - LYMP2-015</t>
  </si>
  <si>
    <t>267</t>
  </si>
  <si>
    <t>423</t>
  </si>
  <si>
    <t>ML2022</t>
  </si>
  <si>
    <t>Cell Viability - LYMP2-017 (AID 972)</t>
  </si>
  <si>
    <t>Cell Viability - LYMP2-017</t>
  </si>
  <si>
    <t>269</t>
  </si>
  <si>
    <t>425</t>
  </si>
  <si>
    <t>ML2024</t>
  </si>
  <si>
    <t>Cell Viability - LYMP2-019 (AID 973)</t>
  </si>
  <si>
    <t>Cell Viability - LYMP2-019</t>
  </si>
  <si>
    <t>271</t>
  </si>
  <si>
    <t>427</t>
  </si>
  <si>
    <t>ML2026</t>
  </si>
  <si>
    <t>Cell Viability - LYMP2-021 (AID 974)</t>
  </si>
  <si>
    <t>Cell Viability - LYMP2-021</t>
  </si>
  <si>
    <t>273</t>
  </si>
  <si>
    <t>429</t>
  </si>
  <si>
    <t>ML2028</t>
  </si>
  <si>
    <t>Cell Viability - LYMP2-023 (AID 975)</t>
  </si>
  <si>
    <t>Cell Viability - LYMP2-023</t>
  </si>
  <si>
    <t>275</t>
  </si>
  <si>
    <t>431</t>
  </si>
  <si>
    <t>ML2030</t>
  </si>
  <si>
    <t>Cell Viability - LYMP2-025 (AID 976)</t>
  </si>
  <si>
    <t>Cell Viability - LYMP2-025</t>
  </si>
  <si>
    <t>277</t>
  </si>
  <si>
    <t>433</t>
  </si>
  <si>
    <t>ML2007</t>
  </si>
  <si>
    <t>Cell Viability - LYMP2-002 (AID 977)</t>
  </si>
  <si>
    <t>Cell Viability - LYMP2-002</t>
  </si>
  <si>
    <t>254</t>
  </si>
  <si>
    <t>410</t>
  </si>
  <si>
    <t>ML2011</t>
  </si>
  <si>
    <t>Cell Viability - LYMP2-006 (AID 978)</t>
  </si>
  <si>
    <t>Cell Viability - LYMP2-006</t>
  </si>
  <si>
    <t>258</t>
  </si>
  <si>
    <t>414</t>
  </si>
  <si>
    <t>ML2012</t>
  </si>
  <si>
    <t>Cell Viability - LYMP2-007 (AID 979)</t>
  </si>
  <si>
    <t>Cell Viability - LYMP2-007</t>
  </si>
  <si>
    <t>259</t>
  </si>
  <si>
    <t>415</t>
  </si>
  <si>
    <t>ML2013</t>
  </si>
  <si>
    <t>Cell Viability - LYMP2-008 (AID 980)</t>
  </si>
  <si>
    <t>Cell Viability - LYMP2-008</t>
  </si>
  <si>
    <t>260</t>
  </si>
  <si>
    <t>416</t>
  </si>
  <si>
    <t>ML2015</t>
  </si>
  <si>
    <t>Cell Viability - LYMP2-010 (AID 981)</t>
  </si>
  <si>
    <t>Cell Viability - LYMP2-010</t>
  </si>
  <si>
    <t>262</t>
  </si>
  <si>
    <t>418</t>
  </si>
  <si>
    <t>ML2017</t>
  </si>
  <si>
    <t>Cell Viability - LYMP2-012 (AID 982)</t>
  </si>
  <si>
    <t>Cell Viability - LYMP2-012</t>
  </si>
  <si>
    <t>264</t>
  </si>
  <si>
    <t>420</t>
  </si>
  <si>
    <t>ML2019</t>
  </si>
  <si>
    <t>Cell Viability - LYMP2-014 (AID 983)</t>
  </si>
  <si>
    <t>Cell Viability - LYMP2-014</t>
  </si>
  <si>
    <t>266</t>
  </si>
  <si>
    <t>422</t>
  </si>
  <si>
    <t>ML2021</t>
  </si>
  <si>
    <t>Cell Viability - LYMP2-016 (AID 984)</t>
  </si>
  <si>
    <t>Cell Viability - LYMP2-016</t>
  </si>
  <si>
    <t>268</t>
  </si>
  <si>
    <t>424</t>
  </si>
  <si>
    <t>ML2023</t>
  </si>
  <si>
    <t>Cell Viability - LYMP2-018 (AID 985)</t>
  </si>
  <si>
    <t>Cell Viability - LYMP2-018</t>
  </si>
  <si>
    <t>270</t>
  </si>
  <si>
    <t>426</t>
  </si>
  <si>
    <t>ML2025</t>
  </si>
  <si>
    <t>Cell Viability - LYMP2-020 (AID 986)</t>
  </si>
  <si>
    <t>Cell Viability - LYMP2-020</t>
  </si>
  <si>
    <t>272</t>
  </si>
  <si>
    <t>428</t>
  </si>
  <si>
    <t>ML2027</t>
  </si>
  <si>
    <t>Cell Viability - LYMP2-022 (AID 987)</t>
  </si>
  <si>
    <t>Cell Viability - LYMP2-022</t>
  </si>
  <si>
    <t>274</t>
  </si>
  <si>
    <t>430</t>
  </si>
  <si>
    <t>ML2029</t>
  </si>
  <si>
    <t>Cell Viability - LYMP2-024 (AID 988)</t>
  </si>
  <si>
    <t>Cell Viability - LYMP2-024</t>
  </si>
  <si>
    <t>276</t>
  </si>
  <si>
    <t>432</t>
  </si>
  <si>
    <t>ML2031</t>
  </si>
  <si>
    <t>Cell Viability - LYMP2-026 (AID 989)</t>
  </si>
  <si>
    <t>Cell Viability - LYMP2-026</t>
  </si>
  <si>
    <t>278</t>
  </si>
  <si>
    <t>434</t>
  </si>
  <si>
    <t>Selectivity/Specificity Assay</t>
  </si>
  <si>
    <t>Tau Fibrillization assay (AID 991)</t>
  </si>
  <si>
    <t>100</t>
  </si>
  <si>
    <t>ML2033</t>
  </si>
  <si>
    <t>Cell Viability - LYMP1-002 -Assay at 24 hr (AID 993)</t>
  </si>
  <si>
    <t>Cell Viability - LYMP1-002 -24 hr</t>
  </si>
  <si>
    <t>280</t>
  </si>
  <si>
    <t>436</t>
  </si>
  <si>
    <t>ML2034</t>
  </si>
  <si>
    <t>Cell Viability - LYMP1-002 -Assay at 40 hr (AID 994)</t>
  </si>
  <si>
    <t>Cell Viability - LYMP1-002 -40 hr</t>
  </si>
  <si>
    <t>281</t>
  </si>
  <si>
    <t>437</t>
  </si>
  <si>
    <t>MH082406-01</t>
  </si>
  <si>
    <t>qHTS Assay for Inhibitors of the ERK Signaling Pathway using a Homogeneous Screening Assay (AID 995)</t>
  </si>
  <si>
    <t>Binding</t>
  </si>
  <si>
    <t>HTS for Identification of Inhibitors against the ERK Signaling Pathway using a Homogenous cell based assay</t>
  </si>
  <si>
    <t>Yong Yao</t>
  </si>
  <si>
    <t>181</t>
  </si>
  <si>
    <t>82</t>
  </si>
  <si>
    <t>Counterscreen for Redox Active Inhibitors of Caspase-1</t>
  </si>
  <si>
    <t>3131</t>
  </si>
  <si>
    <t>Counterscreen for Glucocerebrosidase Inhibitors: qHTS Assay for Rice alpha-Glucosidase at pH 5.0 (AID 997)</t>
  </si>
  <si>
    <t>113</t>
  </si>
  <si>
    <t>MH076449-01</t>
  </si>
  <si>
    <t>Schistosoma Mansoni Peroxiredoxin Inhibitors (Prx2+TGR) (AID 448) (AID 1011)</t>
  </si>
  <si>
    <t>HTS for Inhibitors of Schistosoma Mansoni Peroxiredoxins</t>
  </si>
  <si>
    <t>David Williams</t>
  </si>
  <si>
    <t>57</t>
  </si>
  <si>
    <t>ALDH1A1 fluorescent HTS Assay</t>
  </si>
  <si>
    <t>1947</t>
  </si>
  <si>
    <t>Viability/Toxicity</t>
  </si>
  <si>
    <t>Protein Expression: Other</t>
  </si>
  <si>
    <t>Secondary Concentration-Response Assay for Agonists of the Lutenizing Hormone Receptor: HTRF Activity Detection</t>
  </si>
  <si>
    <t>1773</t>
  </si>
  <si>
    <t>qHTS Assay for Identifying the Cell-Membrane Permeable IMPase Inhibitors: Potentiation with Lithium</t>
  </si>
  <si>
    <t>1495</t>
  </si>
  <si>
    <t>MH084179-01</t>
  </si>
  <si>
    <t>High Throughput screening for compounds which modulate the expression of the SMN2 luciferase reporter, either by altering splicing or by increasing protein expression</t>
  </si>
  <si>
    <t>Modulator</t>
  </si>
  <si>
    <t>High Throughput Screen for SMA</t>
  </si>
  <si>
    <t>Elliot Androphy</t>
  </si>
  <si>
    <t>Amanda Boyce</t>
  </si>
  <si>
    <t>516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</si>
  <si>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</si>
  <si>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</si>
  <si>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</si>
  <si>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</si>
  <si>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</si>
  <si>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</si>
  <si>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>DA026210-01</t>
  </si>
  <si>
    <t>Assay for Antagonists of the Neuropeptide S Receptor: cAMP Signal Transduction</t>
  </si>
  <si>
    <t>Identification of Small Molecule Antagonists for the Neuropeptide Receptor Using a HTRF cAMP Assay in HTS</t>
  </si>
  <si>
    <t>Markus Heilig</t>
  </si>
  <si>
    <t>515</t>
  </si>
  <si>
    <t>MH084841-01</t>
  </si>
  <si>
    <t>qHTS Assay for Inhibitors and Activators of Human alpha-Glucosidase as a Potential Chaperone Treatment of Pompe Disease</t>
  </si>
  <si>
    <t>Lyase</t>
  </si>
  <si>
    <t>Identification of Activators and Inhibitors of alpha-Glucosidase as Potential Chaperones for the Treatment of Pompe Disease</t>
  </si>
  <si>
    <t>764</t>
  </si>
  <si>
    <t>qHTS Assay for Activators of Human alpha-Glucosidase as a Potential Chaperone Treatment of Pompe Disease</t>
  </si>
  <si>
    <t>765</t>
  </si>
  <si>
    <t>Confirmation of Inhibitors and Activators of Purified Human alpha-Galactosidase</t>
  </si>
  <si>
    <t>1518</t>
  </si>
  <si>
    <t>Fluorescence Polarization</t>
  </si>
  <si>
    <t>DK058080-01</t>
  </si>
  <si>
    <t>Novel Inhibitors of Nuclear Receptor Function</t>
  </si>
  <si>
    <t>Kip Guy</t>
  </si>
  <si>
    <t>220</t>
  </si>
  <si>
    <t>Chemiluminescence</t>
  </si>
  <si>
    <t>Enhancer</t>
  </si>
  <si>
    <t>MH083259-01</t>
  </si>
  <si>
    <t>Assay for Compounds Blocking the Interaction Between CBF-beta and RUNX1 for the Treatment of Acute Myeloid Leukemia</t>
  </si>
  <si>
    <t>High-Throughput Screening for Compounds Blocking Interaction Between CBFb-SMMHC and RUNX1</t>
  </si>
  <si>
    <t>Pu Liu</t>
  </si>
  <si>
    <t>722</t>
  </si>
  <si>
    <t>Assay for Antagonists of the Neuropeptide S Receptor: Calcium Signal Transduction</t>
  </si>
  <si>
    <t>Flux</t>
  </si>
  <si>
    <t>859</t>
  </si>
  <si>
    <t>505</t>
  </si>
  <si>
    <t>Assay for Antagonists of the Neuropeptide S Receptor: Muscarinic Receptor Calcium Signal Transduction</t>
  </si>
  <si>
    <t>857</t>
  </si>
  <si>
    <t>Assay for Antagonists of the Neuropeptide S Receptor: Radioligand Displacement (run by AP)</t>
  </si>
  <si>
    <t>Radiometric</t>
  </si>
  <si>
    <t>858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</si>
  <si>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</si>
  <si>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</si>
  <si>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</si>
  <si>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</si>
  <si>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</si>
  <si>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>TRE gene reporter assay in WRO cells (run by AP)</t>
  </si>
  <si>
    <t>Bioluminescence</t>
  </si>
  <si>
    <t>1226</t>
  </si>
  <si>
    <t>Cell Viability assay (run by AP)</t>
  </si>
  <si>
    <t>1227</t>
  </si>
  <si>
    <t>Human pyruvate kinase M2 (PK-M2), a splice isoform of pyruvate kinase that is specifically expressed in tumor cells, assay  using Kinase-Glo reagent: Activators</t>
  </si>
  <si>
    <t>834</t>
  </si>
  <si>
    <t>Human pyruvate kinase M2 (PK-M2), a splice isoform of pyruvate kinase that is specifically expressed in tumor cells, assay using Kinase-Glo reagent: Inhibitors</t>
  </si>
  <si>
    <t>889</t>
  </si>
  <si>
    <t>295</t>
  </si>
  <si>
    <t>MH086444-01</t>
  </si>
  <si>
    <t>Kinetic Flurogenic qHTS Assay for inhibitors of APE1</t>
  </si>
  <si>
    <t>Nucleic acid binding</t>
  </si>
  <si>
    <t>High Throughput Screening to Identify Inhibitors of the Human Abasic Endonuclease</t>
  </si>
  <si>
    <t>David Wilson</t>
  </si>
  <si>
    <t>979</t>
  </si>
  <si>
    <t>309</t>
  </si>
  <si>
    <t>Protein Conformation</t>
  </si>
  <si>
    <t>Imaging Methods</t>
  </si>
  <si>
    <t>EGFR L858R T790M (mutant) Kinase TR-FRET assay</t>
  </si>
  <si>
    <t>974</t>
  </si>
  <si>
    <t>EGFR L858R (mutant) Kinase TR-FRET assay</t>
  </si>
  <si>
    <t>972</t>
  </si>
  <si>
    <t>c-Raf Kinase TR-FRET assay</t>
  </si>
  <si>
    <t>970</t>
  </si>
  <si>
    <t>EGFR T790M (mutant) Kinase TR-FRET assay</t>
  </si>
  <si>
    <t>973</t>
  </si>
  <si>
    <t>EGFR tyrosine kinase (wildtype) TR-FRET assay</t>
  </si>
  <si>
    <t>969</t>
  </si>
  <si>
    <t>Mek Kinase TR-FRET assay</t>
  </si>
  <si>
    <t>971</t>
  </si>
  <si>
    <t>Purified Luciferase Enzyme Assay for compounds which are enzyme inhibitors</t>
  </si>
  <si>
    <t>871</t>
  </si>
  <si>
    <t>Selectivity screening for compounds which modulate the expression of the SMN1 luciferase reporter, either by altering splicing or by increasing protein expression.</t>
  </si>
  <si>
    <t>1802</t>
  </si>
  <si>
    <t>MH084875-01A1</t>
  </si>
  <si>
    <t>In vitro fluorescence polarization translation assay using a Texas Red Dye instead of Fluorescein</t>
  </si>
  <si>
    <t>Vanderbilt Chemistry</t>
  </si>
  <si>
    <t>Screening for Inhibitors Targeting the Menin-MLL Interaction in MLL Related Leukemias</t>
  </si>
  <si>
    <t>Jolanta Grembecka</t>
  </si>
  <si>
    <t>685</t>
  </si>
  <si>
    <t>In vitro fluorescence polarization translation assay to screen inhibitors of the menin-MLL (Mixed Lineage Leukemia gene) interaction to develop novel effective drug treatments for MLL acute leukemias.</t>
  </si>
  <si>
    <t>629</t>
  </si>
  <si>
    <t>Confirmation Assay for Inhibitors of CDC-like Kinase 4 (Kinase-Glo Assay)</t>
  </si>
  <si>
    <t>1431</t>
  </si>
  <si>
    <t>500</t>
  </si>
  <si>
    <t>Confirmation Assay for Inhibitors of CDC-like Kinase 4 (ADP-Glo Assay)</t>
  </si>
  <si>
    <t>1432</t>
  </si>
  <si>
    <t>qHTS Assay for Inhibitors of CDC-like Kinase 4 (ADP-FP Assay)</t>
  </si>
  <si>
    <t>1428</t>
  </si>
  <si>
    <t>MH085689-01</t>
  </si>
  <si>
    <t>GALK luminescent ATP depletion Assay</t>
  </si>
  <si>
    <t>Toward Improved Therapy for Classic Galactosemia</t>
  </si>
  <si>
    <t>Kent Lai</t>
  </si>
  <si>
    <t>827</t>
  </si>
  <si>
    <t>qHTS Assay for Activators of Human alpha-Glucosidase Cleavage of Glycogen</t>
  </si>
  <si>
    <t>1422</t>
  </si>
  <si>
    <t>qHTS Assay for Inhibitors and Activators of Human alpha-Glucosidase Cleavage of Glycogen</t>
  </si>
  <si>
    <t>1515</t>
  </si>
  <si>
    <t>qHTS Assay for Inhibitors and Activators of N370S glucocerebrosidase as a Potential Chaperone Treatment of Gaucher Disease</t>
  </si>
  <si>
    <t>1516</t>
  </si>
  <si>
    <t>MH086442-01</t>
  </si>
  <si>
    <t>qHTS Assay for inhibitors and activators of mutant N370S glucocerebrosidase from spleen homogenate using a blue fluorescent substrate</t>
  </si>
  <si>
    <t>Identification of Modulators of the N370S Mutant Form of Glucocerebrosidase as a Potential Therapy for Gaucher Disease</t>
  </si>
  <si>
    <t>Ellen Sidransky</t>
  </si>
  <si>
    <t>1045</t>
  </si>
  <si>
    <t>331</t>
  </si>
  <si>
    <t>1455</t>
  </si>
  <si>
    <t>Secondary Concentration-Response Assay for Agonists of the Thyroid Stimulating Hormone Receptor: ELISA Activity Detection</t>
  </si>
  <si>
    <t>1775</t>
  </si>
  <si>
    <t>1457</t>
  </si>
  <si>
    <t>Confirmation of Activators of Purified Human alpha-Glucosidase Using an Alternate Red Fluorescent Susbtrate</t>
  </si>
  <si>
    <t>1459</t>
  </si>
  <si>
    <t>Confirmation of Activators and Inhibitors of Purified Human alpha-Glucosidase Using an Alternate Red Fluorescent Susbtrate</t>
  </si>
  <si>
    <t>1519</t>
  </si>
  <si>
    <t>Cuvette-based Assay for 15hLO-1 inhibition</t>
  </si>
  <si>
    <t>1756</t>
  </si>
  <si>
    <t>Confirmation Concentration-Response Assay for Inhibitors of Human Muscle isoform 2 Pyruvate Kinase</t>
  </si>
  <si>
    <t>1454</t>
  </si>
  <si>
    <t>Counterscreen against purified firefly luciferase (FLuc) enzyme to eliminate FLuc modulators</t>
  </si>
  <si>
    <t>890</t>
  </si>
  <si>
    <t>Confirmation in hPKM2-LDH assay run in Kinetic Mode following NADH depletion: Inhibitors</t>
  </si>
  <si>
    <t>893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</si>
  <si>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</si>
  <si>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</si>
  <si>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</si>
  <si>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</si>
  <si>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</si>
  <si>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>Confirmation of Activators of Human alpha-Glucosidase Using LC/MS</t>
  </si>
  <si>
    <t>1461</t>
  </si>
  <si>
    <t>MH081267-01</t>
  </si>
  <si>
    <t>Cycloheximide Counterscreen</t>
  </si>
  <si>
    <t>A Screen for Small Molecule Compounds that Inhibit Bacterial Toxins</t>
  </si>
  <si>
    <t>David Haslam</t>
  </si>
  <si>
    <t>Shahida Baqar</t>
  </si>
  <si>
    <t>1220</t>
  </si>
  <si>
    <t>469</t>
  </si>
  <si>
    <t>Luciferase Rescue Primary Assay to find Inhibitors of Shiga Toxin's Transport or Activity</t>
  </si>
  <si>
    <t>1215</t>
  </si>
  <si>
    <t>MH084836-01A2</t>
  </si>
  <si>
    <t>Displacement of 1-AMA from the apoferritin anesthetic site</t>
  </si>
  <si>
    <t>High throughput screening of a general anesthetic binding site</t>
  </si>
  <si>
    <t>Roderic Eckenhoff</t>
  </si>
  <si>
    <t>Miles Fabian</t>
  </si>
  <si>
    <t>1272</t>
  </si>
  <si>
    <t>477</t>
  </si>
  <si>
    <t>MH087284-01</t>
  </si>
  <si>
    <t>Helicase DNA Unwinding Fluorogenic Kinetic qHTS Assay</t>
  </si>
  <si>
    <t>Small-molecule inhibitors of the human RECQ1 and Bloom DNA helicases</t>
  </si>
  <si>
    <t>Opher Gileadi</t>
  </si>
  <si>
    <t>1275</t>
  </si>
  <si>
    <t>480</t>
  </si>
  <si>
    <t>BLM Helicase DNA Unwinding Fluorogenic Kinetic qHTS Assay</t>
  </si>
  <si>
    <t>1869</t>
  </si>
  <si>
    <t>562</t>
  </si>
  <si>
    <t>Kansas Chemistry</t>
  </si>
  <si>
    <t>Specificity assay: miR-30 FLuc reporter in HeLa cells (primary assay with miR-30 instead of miR-21). (run by AP)</t>
  </si>
  <si>
    <t>833</t>
  </si>
  <si>
    <t>Luciferase coupled hPyK M2 assay</t>
  </si>
  <si>
    <t>943</t>
  </si>
  <si>
    <t>Confirmation assay for activators of hPKR (Kinase-glo luminescence)</t>
  </si>
  <si>
    <t>1452</t>
  </si>
  <si>
    <t>Luciferase coupled hPyK R assay</t>
  </si>
  <si>
    <t>944</t>
  </si>
  <si>
    <t>Confirmation assay for activators of hPKL (Kinase-glo luminescence)</t>
  </si>
  <si>
    <t>1451</t>
  </si>
  <si>
    <t>Confirmation assay for activators of hPKM1 (Kinase-glo luminescence)</t>
  </si>
  <si>
    <t>1450</t>
  </si>
  <si>
    <t>DA026211-01</t>
  </si>
  <si>
    <t>Luminescent VP16 transcriptional activation assay</t>
  </si>
  <si>
    <t>Screen for Small Molecule Compounds that Modulate the Transcriptional Activity of RORgamma-t</t>
  </si>
  <si>
    <t>Dan Littman</t>
  </si>
  <si>
    <t>861</t>
  </si>
  <si>
    <t>DA026209-01</t>
  </si>
  <si>
    <t>Assay of compound-induced platelet cAMP levels (AP)</t>
  </si>
  <si>
    <t>Broad</t>
  </si>
  <si>
    <t>Chemical Genetic Analysis of Platelet Granule Secretion</t>
  </si>
  <si>
    <t>Robert Flaumenhaft</t>
  </si>
  <si>
    <t>1531</t>
  </si>
  <si>
    <t>Luminescent RORgt transcriptional activation assay</t>
  </si>
  <si>
    <t>519</t>
  </si>
  <si>
    <t>Selectivity against hPKR-LDH assay run in Kinetic Mode following NADH depletion: Activators</t>
  </si>
  <si>
    <t>896</t>
  </si>
  <si>
    <t>APE1 FP Displacement assay</t>
  </si>
  <si>
    <t>980</t>
  </si>
  <si>
    <t>Counterscreen against purified human alpha-glucosidase</t>
  </si>
  <si>
    <t>1053</t>
  </si>
  <si>
    <t>Counterscreen against purified human alpha-galactosidase</t>
  </si>
  <si>
    <t>1054</t>
  </si>
  <si>
    <t>Assay for chemical chaperone activity measuring total glucocerebrosidase activity in patient fibroblasts after multi-day incubation with compound (run by AP)</t>
  </si>
  <si>
    <t>1055</t>
  </si>
  <si>
    <t>Assay for inhibitors and activators of wild type glucocerebrosidase from spleen homogenate using a red fluorescent substrate</t>
  </si>
  <si>
    <t>1052</t>
  </si>
  <si>
    <t>Assay for chemical chaperone activity measuring total glucocerebrosidase activity in non-Gauche fibroblasts after multi-day incubation with compound (run by AP)</t>
  </si>
  <si>
    <t>1056</t>
  </si>
  <si>
    <t>Assay for inhibitors and activators of wild type glucocerebrosidase from spleen homogenate using a blue fluorescent substrate</t>
  </si>
  <si>
    <t>1049</t>
  </si>
  <si>
    <t>Assay for inhibitors and activators of purified wild type glucocerebrosidase using a blue fluorescent substrate</t>
  </si>
  <si>
    <t>1051</t>
  </si>
  <si>
    <t>Confirmation Assay for inhibitors and activators of purified, mutant N370S glucocerebrosidase hydrolysis of ?-glucocerebroside</t>
  </si>
  <si>
    <t>1048</t>
  </si>
  <si>
    <t>Assay for inhibitors and activators of purified mutant N370S glucocerebrosidase  using a blue fluorescent substrate</t>
  </si>
  <si>
    <t>1050</t>
  </si>
  <si>
    <t>qHTS Assay for inhibitors and activators of mutant N370S glucocerebrosidase from spleen homogenate using a red fluorescent substrate</t>
  </si>
  <si>
    <t>1883</t>
  </si>
  <si>
    <t>Selectivity against hPKM1-LDH assay run in Kinetic Mode following NADH depletion: Activators</t>
  </si>
  <si>
    <t>894</t>
  </si>
  <si>
    <t>Selectivity against hPKL-LDH assay run in Kinetic Mode following NADH depletion: Profiling</t>
  </si>
  <si>
    <t>898</t>
  </si>
  <si>
    <t>Cell titer glo cytotoxicity assay for hPKM2 activators</t>
  </si>
  <si>
    <t>1453</t>
  </si>
  <si>
    <t>MH085705-01A1</t>
  </si>
  <si>
    <t>qHTS Assay for Agonists of RXFP1: Introduction of cAMP response</t>
  </si>
  <si>
    <t>Small molecule agonists of the relaxin receptor</t>
  </si>
  <si>
    <t>Alexander Agoulnik</t>
  </si>
  <si>
    <t>1274</t>
  </si>
  <si>
    <t>479</t>
  </si>
  <si>
    <t>Dyrk1a assay</t>
  </si>
  <si>
    <t>1943</t>
  </si>
  <si>
    <t>Fluorescence Polarization Displacement Profiling Assay</t>
  </si>
  <si>
    <t>1285</t>
  </si>
  <si>
    <t>1873</t>
  </si>
  <si>
    <t>HTRF (commercial TR-FRET) Assay using His-tagged menin and biotin-labeled MLL peptide. (Assay Provider)</t>
  </si>
  <si>
    <t>Inhibitor-Competitive</t>
  </si>
  <si>
    <t>FRET/BRET</t>
  </si>
  <si>
    <t>630</t>
  </si>
  <si>
    <t>NMR spectroscopy counterscreen to verify direct binding of compounds to menin- plus their inhibition of menin interactions with MLL, to confirm hits. (Assay Provider)</t>
  </si>
  <si>
    <t>NMR</t>
  </si>
  <si>
    <t>631</t>
  </si>
  <si>
    <t>MH089814-01</t>
  </si>
  <si>
    <t>Quantitative high-throughput discovery of human tyrosyl-DNA phosphodiesterase I (Tdp1) inhibitors</t>
  </si>
  <si>
    <t>Quantitative High-throughput discovery of human tyrosyl-DNA</t>
  </si>
  <si>
    <t>Christophe Marchand</t>
  </si>
  <si>
    <t>1742</t>
  </si>
  <si>
    <t>545</t>
  </si>
  <si>
    <t>Jean Claude Zenklusen</t>
  </si>
  <si>
    <t>MH090863-01</t>
  </si>
  <si>
    <t>Quantitative high-throughput screening of  human DNA polymerase beta (?) inhibitors</t>
  </si>
  <si>
    <t>Discovery and Characterization of Human DNA Polymerase Beta Inhibitors</t>
  </si>
  <si>
    <t>Samuel Wilson</t>
  </si>
  <si>
    <t>2234</t>
  </si>
  <si>
    <t>604</t>
  </si>
  <si>
    <t>NS064831-01</t>
  </si>
  <si>
    <t>qHTS Assay for Allosteric Agonists and Potentiators of the Human D2 Dopamine Receptor</t>
  </si>
  <si>
    <t>Discovery of Novel Allosteric Modulators of the D2 Dopamine Receptor</t>
  </si>
  <si>
    <t>David Sibley</t>
  </si>
  <si>
    <t>Jane AcriYong Yao</t>
  </si>
  <si>
    <t>2139</t>
  </si>
  <si>
    <t>591</t>
  </si>
  <si>
    <t>HTS Assay for Allosteric Agonists and Potentiators of the Human D2 Dopamine Receptor</t>
  </si>
  <si>
    <t>Modulator-Allosteric</t>
  </si>
  <si>
    <t>2147</t>
  </si>
  <si>
    <t>592</t>
  </si>
  <si>
    <t>1984</t>
  </si>
  <si>
    <t>571</t>
  </si>
  <si>
    <t>1807</t>
  </si>
  <si>
    <t>556</t>
  </si>
  <si>
    <t>MH089816-01</t>
  </si>
  <si>
    <t>qHTS for small molecule agonists and allosteric enhancers of human TRHR</t>
  </si>
  <si>
    <t>qHTS for Small Molecule Agonists and Allosteric Enhancers of Human TRH Receptor</t>
  </si>
  <si>
    <t>1467</t>
  </si>
  <si>
    <t>HHSN271700800025C</t>
  </si>
  <si>
    <t>?2V2R-TCS-tTA ?-Arrestin2-TEV Tango ?-arrestin Recruitment Assay</t>
  </si>
  <si>
    <t>Arrestin biased screen development for beta2-adrenergic receptors</t>
  </si>
  <si>
    <t>Bryan  RothRobert Lefkowitz</t>
  </si>
  <si>
    <t>Jamie  Driscoll</t>
  </si>
  <si>
    <t>2197</t>
  </si>
  <si>
    <t>598</t>
  </si>
  <si>
    <t>NS059500-01</t>
  </si>
  <si>
    <t>A cell-based HTS for delayed death inhibitors of the malarial parasite plastid</t>
  </si>
  <si>
    <t>David Fidock</t>
  </si>
  <si>
    <t>986</t>
  </si>
  <si>
    <t>311</t>
  </si>
  <si>
    <t>Cell-based delayed death assay of the malarial parasite plastid 48 hours</t>
  </si>
  <si>
    <t>3572</t>
  </si>
  <si>
    <t>771</t>
  </si>
  <si>
    <t>MH092154-01</t>
  </si>
  <si>
    <t>High Throughput Screening to Identify Inhibitors of the Human Flap Endonuclease FEN1</t>
  </si>
  <si>
    <t>High Throughput Screening to Identify Inhibitors of the Human Endonuclease FEN1</t>
  </si>
  <si>
    <t>2509</t>
  </si>
  <si>
    <t>643</t>
  </si>
  <si>
    <t>DA030559-01</t>
  </si>
  <si>
    <t>qHTS to identify inhibitors of the phosphatase activity of Eya2ED using OMFP as a fluorescence substrate</t>
  </si>
  <si>
    <t>Identify inhibitors of the Eya phosphatase activity using high throughput screeni</t>
  </si>
  <si>
    <t>Rui Zhao</t>
  </si>
  <si>
    <t>2201</t>
  </si>
  <si>
    <t>599</t>
  </si>
  <si>
    <t>qHTS Assay for Inhibitors and Activators of N370S glucocerebrosidase as a Potential Chaperone Treatment of Gaucher Disease: Primary Screen Confirmation Using LC/MS</t>
  </si>
  <si>
    <t>2518</t>
  </si>
  <si>
    <t>APE Radiolabel Incision Assay</t>
  </si>
  <si>
    <t>1902</t>
  </si>
  <si>
    <t>MH090855-01</t>
  </si>
  <si>
    <t>HTS for small molecule antagonists of human TSHR</t>
  </si>
  <si>
    <t>Agonist-Inverse</t>
  </si>
  <si>
    <t>Quantitative High-Throughput Screening for Small Molecule Antagonists of Human TS</t>
  </si>
  <si>
    <t>2253</t>
  </si>
  <si>
    <t>607</t>
  </si>
  <si>
    <t>MH092175-01</t>
  </si>
  <si>
    <t>HTS Assay for Allosteric Agonists and Potentiators of the Human D1 Dopamine Receptor</t>
  </si>
  <si>
    <t>Discovery of Novel Allosteric Modulators of the D1 Dopamine Receptor</t>
  </si>
  <si>
    <t>2389</t>
  </si>
  <si>
    <t>625</t>
  </si>
  <si>
    <t>HTS Assay for Allosteric Agonists and Potentiators of the Human D1 Dopamine Receptor (positive modulator)</t>
  </si>
  <si>
    <t>2380</t>
  </si>
  <si>
    <t>624</t>
  </si>
  <si>
    <t>HTS Assay for Allosteric Agonists and Potentiators of the Human D1 Dopamine Receptor (negative modulator)</t>
  </si>
  <si>
    <t>2371</t>
  </si>
  <si>
    <t>623</t>
  </si>
  <si>
    <t>Secondary Assay for Agonists of RXFP1: Stimulation of the RXFP2 expressing cells</t>
  </si>
  <si>
    <t>1279</t>
  </si>
  <si>
    <t>Counterscreen Assay for Agonists of RXFP1: Stimulation of the V1B vasopressin receptor</t>
  </si>
  <si>
    <t>1277</t>
  </si>
  <si>
    <t>Assay for Agonists of RXFP1: Stimulation of the THP-1 human momcytic cells</t>
  </si>
  <si>
    <t>1278</t>
  </si>
  <si>
    <t>Tdp1 secondary gel-based assay (run by AP)</t>
  </si>
  <si>
    <t>1743</t>
  </si>
  <si>
    <t>Transcription Factor</t>
  </si>
  <si>
    <t>Suzanne Forry-Schaudies</t>
  </si>
  <si>
    <t>Compound Profiling</t>
  </si>
  <si>
    <t>Aqueous Solubility of Compounds Active against APE1</t>
  </si>
  <si>
    <t>3012</t>
  </si>
  <si>
    <t>Cytotoxicity assay against Hep-G2 cells</t>
  </si>
  <si>
    <t>989</t>
  </si>
  <si>
    <t>Caco-2 Permeability Assay for Compounds Active against APE1</t>
  </si>
  <si>
    <t>3015</t>
  </si>
  <si>
    <t>Flow cytometry analysis of cell surface markers (CD19 &amp; CD38) on leukemia cell growth, for their impact on differentiation of RS4-11 cells. MTT viability assay (AP)</t>
  </si>
  <si>
    <t>633</t>
  </si>
  <si>
    <t>Efflux Ratio Profiling of APE1 Inhibitors</t>
  </si>
  <si>
    <t>4072</t>
  </si>
  <si>
    <t>Plasma Stability Assay for Compounds Active against APE1</t>
  </si>
  <si>
    <t>3016</t>
  </si>
  <si>
    <t>Metabolic Stability Assay for Compounds Active against APE1</t>
  </si>
  <si>
    <t>3017</t>
  </si>
  <si>
    <t>DA031088-01A1</t>
  </si>
  <si>
    <t>p53 reactivation Luc-reporter assay using a p53-null H1299 lung cancer cell line stably co-transfected with a temperature sensitive p53 mutant, p53-A138V, and a p53-responsive BP100-luciferase reporter  (designated as H1299-p53ts-Luc)</t>
  </si>
  <si>
    <t>Luciferase-based screening for p53 conformational activators</t>
  </si>
  <si>
    <t>2471</t>
  </si>
  <si>
    <t>637</t>
  </si>
  <si>
    <t>Efflux Ratio Profiling Assay against Inhibitors of BLM</t>
  </si>
  <si>
    <t>3115</t>
  </si>
  <si>
    <t>Caco-2 Permeability Profiling Assay against Inhibitors of BLM</t>
  </si>
  <si>
    <t>3116</t>
  </si>
  <si>
    <t>Aqueous Solubility Profiling Assay against Inhibitors of BLM</t>
  </si>
  <si>
    <t>3114</t>
  </si>
  <si>
    <t>Mouse Liver Microsome Stability Profiling Assay against Inhibitors of BLM</t>
  </si>
  <si>
    <t>3119</t>
  </si>
  <si>
    <t>Mouse Plasma Stability Profiling Assay against Inhibitors of BLM</t>
  </si>
  <si>
    <t>3117</t>
  </si>
  <si>
    <t>PBS Stability Profiling Assay against Inhibitors of BLM</t>
  </si>
  <si>
    <t>3118</t>
  </si>
  <si>
    <t>Efflux Ratio Profiling Assay for activators of protein translocation of NS370S</t>
  </si>
  <si>
    <t>3147</t>
  </si>
  <si>
    <t>Mouse Microsome Profiling Assay for activators of protein translocation of NS370S in the presence with NADPH</t>
  </si>
  <si>
    <t>3150</t>
  </si>
  <si>
    <t>Caco-2 Permeability Profiling Assay for activators of protein translocation of NS370S</t>
  </si>
  <si>
    <t>3148</t>
  </si>
  <si>
    <t>Mouse Microsome Profiling Assay for activators of protein translocation of NS370S</t>
  </si>
  <si>
    <t>3149</t>
  </si>
  <si>
    <t>Cell-based delayed death assay of the malarial parasite plastid 96 hours</t>
  </si>
  <si>
    <t>3573</t>
  </si>
  <si>
    <t>DA030552-01</t>
  </si>
  <si>
    <t>qHTS discovery of human USP1/UAF1 inhibitors using the fluorogenic substrate ubiquitin-rhodamine110 (Ub-Rho)</t>
  </si>
  <si>
    <t>Discovery of inhibitors against ubiquitin specific protease in human DNA damage r</t>
  </si>
  <si>
    <t>Zhihao Zhuang</t>
  </si>
  <si>
    <t>2276</t>
  </si>
  <si>
    <t>609</t>
  </si>
  <si>
    <t>E.coli Klenow DNA synthesis assay</t>
  </si>
  <si>
    <t>2236</t>
  </si>
  <si>
    <t>Counter screen HIV RT assay</t>
  </si>
  <si>
    <t>2237</t>
  </si>
  <si>
    <t>Pol beta secondary radiolabeled primer extension assay (AP)</t>
  </si>
  <si>
    <t>2235</t>
  </si>
  <si>
    <t>Assay for phosphatase activity of Eya2ED using  pHA2X substrate as a substrate with malachite green detection of phosphate produced (AP)</t>
  </si>
  <si>
    <t>2202</t>
  </si>
  <si>
    <t>MH094179-01</t>
  </si>
  <si>
    <t>Quantitative high-throughput screening of  human DNA polymerase kappa (?)</t>
  </si>
  <si>
    <t>Inhibitors of DNA polymerase kappa</t>
  </si>
  <si>
    <t>STEPHEN LLOYD</t>
  </si>
  <si>
    <t>3376</t>
  </si>
  <si>
    <t>752</t>
  </si>
  <si>
    <t>MH090825-01</t>
  </si>
  <si>
    <t>Quantitative high-throughput screening of  human DNA polymerase iota (?)</t>
  </si>
  <si>
    <t>High Throughput Screening to Identify Inhibitors of Human DNA Polymerase eta and</t>
  </si>
  <si>
    <t>Roger Woodgate</t>
  </si>
  <si>
    <t>2950</t>
  </si>
  <si>
    <t>702</t>
  </si>
  <si>
    <t>Quantitative high-throughput screening of  human DNA polymerase eta (?)</t>
  </si>
  <si>
    <t>2946</t>
  </si>
  <si>
    <t>701</t>
  </si>
  <si>
    <t>4817</t>
  </si>
  <si>
    <t>886</t>
  </si>
  <si>
    <t>Assay for Antagonists of the Neuropeptide S Receptor: ERK Phosphorylation Assay</t>
  </si>
  <si>
    <t>4819</t>
  </si>
  <si>
    <t>4816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</si>
  <si>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</si>
  <si>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</si>
  <si>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</si>
  <si>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</si>
  <si>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</si>
  <si>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</si>
  <si>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>USP7 diubiquitin SDS-PAGE gel assay (AP)</t>
  </si>
  <si>
    <t>4916</t>
  </si>
  <si>
    <t>USP1 diubiquitin SDS-PAGE gel assay (AP)</t>
  </si>
  <si>
    <t>2278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</si>
  <si>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</si>
  <si>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</si>
  <si>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</si>
  <si>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</si>
  <si>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</si>
  <si>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</si>
  <si>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</si>
  <si>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</si>
  <si>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</si>
  <si>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</si>
  <si>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</si>
  <si>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</si>
  <si>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</si>
  <si>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</si>
  <si>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</si>
  <si>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</si>
  <si>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</si>
  <si>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</si>
  <si>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</si>
  <si>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</si>
  <si>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</si>
  <si>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</si>
  <si>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</si>
  <si>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</si>
  <si>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</si>
  <si>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</si>
  <si>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</si>
  <si>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</si>
  <si>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</si>
  <si>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</si>
  <si>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</si>
  <si>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</si>
  <si>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</si>
  <si>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</si>
  <si>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</si>
  <si>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</si>
  <si>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</si>
  <si>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</si>
  <si>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</si>
  <si>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</si>
  <si>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</si>
  <si>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</si>
  <si>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</si>
  <si>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</si>
  <si>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</si>
  <si>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</si>
  <si>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</si>
  <si>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</si>
  <si>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</si>
  <si>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</si>
  <si>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</si>
  <si>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</si>
  <si>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</si>
  <si>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</si>
  <si>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</si>
  <si>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</si>
  <si>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</si>
  <si>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</si>
  <si>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</si>
  <si>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</si>
  <si>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</si>
  <si>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</si>
  <si>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</si>
  <si>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</si>
  <si>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</si>
  <si>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</si>
  <si>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</si>
  <si>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</si>
  <si>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</si>
  <si>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</si>
  <si>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</si>
  <si>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</si>
  <si>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</si>
  <si>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</si>
  <si>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</si>
  <si>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</si>
  <si>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</si>
  <si>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</si>
  <si>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</si>
  <si>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</si>
  <si>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</si>
  <si>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</si>
  <si>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</si>
  <si>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</si>
  <si>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</si>
  <si>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</si>
  <si>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</si>
  <si>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</si>
  <si>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</si>
  <si>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</si>
  <si>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</si>
  <si>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</si>
  <si>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</si>
  <si>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</si>
  <si>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</si>
  <si>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</si>
  <si>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</si>
  <si>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</si>
  <si>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</si>
  <si>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</si>
  <si>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</si>
  <si>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</si>
  <si>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</si>
  <si>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</si>
  <si>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</si>
  <si>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</si>
  <si>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</si>
  <si>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</si>
  <si>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</si>
  <si>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</si>
  <si>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</si>
  <si>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</si>
  <si>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</si>
  <si>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</si>
  <si>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</si>
  <si>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</si>
  <si>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</si>
  <si>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</si>
  <si>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</si>
  <si>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</si>
  <si>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</si>
  <si>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</si>
  <si>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</si>
  <si>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</si>
  <si>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</si>
  <si>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</si>
  <si>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</si>
  <si>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</si>
  <si>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</si>
  <si>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</si>
  <si>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</si>
  <si>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</si>
  <si>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</si>
  <si>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</si>
  <si>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</si>
  <si>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</si>
  <si>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</si>
  <si>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</si>
  <si>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</si>
  <si>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</si>
  <si>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</si>
  <si>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</si>
  <si>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</si>
  <si>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</si>
  <si>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</si>
  <si>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</si>
  <si>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</si>
  <si>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</si>
  <si>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</si>
  <si>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</si>
  <si>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</si>
  <si>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</si>
  <si>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</si>
  <si>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</si>
  <si>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</si>
  <si>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</si>
  <si>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</si>
  <si>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</si>
  <si>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</si>
  <si>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</si>
  <si>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</si>
  <si>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</si>
  <si>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</si>
  <si>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</si>
  <si>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</si>
  <si>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</si>
  <si>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</si>
  <si>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</si>
  <si>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</si>
  <si>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</si>
  <si>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</si>
  <si>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</si>
  <si>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</si>
  <si>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</si>
  <si>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</si>
  <si>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</si>
  <si>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</si>
  <si>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</si>
  <si>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</si>
  <si>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</si>
  <si>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</si>
  <si>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</si>
  <si>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</si>
  <si>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</si>
  <si>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</si>
  <si>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</si>
  <si>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</si>
  <si>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</si>
  <si>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</si>
  <si>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</si>
  <si>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</si>
  <si>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</si>
  <si>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</si>
  <si>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</si>
  <si>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</si>
  <si>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</si>
  <si>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</si>
  <si>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</si>
  <si>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</si>
  <si>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</si>
  <si>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</si>
  <si>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</si>
  <si>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</si>
  <si>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</si>
  <si>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</si>
  <si>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</si>
  <si>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</si>
  <si>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</si>
  <si>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</si>
  <si>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</si>
  <si>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</si>
  <si>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</si>
  <si>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</si>
  <si>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</si>
  <si>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</si>
  <si>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</si>
  <si>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</si>
  <si>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</si>
  <si>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</si>
  <si>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</si>
  <si>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</si>
  <si>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</si>
  <si>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</si>
  <si>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</si>
  <si>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</si>
  <si>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</si>
  <si>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</si>
  <si>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</si>
  <si>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</si>
  <si>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</si>
  <si>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</si>
  <si>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</si>
  <si>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</si>
  <si>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</si>
  <si>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</si>
  <si>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</si>
  <si>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</si>
  <si>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</si>
  <si>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</si>
  <si>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</si>
  <si>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</si>
  <si>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</si>
  <si>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</si>
  <si>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</si>
  <si>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</si>
  <si>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</si>
  <si>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</si>
  <si>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</si>
  <si>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</si>
  <si>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</si>
  <si>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</si>
  <si>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</si>
  <si>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</si>
  <si>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</si>
  <si>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</si>
  <si>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</si>
  <si>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</si>
  <si>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</si>
  <si>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</si>
  <si>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</si>
  <si>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</si>
  <si>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</si>
  <si>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</si>
  <si>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</si>
  <si>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</si>
  <si>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</si>
  <si>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</si>
  <si>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</si>
  <si>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</si>
  <si>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</si>
  <si>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</si>
  <si>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</si>
  <si>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</si>
  <si>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</si>
  <si>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</si>
  <si>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</si>
  <si>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</si>
  <si>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</si>
  <si>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</si>
  <si>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</si>
  <si>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</si>
  <si>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</si>
  <si>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</si>
  <si>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</si>
  <si>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</si>
  <si>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</si>
  <si>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</si>
  <si>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</si>
  <si>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</si>
  <si>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</si>
  <si>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</si>
  <si>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</si>
  <si>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</si>
  <si>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</si>
  <si>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</si>
  <si>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</si>
  <si>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</si>
  <si>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</si>
  <si>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</si>
  <si>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</si>
  <si>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</si>
  <si>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</si>
  <si>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</si>
  <si>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</si>
  <si>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</si>
  <si>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</si>
  <si>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</si>
  <si>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</si>
  <si>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</si>
  <si>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</si>
  <si>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</si>
  <si>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</si>
  <si>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</si>
  <si>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</si>
  <si>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</si>
  <si>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</si>
  <si>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</si>
  <si>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</si>
  <si>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</si>
  <si>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</si>
  <si>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</si>
  <si>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</si>
  <si>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</si>
  <si>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</si>
  <si>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</si>
  <si>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</si>
  <si>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</si>
  <si>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</si>
  <si>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</si>
  <si>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</si>
  <si>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</si>
  <si>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</si>
  <si>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</si>
  <si>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</si>
  <si>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</si>
  <si>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</si>
  <si>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</si>
  <si>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</si>
  <si>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</si>
  <si>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</si>
  <si>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</si>
  <si>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</si>
  <si>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</si>
  <si>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</si>
  <si>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</si>
  <si>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</si>
  <si>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</si>
  <si>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</si>
  <si>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</si>
  <si>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</si>
  <si>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</si>
  <si>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</si>
  <si>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</si>
  <si>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</si>
  <si>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</si>
  <si>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</si>
  <si>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</si>
  <si>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</si>
  <si>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</si>
  <si>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</si>
  <si>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</si>
  <si>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</si>
  <si>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</si>
  <si>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</si>
  <si>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</si>
  <si>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</si>
  <si>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</si>
  <si>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</si>
  <si>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</si>
  <si>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</si>
  <si>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</si>
  <si>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</si>
  <si>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</si>
  <si>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</si>
  <si>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</si>
  <si>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</si>
  <si>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</si>
  <si>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</si>
  <si>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</si>
  <si>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</si>
  <si>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</si>
  <si>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</si>
  <si>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</si>
  <si>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</si>
  <si>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</si>
  <si>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</si>
  <si>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</si>
  <si>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</si>
  <si>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</si>
  <si>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</si>
  <si>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</si>
  <si>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</si>
  <si>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</si>
  <si>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</si>
  <si>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</si>
  <si>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</si>
  <si>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</si>
  <si>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</si>
  <si>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</si>
  <si>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</si>
  <si>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</si>
  <si>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</si>
  <si>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</si>
  <si>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</si>
  <si>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</si>
  <si>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</si>
  <si>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</si>
  <si>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</si>
  <si>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</si>
  <si>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</si>
  <si>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</si>
  <si>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</si>
  <si>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</si>
  <si>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</si>
  <si>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</si>
  <si>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</si>
  <si>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</si>
  <si>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</si>
  <si>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</si>
  <si>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</si>
  <si>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</si>
  <si>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</si>
  <si>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</si>
  <si>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</si>
  <si>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</si>
  <si>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</si>
  <si>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</si>
  <si>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</si>
  <si>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</si>
  <si>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</si>
  <si>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</si>
  <si>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</si>
  <si>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</si>
  <si>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</si>
  <si>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</si>
  <si>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</si>
  <si>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</si>
  <si>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</si>
  <si>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</si>
  <si>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</si>
  <si>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</si>
  <si>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</si>
  <si>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</si>
  <si>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</si>
  <si>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</si>
  <si>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</si>
  <si>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</si>
  <si>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</si>
  <si>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</si>
  <si>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</si>
  <si>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</si>
  <si>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</si>
  <si>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</si>
  <si>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</si>
  <si>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</si>
  <si>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</si>
  <si>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</si>
  <si>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</si>
  <si>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</si>
  <si>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</si>
  <si>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</si>
  <si>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</si>
  <si>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</si>
  <si>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</si>
  <si>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</si>
  <si>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</si>
  <si>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</si>
  <si>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</si>
  <si>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</si>
  <si>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</si>
  <si>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</si>
  <si>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</si>
  <si>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</si>
  <si>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</si>
  <si>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</si>
  <si>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</si>
  <si>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</si>
  <si>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</si>
  <si>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</si>
  <si>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</si>
  <si>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</si>
  <si>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</si>
  <si>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</si>
  <si>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</si>
  <si>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</si>
  <si>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</si>
  <si>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</si>
  <si>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</si>
  <si>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</si>
  <si>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</si>
  <si>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</si>
  <si>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</si>
  <si>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</si>
  <si>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</si>
  <si>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</si>
  <si>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</si>
  <si>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</si>
  <si>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</si>
  <si>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</si>
  <si>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</si>
  <si>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</si>
  <si>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</si>
  <si>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</si>
  <si>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</si>
  <si>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</si>
  <si>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</si>
  <si>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</si>
  <si>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</si>
  <si>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</si>
  <si>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</si>
  <si>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</si>
  <si>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</si>
  <si>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</si>
  <si>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</si>
  <si>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</si>
  <si>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</si>
  <si>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</si>
  <si>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</si>
  <si>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</si>
  <si>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</si>
  <si>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</si>
  <si>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</si>
  <si>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</si>
  <si>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</si>
  <si>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</si>
  <si>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</si>
  <si>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</si>
  <si>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</si>
  <si>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</si>
  <si>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</si>
  <si>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</si>
  <si>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</si>
  <si>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</si>
  <si>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</si>
  <si>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</si>
  <si>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</si>
  <si>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</si>
  <si>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</si>
  <si>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</si>
  <si>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</si>
  <si>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</si>
  <si>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</si>
  <si>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</si>
  <si>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</si>
  <si>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</si>
  <si>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</si>
  <si>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</si>
  <si>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</si>
  <si>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</si>
  <si>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</si>
  <si>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</si>
  <si>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</si>
  <si>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</si>
  <si>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</si>
  <si>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</si>
  <si>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</si>
  <si>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</si>
  <si>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</si>
  <si>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</si>
  <si>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</si>
  <si>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</si>
  <si>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</si>
  <si>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</si>
  <si>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</si>
  <si>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</si>
  <si>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</si>
  <si>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</si>
  <si>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</si>
  <si>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</si>
  <si>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</si>
  <si>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</si>
  <si>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</si>
  <si>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</si>
  <si>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</si>
  <si>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</si>
  <si>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</si>
  <si>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</si>
  <si>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</si>
  <si>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</si>
  <si>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</si>
  <si>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</si>
  <si>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</si>
  <si>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</si>
  <si>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</si>
  <si>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</si>
  <si>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</si>
  <si>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</si>
  <si>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</si>
  <si>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</si>
  <si>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</si>
  <si>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</si>
  <si>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</si>
  <si>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</si>
  <si>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</si>
  <si>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</si>
  <si>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</si>
  <si>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</si>
  <si>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</si>
  <si>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</si>
  <si>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</si>
  <si>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</si>
  <si>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</si>
  <si>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</si>
  <si>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</si>
  <si>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</si>
  <si>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</si>
  <si>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</si>
  <si>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</si>
  <si>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</si>
  <si>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</si>
  <si>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</si>
  <si>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</si>
  <si>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</si>
  <si>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</si>
  <si>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</si>
  <si>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</si>
  <si>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</si>
  <si>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</si>
  <si>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</si>
  <si>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</si>
  <si>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</si>
  <si>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</si>
  <si>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</si>
  <si>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</si>
  <si>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</si>
  <si>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</si>
  <si>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</si>
  <si>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</si>
  <si>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</si>
  <si>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</si>
  <si>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</si>
  <si>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</si>
  <si>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</si>
  <si>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</si>
  <si>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</si>
  <si>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</si>
  <si>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</si>
  <si>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</si>
  <si>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</si>
  <si>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</si>
  <si>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</si>
  <si>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</si>
  <si>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</si>
  <si>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</si>
  <si>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</si>
  <si>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</si>
  <si>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</si>
  <si>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</si>
  <si>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</si>
  <si>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</si>
  <si>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</si>
  <si>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</si>
  <si>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</si>
  <si>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</si>
  <si>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</si>
  <si>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</si>
  <si>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</si>
  <si>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</si>
  <si>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</si>
  <si>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</si>
  <si>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</si>
  <si>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</si>
  <si>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</si>
  <si>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</si>
  <si>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</si>
  <si>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</si>
  <si>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</si>
  <si>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</si>
  <si>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</si>
  <si>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</si>
  <si>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</si>
  <si>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</si>
  <si>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</si>
  <si>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</si>
  <si>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</si>
  <si>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</si>
  <si>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</si>
  <si>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</si>
  <si>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</si>
  <si>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</si>
  <si>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</si>
  <si>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</si>
  <si>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</si>
  <si>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</si>
  <si>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</si>
  <si>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</si>
  <si>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</si>
  <si>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</si>
  <si>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</si>
  <si>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</si>
  <si>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</si>
  <si>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</si>
  <si>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</si>
  <si>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</si>
  <si>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</si>
  <si>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</si>
  <si>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</si>
  <si>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</si>
  <si>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</si>
  <si>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</si>
  <si>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</si>
  <si>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</si>
  <si>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</si>
  <si>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</si>
  <si>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</si>
  <si>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</si>
  <si>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</si>
  <si>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</si>
  <si>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</si>
  <si>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</si>
  <si>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</si>
  <si>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</si>
  <si>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</si>
  <si>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</si>
  <si>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</si>
  <si>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</si>
  <si>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</si>
  <si>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</si>
  <si>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</si>
  <si>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</si>
  <si>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</si>
  <si>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</si>
  <si>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</si>
  <si>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</si>
  <si>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</si>
  <si>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</si>
  <si>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</si>
  <si>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</si>
  <si>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</si>
  <si>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</si>
  <si>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</si>
  <si>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</si>
  <si>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</si>
  <si>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</si>
  <si>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</si>
  <si>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</si>
  <si>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</si>
  <si>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</si>
  <si>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</si>
  <si>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</si>
  <si>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</si>
  <si>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</si>
  <si>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</si>
  <si>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</si>
  <si>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</si>
  <si>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</si>
  <si>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</si>
  <si>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</si>
  <si>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</si>
  <si>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</si>
  <si>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</si>
  <si>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</si>
  <si>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</si>
  <si>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</si>
  <si>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</si>
  <si>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</si>
  <si>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</si>
  <si>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</si>
  <si>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</si>
  <si>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</si>
  <si>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</si>
  <si>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</si>
  <si>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</si>
  <si>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</si>
  <si>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</si>
  <si>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</si>
  <si>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</si>
  <si>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</si>
  <si>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</si>
  <si>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</si>
  <si>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</si>
  <si>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</si>
  <si>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</si>
  <si>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</si>
  <si>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</si>
  <si>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</si>
  <si>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</si>
  <si>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</si>
  <si>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</si>
  <si>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</si>
  <si>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</si>
  <si>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</si>
  <si>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</si>
  <si>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</si>
  <si>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</si>
  <si>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</si>
  <si>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</si>
  <si>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</si>
  <si>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</si>
  <si>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</si>
  <si>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</si>
  <si>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</si>
  <si>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</si>
  <si>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</si>
  <si>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</si>
  <si>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</si>
  <si>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</si>
  <si>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</si>
  <si>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</si>
  <si>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</si>
  <si>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</si>
  <si>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</si>
  <si>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</si>
  <si>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</si>
  <si>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</si>
  <si>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</si>
  <si>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</si>
  <si>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</si>
  <si>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</si>
  <si>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</si>
  <si>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</si>
  <si>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</si>
  <si>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</si>
  <si>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</si>
  <si>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</si>
  <si>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</si>
  <si>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</si>
  <si>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</si>
  <si>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</si>
  <si>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</si>
  <si>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</si>
  <si>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</si>
  <si>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</si>
  <si>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</si>
  <si>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</si>
  <si>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</si>
  <si>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</si>
  <si>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</si>
  <si>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</si>
  <si>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</si>
  <si>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</si>
  <si>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</si>
  <si>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</si>
  <si>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</si>
  <si>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</si>
  <si>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</si>
  <si>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</si>
  <si>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</si>
  <si>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</si>
  <si>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</si>
  <si>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</si>
  <si>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</si>
  <si>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</si>
  <si>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</si>
  <si>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</si>
  <si>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</si>
  <si>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</si>
  <si>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</si>
  <si>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</si>
  <si>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</si>
  <si>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</si>
  <si>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</si>
  <si>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</si>
  <si>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</si>
  <si>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</si>
  <si>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</si>
  <si>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</si>
  <si>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</si>
  <si>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</si>
  <si>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</si>
  <si>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</si>
  <si>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</si>
  <si>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</si>
  <si>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</si>
  <si>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</si>
  <si>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</si>
  <si>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</si>
  <si>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</si>
  <si>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For molecular function and biological process, paste in text of term from Gene Ontology.  For molecular targets, indicate reference number &amp; source (e.g., GI:1234567 or UniProtKBKB:Q12345)</t>
  </si>
  <si>
    <t>The name or reference to the unmodified version of a biological entity, such as the cell line name, the Genbank ID, or UniProtKB accession number</t>
  </si>
  <si>
    <t>GO:0019932</t>
  </si>
  <si>
    <t>UniProtKB:Q9QUQ5</t>
  </si>
  <si>
    <t>CID:5462471</t>
  </si>
  <si>
    <t>UniProtKB:Q99M68</t>
  </si>
  <si>
    <t>HEK293 expressing TRPC4 and mu-Opioid Receptor</t>
  </si>
  <si>
    <t>GO:0005267</t>
  </si>
  <si>
    <t>Cricetulus griseus</t>
  </si>
  <si>
    <t>CHO cells expressing KCNQ1</t>
  </si>
  <si>
    <t>UniProtKB:P51787</t>
  </si>
  <si>
    <t>UniProtKB:P63252</t>
  </si>
  <si>
    <t>CHO cells expressing Kir2.1</t>
  </si>
  <si>
    <t>GO:0005249</t>
  </si>
  <si>
    <t>CHO cells expressing KCNQ1 and KCNQ5</t>
  </si>
  <si>
    <t>Axopatch-200B amplifier</t>
  </si>
  <si>
    <t>KCNQ2-W236L-CHO cells</t>
  </si>
  <si>
    <t>Ion current</t>
  </si>
  <si>
    <t>&gt;</t>
  </si>
  <si>
    <t>ECMax control minus 3SD</t>
  </si>
  <si>
    <t>GO:0035556</t>
  </si>
  <si>
    <t>CID:105005</t>
  </si>
  <si>
    <t>CHO-K1 cells expressing KCNQ1</t>
  </si>
  <si>
    <t xml:space="preserve"> = </t>
  </si>
  <si>
    <t>Ionworks Quattro</t>
  </si>
  <si>
    <t>KCNQ2-CHO cells</t>
  </si>
  <si>
    <t>CID:271</t>
  </si>
  <si>
    <t>GO:0045837</t>
  </si>
  <si>
    <t>UniProtKB:Q9Y210</t>
  </si>
  <si>
    <t>Membrane Potential Assay Kit, Blue</t>
  </si>
  <si>
    <t>UniProtKB:P08908</t>
  </si>
  <si>
    <t>CID:5202</t>
  </si>
  <si>
    <t>HEK293 expressing TRPC4 and seratonin receptor</t>
  </si>
  <si>
    <t>ECMax control plus 3SD</t>
  </si>
  <si>
    <t>GO:0042391</t>
  </si>
  <si>
    <t>UniProtKB:Q9NPC2</t>
  </si>
  <si>
    <t>CID:813</t>
  </si>
  <si>
    <t>HEK293 expressing KCNK9</t>
  </si>
  <si>
    <t>TRPC6-expressing HEK293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</si>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</sst>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8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Alignment="1"/>
    <xf numFmtId="0" fontId="0" fillId="0" borderId="0" xfId="0" applyAlignment="1">
      <alignment wrapText="1"/>
    </xf>
  </cellXfs>
  <cellStyles count="4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92"/>
  <sheetViews>
    <sheetView tabSelected="1" workbookViewId="0">
      <pane xSplit="2565" ySplit="3390" topLeftCell="S61" activePane="bottomLeft"/>
      <selection activeCell="C505" sqref="C505"/>
      <selection pane="topRight" activeCell="AB2" sqref="AB1:AB1048576"/>
      <selection pane="bottomLeft" activeCell="A72" sqref="A72"/>
      <selection pane="bottomRight" activeCell="AA52" sqref="Z52:AA52"/>
    </sheetView>
  </sheetViews>
  <sheetFormatPr defaultColWidth="8.85546875" defaultRowHeight="12.75" x14ac:dyDescent="0.2"/>
  <cols>
    <col min="1" max="7" width="20.7109375" customWidth="1"/>
    <col min="8" max="8" width="27.5703125" customWidth="1"/>
    <col min="9" max="13" width="20.7109375" customWidth="1"/>
    <col min="14" max="14" width="31.42578125" customWidth="1"/>
    <col min="15" max="19" width="20.7109375" customWidth="1"/>
    <col min="20" max="20" width="36" customWidth="1"/>
    <col min="21" max="27" width="20.7109375" customWidth="1"/>
    <col min="28" max="28" width="20.7109375" style="13" customWidth="1"/>
    <col min="29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1933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1934</v>
      </c>
      <c r="J1" s="4" t="s">
        <v>1</v>
      </c>
      <c r="K1" s="4" t="s">
        <v>1</v>
      </c>
      <c r="L1" s="4" t="s">
        <v>7</v>
      </c>
      <c r="M1" s="4" t="s">
        <v>8</v>
      </c>
      <c r="N1" s="17" t="s">
        <v>9</v>
      </c>
      <c r="O1" s="17"/>
      <c r="P1" s="17" t="s">
        <v>10</v>
      </c>
      <c r="Q1" s="17"/>
      <c r="R1" s="17" t="s">
        <v>11</v>
      </c>
      <c r="S1" s="17"/>
      <c r="T1" s="17"/>
      <c r="U1" s="4" t="s">
        <v>12</v>
      </c>
      <c r="V1" s="17" t="s">
        <v>13</v>
      </c>
      <c r="W1" s="17"/>
      <c r="X1" s="4" t="s">
        <v>14</v>
      </c>
      <c r="Y1" s="9" t="s">
        <v>15</v>
      </c>
      <c r="Z1" s="17" t="s">
        <v>16</v>
      </c>
      <c r="AA1" s="17"/>
      <c r="AB1" s="17"/>
      <c r="AC1" s="16" t="s">
        <v>17</v>
      </c>
      <c r="AD1" s="16"/>
      <c r="AE1" s="16"/>
      <c r="AF1" s="16"/>
      <c r="AG1" s="16"/>
      <c r="AH1" s="16"/>
      <c r="AI1" s="16"/>
    </row>
    <row r="2" spans="1:54" s="4" customFormat="1" ht="57.75" customHeight="1" x14ac:dyDescent="0.2">
      <c r="A2" s="5" t="s">
        <v>18</v>
      </c>
      <c r="B2" s="5" t="s">
        <v>19</v>
      </c>
      <c r="C2" s="5" t="s">
        <v>20</v>
      </c>
      <c r="D2" s="5" t="s">
        <v>21</v>
      </c>
      <c r="E2" s="5" t="s">
        <v>1</v>
      </c>
      <c r="F2" s="5" t="s">
        <v>22</v>
      </c>
      <c r="G2" s="5" t="s">
        <v>1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2" t="s">
        <v>1932</v>
      </c>
      <c r="N2" s="2" t="s">
        <v>28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12</v>
      </c>
      <c r="V2" s="5" t="s">
        <v>35</v>
      </c>
      <c r="W2" s="5" t="s">
        <v>36</v>
      </c>
      <c r="X2" s="5" t="s">
        <v>37</v>
      </c>
      <c r="Y2" s="9" t="s">
        <v>38</v>
      </c>
      <c r="Z2" s="9" t="s">
        <v>39</v>
      </c>
      <c r="AA2" s="9" t="s">
        <v>40</v>
      </c>
      <c r="AB2" s="12" t="s">
        <v>41</v>
      </c>
      <c r="AC2" s="5" t="s">
        <v>42</v>
      </c>
      <c r="AD2" s="5" t="s">
        <v>43</v>
      </c>
      <c r="AE2" s="5" t="s">
        <v>44</v>
      </c>
      <c r="AF2" s="5" t="s">
        <v>45</v>
      </c>
      <c r="AG2" s="5" t="s">
        <v>46</v>
      </c>
      <c r="AH2" s="5" t="s">
        <v>47</v>
      </c>
      <c r="AI2" s="5" t="s">
        <v>48</v>
      </c>
      <c r="AJ2" s="5" t="s">
        <v>49</v>
      </c>
      <c r="AK2" s="5" t="s">
        <v>50</v>
      </c>
      <c r="AL2" s="5" t="s">
        <v>51</v>
      </c>
      <c r="AM2" s="5" t="s">
        <v>52</v>
      </c>
      <c r="AN2" s="5" t="s">
        <v>53</v>
      </c>
      <c r="AO2" s="5" t="s">
        <v>54</v>
      </c>
      <c r="AP2" s="5" t="s">
        <v>55</v>
      </c>
      <c r="AQ2" s="5" t="s">
        <v>56</v>
      </c>
      <c r="AR2" s="5" t="s">
        <v>57</v>
      </c>
      <c r="AS2" s="5" t="s">
        <v>58</v>
      </c>
      <c r="AT2" s="5" t="s">
        <v>59</v>
      </c>
      <c r="AU2" s="5" t="s">
        <v>60</v>
      </c>
      <c r="AV2" s="5" t="s">
        <v>61</v>
      </c>
      <c r="AW2" s="5" t="s">
        <v>62</v>
      </c>
      <c r="AX2" s="5" t="s">
        <v>63</v>
      </c>
      <c r="AY2" s="5" t="s">
        <v>64</v>
      </c>
      <c r="AZ2" s="5" t="s">
        <v>65</v>
      </c>
      <c r="BA2" s="5" t="s">
        <v>66</v>
      </c>
      <c r="BB2" s="5" t="s">
        <v>67</v>
      </c>
    </row>
    <row r="3" spans="1:54" x14ac:dyDescent="0.2">
      <c r="A3">
        <v>2247</v>
      </c>
      <c r="B3" t="str">
        <f>IF(OR($A895=$A3,ISBLANK($A3)),"",IF(ISERR(SEARCH("cell-based",E3)),IF(AND(ISERR(SEARCH("biochem",E3)),ISERR(SEARCH("protein",E3)),ISERR(SEARCH("nucleic",E3))),"",IF(ISERR(SEARCH("target",G3)),"Define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Define a Cell componentNeed a Detector Role</v>
      </c>
      <c r="C3" t="s">
        <v>1083</v>
      </c>
      <c r="D3" t="s">
        <v>1935</v>
      </c>
      <c r="E3" t="s">
        <v>1174</v>
      </c>
      <c r="F3" t="s">
        <v>1158</v>
      </c>
      <c r="G3" t="s">
        <v>1639</v>
      </c>
      <c r="H3" t="s">
        <v>1784</v>
      </c>
      <c r="I3" t="s">
        <v>1936</v>
      </c>
      <c r="M3" t="s">
        <v>1394</v>
      </c>
      <c r="N3" t="s">
        <v>1331</v>
      </c>
      <c r="O3" t="s">
        <v>1110</v>
      </c>
      <c r="P3" t="s">
        <v>1148</v>
      </c>
      <c r="Q3" t="s">
        <v>1291</v>
      </c>
      <c r="R3" t="s">
        <v>1113</v>
      </c>
      <c r="S3" t="s">
        <v>1218</v>
      </c>
      <c r="T3" t="s">
        <v>1151</v>
      </c>
      <c r="U3" t="s">
        <v>1314</v>
      </c>
      <c r="Y3" s="8"/>
      <c r="Z3" s="8"/>
      <c r="AA3" s="8"/>
      <c r="AB3" s="15"/>
      <c r="BB3" t="s">
        <v>1</v>
      </c>
    </row>
    <row r="4" spans="1:54" x14ac:dyDescent="0.2">
      <c r="A4">
        <v>2247</v>
      </c>
      <c r="C4" t="s">
        <v>1207</v>
      </c>
      <c r="D4" t="s">
        <v>1936</v>
      </c>
      <c r="G4" t="s">
        <v>1643</v>
      </c>
      <c r="H4" t="s">
        <v>1609</v>
      </c>
      <c r="I4" t="s">
        <v>1088</v>
      </c>
      <c r="J4">
        <v>300000</v>
      </c>
      <c r="K4" t="s">
        <v>1384</v>
      </c>
      <c r="L4" t="s">
        <v>1939</v>
      </c>
      <c r="M4" t="s">
        <v>1322</v>
      </c>
    </row>
    <row r="5" spans="1:54" x14ac:dyDescent="0.2">
      <c r="A5">
        <v>2247</v>
      </c>
      <c r="G5" t="s">
        <v>1635</v>
      </c>
      <c r="H5" t="s">
        <v>1784</v>
      </c>
      <c r="I5" t="s">
        <v>1938</v>
      </c>
      <c r="M5" t="s">
        <v>1394</v>
      </c>
    </row>
    <row r="6" spans="1:54" x14ac:dyDescent="0.2">
      <c r="A6">
        <v>2247</v>
      </c>
      <c r="G6" t="s">
        <v>1410</v>
      </c>
      <c r="H6" t="s">
        <v>1937</v>
      </c>
    </row>
    <row r="7" spans="1:54" x14ac:dyDescent="0.2">
      <c r="A7">
        <v>2247</v>
      </c>
      <c r="G7" t="s">
        <v>1330</v>
      </c>
      <c r="H7" t="s">
        <v>1331</v>
      </c>
    </row>
    <row r="8" spans="1:54" x14ac:dyDescent="0.2">
      <c r="A8">
        <v>2282</v>
      </c>
      <c r="B8" t="str">
        <f>IF(OR($A3=$A8,ISBLANK($A8)),"",IF(ISERR(SEARCH("cell-based",E8)),IF(AND(ISERR(SEARCH("biochem",E8)),ISERR(SEARCH("protein",E8)),ISERR(SEARCH("nucleic",E8))),"",IF(ISERR(SEARCH("target",G8)),"Define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1083</v>
      </c>
      <c r="D8" t="s">
        <v>1940</v>
      </c>
      <c r="E8" t="s">
        <v>1174</v>
      </c>
      <c r="F8" t="s">
        <v>1634</v>
      </c>
      <c r="G8" t="s">
        <v>1643</v>
      </c>
      <c r="H8" t="s">
        <v>1609</v>
      </c>
      <c r="I8" t="s">
        <v>1266</v>
      </c>
      <c r="J8">
        <v>120000</v>
      </c>
      <c r="K8" t="s">
        <v>1384</v>
      </c>
      <c r="M8" t="s">
        <v>1941</v>
      </c>
      <c r="N8" t="s">
        <v>1341</v>
      </c>
      <c r="O8" t="s">
        <v>1110</v>
      </c>
      <c r="P8" t="s">
        <v>1148</v>
      </c>
      <c r="Q8" t="s">
        <v>1291</v>
      </c>
      <c r="R8" t="s">
        <v>1113</v>
      </c>
      <c r="S8" t="s">
        <v>1218</v>
      </c>
      <c r="T8" t="s">
        <v>1151</v>
      </c>
      <c r="U8" t="s">
        <v>1314</v>
      </c>
      <c r="Y8" s="6"/>
      <c r="Z8" s="6"/>
      <c r="AA8" s="6"/>
      <c r="AB8" s="14"/>
      <c r="BB8" t="s">
        <v>1</v>
      </c>
    </row>
    <row r="9" spans="1:54" x14ac:dyDescent="0.2">
      <c r="A9">
        <v>2282</v>
      </c>
      <c r="G9" t="s">
        <v>1330</v>
      </c>
      <c r="H9" t="s">
        <v>1341</v>
      </c>
      <c r="Y9" s="6"/>
      <c r="Z9" s="6"/>
      <c r="AA9" s="6"/>
      <c r="AB9" s="14"/>
    </row>
    <row r="10" spans="1:54" x14ac:dyDescent="0.2">
      <c r="A10">
        <v>2283</v>
      </c>
      <c r="B10" t="str">
        <f>IF(OR($A8=$A10,ISBLANK($A10)),"",IF(ISERR(SEARCH("cell-based",E10)),IF(AND(ISERR(SEARCH("biochem",E10)),ISERR(SEARCH("protein",E10)),ISERR(SEARCH("nucleic",E10))),"",IF(ISERR(SEARCH("target",G11)),"Define a Target component","")),IF(ISERR(SEARCH("cell",G11)),"Define a Cell component",""))&amp;IF(ISERR(SEARCH("small-molecule",E10)),IF(ISBLANK(K11), "Need a Detector Role",""),"")&amp;IF(ISERR(SEARCH("fluorescence",L11)),"",IF(ISBLANK(S10), "Need Emission",IF(ISBLANK(R10), "Need Excitation","")))&amp;IF(ISERR(SEARCH("absorbance",L11)),"",IF(ISBLANK(T10), "Need Absorbance","")))</f>
        <v/>
      </c>
      <c r="C10" t="s">
        <v>1083</v>
      </c>
      <c r="D10" t="s">
        <v>1940</v>
      </c>
      <c r="E10" t="s">
        <v>1174</v>
      </c>
      <c r="F10" t="s">
        <v>1634</v>
      </c>
      <c r="G10" t="s">
        <v>1639</v>
      </c>
      <c r="H10" t="s">
        <v>1784</v>
      </c>
      <c r="I10" t="s">
        <v>1943</v>
      </c>
      <c r="M10" t="s">
        <v>1322</v>
      </c>
      <c r="N10" t="s">
        <v>1341</v>
      </c>
      <c r="O10" t="s">
        <v>1110</v>
      </c>
      <c r="P10" t="s">
        <v>1148</v>
      </c>
      <c r="Q10" t="s">
        <v>1291</v>
      </c>
      <c r="R10" t="s">
        <v>1113</v>
      </c>
      <c r="S10" t="s">
        <v>1218</v>
      </c>
      <c r="T10" t="s">
        <v>1151</v>
      </c>
      <c r="U10" t="s">
        <v>1314</v>
      </c>
      <c r="Y10" s="6"/>
      <c r="Z10" s="6"/>
      <c r="AA10" s="6"/>
      <c r="AB10" s="14"/>
      <c r="BB10" t="s">
        <v>1</v>
      </c>
    </row>
    <row r="11" spans="1:54" x14ac:dyDescent="0.2">
      <c r="A11">
        <v>2283</v>
      </c>
      <c r="C11" t="s">
        <v>1207</v>
      </c>
      <c r="D11" t="s">
        <v>1943</v>
      </c>
      <c r="G11" t="s">
        <v>1643</v>
      </c>
      <c r="H11" t="s">
        <v>1609</v>
      </c>
      <c r="I11" t="s">
        <v>1266</v>
      </c>
      <c r="J11">
        <v>120000</v>
      </c>
      <c r="K11" t="s">
        <v>1384</v>
      </c>
      <c r="L11" t="s">
        <v>1942</v>
      </c>
      <c r="M11" t="s">
        <v>1941</v>
      </c>
      <c r="Y11" s="6"/>
      <c r="Z11" s="6"/>
      <c r="AA11" s="6"/>
      <c r="AB11" s="14"/>
    </row>
    <row r="12" spans="1:54" x14ac:dyDescent="0.2">
      <c r="A12">
        <v>2283</v>
      </c>
      <c r="G12" t="s">
        <v>1330</v>
      </c>
      <c r="H12" t="s">
        <v>1341</v>
      </c>
      <c r="Y12" s="6"/>
      <c r="Z12" s="6"/>
      <c r="AA12" s="6"/>
      <c r="AB12" s="14"/>
    </row>
    <row r="13" spans="1:54" x14ac:dyDescent="0.2">
      <c r="A13">
        <v>2287</v>
      </c>
      <c r="B13" t="str">
        <f>IF(OR($A10=$A13,ISBLANK($A13)),"",IF(ISERR(SEARCH("cell-based",E13)),IF(AND(ISERR(SEARCH("biochem",E13)),ISERR(SEARCH("protein",E13)),ISERR(SEARCH("nucleic",E13))),"",IF(ISERR(SEARCH("target",G14)),"Define a Target component","")),IF(ISERR(SEARCH("cell",G14)),"Define a Cell component",""))&amp;IF(ISERR(SEARCH("small-molecule",E13)),IF(ISBLANK(K14), "Need a Detector Role",""),"")&amp;IF(ISERR(SEARCH("fluorescence",L14)),"",IF(ISBLANK(S13), "Need Emission",IF(ISBLANK(R13), "Need Excitation","")))&amp;IF(ISERR(SEARCH("absorbance",L14)),"",IF(ISBLANK(T13), "Need Absorbance","")))</f>
        <v/>
      </c>
      <c r="C13" t="s">
        <v>1083</v>
      </c>
      <c r="D13" t="s">
        <v>1940</v>
      </c>
      <c r="E13" t="s">
        <v>1174</v>
      </c>
      <c r="F13" t="s">
        <v>1634</v>
      </c>
      <c r="G13" t="s">
        <v>1639</v>
      </c>
      <c r="H13" t="s">
        <v>1784</v>
      </c>
      <c r="I13" t="s">
        <v>1943</v>
      </c>
      <c r="M13" t="s">
        <v>1322</v>
      </c>
      <c r="N13" t="s">
        <v>1341</v>
      </c>
      <c r="O13" t="s">
        <v>1110</v>
      </c>
      <c r="P13" t="s">
        <v>1148</v>
      </c>
      <c r="Q13" t="s">
        <v>1291</v>
      </c>
      <c r="R13" t="s">
        <v>1113</v>
      </c>
      <c r="S13" t="s">
        <v>1218</v>
      </c>
      <c r="T13" t="s">
        <v>1151</v>
      </c>
      <c r="U13" t="s">
        <v>1314</v>
      </c>
      <c r="Y13" s="6"/>
      <c r="Z13" s="6"/>
      <c r="AA13" s="6"/>
      <c r="AB13" s="14"/>
      <c r="BB13" t="s">
        <v>1</v>
      </c>
    </row>
    <row r="14" spans="1:54" x14ac:dyDescent="0.2">
      <c r="A14">
        <v>2287</v>
      </c>
      <c r="C14" t="s">
        <v>1207</v>
      </c>
      <c r="D14" t="s">
        <v>1943</v>
      </c>
      <c r="G14" t="s">
        <v>1643</v>
      </c>
      <c r="H14" t="s">
        <v>1609</v>
      </c>
      <c r="I14" t="s">
        <v>1266</v>
      </c>
      <c r="J14">
        <v>120000</v>
      </c>
      <c r="K14" t="s">
        <v>1384</v>
      </c>
      <c r="L14" t="s">
        <v>1942</v>
      </c>
      <c r="M14" t="s">
        <v>1941</v>
      </c>
      <c r="Y14" s="6"/>
      <c r="Z14" s="6"/>
      <c r="AA14" s="6"/>
      <c r="AB14" s="14"/>
    </row>
    <row r="15" spans="1:54" x14ac:dyDescent="0.2">
      <c r="A15">
        <v>2287</v>
      </c>
      <c r="G15" t="s">
        <v>1330</v>
      </c>
      <c r="H15" t="s">
        <v>1341</v>
      </c>
      <c r="Y15" s="6"/>
      <c r="Z15" s="6"/>
      <c r="AA15" s="6"/>
      <c r="AB15" s="14"/>
    </row>
    <row r="16" spans="1:54" x14ac:dyDescent="0.2">
      <c r="A16">
        <v>2345</v>
      </c>
      <c r="B16" t="str">
        <f>IF(OR($A13=$A16,ISBLANK($A16)),"",IF(ISERR(SEARCH("cell-based",E16)),IF(AND(ISERR(SEARCH("biochem",E16)),ISERR(SEARCH("protein",E16)),ISERR(SEARCH("nucleic",E16))),"",IF(ISERR(SEARCH("target",G16)),"Define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Define a Cell componentNeed a Detector Role</v>
      </c>
      <c r="C16" t="s">
        <v>1083</v>
      </c>
      <c r="D16" t="s">
        <v>1940</v>
      </c>
      <c r="E16" t="s">
        <v>1174</v>
      </c>
      <c r="F16" t="s">
        <v>1634</v>
      </c>
      <c r="G16" t="s">
        <v>1639</v>
      </c>
      <c r="H16" t="s">
        <v>1784</v>
      </c>
      <c r="I16" t="s">
        <v>1943</v>
      </c>
      <c r="M16" t="s">
        <v>1322</v>
      </c>
      <c r="N16" t="s">
        <v>1341</v>
      </c>
      <c r="O16" t="s">
        <v>1110</v>
      </c>
      <c r="P16" t="s">
        <v>1148</v>
      </c>
      <c r="Q16" t="s">
        <v>1291</v>
      </c>
      <c r="R16" t="s">
        <v>1113</v>
      </c>
      <c r="S16" t="s">
        <v>1218</v>
      </c>
      <c r="T16" t="s">
        <v>1151</v>
      </c>
      <c r="U16" t="s">
        <v>1314</v>
      </c>
      <c r="Y16" s="6"/>
      <c r="Z16" s="6"/>
      <c r="AA16" s="6"/>
      <c r="AB16" s="14"/>
      <c r="BB16" t="s">
        <v>1</v>
      </c>
    </row>
    <row r="17" spans="1:54" x14ac:dyDescent="0.2">
      <c r="A17">
        <v>2345</v>
      </c>
      <c r="C17" t="s">
        <v>1207</v>
      </c>
      <c r="D17" t="s">
        <v>1944</v>
      </c>
      <c r="G17" t="s">
        <v>1643</v>
      </c>
      <c r="H17" t="s">
        <v>1609</v>
      </c>
      <c r="I17" t="s">
        <v>1266</v>
      </c>
      <c r="J17">
        <v>300000</v>
      </c>
      <c r="K17" t="s">
        <v>1384</v>
      </c>
      <c r="L17" t="s">
        <v>1945</v>
      </c>
      <c r="M17" t="s">
        <v>1941</v>
      </c>
      <c r="Y17" s="6"/>
      <c r="Z17" s="6"/>
      <c r="AA17" s="6"/>
      <c r="AB17" s="14"/>
    </row>
    <row r="18" spans="1:54" x14ac:dyDescent="0.2">
      <c r="A18">
        <v>2345</v>
      </c>
      <c r="G18" t="s">
        <v>1330</v>
      </c>
      <c r="H18" t="s">
        <v>1341</v>
      </c>
      <c r="Y18" s="6"/>
      <c r="Z18" s="6"/>
      <c r="AA18" s="6"/>
      <c r="AB18" s="14"/>
    </row>
    <row r="19" spans="1:54" x14ac:dyDescent="0.2">
      <c r="A19">
        <v>2408</v>
      </c>
      <c r="B19" t="str">
        <f>IF(OR($A16=$A19,ISBLANK($A19)),"",IF(ISERR(SEARCH("cell-based",E19)),IF(AND(ISERR(SEARCH("biochem",E19)),ISERR(SEARCH("protein",E19)),ISERR(SEARCH("nucleic",E19))),"",IF(ISERR(SEARCH("target",G19)),"Define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>Define a Cell componentNeed a Detector Role</v>
      </c>
      <c r="C19" t="s">
        <v>1083</v>
      </c>
      <c r="D19" t="s">
        <v>1946</v>
      </c>
      <c r="E19" t="s">
        <v>1174</v>
      </c>
      <c r="F19" t="s">
        <v>1634</v>
      </c>
      <c r="G19" t="s">
        <v>1639</v>
      </c>
      <c r="H19" t="s">
        <v>1784</v>
      </c>
      <c r="I19" t="s">
        <v>1943</v>
      </c>
      <c r="M19" t="s">
        <v>1322</v>
      </c>
      <c r="N19" t="s">
        <v>1950</v>
      </c>
      <c r="O19" t="s">
        <v>1129</v>
      </c>
      <c r="P19" t="s">
        <v>1551</v>
      </c>
      <c r="Q19" s="8" t="s">
        <v>1948</v>
      </c>
      <c r="R19" t="s">
        <v>1113</v>
      </c>
      <c r="S19" t="s">
        <v>1218</v>
      </c>
      <c r="T19" t="s">
        <v>1151</v>
      </c>
      <c r="Y19" s="6"/>
      <c r="Z19" s="6"/>
      <c r="AA19" s="6"/>
      <c r="AB19" s="14"/>
      <c r="BB19" t="s">
        <v>1</v>
      </c>
    </row>
    <row r="20" spans="1:54" x14ac:dyDescent="0.2">
      <c r="A20">
        <v>2408</v>
      </c>
      <c r="C20" t="s">
        <v>1207</v>
      </c>
      <c r="D20" t="s">
        <v>1943</v>
      </c>
      <c r="G20" t="s">
        <v>1643</v>
      </c>
      <c r="H20" t="s">
        <v>1609</v>
      </c>
      <c r="I20" t="s">
        <v>1255</v>
      </c>
      <c r="L20" t="s">
        <v>1947</v>
      </c>
      <c r="M20" t="s">
        <v>1941</v>
      </c>
    </row>
    <row r="21" spans="1:54" x14ac:dyDescent="0.2">
      <c r="A21">
        <v>2415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Define a Cell componentNeed a Detector Role</v>
      </c>
      <c r="C21" t="s">
        <v>1083</v>
      </c>
      <c r="D21" t="s">
        <v>1946</v>
      </c>
      <c r="E21" t="s">
        <v>1174</v>
      </c>
      <c r="F21" t="s">
        <v>1634</v>
      </c>
      <c r="G21" t="s">
        <v>1639</v>
      </c>
      <c r="H21" t="s">
        <v>1784</v>
      </c>
      <c r="I21" t="s">
        <v>1943</v>
      </c>
      <c r="M21" t="s">
        <v>1322</v>
      </c>
      <c r="N21" t="s">
        <v>1950</v>
      </c>
      <c r="O21" t="s">
        <v>1129</v>
      </c>
      <c r="P21" t="s">
        <v>1551</v>
      </c>
      <c r="Q21" s="8" t="s">
        <v>1948</v>
      </c>
      <c r="R21" t="s">
        <v>1113</v>
      </c>
      <c r="S21" t="s">
        <v>1218</v>
      </c>
      <c r="T21" t="s">
        <v>1151</v>
      </c>
      <c r="BB21" t="s">
        <v>1</v>
      </c>
    </row>
    <row r="22" spans="1:54" x14ac:dyDescent="0.2">
      <c r="A22">
        <v>2415</v>
      </c>
      <c r="C22" t="s">
        <v>1207</v>
      </c>
      <c r="D22" t="s">
        <v>1943</v>
      </c>
      <c r="G22" t="s">
        <v>1643</v>
      </c>
      <c r="H22" t="s">
        <v>1609</v>
      </c>
      <c r="I22" t="s">
        <v>1255</v>
      </c>
      <c r="L22" t="s">
        <v>1947</v>
      </c>
      <c r="M22" t="s">
        <v>1941</v>
      </c>
    </row>
    <row r="23" spans="1:54" x14ac:dyDescent="0.2">
      <c r="A23">
        <v>2443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>Define a Cell componentNeed a Detector Role</v>
      </c>
      <c r="C23" t="s">
        <v>1083</v>
      </c>
      <c r="D23" t="s">
        <v>1946</v>
      </c>
      <c r="E23" t="s">
        <v>1174</v>
      </c>
      <c r="F23" t="s">
        <v>1634</v>
      </c>
      <c r="G23" t="s">
        <v>1639</v>
      </c>
      <c r="H23" t="s">
        <v>1784</v>
      </c>
      <c r="I23" t="s">
        <v>1943</v>
      </c>
      <c r="M23" t="s">
        <v>1322</v>
      </c>
      <c r="N23" t="s">
        <v>1950</v>
      </c>
      <c r="O23" t="s">
        <v>1129</v>
      </c>
      <c r="P23" t="s">
        <v>1551</v>
      </c>
      <c r="Q23" s="8" t="s">
        <v>1948</v>
      </c>
      <c r="R23" t="s">
        <v>1113</v>
      </c>
      <c r="S23" t="s">
        <v>1218</v>
      </c>
      <c r="T23" t="s">
        <v>1151</v>
      </c>
      <c r="BB23" t="s">
        <v>1</v>
      </c>
    </row>
    <row r="24" spans="1:54" x14ac:dyDescent="0.2">
      <c r="A24">
        <v>2443</v>
      </c>
      <c r="C24" t="s">
        <v>1207</v>
      </c>
      <c r="D24" t="s">
        <v>1943</v>
      </c>
      <c r="G24" t="s">
        <v>1643</v>
      </c>
      <c r="H24" t="s">
        <v>1609</v>
      </c>
      <c r="I24" t="s">
        <v>1255</v>
      </c>
      <c r="L24" t="s">
        <v>1947</v>
      </c>
      <c r="M24" t="s">
        <v>1941</v>
      </c>
    </row>
    <row r="25" spans="1:54" x14ac:dyDescent="0.2">
      <c r="A25">
        <v>2548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Define a Cell componentNeed a Detector Role</v>
      </c>
      <c r="C25" t="s">
        <v>1083</v>
      </c>
      <c r="D25" t="s">
        <v>1946</v>
      </c>
      <c r="E25" t="s">
        <v>1174</v>
      </c>
      <c r="F25" t="s">
        <v>1634</v>
      </c>
      <c r="G25" t="s">
        <v>1639</v>
      </c>
      <c r="H25" t="s">
        <v>1784</v>
      </c>
      <c r="I25" t="s">
        <v>1943</v>
      </c>
      <c r="M25" t="s">
        <v>1322</v>
      </c>
      <c r="N25" t="s">
        <v>1950</v>
      </c>
      <c r="O25" t="s">
        <v>1129</v>
      </c>
      <c r="P25" t="s">
        <v>1551</v>
      </c>
      <c r="Q25" s="8" t="s">
        <v>1957</v>
      </c>
      <c r="R25" t="s">
        <v>1113</v>
      </c>
      <c r="S25" t="s">
        <v>1218</v>
      </c>
      <c r="T25" t="s">
        <v>1151</v>
      </c>
      <c r="BB25" t="s">
        <v>1</v>
      </c>
    </row>
    <row r="26" spans="1:54" x14ac:dyDescent="0.2">
      <c r="A26">
        <v>2548</v>
      </c>
      <c r="C26" t="s">
        <v>1207</v>
      </c>
      <c r="D26" t="s">
        <v>1943</v>
      </c>
      <c r="G26" t="s">
        <v>1643</v>
      </c>
      <c r="H26" t="s">
        <v>1609</v>
      </c>
      <c r="I26" t="s">
        <v>1255</v>
      </c>
      <c r="J26">
        <v>2000000</v>
      </c>
      <c r="K26" t="s">
        <v>1384</v>
      </c>
      <c r="L26" t="s">
        <v>1949</v>
      </c>
      <c r="M26" t="s">
        <v>1941</v>
      </c>
    </row>
    <row r="27" spans="1:54" x14ac:dyDescent="0.2">
      <c r="A27">
        <v>2558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Cell componentNeed a Detector Role</v>
      </c>
      <c r="C27" t="s">
        <v>1083</v>
      </c>
      <c r="D27" t="s">
        <v>1946</v>
      </c>
      <c r="E27" t="s">
        <v>1174</v>
      </c>
      <c r="F27" t="s">
        <v>1634</v>
      </c>
      <c r="G27" t="s">
        <v>1639</v>
      </c>
      <c r="H27" t="s">
        <v>1784</v>
      </c>
      <c r="I27" t="s">
        <v>1943</v>
      </c>
      <c r="M27" t="s">
        <v>1322</v>
      </c>
      <c r="N27" t="s">
        <v>1950</v>
      </c>
      <c r="O27" t="s">
        <v>1129</v>
      </c>
      <c r="P27" t="s">
        <v>1551</v>
      </c>
      <c r="Q27" s="8" t="s">
        <v>1957</v>
      </c>
      <c r="R27" t="s">
        <v>1113</v>
      </c>
      <c r="S27" t="s">
        <v>1218</v>
      </c>
      <c r="T27" t="s">
        <v>1151</v>
      </c>
      <c r="BB27" t="s">
        <v>1</v>
      </c>
    </row>
    <row r="28" spans="1:54" x14ac:dyDescent="0.2">
      <c r="A28">
        <v>2558</v>
      </c>
      <c r="C28" t="s">
        <v>1207</v>
      </c>
      <c r="D28" t="s">
        <v>1943</v>
      </c>
      <c r="G28" t="s">
        <v>1643</v>
      </c>
      <c r="H28" t="s">
        <v>1609</v>
      </c>
      <c r="I28" t="s">
        <v>1255</v>
      </c>
      <c r="J28">
        <v>2000000</v>
      </c>
      <c r="K28" t="s">
        <v>1384</v>
      </c>
      <c r="L28" t="s">
        <v>1949</v>
      </c>
      <c r="M28" t="s">
        <v>1941</v>
      </c>
    </row>
    <row r="29" spans="1:54" x14ac:dyDescent="0.2">
      <c r="A29">
        <v>2603</v>
      </c>
      <c r="B29" t="str">
        <f>IF(OR($A27=$A29,ISBLANK($A29)),"",IF(ISERR(SEARCH("cell-based",E29)),IF(AND(ISERR(SEARCH("biochem",E29)),ISERR(SEARCH("protein",E29)),ISERR(SEARCH("nucleic",E29))),"",IF(ISERR(SEARCH("target",G29)),"Define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Define a Cell componentNeed a Detector Role</v>
      </c>
      <c r="C29" t="s">
        <v>1083</v>
      </c>
      <c r="D29" t="s">
        <v>1946</v>
      </c>
      <c r="E29" t="s">
        <v>1174</v>
      </c>
      <c r="F29" t="s">
        <v>1634</v>
      </c>
      <c r="G29" t="s">
        <v>1639</v>
      </c>
      <c r="H29" t="s">
        <v>1784</v>
      </c>
      <c r="I29" t="s">
        <v>1943</v>
      </c>
      <c r="M29" t="s">
        <v>1322</v>
      </c>
      <c r="N29" t="s">
        <v>1950</v>
      </c>
      <c r="O29" t="s">
        <v>1129</v>
      </c>
      <c r="P29" t="s">
        <v>1551</v>
      </c>
      <c r="Q29" s="8" t="s">
        <v>1957</v>
      </c>
      <c r="R29" t="s">
        <v>1113</v>
      </c>
      <c r="S29" t="s">
        <v>1218</v>
      </c>
      <c r="T29" t="s">
        <v>1151</v>
      </c>
      <c r="BB29" t="s">
        <v>1</v>
      </c>
    </row>
    <row r="30" spans="1:54" x14ac:dyDescent="0.2">
      <c r="A30">
        <v>2603</v>
      </c>
      <c r="C30" t="s">
        <v>1207</v>
      </c>
      <c r="D30" t="s">
        <v>1943</v>
      </c>
      <c r="G30" t="s">
        <v>1643</v>
      </c>
      <c r="H30" t="s">
        <v>1609</v>
      </c>
      <c r="I30" t="s">
        <v>1255</v>
      </c>
      <c r="J30">
        <v>2000000</v>
      </c>
      <c r="K30" t="s">
        <v>1384</v>
      </c>
      <c r="L30" t="s">
        <v>1949</v>
      </c>
      <c r="M30" t="s">
        <v>1941</v>
      </c>
    </row>
    <row r="31" spans="1:54" x14ac:dyDescent="0.2">
      <c r="A31">
        <v>2636</v>
      </c>
      <c r="B31" t="str">
        <f>IF(OR($A29=$A31,ISBLANK($A31)),"",IF(ISERR(SEARCH("cell-based",E31)),IF(AND(ISERR(SEARCH("biochem",E31)),ISERR(SEARCH("protein",E31)),ISERR(SEARCH("nucleic",E31))),"",IF(ISERR(SEARCH("target",G31)),"Define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Define a Cell componentNeed a Detector Role</v>
      </c>
      <c r="C31" t="s">
        <v>1083</v>
      </c>
      <c r="D31" t="s">
        <v>1935</v>
      </c>
      <c r="E31" t="s">
        <v>1174</v>
      </c>
      <c r="F31" t="s">
        <v>1158</v>
      </c>
      <c r="G31" t="s">
        <v>1639</v>
      </c>
      <c r="H31" t="s">
        <v>1784</v>
      </c>
      <c r="I31" t="s">
        <v>1936</v>
      </c>
      <c r="M31" t="s">
        <v>1394</v>
      </c>
      <c r="N31" t="s">
        <v>1331</v>
      </c>
      <c r="O31" t="s">
        <v>1110</v>
      </c>
      <c r="P31" t="s">
        <v>1148</v>
      </c>
      <c r="Q31" t="s">
        <v>1291</v>
      </c>
      <c r="R31" t="s">
        <v>1113</v>
      </c>
      <c r="S31" t="s">
        <v>1218</v>
      </c>
      <c r="T31" t="s">
        <v>1151</v>
      </c>
      <c r="U31" t="s">
        <v>1314</v>
      </c>
      <c r="Y31" s="8" t="s">
        <v>1920</v>
      </c>
      <c r="Z31" s="8" t="s">
        <v>1951</v>
      </c>
      <c r="AA31" s="8" t="s">
        <v>1952</v>
      </c>
      <c r="AB31" s="15"/>
      <c r="BB31" t="s">
        <v>1</v>
      </c>
    </row>
    <row r="32" spans="1:54" x14ac:dyDescent="0.2">
      <c r="A32">
        <v>2636</v>
      </c>
      <c r="C32" t="s">
        <v>1207</v>
      </c>
      <c r="D32" t="s">
        <v>1936</v>
      </c>
      <c r="G32" t="s">
        <v>1643</v>
      </c>
      <c r="H32" t="s">
        <v>1609</v>
      </c>
      <c r="I32" t="s">
        <v>1088</v>
      </c>
      <c r="J32">
        <v>300000</v>
      </c>
      <c r="K32" t="s">
        <v>1384</v>
      </c>
      <c r="L32" t="s">
        <v>1939</v>
      </c>
      <c r="M32" t="s">
        <v>1322</v>
      </c>
    </row>
    <row r="33" spans="1:54" x14ac:dyDescent="0.2">
      <c r="A33">
        <v>2636</v>
      </c>
      <c r="G33" t="s">
        <v>1635</v>
      </c>
      <c r="H33" t="s">
        <v>1784</v>
      </c>
      <c r="I33" t="s">
        <v>1938</v>
      </c>
      <c r="M33" t="s">
        <v>1394</v>
      </c>
    </row>
    <row r="34" spans="1:54" x14ac:dyDescent="0.2">
      <c r="A34">
        <v>2636</v>
      </c>
      <c r="G34" t="s">
        <v>1410</v>
      </c>
      <c r="H34" t="s">
        <v>1937</v>
      </c>
    </row>
    <row r="35" spans="1:54" x14ac:dyDescent="0.2">
      <c r="A35">
        <v>2636</v>
      </c>
      <c r="G35" t="s">
        <v>1330</v>
      </c>
      <c r="H35" t="s">
        <v>1331</v>
      </c>
    </row>
    <row r="36" spans="1:54" x14ac:dyDescent="0.2">
      <c r="A36">
        <v>2637</v>
      </c>
      <c r="B36" t="str">
        <f t="shared" ref="B36" si="0">IF(OR($A31=$A36,ISBLANK($A36)),"",IF(ISERR(SEARCH("cell-based",E36)),IF(AND(ISERR(SEARCH("biochem",E36)),ISERR(SEARCH("protein",E36)),ISERR(SEARCH("nucleic",E36))),"",IF(ISERR(SEARCH("target",G36)),"Define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Define a Cell componentNeed a Detector Role</v>
      </c>
      <c r="C36" t="s">
        <v>1083</v>
      </c>
      <c r="D36" t="s">
        <v>1935</v>
      </c>
      <c r="E36" t="s">
        <v>1174</v>
      </c>
      <c r="F36" t="s">
        <v>1158</v>
      </c>
      <c r="G36" t="s">
        <v>1639</v>
      </c>
      <c r="H36" t="s">
        <v>1784</v>
      </c>
      <c r="I36" t="s">
        <v>1936</v>
      </c>
      <c r="M36" t="s">
        <v>1394</v>
      </c>
      <c r="N36" t="s">
        <v>1331</v>
      </c>
      <c r="O36" t="s">
        <v>1110</v>
      </c>
      <c r="P36" t="s">
        <v>1148</v>
      </c>
      <c r="Q36" t="s">
        <v>1291</v>
      </c>
      <c r="R36" t="s">
        <v>1113</v>
      </c>
      <c r="S36" t="s">
        <v>1218</v>
      </c>
      <c r="T36" t="s">
        <v>1151</v>
      </c>
      <c r="U36" t="s">
        <v>1314</v>
      </c>
      <c r="Y36" s="8" t="s">
        <v>1920</v>
      </c>
      <c r="Z36" s="8" t="s">
        <v>1951</v>
      </c>
      <c r="AA36" s="8" t="s">
        <v>1952</v>
      </c>
      <c r="AB36" s="15"/>
      <c r="BB36" t="s">
        <v>1</v>
      </c>
    </row>
    <row r="37" spans="1:54" x14ac:dyDescent="0.2">
      <c r="A37">
        <v>2637</v>
      </c>
      <c r="C37" t="s">
        <v>1207</v>
      </c>
      <c r="D37" t="s">
        <v>1936</v>
      </c>
      <c r="G37" t="s">
        <v>1643</v>
      </c>
      <c r="H37" t="s">
        <v>1609</v>
      </c>
      <c r="I37" t="s">
        <v>1088</v>
      </c>
      <c r="J37">
        <v>300000</v>
      </c>
      <c r="K37" t="s">
        <v>1384</v>
      </c>
      <c r="L37" t="s">
        <v>1939</v>
      </c>
      <c r="M37" t="s">
        <v>1322</v>
      </c>
    </row>
    <row r="38" spans="1:54" x14ac:dyDescent="0.2">
      <c r="A38">
        <v>2637</v>
      </c>
      <c r="G38" t="s">
        <v>1635</v>
      </c>
      <c r="H38" t="s">
        <v>1784</v>
      </c>
      <c r="I38" t="s">
        <v>1938</v>
      </c>
      <c r="M38" t="s">
        <v>1394</v>
      </c>
    </row>
    <row r="39" spans="1:54" x14ac:dyDescent="0.2">
      <c r="A39">
        <v>2637</v>
      </c>
      <c r="G39" t="s">
        <v>1410</v>
      </c>
      <c r="H39" t="s">
        <v>1937</v>
      </c>
    </row>
    <row r="40" spans="1:54" x14ac:dyDescent="0.2">
      <c r="A40">
        <v>2637</v>
      </c>
      <c r="G40" t="s">
        <v>1330</v>
      </c>
      <c r="H40" t="s">
        <v>1331</v>
      </c>
    </row>
    <row r="41" spans="1:54" x14ac:dyDescent="0.2">
      <c r="A41">
        <v>2648</v>
      </c>
      <c r="B41" t="str">
        <f>IF(OR($A526=$A41,ISBLANK($A41)),"",IF(ISERR(SEARCH("cell-based",E41)),IF(AND(ISERR(SEARCH("biochem",E41)),ISERR(SEARCH("protein",E41)),ISERR(SEARCH("nucleic",E41))),"",IF(ISERR(SEARCH("target",G41)),"Define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componentNeed a Detector Role</v>
      </c>
      <c r="C41" t="s">
        <v>1083</v>
      </c>
      <c r="D41" t="s">
        <v>1953</v>
      </c>
      <c r="E41" t="s">
        <v>1174</v>
      </c>
      <c r="F41" t="s">
        <v>1634</v>
      </c>
      <c r="G41" t="s">
        <v>1639</v>
      </c>
      <c r="H41" t="s">
        <v>1784</v>
      </c>
      <c r="I41" t="s">
        <v>1943</v>
      </c>
      <c r="M41" t="s">
        <v>1322</v>
      </c>
      <c r="N41" t="s">
        <v>1341</v>
      </c>
      <c r="O41" t="s">
        <v>1110</v>
      </c>
      <c r="P41" t="s">
        <v>1148</v>
      </c>
      <c r="Q41" t="s">
        <v>1291</v>
      </c>
      <c r="R41" t="s">
        <v>1113</v>
      </c>
      <c r="S41" t="s">
        <v>1218</v>
      </c>
      <c r="T41" t="s">
        <v>1185</v>
      </c>
      <c r="U41" t="s">
        <v>1314</v>
      </c>
      <c r="Y41" t="s">
        <v>1798</v>
      </c>
      <c r="Z41" t="s">
        <v>1956</v>
      </c>
      <c r="AA41">
        <v>2</v>
      </c>
      <c r="BB41" t="s">
        <v>1</v>
      </c>
    </row>
    <row r="42" spans="1:54" x14ac:dyDescent="0.2">
      <c r="A42">
        <v>2648</v>
      </c>
      <c r="C42" t="s">
        <v>1207</v>
      </c>
      <c r="D42" t="s">
        <v>1943</v>
      </c>
      <c r="G42" t="s">
        <v>1643</v>
      </c>
      <c r="H42" t="s">
        <v>1609</v>
      </c>
      <c r="I42" t="s">
        <v>1266</v>
      </c>
      <c r="J42">
        <v>120000</v>
      </c>
      <c r="K42" t="s">
        <v>1384</v>
      </c>
      <c r="L42" t="s">
        <v>1955</v>
      </c>
      <c r="M42" t="s">
        <v>1941</v>
      </c>
    </row>
    <row r="43" spans="1:54" x14ac:dyDescent="0.2">
      <c r="A43">
        <v>2648</v>
      </c>
      <c r="G43" t="s">
        <v>1340</v>
      </c>
      <c r="H43" t="s">
        <v>1954</v>
      </c>
    </row>
    <row r="44" spans="1:54" x14ac:dyDescent="0.2">
      <c r="A44">
        <v>2648</v>
      </c>
      <c r="G44" t="s">
        <v>1330</v>
      </c>
      <c r="H44" t="s">
        <v>1341</v>
      </c>
    </row>
    <row r="45" spans="1:54" x14ac:dyDescent="0.2">
      <c r="A45">
        <v>2654</v>
      </c>
      <c r="B45" t="str">
        <f>IF(OR($A41=$A45,ISBLANK($A45)),"",IF(ISERR(SEARCH("cell-based",E45)),IF(AND(ISERR(SEARCH("biochem",E45)),ISERR(SEARCH("protein",E45)),ISERR(SEARCH("nucleic",E45))),"",IF(ISERR(SEARCH("target",G45)),"Define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Define a Cell componentNeed a Detector Role</v>
      </c>
      <c r="C45" t="s">
        <v>1083</v>
      </c>
      <c r="D45" t="s">
        <v>1946</v>
      </c>
      <c r="E45" t="s">
        <v>1174</v>
      </c>
      <c r="F45" t="s">
        <v>1634</v>
      </c>
      <c r="G45" t="s">
        <v>1639</v>
      </c>
      <c r="H45" t="s">
        <v>1784</v>
      </c>
      <c r="I45" t="s">
        <v>1943</v>
      </c>
      <c r="M45" t="s">
        <v>1322</v>
      </c>
      <c r="N45" t="s">
        <v>1950</v>
      </c>
      <c r="O45" t="s">
        <v>1129</v>
      </c>
      <c r="P45" t="s">
        <v>1551</v>
      </c>
      <c r="Q45" s="8" t="s">
        <v>1957</v>
      </c>
      <c r="R45" t="s">
        <v>1113</v>
      </c>
      <c r="S45" t="s">
        <v>1218</v>
      </c>
      <c r="T45" t="s">
        <v>1151</v>
      </c>
      <c r="Y45" t="s">
        <v>1928</v>
      </c>
      <c r="Z45" t="s">
        <v>1951</v>
      </c>
      <c r="AA45">
        <v>35</v>
      </c>
      <c r="AB45" s="13" t="s">
        <v>1752</v>
      </c>
      <c r="BB45" t="s">
        <v>1</v>
      </c>
    </row>
    <row r="46" spans="1:54" x14ac:dyDescent="0.2">
      <c r="A46">
        <v>2654</v>
      </c>
      <c r="C46" t="s">
        <v>1207</v>
      </c>
      <c r="D46" t="s">
        <v>1943</v>
      </c>
      <c r="G46" t="s">
        <v>1643</v>
      </c>
      <c r="H46" t="s">
        <v>1609</v>
      </c>
      <c r="I46" t="s">
        <v>1255</v>
      </c>
      <c r="J46">
        <v>2000000</v>
      </c>
      <c r="K46" t="s">
        <v>1384</v>
      </c>
      <c r="L46" t="s">
        <v>1958</v>
      </c>
      <c r="M46" t="s">
        <v>1941</v>
      </c>
    </row>
    <row r="47" spans="1:54" x14ac:dyDescent="0.2">
      <c r="A47">
        <v>434942</v>
      </c>
      <c r="B47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Cell componentNeed a Detector Role</v>
      </c>
      <c r="C47" t="s">
        <v>1083</v>
      </c>
      <c r="D47" t="s">
        <v>1935</v>
      </c>
      <c r="E47" t="s">
        <v>1174</v>
      </c>
      <c r="F47" t="s">
        <v>1158</v>
      </c>
      <c r="G47" t="s">
        <v>1639</v>
      </c>
      <c r="H47" t="s">
        <v>1784</v>
      </c>
      <c r="I47" t="s">
        <v>1936</v>
      </c>
      <c r="M47" t="s">
        <v>1394</v>
      </c>
      <c r="N47" t="s">
        <v>1331</v>
      </c>
      <c r="O47" t="s">
        <v>1110</v>
      </c>
      <c r="P47" t="s">
        <v>1148</v>
      </c>
      <c r="Q47" t="s">
        <v>1291</v>
      </c>
      <c r="R47" t="s">
        <v>1113</v>
      </c>
      <c r="S47" t="s">
        <v>1218</v>
      </c>
      <c r="T47" t="s">
        <v>1151</v>
      </c>
      <c r="U47" t="s">
        <v>1314</v>
      </c>
      <c r="Y47" t="s">
        <v>1798</v>
      </c>
      <c r="Z47" t="s">
        <v>1956</v>
      </c>
      <c r="AA47">
        <v>2</v>
      </c>
      <c r="AB47" s="14"/>
      <c r="BB47" t="s">
        <v>1</v>
      </c>
    </row>
    <row r="48" spans="1:54" x14ac:dyDescent="0.2">
      <c r="A48">
        <v>434942</v>
      </c>
      <c r="C48" t="s">
        <v>1207</v>
      </c>
      <c r="D48" t="s">
        <v>1936</v>
      </c>
      <c r="G48" t="s">
        <v>1643</v>
      </c>
      <c r="H48" t="s">
        <v>1609</v>
      </c>
      <c r="I48" t="s">
        <v>1088</v>
      </c>
      <c r="J48">
        <v>300000</v>
      </c>
      <c r="K48" t="s">
        <v>1384</v>
      </c>
      <c r="L48" t="s">
        <v>1939</v>
      </c>
      <c r="M48" t="s">
        <v>1322</v>
      </c>
    </row>
    <row r="49" spans="1:54" x14ac:dyDescent="0.2">
      <c r="A49">
        <v>434942</v>
      </c>
      <c r="G49" t="s">
        <v>1635</v>
      </c>
      <c r="H49" t="s">
        <v>1784</v>
      </c>
      <c r="I49" t="s">
        <v>1938</v>
      </c>
      <c r="M49" t="s">
        <v>1394</v>
      </c>
    </row>
    <row r="50" spans="1:54" x14ac:dyDescent="0.2">
      <c r="A50">
        <v>434942</v>
      </c>
      <c r="G50" t="s">
        <v>1410</v>
      </c>
      <c r="H50" t="s">
        <v>1937</v>
      </c>
    </row>
    <row r="51" spans="1:54" x14ac:dyDescent="0.2">
      <c r="A51">
        <v>434942</v>
      </c>
      <c r="G51" t="s">
        <v>1330</v>
      </c>
      <c r="H51" t="s">
        <v>1331</v>
      </c>
    </row>
    <row r="52" spans="1:54" x14ac:dyDescent="0.2">
      <c r="A52">
        <v>434942</v>
      </c>
      <c r="G52" t="s">
        <v>1340</v>
      </c>
      <c r="H52" t="s">
        <v>1959</v>
      </c>
    </row>
    <row r="53" spans="1:54" x14ac:dyDescent="0.2">
      <c r="A53">
        <v>434948</v>
      </c>
      <c r="B53" t="str">
        <f>IF(OR($A47=$A53,ISBLANK($A53)),"",IF(ISERR(SEARCH("cell-based",E53)),IF(AND(ISERR(SEARCH("biochem",E53)),ISERR(SEARCH("protein",E53)),ISERR(SEARCH("nucleic",E53))),"",IF(ISERR(SEARCH("target",G53)),"Define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>Define a Cell componentNeed a Detector Role</v>
      </c>
      <c r="C53" t="s">
        <v>1083</v>
      </c>
      <c r="D53" t="s">
        <v>1960</v>
      </c>
      <c r="E53" t="s">
        <v>1174</v>
      </c>
      <c r="F53" t="s">
        <v>1634</v>
      </c>
      <c r="G53" t="s">
        <v>1639</v>
      </c>
      <c r="H53" t="s">
        <v>1784</v>
      </c>
      <c r="I53" t="s">
        <v>1961</v>
      </c>
      <c r="M53" t="s">
        <v>1322</v>
      </c>
      <c r="N53" s="6" t="s">
        <v>1962</v>
      </c>
      <c r="O53" t="s">
        <v>1129</v>
      </c>
      <c r="P53" t="s">
        <v>1148</v>
      </c>
      <c r="Q53" t="s">
        <v>1291</v>
      </c>
      <c r="R53" t="s">
        <v>1113</v>
      </c>
      <c r="S53" t="s">
        <v>1218</v>
      </c>
      <c r="T53" t="s">
        <v>1151</v>
      </c>
      <c r="U53" t="s">
        <v>1314</v>
      </c>
      <c r="Y53" t="s">
        <v>1798</v>
      </c>
      <c r="Z53" t="s">
        <v>1956</v>
      </c>
      <c r="AA53">
        <v>2</v>
      </c>
      <c r="BB53" t="s">
        <v>1</v>
      </c>
    </row>
    <row r="54" spans="1:54" x14ac:dyDescent="0.2">
      <c r="A54">
        <v>434948</v>
      </c>
      <c r="C54" t="s">
        <v>1236</v>
      </c>
      <c r="D54" t="s">
        <v>1961</v>
      </c>
      <c r="G54" t="s">
        <v>1643</v>
      </c>
      <c r="H54" t="s">
        <v>1609</v>
      </c>
      <c r="I54" t="s">
        <v>1088</v>
      </c>
      <c r="J54">
        <v>300000</v>
      </c>
      <c r="K54" t="s">
        <v>1384</v>
      </c>
      <c r="L54" t="s">
        <v>1971</v>
      </c>
      <c r="M54" t="s">
        <v>1322</v>
      </c>
    </row>
    <row r="55" spans="1:54" x14ac:dyDescent="0.2">
      <c r="A55">
        <v>434948</v>
      </c>
      <c r="G55" t="s">
        <v>1340</v>
      </c>
      <c r="H55" s="8" t="s">
        <v>1962</v>
      </c>
    </row>
    <row r="56" spans="1:54" x14ac:dyDescent="0.2">
      <c r="A56">
        <v>434978</v>
      </c>
      <c r="B56" t="str">
        <f>IF(OR($A53=$A56,ISBLANK($A56)),"",IF(ISERR(SEARCH("cell-based",E56)),IF(AND(ISERR(SEARCH("biochem",E56)),ISERR(SEARCH("protein",E56)),ISERR(SEARCH("nucleic",E56))),"",IF(ISERR(SEARCH("target",G56)),"Define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>Define a Cell componentNeed a Detector Role</v>
      </c>
      <c r="C56" t="s">
        <v>1083</v>
      </c>
      <c r="D56" t="s">
        <v>1935</v>
      </c>
      <c r="E56" t="s">
        <v>1174</v>
      </c>
      <c r="F56" t="s">
        <v>1158</v>
      </c>
      <c r="G56" t="s">
        <v>1639</v>
      </c>
      <c r="H56" t="s">
        <v>1784</v>
      </c>
      <c r="I56" t="s">
        <v>1936</v>
      </c>
      <c r="M56" t="s">
        <v>1394</v>
      </c>
      <c r="N56" t="s">
        <v>1331</v>
      </c>
      <c r="O56" t="s">
        <v>1110</v>
      </c>
      <c r="P56" t="s">
        <v>1148</v>
      </c>
      <c r="Q56" t="s">
        <v>1291</v>
      </c>
      <c r="R56" t="s">
        <v>1113</v>
      </c>
      <c r="S56" t="s">
        <v>1218</v>
      </c>
      <c r="T56" t="s">
        <v>1151</v>
      </c>
      <c r="U56" t="s">
        <v>1314</v>
      </c>
      <c r="Y56" t="s">
        <v>1920</v>
      </c>
      <c r="Z56" t="s">
        <v>1951</v>
      </c>
      <c r="AA56" t="s">
        <v>1966</v>
      </c>
      <c r="AB56" s="14"/>
      <c r="BB56" t="s">
        <v>1</v>
      </c>
    </row>
    <row r="57" spans="1:54" x14ac:dyDescent="0.2">
      <c r="A57">
        <v>434978</v>
      </c>
      <c r="C57" t="s">
        <v>1207</v>
      </c>
      <c r="D57" t="s">
        <v>1936</v>
      </c>
      <c r="G57" t="s">
        <v>1643</v>
      </c>
      <c r="H57" t="s">
        <v>1609</v>
      </c>
      <c r="I57" t="s">
        <v>1088</v>
      </c>
      <c r="J57">
        <v>300000</v>
      </c>
      <c r="K57" t="s">
        <v>1384</v>
      </c>
      <c r="L57" t="s">
        <v>1965</v>
      </c>
      <c r="M57" t="s">
        <v>1322</v>
      </c>
    </row>
    <row r="58" spans="1:54" x14ac:dyDescent="0.2">
      <c r="A58">
        <v>434978</v>
      </c>
      <c r="G58" t="s">
        <v>1635</v>
      </c>
      <c r="H58" t="s">
        <v>1784</v>
      </c>
      <c r="I58" t="s">
        <v>1963</v>
      </c>
      <c r="M58" t="s">
        <v>1394</v>
      </c>
    </row>
    <row r="59" spans="1:54" x14ac:dyDescent="0.2">
      <c r="A59">
        <v>434978</v>
      </c>
      <c r="G59" t="s">
        <v>1410</v>
      </c>
      <c r="H59" t="s">
        <v>1964</v>
      </c>
    </row>
    <row r="60" spans="1:54" x14ac:dyDescent="0.2">
      <c r="A60">
        <v>434978</v>
      </c>
      <c r="G60" t="s">
        <v>1330</v>
      </c>
      <c r="H60" t="s">
        <v>1331</v>
      </c>
    </row>
    <row r="61" spans="1:54" x14ac:dyDescent="0.2">
      <c r="A61">
        <v>434978</v>
      </c>
      <c r="G61" t="s">
        <v>1340</v>
      </c>
      <c r="H61" t="s">
        <v>1959</v>
      </c>
    </row>
    <row r="62" spans="1:54" x14ac:dyDescent="0.2">
      <c r="A62">
        <v>488922</v>
      </c>
      <c r="B62" t="str">
        <f>IF(OR($A929=$A62,ISBLANK($A62)),"",IF(ISERR(SEARCH("cell-based",E62)),IF(AND(ISERR(SEARCH("biochem",E62)),ISERR(SEARCH("protein",E62)),ISERR(SEARCH("nucleic",E62))),"",IF(ISERR(SEARCH("target",G62)),"Define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Cell componentNeed a Detector Role</v>
      </c>
      <c r="C62" t="s">
        <v>1083</v>
      </c>
      <c r="D62" t="s">
        <v>1967</v>
      </c>
      <c r="E62" t="s">
        <v>1174</v>
      </c>
      <c r="F62" t="s">
        <v>1634</v>
      </c>
      <c r="G62" t="s">
        <v>1639</v>
      </c>
      <c r="H62" t="s">
        <v>1784</v>
      </c>
      <c r="I62" t="s">
        <v>1968</v>
      </c>
      <c r="M62" t="s">
        <v>1322</v>
      </c>
      <c r="N62" t="s">
        <v>1341</v>
      </c>
      <c r="O62" t="s">
        <v>1110</v>
      </c>
      <c r="P62" t="s">
        <v>1148</v>
      </c>
      <c r="Q62" t="s">
        <v>1291</v>
      </c>
      <c r="R62" t="s">
        <v>1113</v>
      </c>
      <c r="S62" t="s">
        <v>1218</v>
      </c>
      <c r="T62" t="s">
        <v>1096</v>
      </c>
      <c r="U62" t="s">
        <v>1314</v>
      </c>
      <c r="Y62" t="s">
        <v>1798</v>
      </c>
      <c r="Z62" t="s">
        <v>1951</v>
      </c>
      <c r="AA62">
        <v>5</v>
      </c>
      <c r="BB62" t="s">
        <v>1</v>
      </c>
    </row>
    <row r="63" spans="1:54" x14ac:dyDescent="0.2">
      <c r="A63">
        <v>488922</v>
      </c>
      <c r="C63" t="s">
        <v>1207</v>
      </c>
      <c r="D63" t="s">
        <v>1968</v>
      </c>
      <c r="G63" t="s">
        <v>1643</v>
      </c>
      <c r="H63" t="s">
        <v>1609</v>
      </c>
      <c r="I63" t="s">
        <v>1088</v>
      </c>
      <c r="J63">
        <v>300000</v>
      </c>
      <c r="K63" t="s">
        <v>1384</v>
      </c>
      <c r="L63" t="s">
        <v>1970</v>
      </c>
      <c r="M63" t="s">
        <v>1322</v>
      </c>
    </row>
    <row r="64" spans="1:54" x14ac:dyDescent="0.2">
      <c r="A64">
        <v>488922</v>
      </c>
      <c r="G64" t="s">
        <v>1410</v>
      </c>
      <c r="H64" t="s">
        <v>1969</v>
      </c>
    </row>
    <row r="65" spans="1:54" x14ac:dyDescent="0.2">
      <c r="A65">
        <v>488922</v>
      </c>
      <c r="G65" t="s">
        <v>1340</v>
      </c>
      <c r="H65" t="s">
        <v>1954</v>
      </c>
    </row>
    <row r="66" spans="1:54" x14ac:dyDescent="0.2">
      <c r="A66">
        <v>488922</v>
      </c>
      <c r="G66" t="s">
        <v>1330</v>
      </c>
      <c r="H66" t="s">
        <v>1341</v>
      </c>
    </row>
    <row r="67" spans="1:54" x14ac:dyDescent="0.2">
      <c r="A67">
        <v>492981</v>
      </c>
      <c r="B67" t="str">
        <f>IF(OR($A62=$A67,ISBLANK($A67)),"",IF(ISERR(SEARCH("cell-based",E67)),IF(AND(ISERR(SEARCH("biochem",E67)),ISERR(SEARCH("protein",E67)),ISERR(SEARCH("nucleic",E67))),"",IF(ISERR(SEARCH("target",G67)),"Define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>Define a Cell componentNeed a Detector Role</v>
      </c>
      <c r="C67" t="s">
        <v>1083</v>
      </c>
      <c r="D67" t="s">
        <v>1960</v>
      </c>
      <c r="E67" t="s">
        <v>1174</v>
      </c>
      <c r="F67" t="s">
        <v>1634</v>
      </c>
      <c r="G67" t="s">
        <v>1639</v>
      </c>
      <c r="H67" t="s">
        <v>1784</v>
      </c>
      <c r="I67" t="s">
        <v>1961</v>
      </c>
      <c r="M67" t="s">
        <v>1322</v>
      </c>
      <c r="N67" s="6" t="s">
        <v>1962</v>
      </c>
      <c r="O67" t="s">
        <v>1129</v>
      </c>
      <c r="P67" t="s">
        <v>1148</v>
      </c>
      <c r="Q67" t="s">
        <v>1291</v>
      </c>
      <c r="R67" t="s">
        <v>1113</v>
      </c>
      <c r="S67" t="s">
        <v>1218</v>
      </c>
      <c r="T67" t="s">
        <v>1151</v>
      </c>
      <c r="U67" t="s">
        <v>1314</v>
      </c>
      <c r="Y67" t="s">
        <v>1798</v>
      </c>
      <c r="Z67" t="s">
        <v>1951</v>
      </c>
      <c r="AA67">
        <v>5</v>
      </c>
      <c r="BB67" t="s">
        <v>1</v>
      </c>
    </row>
    <row r="68" spans="1:54" x14ac:dyDescent="0.2">
      <c r="A68">
        <v>492981</v>
      </c>
      <c r="B68" t="str">
        <f t="shared" ref="B68:B73" si="1">IF(OR($A67=$A68,ISBLANK($A68)),"",IF(ISERR(SEARCH("cell-based",E68)),IF(AND(ISERR(SEARCH("biochem",E68)),ISERR(SEARCH("protein",E68)),ISERR(SEARCH("nucleic",E68))),"",IF(ISERR(SEARCH("target",G68)),"Define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t="s">
        <v>1236</v>
      </c>
      <c r="D68" t="s">
        <v>1961</v>
      </c>
      <c r="G68" t="s">
        <v>1643</v>
      </c>
      <c r="H68" t="s">
        <v>1609</v>
      </c>
      <c r="I68" t="s">
        <v>1088</v>
      </c>
      <c r="J68">
        <v>300000</v>
      </c>
      <c r="K68" t="s">
        <v>1384</v>
      </c>
      <c r="L68" t="s">
        <v>1971</v>
      </c>
      <c r="M68" t="s">
        <v>1322</v>
      </c>
      <c r="BB68" t="s">
        <v>1</v>
      </c>
    </row>
    <row r="69" spans="1:54" x14ac:dyDescent="0.2">
      <c r="A69">
        <v>492981</v>
      </c>
      <c r="B69" t="str">
        <f t="shared" si="1"/>
        <v/>
      </c>
      <c r="G69" t="s">
        <v>1340</v>
      </c>
      <c r="H69" s="8" t="s">
        <v>1962</v>
      </c>
      <c r="BB69" t="s">
        <v>1</v>
      </c>
    </row>
    <row r="70" spans="1:54" x14ac:dyDescent="0.2">
      <c r="B70" t="str">
        <f t="shared" si="1"/>
        <v/>
      </c>
      <c r="BB70" t="s">
        <v>1</v>
      </c>
    </row>
    <row r="71" spans="1:54" x14ac:dyDescent="0.2">
      <c r="A71" t="s">
        <v>1972</v>
      </c>
      <c r="B71" t="str">
        <f t="shared" si="1"/>
        <v>Need a Detector Role</v>
      </c>
      <c r="BB71" t="s">
        <v>1</v>
      </c>
    </row>
    <row r="72" spans="1:54" x14ac:dyDescent="0.2">
      <c r="B72" t="str">
        <f t="shared" si="1"/>
        <v/>
      </c>
      <c r="BB72" t="s">
        <v>1</v>
      </c>
    </row>
    <row r="73" spans="1:54" x14ac:dyDescent="0.2">
      <c r="B73" t="str">
        <f t="shared" si="1"/>
        <v/>
      </c>
      <c r="BB73" t="s">
        <v>1</v>
      </c>
    </row>
    <row r="74" spans="1:54" x14ac:dyDescent="0.2">
      <c r="B74" t="str">
        <f>IF(OR($A2=$A74,ISBLANK($A74)),"",IF(ISERR(SEARCH("cell-based",E74)),IF(AND(ISERR(SEARCH("biochem",E74)),ISERR(SEARCH("protein",E74)),ISERR(SEARCH("nucleic",E74))),"",IF(ISERR(SEARCH("target",G74)),"Define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/>
      </c>
      <c r="BB74" t="s">
        <v>1</v>
      </c>
    </row>
    <row r="75" spans="1:54" x14ac:dyDescent="0.2">
      <c r="B75" t="str">
        <f t="shared" ref="B75:B138" si="2">IF(OR($A74=$A75,ISBLANK($A75)),"",IF(ISERR(SEARCH("cell-based",E75)),IF(AND(ISERR(SEARCH("biochem",E75)),ISERR(SEARCH("protein",E75)),ISERR(SEARCH("nucleic",E75))),"",IF(ISERR(SEARCH("target",G75)),"Define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BB75" t="s">
        <v>1</v>
      </c>
    </row>
    <row r="76" spans="1:54" x14ac:dyDescent="0.2">
      <c r="B76" t="str">
        <f t="shared" si="2"/>
        <v/>
      </c>
      <c r="BB76" t="s">
        <v>1</v>
      </c>
    </row>
    <row r="77" spans="1:54" x14ac:dyDescent="0.2">
      <c r="B77" t="str">
        <f t="shared" si="2"/>
        <v/>
      </c>
      <c r="BB77" t="s">
        <v>1</v>
      </c>
    </row>
    <row r="78" spans="1:54" x14ac:dyDescent="0.2">
      <c r="B78" t="str">
        <f t="shared" si="2"/>
        <v/>
      </c>
      <c r="BB78" t="s">
        <v>1</v>
      </c>
    </row>
    <row r="79" spans="1:54" x14ac:dyDescent="0.2">
      <c r="B79" t="str">
        <f t="shared" si="2"/>
        <v/>
      </c>
      <c r="BB79" t="s">
        <v>1</v>
      </c>
    </row>
    <row r="80" spans="1:54" x14ac:dyDescent="0.2">
      <c r="B80" t="str">
        <f t="shared" si="2"/>
        <v/>
      </c>
      <c r="BB80" t="s">
        <v>1</v>
      </c>
    </row>
    <row r="81" spans="2:54" x14ac:dyDescent="0.2">
      <c r="B81" t="str">
        <f t="shared" si="2"/>
        <v/>
      </c>
      <c r="BB81" t="s">
        <v>1</v>
      </c>
    </row>
    <row r="82" spans="2:54" x14ac:dyDescent="0.2">
      <c r="B82" t="str">
        <f t="shared" si="2"/>
        <v/>
      </c>
      <c r="BB82" t="s">
        <v>1</v>
      </c>
    </row>
    <row r="83" spans="2:54" x14ac:dyDescent="0.2">
      <c r="B83" t="str">
        <f t="shared" si="2"/>
        <v/>
      </c>
      <c r="BB83" t="s">
        <v>1</v>
      </c>
    </row>
    <row r="84" spans="2:54" x14ac:dyDescent="0.2">
      <c r="B84" t="str">
        <f t="shared" si="2"/>
        <v/>
      </c>
      <c r="BB84" t="s">
        <v>1</v>
      </c>
    </row>
    <row r="85" spans="2:54" x14ac:dyDescent="0.2">
      <c r="B85" t="str">
        <f t="shared" si="2"/>
        <v/>
      </c>
      <c r="BB85" t="s">
        <v>1</v>
      </c>
    </row>
    <row r="86" spans="2:54" x14ac:dyDescent="0.2">
      <c r="B86" t="str">
        <f t="shared" si="2"/>
        <v/>
      </c>
      <c r="BB86" t="s">
        <v>1</v>
      </c>
    </row>
    <row r="87" spans="2:54" x14ac:dyDescent="0.2">
      <c r="B87" t="str">
        <f t="shared" si="2"/>
        <v/>
      </c>
      <c r="BB87" t="s">
        <v>1</v>
      </c>
    </row>
    <row r="88" spans="2:54" x14ac:dyDescent="0.2">
      <c r="B88" t="str">
        <f t="shared" si="2"/>
        <v/>
      </c>
      <c r="BB88" t="s">
        <v>1</v>
      </c>
    </row>
    <row r="89" spans="2:54" x14ac:dyDescent="0.2">
      <c r="B89" t="str">
        <f t="shared" si="2"/>
        <v/>
      </c>
      <c r="BB89" t="s">
        <v>1</v>
      </c>
    </row>
    <row r="90" spans="2:54" x14ac:dyDescent="0.2">
      <c r="B90" t="str">
        <f t="shared" si="2"/>
        <v/>
      </c>
      <c r="BB90" t="s">
        <v>1</v>
      </c>
    </row>
    <row r="91" spans="2:54" x14ac:dyDescent="0.2">
      <c r="B91" t="str">
        <f t="shared" si="2"/>
        <v/>
      </c>
      <c r="BB91" t="s">
        <v>1</v>
      </c>
    </row>
    <row r="92" spans="2:54" x14ac:dyDescent="0.2">
      <c r="B92" t="str">
        <f t="shared" si="2"/>
        <v/>
      </c>
      <c r="BB92" t="s">
        <v>1</v>
      </c>
    </row>
    <row r="93" spans="2:54" x14ac:dyDescent="0.2">
      <c r="B93" t="str">
        <f t="shared" si="2"/>
        <v/>
      </c>
      <c r="BB93" t="s">
        <v>1</v>
      </c>
    </row>
    <row r="94" spans="2:54" x14ac:dyDescent="0.2">
      <c r="B94" t="str">
        <f t="shared" si="2"/>
        <v/>
      </c>
      <c r="BB94" t="s">
        <v>1</v>
      </c>
    </row>
    <row r="95" spans="2:54" x14ac:dyDescent="0.2">
      <c r="B95" t="str">
        <f t="shared" si="2"/>
        <v/>
      </c>
      <c r="BB95" t="s">
        <v>1</v>
      </c>
    </row>
    <row r="96" spans="2:54" x14ac:dyDescent="0.2">
      <c r="B96" t="str">
        <f t="shared" si="2"/>
        <v/>
      </c>
      <c r="BB96" t="s">
        <v>1</v>
      </c>
    </row>
    <row r="97" spans="2:54" x14ac:dyDescent="0.2">
      <c r="B97" t="str">
        <f t="shared" si="2"/>
        <v/>
      </c>
      <c r="BB97" t="s">
        <v>1</v>
      </c>
    </row>
    <row r="98" spans="2:54" x14ac:dyDescent="0.2">
      <c r="B98" t="str">
        <f t="shared" si="2"/>
        <v/>
      </c>
      <c r="BB98" t="s">
        <v>1</v>
      </c>
    </row>
    <row r="99" spans="2:54" x14ac:dyDescent="0.2">
      <c r="B99" t="str">
        <f t="shared" si="2"/>
        <v/>
      </c>
      <c r="BB99" t="s">
        <v>1</v>
      </c>
    </row>
    <row r="100" spans="2:54" x14ac:dyDescent="0.2">
      <c r="B100" t="str">
        <f t="shared" si="2"/>
        <v/>
      </c>
      <c r="BB100" t="s">
        <v>1</v>
      </c>
    </row>
    <row r="101" spans="2:54" x14ac:dyDescent="0.2">
      <c r="B101" t="str">
        <f t="shared" si="2"/>
        <v/>
      </c>
      <c r="BB101" t="s">
        <v>1</v>
      </c>
    </row>
    <row r="102" spans="2:54" x14ac:dyDescent="0.2">
      <c r="B102" t="str">
        <f t="shared" si="2"/>
        <v/>
      </c>
      <c r="BB102" t="s">
        <v>1</v>
      </c>
    </row>
    <row r="103" spans="2:54" x14ac:dyDescent="0.2">
      <c r="B103" t="str">
        <f t="shared" si="2"/>
        <v/>
      </c>
      <c r="BB103" t="s">
        <v>1</v>
      </c>
    </row>
    <row r="104" spans="2:54" x14ac:dyDescent="0.2">
      <c r="B104" t="str">
        <f t="shared" si="2"/>
        <v/>
      </c>
      <c r="BB104" t="s">
        <v>1</v>
      </c>
    </row>
    <row r="105" spans="2:54" x14ac:dyDescent="0.2">
      <c r="B105" t="str">
        <f t="shared" si="2"/>
        <v/>
      </c>
      <c r="BB105" t="s">
        <v>1</v>
      </c>
    </row>
    <row r="106" spans="2:54" x14ac:dyDescent="0.2">
      <c r="B106" t="str">
        <f t="shared" si="2"/>
        <v/>
      </c>
      <c r="BB106" t="s">
        <v>1</v>
      </c>
    </row>
    <row r="107" spans="2:54" x14ac:dyDescent="0.2">
      <c r="B107" t="str">
        <f t="shared" si="2"/>
        <v/>
      </c>
      <c r="BB107" t="s">
        <v>1</v>
      </c>
    </row>
    <row r="108" spans="2:54" x14ac:dyDescent="0.2">
      <c r="B108" t="str">
        <f t="shared" si="2"/>
        <v/>
      </c>
      <c r="BB108" t="s">
        <v>1</v>
      </c>
    </row>
    <row r="109" spans="2:54" x14ac:dyDescent="0.2">
      <c r="B109" t="str">
        <f t="shared" si="2"/>
        <v/>
      </c>
      <c r="BB109" t="s">
        <v>1</v>
      </c>
    </row>
    <row r="110" spans="2:54" x14ac:dyDescent="0.2">
      <c r="B110" t="str">
        <f t="shared" si="2"/>
        <v/>
      </c>
      <c r="BB110" t="s">
        <v>1</v>
      </c>
    </row>
    <row r="111" spans="2:54" x14ac:dyDescent="0.2">
      <c r="B111" t="str">
        <f t="shared" si="2"/>
        <v/>
      </c>
      <c r="BB111" t="s">
        <v>1</v>
      </c>
    </row>
    <row r="112" spans="2:54" x14ac:dyDescent="0.2">
      <c r="B112" t="str">
        <f t="shared" si="2"/>
        <v/>
      </c>
      <c r="BB112" t="s">
        <v>1</v>
      </c>
    </row>
    <row r="113" spans="2:54" x14ac:dyDescent="0.2">
      <c r="B113" t="str">
        <f t="shared" si="2"/>
        <v/>
      </c>
      <c r="BB113" t="s">
        <v>1</v>
      </c>
    </row>
    <row r="114" spans="2:54" x14ac:dyDescent="0.2">
      <c r="B114" t="str">
        <f t="shared" si="2"/>
        <v/>
      </c>
      <c r="BB114" t="s">
        <v>1</v>
      </c>
    </row>
    <row r="115" spans="2:54" x14ac:dyDescent="0.2">
      <c r="B115" t="str">
        <f t="shared" si="2"/>
        <v/>
      </c>
      <c r="BB115" t="s">
        <v>1</v>
      </c>
    </row>
    <row r="116" spans="2:54" x14ac:dyDescent="0.2">
      <c r="B116" t="str">
        <f t="shared" si="2"/>
        <v/>
      </c>
      <c r="BB116" t="s">
        <v>1</v>
      </c>
    </row>
    <row r="117" spans="2:54" x14ac:dyDescent="0.2">
      <c r="B117" t="str">
        <f t="shared" si="2"/>
        <v/>
      </c>
      <c r="BB117" t="s">
        <v>1</v>
      </c>
    </row>
    <row r="118" spans="2:54" x14ac:dyDescent="0.2">
      <c r="B118" t="str">
        <f t="shared" si="2"/>
        <v/>
      </c>
      <c r="BB118" t="s">
        <v>1</v>
      </c>
    </row>
    <row r="119" spans="2:54" x14ac:dyDescent="0.2">
      <c r="B119" t="str">
        <f t="shared" si="2"/>
        <v/>
      </c>
      <c r="BB119" t="s">
        <v>1</v>
      </c>
    </row>
    <row r="120" spans="2:54" x14ac:dyDescent="0.2">
      <c r="B120" t="str">
        <f t="shared" si="2"/>
        <v/>
      </c>
      <c r="BB120" t="s">
        <v>1</v>
      </c>
    </row>
    <row r="121" spans="2:54" x14ac:dyDescent="0.2">
      <c r="B121" t="str">
        <f t="shared" si="2"/>
        <v/>
      </c>
      <c r="BB121" t="s">
        <v>1</v>
      </c>
    </row>
    <row r="122" spans="2:54" x14ac:dyDescent="0.2">
      <c r="B122" t="str">
        <f t="shared" si="2"/>
        <v/>
      </c>
      <c r="BB122" t="s">
        <v>1</v>
      </c>
    </row>
    <row r="123" spans="2:54" x14ac:dyDescent="0.2">
      <c r="B123" t="str">
        <f t="shared" si="2"/>
        <v/>
      </c>
      <c r="BB123" t="s">
        <v>1</v>
      </c>
    </row>
    <row r="124" spans="2:54" x14ac:dyDescent="0.2">
      <c r="B124" t="str">
        <f t="shared" si="2"/>
        <v/>
      </c>
      <c r="BB124" t="s">
        <v>1</v>
      </c>
    </row>
    <row r="125" spans="2:54" x14ac:dyDescent="0.2">
      <c r="B125" t="str">
        <f t="shared" si="2"/>
        <v/>
      </c>
      <c r="BB125" t="s">
        <v>1</v>
      </c>
    </row>
    <row r="126" spans="2:54" x14ac:dyDescent="0.2">
      <c r="B126" t="str">
        <f t="shared" si="2"/>
        <v/>
      </c>
      <c r="BB126" t="s">
        <v>1</v>
      </c>
    </row>
    <row r="127" spans="2:54" x14ac:dyDescent="0.2">
      <c r="B127" t="str">
        <f t="shared" si="2"/>
        <v/>
      </c>
      <c r="BB127" t="s">
        <v>1</v>
      </c>
    </row>
    <row r="128" spans="2:54" x14ac:dyDescent="0.2">
      <c r="B128" t="str">
        <f t="shared" si="2"/>
        <v/>
      </c>
      <c r="BB128" t="s">
        <v>1</v>
      </c>
    </row>
    <row r="129" spans="2:54" x14ac:dyDescent="0.2">
      <c r="B129" t="str">
        <f t="shared" si="2"/>
        <v/>
      </c>
      <c r="BB129" t="s">
        <v>1</v>
      </c>
    </row>
    <row r="130" spans="2:54" x14ac:dyDescent="0.2">
      <c r="B130" t="str">
        <f t="shared" si="2"/>
        <v/>
      </c>
      <c r="BB130" t="s">
        <v>1</v>
      </c>
    </row>
    <row r="131" spans="2:54" x14ac:dyDescent="0.2">
      <c r="B131" t="str">
        <f t="shared" si="2"/>
        <v/>
      </c>
      <c r="BB131" t="s">
        <v>1</v>
      </c>
    </row>
    <row r="132" spans="2:54" x14ac:dyDescent="0.2">
      <c r="B132" t="str">
        <f t="shared" si="2"/>
        <v/>
      </c>
      <c r="BB132" t="s">
        <v>1</v>
      </c>
    </row>
    <row r="133" spans="2:54" x14ac:dyDescent="0.2">
      <c r="B133" t="str">
        <f t="shared" si="2"/>
        <v/>
      </c>
      <c r="BB133" t="s">
        <v>1</v>
      </c>
    </row>
    <row r="134" spans="2:54" x14ac:dyDescent="0.2">
      <c r="B134" t="str">
        <f t="shared" si="2"/>
        <v/>
      </c>
      <c r="BB134" t="s">
        <v>1</v>
      </c>
    </row>
    <row r="135" spans="2:54" x14ac:dyDescent="0.2">
      <c r="B135" t="str">
        <f t="shared" si="2"/>
        <v/>
      </c>
      <c r="BB135" t="s">
        <v>1</v>
      </c>
    </row>
    <row r="136" spans="2:54" x14ac:dyDescent="0.2">
      <c r="B136" t="str">
        <f t="shared" si="2"/>
        <v/>
      </c>
      <c r="BB136" t="s">
        <v>1</v>
      </c>
    </row>
    <row r="137" spans="2:54" x14ac:dyDescent="0.2">
      <c r="B137" t="str">
        <f t="shared" si="2"/>
        <v/>
      </c>
      <c r="BB137" t="s">
        <v>1</v>
      </c>
    </row>
    <row r="138" spans="2:54" x14ac:dyDescent="0.2">
      <c r="B138" t="str">
        <f t="shared" si="2"/>
        <v/>
      </c>
      <c r="BB138" t="s">
        <v>1</v>
      </c>
    </row>
    <row r="139" spans="2:54" x14ac:dyDescent="0.2">
      <c r="B139" t="str">
        <f t="shared" ref="B139:B202" si="3">IF(OR($A138=$A139,ISBLANK($A139)),"",IF(ISERR(SEARCH("cell-based",E139)),IF(AND(ISERR(SEARCH("biochem",E139)),ISERR(SEARCH("protein",E139)),ISERR(SEARCH("nucleic",E139))),"",IF(ISERR(SEARCH("target",G139)),"Define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BB139" t="s">
        <v>1</v>
      </c>
    </row>
    <row r="140" spans="2:54" x14ac:dyDescent="0.2">
      <c r="B140" t="str">
        <f t="shared" si="3"/>
        <v/>
      </c>
      <c r="BB140" t="s">
        <v>1</v>
      </c>
    </row>
    <row r="141" spans="2:54" x14ac:dyDescent="0.2">
      <c r="B141" t="str">
        <f t="shared" si="3"/>
        <v/>
      </c>
      <c r="BB141" t="s">
        <v>1</v>
      </c>
    </row>
    <row r="142" spans="2:54" x14ac:dyDescent="0.2">
      <c r="B142" t="str">
        <f t="shared" si="3"/>
        <v/>
      </c>
      <c r="BB142" t="s">
        <v>1</v>
      </c>
    </row>
    <row r="143" spans="2:54" x14ac:dyDescent="0.2">
      <c r="B143" t="str">
        <f t="shared" si="3"/>
        <v/>
      </c>
      <c r="BB143" t="s">
        <v>1</v>
      </c>
    </row>
    <row r="144" spans="2:54" x14ac:dyDescent="0.2">
      <c r="B144" t="str">
        <f t="shared" si="3"/>
        <v/>
      </c>
      <c r="BB144" t="s">
        <v>1</v>
      </c>
    </row>
    <row r="145" spans="2:54" x14ac:dyDescent="0.2">
      <c r="B145" t="str">
        <f t="shared" si="3"/>
        <v/>
      </c>
      <c r="BB145" t="s">
        <v>1</v>
      </c>
    </row>
    <row r="146" spans="2:54" x14ac:dyDescent="0.2">
      <c r="B146" t="str">
        <f t="shared" si="3"/>
        <v/>
      </c>
      <c r="BB146" t="s">
        <v>1</v>
      </c>
    </row>
    <row r="147" spans="2:54" x14ac:dyDescent="0.2">
      <c r="B147" t="str">
        <f t="shared" si="3"/>
        <v/>
      </c>
      <c r="BB147" t="s">
        <v>1</v>
      </c>
    </row>
    <row r="148" spans="2:54" x14ac:dyDescent="0.2">
      <c r="B148" t="str">
        <f t="shared" si="3"/>
        <v/>
      </c>
      <c r="BB148" t="s">
        <v>1</v>
      </c>
    </row>
    <row r="149" spans="2:54" x14ac:dyDescent="0.2">
      <c r="B149" t="str">
        <f t="shared" si="3"/>
        <v/>
      </c>
      <c r="BB149" t="s">
        <v>1</v>
      </c>
    </row>
    <row r="150" spans="2:54" x14ac:dyDescent="0.2">
      <c r="B150" t="str">
        <f t="shared" si="3"/>
        <v/>
      </c>
      <c r="BB150" t="s">
        <v>1</v>
      </c>
    </row>
    <row r="151" spans="2:54" x14ac:dyDescent="0.2">
      <c r="B151" t="str">
        <f t="shared" si="3"/>
        <v/>
      </c>
      <c r="BB151" t="s">
        <v>1</v>
      </c>
    </row>
    <row r="152" spans="2:54" x14ac:dyDescent="0.2">
      <c r="B152" t="str">
        <f t="shared" si="3"/>
        <v/>
      </c>
      <c r="BB152" t="s">
        <v>1</v>
      </c>
    </row>
    <row r="153" spans="2:54" x14ac:dyDescent="0.2">
      <c r="B153" t="str">
        <f t="shared" si="3"/>
        <v/>
      </c>
      <c r="BB153" t="s">
        <v>1</v>
      </c>
    </row>
    <row r="154" spans="2:54" x14ac:dyDescent="0.2">
      <c r="B154" t="str">
        <f t="shared" si="3"/>
        <v/>
      </c>
      <c r="BB154" t="s">
        <v>1</v>
      </c>
    </row>
    <row r="155" spans="2:54" x14ac:dyDescent="0.2">
      <c r="B155" t="str">
        <f t="shared" si="3"/>
        <v/>
      </c>
      <c r="BB155" t="s">
        <v>1</v>
      </c>
    </row>
    <row r="156" spans="2:54" x14ac:dyDescent="0.2">
      <c r="B156" t="str">
        <f t="shared" si="3"/>
        <v/>
      </c>
      <c r="BB156" t="s">
        <v>1</v>
      </c>
    </row>
    <row r="157" spans="2:54" x14ac:dyDescent="0.2">
      <c r="B157" t="str">
        <f t="shared" si="3"/>
        <v/>
      </c>
      <c r="BB157" t="s">
        <v>1</v>
      </c>
    </row>
    <row r="158" spans="2:54" x14ac:dyDescent="0.2">
      <c r="B158" t="str">
        <f t="shared" si="3"/>
        <v/>
      </c>
      <c r="BB158" t="s">
        <v>1</v>
      </c>
    </row>
    <row r="159" spans="2:54" x14ac:dyDescent="0.2">
      <c r="B159" t="str">
        <f t="shared" si="3"/>
        <v/>
      </c>
      <c r="BB159" t="s">
        <v>1</v>
      </c>
    </row>
    <row r="160" spans="2:54" x14ac:dyDescent="0.2">
      <c r="B160" t="str">
        <f t="shared" si="3"/>
        <v/>
      </c>
      <c r="BB160" t="s">
        <v>1</v>
      </c>
    </row>
    <row r="161" spans="2:54" x14ac:dyDescent="0.2">
      <c r="B161" t="str">
        <f t="shared" si="3"/>
        <v/>
      </c>
      <c r="BB161" t="s">
        <v>1</v>
      </c>
    </row>
    <row r="162" spans="2:54" x14ac:dyDescent="0.2">
      <c r="B162" t="str">
        <f t="shared" si="3"/>
        <v/>
      </c>
      <c r="BB162" t="s">
        <v>1</v>
      </c>
    </row>
    <row r="163" spans="2:54" x14ac:dyDescent="0.2">
      <c r="B163" t="str">
        <f t="shared" si="3"/>
        <v/>
      </c>
      <c r="BB163" t="s">
        <v>1</v>
      </c>
    </row>
    <row r="164" spans="2:54" x14ac:dyDescent="0.2">
      <c r="B164" t="str">
        <f t="shared" si="3"/>
        <v/>
      </c>
      <c r="BB164" t="s">
        <v>1</v>
      </c>
    </row>
    <row r="165" spans="2:54" x14ac:dyDescent="0.2">
      <c r="B165" t="str">
        <f t="shared" si="3"/>
        <v/>
      </c>
      <c r="BB165" t="s">
        <v>1</v>
      </c>
    </row>
    <row r="166" spans="2:54" x14ac:dyDescent="0.2">
      <c r="B166" t="str">
        <f t="shared" si="3"/>
        <v/>
      </c>
      <c r="BB166" t="s">
        <v>1</v>
      </c>
    </row>
    <row r="167" spans="2:54" x14ac:dyDescent="0.2">
      <c r="B167" t="str">
        <f t="shared" si="3"/>
        <v/>
      </c>
      <c r="BB167" t="s">
        <v>1</v>
      </c>
    </row>
    <row r="168" spans="2:54" x14ac:dyDescent="0.2">
      <c r="B168" t="str">
        <f t="shared" si="3"/>
        <v/>
      </c>
      <c r="BB168" t="s">
        <v>1</v>
      </c>
    </row>
    <row r="169" spans="2:54" x14ac:dyDescent="0.2">
      <c r="B169" t="str">
        <f t="shared" si="3"/>
        <v/>
      </c>
      <c r="BB169" t="s">
        <v>1</v>
      </c>
    </row>
    <row r="170" spans="2:54" x14ac:dyDescent="0.2">
      <c r="B170" t="str">
        <f t="shared" si="3"/>
        <v/>
      </c>
      <c r="BB170" t="s">
        <v>1</v>
      </c>
    </row>
    <row r="171" spans="2:54" x14ac:dyDescent="0.2">
      <c r="B171" t="str">
        <f t="shared" si="3"/>
        <v/>
      </c>
      <c r="BB171" t="s">
        <v>1</v>
      </c>
    </row>
    <row r="172" spans="2:54" x14ac:dyDescent="0.2">
      <c r="B172" t="str">
        <f t="shared" si="3"/>
        <v/>
      </c>
      <c r="BB172" t="s">
        <v>1</v>
      </c>
    </row>
    <row r="173" spans="2:54" x14ac:dyDescent="0.2">
      <c r="B173" t="str">
        <f t="shared" si="3"/>
        <v/>
      </c>
      <c r="BB173" t="s">
        <v>1</v>
      </c>
    </row>
    <row r="174" spans="2:54" x14ac:dyDescent="0.2">
      <c r="B174" t="str">
        <f t="shared" si="3"/>
        <v/>
      </c>
      <c r="BB174" t="s">
        <v>1</v>
      </c>
    </row>
    <row r="175" spans="2:54" x14ac:dyDescent="0.2">
      <c r="B175" t="str">
        <f t="shared" si="3"/>
        <v/>
      </c>
      <c r="BB175" t="s">
        <v>1</v>
      </c>
    </row>
    <row r="176" spans="2:54" x14ac:dyDescent="0.2">
      <c r="B176" t="str">
        <f t="shared" si="3"/>
        <v/>
      </c>
      <c r="BB176" t="s">
        <v>1</v>
      </c>
    </row>
    <row r="177" spans="2:54" x14ac:dyDescent="0.2">
      <c r="B177" t="str">
        <f t="shared" si="3"/>
        <v/>
      </c>
      <c r="BB177" t="s">
        <v>1</v>
      </c>
    </row>
    <row r="178" spans="2:54" x14ac:dyDescent="0.2">
      <c r="B178" t="str">
        <f t="shared" si="3"/>
        <v/>
      </c>
      <c r="BB178" t="s">
        <v>1</v>
      </c>
    </row>
    <row r="179" spans="2:54" x14ac:dyDescent="0.2">
      <c r="B179" t="str">
        <f t="shared" si="3"/>
        <v/>
      </c>
      <c r="BB179" t="s">
        <v>1</v>
      </c>
    </row>
    <row r="180" spans="2:54" x14ac:dyDescent="0.2">
      <c r="B180" t="str">
        <f t="shared" si="3"/>
        <v/>
      </c>
      <c r="BB180" t="s">
        <v>1</v>
      </c>
    </row>
    <row r="181" spans="2:54" x14ac:dyDescent="0.2">
      <c r="B181" t="str">
        <f t="shared" si="3"/>
        <v/>
      </c>
      <c r="BB181" t="s">
        <v>1</v>
      </c>
    </row>
    <row r="182" spans="2:54" x14ac:dyDescent="0.2">
      <c r="B182" t="str">
        <f t="shared" si="3"/>
        <v/>
      </c>
      <c r="BB182" t="s">
        <v>1</v>
      </c>
    </row>
    <row r="183" spans="2:54" x14ac:dyDescent="0.2">
      <c r="B183" t="str">
        <f t="shared" si="3"/>
        <v/>
      </c>
      <c r="BB183" t="s">
        <v>1</v>
      </c>
    </row>
    <row r="184" spans="2:54" x14ac:dyDescent="0.2">
      <c r="B184" t="str">
        <f t="shared" si="3"/>
        <v/>
      </c>
      <c r="BB184" t="s">
        <v>1</v>
      </c>
    </row>
    <row r="185" spans="2:54" x14ac:dyDescent="0.2">
      <c r="B185" t="str">
        <f t="shared" si="3"/>
        <v/>
      </c>
      <c r="BB185" t="s">
        <v>1</v>
      </c>
    </row>
    <row r="186" spans="2:54" x14ac:dyDescent="0.2">
      <c r="B186" t="str">
        <f t="shared" si="3"/>
        <v/>
      </c>
      <c r="BB186" t="s">
        <v>1</v>
      </c>
    </row>
    <row r="187" spans="2:54" x14ac:dyDescent="0.2">
      <c r="B187" t="str">
        <f t="shared" si="3"/>
        <v/>
      </c>
      <c r="BB187" t="s">
        <v>1</v>
      </c>
    </row>
    <row r="188" spans="2:54" x14ac:dyDescent="0.2">
      <c r="B188" t="str">
        <f t="shared" si="3"/>
        <v/>
      </c>
      <c r="BB188" t="s">
        <v>1</v>
      </c>
    </row>
    <row r="189" spans="2:54" x14ac:dyDescent="0.2">
      <c r="B189" t="str">
        <f t="shared" si="3"/>
        <v/>
      </c>
      <c r="BB189" t="s">
        <v>1</v>
      </c>
    </row>
    <row r="190" spans="2:54" x14ac:dyDescent="0.2">
      <c r="B190" t="str">
        <f t="shared" si="3"/>
        <v/>
      </c>
      <c r="BB190" t="s">
        <v>1</v>
      </c>
    </row>
    <row r="191" spans="2:54" x14ac:dyDescent="0.2">
      <c r="B191" t="str">
        <f t="shared" si="3"/>
        <v/>
      </c>
      <c r="BB191" t="s">
        <v>1</v>
      </c>
    </row>
    <row r="192" spans="2:54" x14ac:dyDescent="0.2">
      <c r="B192" t="str">
        <f t="shared" si="3"/>
        <v/>
      </c>
      <c r="BB192" t="s">
        <v>1</v>
      </c>
    </row>
    <row r="193" spans="2:54" x14ac:dyDescent="0.2">
      <c r="B193" t="str">
        <f t="shared" si="3"/>
        <v/>
      </c>
      <c r="BB193" t="s">
        <v>1</v>
      </c>
    </row>
    <row r="194" spans="2:54" x14ac:dyDescent="0.2">
      <c r="B194" t="str">
        <f t="shared" si="3"/>
        <v/>
      </c>
      <c r="BB194" t="s">
        <v>1</v>
      </c>
    </row>
    <row r="195" spans="2:54" x14ac:dyDescent="0.2">
      <c r="B195" t="str">
        <f t="shared" si="3"/>
        <v/>
      </c>
      <c r="BB195" t="s">
        <v>1</v>
      </c>
    </row>
    <row r="196" spans="2:54" x14ac:dyDescent="0.2">
      <c r="B196" t="str">
        <f t="shared" si="3"/>
        <v/>
      </c>
      <c r="BB196" t="s">
        <v>1</v>
      </c>
    </row>
    <row r="197" spans="2:54" x14ac:dyDescent="0.2">
      <c r="B197" t="str">
        <f t="shared" si="3"/>
        <v/>
      </c>
      <c r="BB197" t="s">
        <v>1</v>
      </c>
    </row>
    <row r="198" spans="2:54" x14ac:dyDescent="0.2">
      <c r="B198" t="str">
        <f t="shared" si="3"/>
        <v/>
      </c>
      <c r="BB198" t="s">
        <v>1</v>
      </c>
    </row>
    <row r="199" spans="2:54" x14ac:dyDescent="0.2">
      <c r="B199" t="str">
        <f t="shared" si="3"/>
        <v/>
      </c>
      <c r="BB199" t="s">
        <v>1</v>
      </c>
    </row>
    <row r="200" spans="2:54" x14ac:dyDescent="0.2">
      <c r="B200" t="str">
        <f t="shared" si="3"/>
        <v/>
      </c>
      <c r="BB200" t="s">
        <v>1</v>
      </c>
    </row>
    <row r="201" spans="2:54" x14ac:dyDescent="0.2">
      <c r="B201" t="str">
        <f t="shared" si="3"/>
        <v/>
      </c>
      <c r="BB201" t="s">
        <v>1</v>
      </c>
    </row>
    <row r="202" spans="2:54" x14ac:dyDescent="0.2">
      <c r="B202" t="str">
        <f t="shared" si="3"/>
        <v/>
      </c>
      <c r="BB202" t="s">
        <v>1</v>
      </c>
    </row>
    <row r="203" spans="2:54" x14ac:dyDescent="0.2">
      <c r="B203" t="str">
        <f t="shared" ref="B203:B266" si="4">IF(OR($A202=$A203,ISBLANK($A203)),"",IF(ISERR(SEARCH("cell-based",E203)),IF(AND(ISERR(SEARCH("biochem",E203)),ISERR(SEARCH("protein",E203)),ISERR(SEARCH("nucleic",E203))),"",IF(ISERR(SEARCH("target",G203)),"Define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BB203" t="s">
        <v>1</v>
      </c>
    </row>
    <row r="204" spans="2:54" x14ac:dyDescent="0.2">
      <c r="B204" t="str">
        <f t="shared" si="4"/>
        <v/>
      </c>
      <c r="BB204" t="s">
        <v>1</v>
      </c>
    </row>
    <row r="205" spans="2:54" x14ac:dyDescent="0.2">
      <c r="B205" t="str">
        <f t="shared" si="4"/>
        <v/>
      </c>
      <c r="BB205" t="s">
        <v>1</v>
      </c>
    </row>
    <row r="206" spans="2:54" x14ac:dyDescent="0.2">
      <c r="B206" t="str">
        <f t="shared" si="4"/>
        <v/>
      </c>
      <c r="BB206" t="s">
        <v>1</v>
      </c>
    </row>
    <row r="207" spans="2:54" x14ac:dyDescent="0.2">
      <c r="B207" t="str">
        <f t="shared" si="4"/>
        <v/>
      </c>
      <c r="BB207" t="s">
        <v>1</v>
      </c>
    </row>
    <row r="208" spans="2:54" x14ac:dyDescent="0.2">
      <c r="B208" t="str">
        <f t="shared" si="4"/>
        <v/>
      </c>
      <c r="BB208" t="s">
        <v>1</v>
      </c>
    </row>
    <row r="209" spans="2:54" x14ac:dyDescent="0.2">
      <c r="B209" t="str">
        <f t="shared" si="4"/>
        <v/>
      </c>
      <c r="BB209" t="s">
        <v>1</v>
      </c>
    </row>
    <row r="210" spans="2:54" x14ac:dyDescent="0.2">
      <c r="B210" t="str">
        <f t="shared" si="4"/>
        <v/>
      </c>
      <c r="BB210" t="s">
        <v>1</v>
      </c>
    </row>
    <row r="211" spans="2:54" x14ac:dyDescent="0.2">
      <c r="B211" t="str">
        <f t="shared" si="4"/>
        <v/>
      </c>
      <c r="BB211" t="s">
        <v>1</v>
      </c>
    </row>
    <row r="212" spans="2:54" x14ac:dyDescent="0.2">
      <c r="B212" t="str">
        <f t="shared" si="4"/>
        <v/>
      </c>
      <c r="BB212" t="s">
        <v>1</v>
      </c>
    </row>
    <row r="213" spans="2:54" x14ac:dyDescent="0.2">
      <c r="B213" t="str">
        <f t="shared" si="4"/>
        <v/>
      </c>
      <c r="BB213" t="s">
        <v>1</v>
      </c>
    </row>
    <row r="214" spans="2:54" x14ac:dyDescent="0.2">
      <c r="B214" t="str">
        <f t="shared" si="4"/>
        <v/>
      </c>
      <c r="BB214" t="s">
        <v>1</v>
      </c>
    </row>
    <row r="215" spans="2:54" x14ac:dyDescent="0.2">
      <c r="B215" t="str">
        <f t="shared" si="4"/>
        <v/>
      </c>
      <c r="BB215" t="s">
        <v>1</v>
      </c>
    </row>
    <row r="216" spans="2:54" x14ac:dyDescent="0.2">
      <c r="B216" t="str">
        <f t="shared" si="4"/>
        <v/>
      </c>
      <c r="BB216" t="s">
        <v>1</v>
      </c>
    </row>
    <row r="217" spans="2:54" x14ac:dyDescent="0.2">
      <c r="B217" t="str">
        <f t="shared" si="4"/>
        <v/>
      </c>
      <c r="BB217" t="s">
        <v>1</v>
      </c>
    </row>
    <row r="218" spans="2:54" x14ac:dyDescent="0.2">
      <c r="B218" t="str">
        <f t="shared" si="4"/>
        <v/>
      </c>
      <c r="BB218" t="s">
        <v>1</v>
      </c>
    </row>
    <row r="219" spans="2:54" x14ac:dyDescent="0.2">
      <c r="B219" t="str">
        <f t="shared" si="4"/>
        <v/>
      </c>
      <c r="BB219" t="s">
        <v>1</v>
      </c>
    </row>
    <row r="220" spans="2:54" x14ac:dyDescent="0.2">
      <c r="B220" t="str">
        <f t="shared" si="4"/>
        <v/>
      </c>
      <c r="BB220" t="s">
        <v>1</v>
      </c>
    </row>
    <row r="221" spans="2:54" x14ac:dyDescent="0.2">
      <c r="B221" t="str">
        <f t="shared" si="4"/>
        <v/>
      </c>
      <c r="BB221" t="s">
        <v>1</v>
      </c>
    </row>
    <row r="222" spans="2:54" x14ac:dyDescent="0.2">
      <c r="B222" t="str">
        <f t="shared" si="4"/>
        <v/>
      </c>
      <c r="BB222" t="s">
        <v>1</v>
      </c>
    </row>
    <row r="223" spans="2:54" x14ac:dyDescent="0.2">
      <c r="B223" t="str">
        <f t="shared" si="4"/>
        <v/>
      </c>
      <c r="BB223" t="s">
        <v>1</v>
      </c>
    </row>
    <row r="224" spans="2:54" x14ac:dyDescent="0.2">
      <c r="B224" t="str">
        <f t="shared" si="4"/>
        <v/>
      </c>
      <c r="BB224" t="s">
        <v>1</v>
      </c>
    </row>
    <row r="225" spans="2:54" x14ac:dyDescent="0.2">
      <c r="B225" t="str">
        <f t="shared" si="4"/>
        <v/>
      </c>
      <c r="BB225" t="s">
        <v>1</v>
      </c>
    </row>
    <row r="226" spans="2:54" x14ac:dyDescent="0.2">
      <c r="B226" t="str">
        <f t="shared" si="4"/>
        <v/>
      </c>
      <c r="BB226" t="s">
        <v>1</v>
      </c>
    </row>
    <row r="227" spans="2:54" x14ac:dyDescent="0.2">
      <c r="B227" t="str">
        <f t="shared" si="4"/>
        <v/>
      </c>
      <c r="BB227" t="s">
        <v>1</v>
      </c>
    </row>
    <row r="228" spans="2:54" x14ac:dyDescent="0.2">
      <c r="B228" t="str">
        <f t="shared" si="4"/>
        <v/>
      </c>
      <c r="BB228" t="s">
        <v>1</v>
      </c>
    </row>
    <row r="229" spans="2:54" x14ac:dyDescent="0.2">
      <c r="B229" t="str">
        <f t="shared" si="4"/>
        <v/>
      </c>
      <c r="BB229" t="s">
        <v>1</v>
      </c>
    </row>
    <row r="230" spans="2:54" x14ac:dyDescent="0.2">
      <c r="B230" t="str">
        <f t="shared" si="4"/>
        <v/>
      </c>
      <c r="BB230" t="s">
        <v>1</v>
      </c>
    </row>
    <row r="231" spans="2:54" x14ac:dyDescent="0.2">
      <c r="B231" t="str">
        <f t="shared" si="4"/>
        <v/>
      </c>
      <c r="BB231" t="s">
        <v>1</v>
      </c>
    </row>
    <row r="232" spans="2:54" x14ac:dyDescent="0.2">
      <c r="B232" t="str">
        <f t="shared" si="4"/>
        <v/>
      </c>
      <c r="BB232" t="s">
        <v>1</v>
      </c>
    </row>
    <row r="233" spans="2:54" x14ac:dyDescent="0.2">
      <c r="B233" t="str">
        <f t="shared" si="4"/>
        <v/>
      </c>
      <c r="BB233" t="s">
        <v>1</v>
      </c>
    </row>
    <row r="234" spans="2:54" x14ac:dyDescent="0.2">
      <c r="B234" t="str">
        <f t="shared" si="4"/>
        <v/>
      </c>
      <c r="BB234" t="s">
        <v>1</v>
      </c>
    </row>
    <row r="235" spans="2:54" x14ac:dyDescent="0.2">
      <c r="B235" t="str">
        <f t="shared" si="4"/>
        <v/>
      </c>
      <c r="BB235" t="s">
        <v>1</v>
      </c>
    </row>
    <row r="236" spans="2:54" x14ac:dyDescent="0.2">
      <c r="B236" t="str">
        <f t="shared" si="4"/>
        <v/>
      </c>
      <c r="BB236" t="s">
        <v>1</v>
      </c>
    </row>
    <row r="237" spans="2:54" x14ac:dyDescent="0.2">
      <c r="B237" t="str">
        <f t="shared" si="4"/>
        <v/>
      </c>
      <c r="BB237" t="s">
        <v>1</v>
      </c>
    </row>
    <row r="238" spans="2:54" x14ac:dyDescent="0.2">
      <c r="B238" t="str">
        <f t="shared" si="4"/>
        <v/>
      </c>
      <c r="BB238" t="s">
        <v>1</v>
      </c>
    </row>
    <row r="239" spans="2:54" x14ac:dyDescent="0.2">
      <c r="B239" t="str">
        <f t="shared" si="4"/>
        <v/>
      </c>
      <c r="BB239" t="s">
        <v>1</v>
      </c>
    </row>
    <row r="240" spans="2:54" x14ac:dyDescent="0.2">
      <c r="B240" t="str">
        <f t="shared" si="4"/>
        <v/>
      </c>
      <c r="BB240" t="s">
        <v>1</v>
      </c>
    </row>
    <row r="241" spans="2:54" x14ac:dyDescent="0.2">
      <c r="B241" t="str">
        <f t="shared" si="4"/>
        <v/>
      </c>
      <c r="BB241" t="s">
        <v>1</v>
      </c>
    </row>
    <row r="242" spans="2:54" x14ac:dyDescent="0.2">
      <c r="B242" t="str">
        <f t="shared" si="4"/>
        <v/>
      </c>
      <c r="BB242" t="s">
        <v>1</v>
      </c>
    </row>
    <row r="243" spans="2:54" x14ac:dyDescent="0.2">
      <c r="B243" t="str">
        <f t="shared" si="4"/>
        <v/>
      </c>
      <c r="BB243" t="s">
        <v>1</v>
      </c>
    </row>
    <row r="244" spans="2:54" x14ac:dyDescent="0.2">
      <c r="B244" t="str">
        <f t="shared" si="4"/>
        <v/>
      </c>
      <c r="BB244" t="s">
        <v>1</v>
      </c>
    </row>
    <row r="245" spans="2:54" x14ac:dyDescent="0.2">
      <c r="B245" t="str">
        <f t="shared" si="4"/>
        <v/>
      </c>
      <c r="BB245" t="s">
        <v>1</v>
      </c>
    </row>
    <row r="246" spans="2:54" x14ac:dyDescent="0.2">
      <c r="B246" t="str">
        <f t="shared" si="4"/>
        <v/>
      </c>
      <c r="BB246" t="s">
        <v>1</v>
      </c>
    </row>
    <row r="247" spans="2:54" x14ac:dyDescent="0.2">
      <c r="B247" t="str">
        <f t="shared" si="4"/>
        <v/>
      </c>
      <c r="BB247" t="s">
        <v>1</v>
      </c>
    </row>
    <row r="248" spans="2:54" x14ac:dyDescent="0.2">
      <c r="B248" t="str">
        <f t="shared" si="4"/>
        <v/>
      </c>
      <c r="BB248" t="s">
        <v>1</v>
      </c>
    </row>
    <row r="249" spans="2:54" x14ac:dyDescent="0.2">
      <c r="B249" t="str">
        <f t="shared" si="4"/>
        <v/>
      </c>
      <c r="BB249" t="s">
        <v>1</v>
      </c>
    </row>
    <row r="250" spans="2:54" x14ac:dyDescent="0.2">
      <c r="B250" t="str">
        <f t="shared" si="4"/>
        <v/>
      </c>
      <c r="BB250" t="s">
        <v>1</v>
      </c>
    </row>
    <row r="251" spans="2:54" x14ac:dyDescent="0.2">
      <c r="B251" t="str">
        <f t="shared" si="4"/>
        <v/>
      </c>
      <c r="BB251" t="s">
        <v>1</v>
      </c>
    </row>
    <row r="252" spans="2:54" x14ac:dyDescent="0.2">
      <c r="B252" t="str">
        <f t="shared" si="4"/>
        <v/>
      </c>
      <c r="BB252" t="s">
        <v>1</v>
      </c>
    </row>
    <row r="253" spans="2:54" x14ac:dyDescent="0.2">
      <c r="B253" t="str">
        <f t="shared" si="4"/>
        <v/>
      </c>
      <c r="BB253" t="s">
        <v>1</v>
      </c>
    </row>
    <row r="254" spans="2:54" x14ac:dyDescent="0.2">
      <c r="B254" t="str">
        <f t="shared" si="4"/>
        <v/>
      </c>
      <c r="BB254" t="s">
        <v>1</v>
      </c>
    </row>
    <row r="255" spans="2:54" x14ac:dyDescent="0.2">
      <c r="B255" t="str">
        <f t="shared" si="4"/>
        <v/>
      </c>
      <c r="BB255" t="s">
        <v>1</v>
      </c>
    </row>
    <row r="256" spans="2:54" x14ac:dyDescent="0.2">
      <c r="B256" t="str">
        <f t="shared" si="4"/>
        <v/>
      </c>
      <c r="BB256" t="s">
        <v>1</v>
      </c>
    </row>
    <row r="257" spans="2:54" x14ac:dyDescent="0.2">
      <c r="B257" t="str">
        <f t="shared" si="4"/>
        <v/>
      </c>
      <c r="BB257" t="s">
        <v>1</v>
      </c>
    </row>
    <row r="258" spans="2:54" x14ac:dyDescent="0.2">
      <c r="B258" t="str">
        <f t="shared" si="4"/>
        <v/>
      </c>
      <c r="BB258" t="s">
        <v>1</v>
      </c>
    </row>
    <row r="259" spans="2:54" x14ac:dyDescent="0.2">
      <c r="B259" t="str">
        <f t="shared" si="4"/>
        <v/>
      </c>
      <c r="BB259" t="s">
        <v>1</v>
      </c>
    </row>
    <row r="260" spans="2:54" x14ac:dyDescent="0.2">
      <c r="B260" t="str">
        <f t="shared" si="4"/>
        <v/>
      </c>
      <c r="BB260" t="s">
        <v>1</v>
      </c>
    </row>
    <row r="261" spans="2:54" x14ac:dyDescent="0.2">
      <c r="B261" t="str">
        <f t="shared" si="4"/>
        <v/>
      </c>
      <c r="BB261" t="s">
        <v>1</v>
      </c>
    </row>
    <row r="262" spans="2:54" x14ac:dyDescent="0.2">
      <c r="B262" t="str">
        <f t="shared" si="4"/>
        <v/>
      </c>
      <c r="BB262" t="s">
        <v>1</v>
      </c>
    </row>
    <row r="263" spans="2:54" x14ac:dyDescent="0.2">
      <c r="B263" t="str">
        <f t="shared" si="4"/>
        <v/>
      </c>
      <c r="BB263" t="s">
        <v>1</v>
      </c>
    </row>
    <row r="264" spans="2:54" x14ac:dyDescent="0.2">
      <c r="B264" t="str">
        <f t="shared" si="4"/>
        <v/>
      </c>
      <c r="BB264" t="s">
        <v>1</v>
      </c>
    </row>
    <row r="265" spans="2:54" x14ac:dyDescent="0.2">
      <c r="B265" t="str">
        <f t="shared" si="4"/>
        <v/>
      </c>
      <c r="BB265" t="s">
        <v>1</v>
      </c>
    </row>
    <row r="266" spans="2:54" x14ac:dyDescent="0.2">
      <c r="B266" t="str">
        <f t="shared" si="4"/>
        <v/>
      </c>
      <c r="BB266" t="s">
        <v>1</v>
      </c>
    </row>
    <row r="267" spans="2:54" x14ac:dyDescent="0.2">
      <c r="B267" t="str">
        <f t="shared" ref="B267:B330" si="5">IF(OR($A266=$A267,ISBLANK($A267)),"",IF(ISERR(SEARCH("cell-based",E267)),IF(AND(ISERR(SEARCH("biochem",E267)),ISERR(SEARCH("protein",E267)),ISERR(SEARCH("nucleic",E267))),"",IF(ISERR(SEARCH("target",G267)),"Define a Target component","")),IF(ISERR(SEARCH("cell",G267)),"Define a Cell component",""))&amp;IF(ISERR(SEARCH("small-molecule",E267)),IF(ISBLANK(K267), "Need a Detector Role",""),"")&amp;IF(ISERR(SEARCH("fluorescence",L267)),"",IF(ISBLANK(S267), "Need Emission",IF(ISBLANK(R267), "Need Excitation","")))&amp;IF(ISERR(SEARCH("absorbance",L267)),"",IF(ISBLANK(T267), "Need Absorbance","")))</f>
        <v/>
      </c>
      <c r="BB267" t="s">
        <v>1</v>
      </c>
    </row>
    <row r="268" spans="2:54" x14ac:dyDescent="0.2">
      <c r="B268" t="str">
        <f t="shared" si="5"/>
        <v/>
      </c>
      <c r="BB268" t="s">
        <v>1</v>
      </c>
    </row>
    <row r="269" spans="2:54" x14ac:dyDescent="0.2">
      <c r="B269" t="str">
        <f t="shared" si="5"/>
        <v/>
      </c>
      <c r="BB269" t="s">
        <v>1</v>
      </c>
    </row>
    <row r="270" spans="2:54" x14ac:dyDescent="0.2">
      <c r="B270" t="str">
        <f t="shared" si="5"/>
        <v/>
      </c>
      <c r="BB270" t="s">
        <v>1</v>
      </c>
    </row>
    <row r="271" spans="2:54" x14ac:dyDescent="0.2">
      <c r="B271" t="str">
        <f t="shared" si="5"/>
        <v/>
      </c>
      <c r="BB271" t="s">
        <v>1</v>
      </c>
    </row>
    <row r="272" spans="2:54" x14ac:dyDescent="0.2">
      <c r="B272" t="str">
        <f t="shared" si="5"/>
        <v/>
      </c>
      <c r="BB272" t="s">
        <v>1</v>
      </c>
    </row>
    <row r="273" spans="2:54" x14ac:dyDescent="0.2">
      <c r="B273" t="str">
        <f t="shared" si="5"/>
        <v/>
      </c>
      <c r="BB273" t="s">
        <v>1</v>
      </c>
    </row>
    <row r="274" spans="2:54" x14ac:dyDescent="0.2">
      <c r="B274" t="str">
        <f t="shared" si="5"/>
        <v/>
      </c>
      <c r="BB274" t="s">
        <v>1</v>
      </c>
    </row>
    <row r="275" spans="2:54" x14ac:dyDescent="0.2">
      <c r="B275" t="str">
        <f t="shared" si="5"/>
        <v/>
      </c>
      <c r="BB275" t="s">
        <v>1</v>
      </c>
    </row>
    <row r="276" spans="2:54" x14ac:dyDescent="0.2">
      <c r="B276" t="str">
        <f t="shared" si="5"/>
        <v/>
      </c>
      <c r="BB276" t="s">
        <v>1</v>
      </c>
    </row>
    <row r="277" spans="2:54" x14ac:dyDescent="0.2">
      <c r="B277" t="str">
        <f t="shared" si="5"/>
        <v/>
      </c>
      <c r="BB277" t="s">
        <v>1</v>
      </c>
    </row>
    <row r="278" spans="2:54" x14ac:dyDescent="0.2">
      <c r="B278" t="str">
        <f t="shared" si="5"/>
        <v/>
      </c>
      <c r="BB278" t="s">
        <v>1</v>
      </c>
    </row>
    <row r="279" spans="2:54" x14ac:dyDescent="0.2">
      <c r="B279" t="str">
        <f t="shared" si="5"/>
        <v/>
      </c>
      <c r="BB279" t="s">
        <v>1</v>
      </c>
    </row>
    <row r="280" spans="2:54" x14ac:dyDescent="0.2">
      <c r="B280" t="str">
        <f t="shared" si="5"/>
        <v/>
      </c>
      <c r="BB280" t="s">
        <v>1</v>
      </c>
    </row>
    <row r="281" spans="2:54" x14ac:dyDescent="0.2">
      <c r="B281" t="str">
        <f t="shared" si="5"/>
        <v/>
      </c>
      <c r="BB281" t="s">
        <v>1</v>
      </c>
    </row>
    <row r="282" spans="2:54" x14ac:dyDescent="0.2">
      <c r="B282" t="str">
        <f t="shared" si="5"/>
        <v/>
      </c>
      <c r="BB282" t="s">
        <v>1</v>
      </c>
    </row>
    <row r="283" spans="2:54" x14ac:dyDescent="0.2">
      <c r="B283" t="str">
        <f t="shared" si="5"/>
        <v/>
      </c>
      <c r="BB283" t="s">
        <v>1</v>
      </c>
    </row>
    <row r="284" spans="2:54" x14ac:dyDescent="0.2">
      <c r="B284" t="str">
        <f t="shared" si="5"/>
        <v/>
      </c>
      <c r="BB284" t="s">
        <v>1</v>
      </c>
    </row>
    <row r="285" spans="2:54" x14ac:dyDescent="0.2">
      <c r="B285" t="str">
        <f t="shared" si="5"/>
        <v/>
      </c>
      <c r="BB285" t="s">
        <v>1</v>
      </c>
    </row>
    <row r="286" spans="2:54" x14ac:dyDescent="0.2">
      <c r="B286" t="str">
        <f t="shared" si="5"/>
        <v/>
      </c>
      <c r="BB286" t="s">
        <v>1</v>
      </c>
    </row>
    <row r="287" spans="2:54" x14ac:dyDescent="0.2">
      <c r="B287" t="str">
        <f t="shared" si="5"/>
        <v/>
      </c>
      <c r="BB287" t="s">
        <v>1</v>
      </c>
    </row>
    <row r="288" spans="2:54" x14ac:dyDescent="0.2">
      <c r="B288" t="str">
        <f t="shared" si="5"/>
        <v/>
      </c>
      <c r="BB288" t="s">
        <v>1</v>
      </c>
    </row>
    <row r="289" spans="2:54" x14ac:dyDescent="0.2">
      <c r="B289" t="str">
        <f t="shared" si="5"/>
        <v/>
      </c>
      <c r="BB289" t="s">
        <v>1</v>
      </c>
    </row>
    <row r="290" spans="2:54" x14ac:dyDescent="0.2">
      <c r="B290" t="str">
        <f t="shared" si="5"/>
        <v/>
      </c>
      <c r="BB290" t="s">
        <v>1</v>
      </c>
    </row>
    <row r="291" spans="2:54" x14ac:dyDescent="0.2">
      <c r="B291" t="str">
        <f t="shared" si="5"/>
        <v/>
      </c>
      <c r="BB291" t="s">
        <v>1</v>
      </c>
    </row>
    <row r="292" spans="2:54" x14ac:dyDescent="0.2">
      <c r="B292" t="str">
        <f t="shared" si="5"/>
        <v/>
      </c>
      <c r="BB292" t="s">
        <v>1</v>
      </c>
    </row>
    <row r="293" spans="2:54" x14ac:dyDescent="0.2">
      <c r="B293" t="str">
        <f t="shared" si="5"/>
        <v/>
      </c>
      <c r="BB293" t="s">
        <v>1</v>
      </c>
    </row>
    <row r="294" spans="2:54" x14ac:dyDescent="0.2">
      <c r="B294" t="str">
        <f t="shared" si="5"/>
        <v/>
      </c>
      <c r="BB294" t="s">
        <v>1</v>
      </c>
    </row>
    <row r="295" spans="2:54" x14ac:dyDescent="0.2">
      <c r="B295" t="str">
        <f t="shared" si="5"/>
        <v/>
      </c>
      <c r="BB295" t="s">
        <v>1</v>
      </c>
    </row>
    <row r="296" spans="2:54" x14ac:dyDescent="0.2">
      <c r="B296" t="str">
        <f t="shared" si="5"/>
        <v/>
      </c>
      <c r="BB296" t="s">
        <v>1</v>
      </c>
    </row>
    <row r="297" spans="2:54" x14ac:dyDescent="0.2">
      <c r="B297" t="str">
        <f t="shared" si="5"/>
        <v/>
      </c>
      <c r="BB297" t="s">
        <v>1</v>
      </c>
    </row>
    <row r="298" spans="2:54" x14ac:dyDescent="0.2">
      <c r="B298" t="str">
        <f t="shared" si="5"/>
        <v/>
      </c>
      <c r="BB298" t="s">
        <v>1</v>
      </c>
    </row>
    <row r="299" spans="2:54" x14ac:dyDescent="0.2">
      <c r="B299" t="str">
        <f t="shared" si="5"/>
        <v/>
      </c>
      <c r="BB299" t="s">
        <v>1</v>
      </c>
    </row>
    <row r="300" spans="2:54" x14ac:dyDescent="0.2">
      <c r="B300" t="str">
        <f t="shared" si="5"/>
        <v/>
      </c>
      <c r="BB300" t="s">
        <v>1</v>
      </c>
    </row>
    <row r="301" spans="2:54" x14ac:dyDescent="0.2">
      <c r="B301" t="str">
        <f t="shared" si="5"/>
        <v/>
      </c>
      <c r="BB301" t="s">
        <v>1</v>
      </c>
    </row>
    <row r="302" spans="2:54" x14ac:dyDescent="0.2">
      <c r="B302" t="str">
        <f t="shared" si="5"/>
        <v/>
      </c>
      <c r="BB302" t="s">
        <v>1</v>
      </c>
    </row>
    <row r="303" spans="2:54" x14ac:dyDescent="0.2">
      <c r="B303" t="str">
        <f t="shared" si="5"/>
        <v/>
      </c>
      <c r="BB303" t="s">
        <v>1</v>
      </c>
    </row>
    <row r="304" spans="2:54" x14ac:dyDescent="0.2">
      <c r="B304" t="str">
        <f t="shared" si="5"/>
        <v/>
      </c>
      <c r="BB304" t="s">
        <v>1</v>
      </c>
    </row>
    <row r="305" spans="2:54" x14ac:dyDescent="0.2">
      <c r="B305" t="str">
        <f t="shared" si="5"/>
        <v/>
      </c>
      <c r="BB305" t="s">
        <v>1</v>
      </c>
    </row>
    <row r="306" spans="2:54" x14ac:dyDescent="0.2">
      <c r="B306" t="str">
        <f t="shared" si="5"/>
        <v/>
      </c>
      <c r="BB306" t="s">
        <v>1</v>
      </c>
    </row>
    <row r="307" spans="2:54" x14ac:dyDescent="0.2">
      <c r="B307" t="str">
        <f t="shared" si="5"/>
        <v/>
      </c>
      <c r="BB307" t="s">
        <v>1</v>
      </c>
    </row>
    <row r="308" spans="2:54" x14ac:dyDescent="0.2">
      <c r="B308" t="str">
        <f t="shared" si="5"/>
        <v/>
      </c>
      <c r="BB308" t="s">
        <v>1</v>
      </c>
    </row>
    <row r="309" spans="2:54" x14ac:dyDescent="0.2">
      <c r="B309" t="str">
        <f t="shared" si="5"/>
        <v/>
      </c>
      <c r="BB309" t="s">
        <v>1</v>
      </c>
    </row>
    <row r="310" spans="2:54" x14ac:dyDescent="0.2">
      <c r="B310" t="str">
        <f t="shared" si="5"/>
        <v/>
      </c>
      <c r="BB310" t="s">
        <v>1</v>
      </c>
    </row>
    <row r="311" spans="2:54" x14ac:dyDescent="0.2">
      <c r="B311" t="str">
        <f t="shared" si="5"/>
        <v/>
      </c>
      <c r="BB311" t="s">
        <v>1</v>
      </c>
    </row>
    <row r="312" spans="2:54" x14ac:dyDescent="0.2">
      <c r="B312" t="str">
        <f t="shared" si="5"/>
        <v/>
      </c>
      <c r="BB312" t="s">
        <v>1</v>
      </c>
    </row>
    <row r="313" spans="2:54" x14ac:dyDescent="0.2">
      <c r="B313" t="str">
        <f t="shared" si="5"/>
        <v/>
      </c>
      <c r="BB313" t="s">
        <v>1</v>
      </c>
    </row>
    <row r="314" spans="2:54" x14ac:dyDescent="0.2">
      <c r="B314" t="str">
        <f t="shared" si="5"/>
        <v/>
      </c>
      <c r="BB314" t="s">
        <v>1</v>
      </c>
    </row>
    <row r="315" spans="2:54" x14ac:dyDescent="0.2">
      <c r="B315" t="str">
        <f t="shared" si="5"/>
        <v/>
      </c>
      <c r="BB315" t="s">
        <v>1</v>
      </c>
    </row>
    <row r="316" spans="2:54" x14ac:dyDescent="0.2">
      <c r="B316" t="str">
        <f t="shared" si="5"/>
        <v/>
      </c>
      <c r="BB316" t="s">
        <v>1</v>
      </c>
    </row>
    <row r="317" spans="2:54" x14ac:dyDescent="0.2">
      <c r="B317" t="str">
        <f t="shared" si="5"/>
        <v/>
      </c>
      <c r="BB317" t="s">
        <v>1</v>
      </c>
    </row>
    <row r="318" spans="2:54" x14ac:dyDescent="0.2">
      <c r="B318" t="str">
        <f t="shared" si="5"/>
        <v/>
      </c>
      <c r="BB318" t="s">
        <v>1</v>
      </c>
    </row>
    <row r="319" spans="2:54" x14ac:dyDescent="0.2">
      <c r="B319" t="str">
        <f t="shared" si="5"/>
        <v/>
      </c>
      <c r="BB319" t="s">
        <v>1</v>
      </c>
    </row>
    <row r="320" spans="2:54" x14ac:dyDescent="0.2">
      <c r="B320" t="str">
        <f t="shared" si="5"/>
        <v/>
      </c>
      <c r="BB320" t="s">
        <v>1</v>
      </c>
    </row>
    <row r="321" spans="2:54" x14ac:dyDescent="0.2">
      <c r="B321" t="str">
        <f t="shared" si="5"/>
        <v/>
      </c>
      <c r="BB321" t="s">
        <v>1</v>
      </c>
    </row>
    <row r="322" spans="2:54" x14ac:dyDescent="0.2">
      <c r="B322" t="str">
        <f t="shared" si="5"/>
        <v/>
      </c>
      <c r="BB322" t="s">
        <v>1</v>
      </c>
    </row>
    <row r="323" spans="2:54" x14ac:dyDescent="0.2">
      <c r="B323" t="str">
        <f t="shared" si="5"/>
        <v/>
      </c>
      <c r="BB323" t="s">
        <v>1</v>
      </c>
    </row>
    <row r="324" spans="2:54" x14ac:dyDescent="0.2">
      <c r="B324" t="str">
        <f t="shared" si="5"/>
        <v/>
      </c>
      <c r="BB324" t="s">
        <v>1</v>
      </c>
    </row>
    <row r="325" spans="2:54" x14ac:dyDescent="0.2">
      <c r="B325" t="str">
        <f t="shared" si="5"/>
        <v/>
      </c>
      <c r="BB325" t="s">
        <v>1</v>
      </c>
    </row>
    <row r="326" spans="2:54" x14ac:dyDescent="0.2">
      <c r="B326" t="str">
        <f t="shared" si="5"/>
        <v/>
      </c>
      <c r="BB326" t="s">
        <v>1</v>
      </c>
    </row>
    <row r="327" spans="2:54" x14ac:dyDescent="0.2">
      <c r="B327" t="str">
        <f t="shared" si="5"/>
        <v/>
      </c>
      <c r="BB327" t="s">
        <v>1</v>
      </c>
    </row>
    <row r="328" spans="2:54" x14ac:dyDescent="0.2">
      <c r="B328" t="str">
        <f t="shared" si="5"/>
        <v/>
      </c>
      <c r="BB328" t="s">
        <v>1</v>
      </c>
    </row>
    <row r="329" spans="2:54" x14ac:dyDescent="0.2">
      <c r="B329" t="str">
        <f t="shared" si="5"/>
        <v/>
      </c>
      <c r="BB329" t="s">
        <v>1</v>
      </c>
    </row>
    <row r="330" spans="2:54" x14ac:dyDescent="0.2">
      <c r="B330" t="str">
        <f t="shared" si="5"/>
        <v/>
      </c>
      <c r="BB330" t="s">
        <v>1</v>
      </c>
    </row>
    <row r="331" spans="2:54" x14ac:dyDescent="0.2">
      <c r="B331" t="str">
        <f t="shared" ref="B331:B397" si="6">IF(OR($A330=$A331,ISBLANK($A331)),"",IF(ISERR(SEARCH("cell-based",E331)),IF(AND(ISERR(SEARCH("biochem",E331)),ISERR(SEARCH("protein",E331)),ISERR(SEARCH("nucleic",E331))),"",IF(ISERR(SEARCH("target",G331)),"Define a Target component","")),IF(ISERR(SEARCH("cell",G331)),"Define a Cell component",""))&amp;IF(ISERR(SEARCH("small-molecule",E331)),IF(ISBLANK(K331), "Need a Detector Role",""),"")&amp;IF(ISERR(SEARCH("fluorescence",L331)),"",IF(ISBLANK(S331), "Need Emission",IF(ISBLANK(R331), "Need Excitation","")))&amp;IF(ISERR(SEARCH("absorbance",L331)),"",IF(ISBLANK(T331), "Need Absorbance","")))</f>
        <v/>
      </c>
      <c r="BB331" t="s">
        <v>1</v>
      </c>
    </row>
    <row r="332" spans="2:54" x14ac:dyDescent="0.2">
      <c r="B332" t="str">
        <f t="shared" si="6"/>
        <v/>
      </c>
      <c r="BB332" t="s">
        <v>1</v>
      </c>
    </row>
    <row r="333" spans="2:54" x14ac:dyDescent="0.2">
      <c r="B333" t="str">
        <f t="shared" si="6"/>
        <v/>
      </c>
      <c r="BB333" t="s">
        <v>1</v>
      </c>
    </row>
    <row r="334" spans="2:54" x14ac:dyDescent="0.2">
      <c r="B334" t="str">
        <f>IF(OR($A333=$A334,ISBLANK($A334)),"",IF(ISERR(SEARCH("cell-based",E334)),IF(AND(ISERR(SEARCH("biochem",E334)),ISERR(SEARCH("protein",E334)),ISERR(SEARCH("nucleic",E334))),"",IF(ISERR(SEARCH("target",G334)),"Define a Target component","")),IF(ISERR(SEARCH("cell",G334)),"Define a Cell component",""))&amp;IF(ISERR(SEARCH("small-molecule",E334)),IF(ISBLANK(K334), "Need a Detector Role",""),"")&amp;IF(ISERR(SEARCH("fluorescence",I334)),"",IF(ISBLANK(S334), "Need Emission",IF(ISBLANK(R334), "Need Excitation","")))&amp;IF(ISERR(SEARCH("absorbance",I334)),"",IF(ISBLANK(T334), "Need Absorbance","")))</f>
        <v/>
      </c>
      <c r="BB334" t="s">
        <v>1</v>
      </c>
    </row>
    <row r="335" spans="2:54" x14ac:dyDescent="0.2">
      <c r="B335" t="str">
        <f t="shared" si="6"/>
        <v/>
      </c>
      <c r="BB335" t="s">
        <v>1</v>
      </c>
    </row>
    <row r="336" spans="2:54" x14ac:dyDescent="0.2">
      <c r="B336" t="str">
        <f t="shared" si="6"/>
        <v/>
      </c>
      <c r="BB336" t="s">
        <v>1</v>
      </c>
    </row>
    <row r="337" spans="2:54" x14ac:dyDescent="0.2">
      <c r="B337" t="str">
        <f t="shared" si="6"/>
        <v/>
      </c>
      <c r="BB337" t="s">
        <v>1</v>
      </c>
    </row>
    <row r="338" spans="2:54" x14ac:dyDescent="0.2">
      <c r="B338" t="str">
        <f t="shared" si="6"/>
        <v/>
      </c>
      <c r="BB338" t="s">
        <v>1</v>
      </c>
    </row>
    <row r="339" spans="2:54" x14ac:dyDescent="0.2">
      <c r="B339" t="str">
        <f t="shared" si="6"/>
        <v/>
      </c>
      <c r="BB339" t="s">
        <v>1</v>
      </c>
    </row>
    <row r="340" spans="2:54" x14ac:dyDescent="0.2">
      <c r="B340" t="str">
        <f t="shared" si="6"/>
        <v/>
      </c>
      <c r="BB340" t="s">
        <v>1</v>
      </c>
    </row>
    <row r="341" spans="2:54" x14ac:dyDescent="0.2">
      <c r="B341" t="str">
        <f t="shared" si="6"/>
        <v/>
      </c>
      <c r="BB341" t="s">
        <v>1</v>
      </c>
    </row>
    <row r="342" spans="2:54" x14ac:dyDescent="0.2">
      <c r="B342" t="str">
        <f t="shared" si="6"/>
        <v/>
      </c>
      <c r="BB342" t="s">
        <v>1</v>
      </c>
    </row>
    <row r="343" spans="2:54" x14ac:dyDescent="0.2">
      <c r="B343" t="str">
        <f>IF(OR($A342=$A343,ISBLANK($A343)),"",IF(ISERR(SEARCH("cell-based",E343)),IF(AND(ISERR(SEARCH("biochem",E343)),ISERR(SEARCH("protein",E343)),ISERR(SEARCH("nucleic",E343))),"",IF(ISERR(SEARCH("target",G343)),"Define a Target component","")),IF(ISERR(SEARCH("cell",G343)),"Define a Cell component",""))&amp;IF(ISERR(SEARCH("small-molecule",E343)),IF(ISBLANK(K343), "Need a Detector Role",""),"")&amp;IF(ISERR(SEARCH("fluorescence",I343)),"",IF(ISBLANK(S343), "Need Emission",IF(ISBLANK(R343), "Need Excitation","")))&amp;IF(ISERR(SEARCH("absorbance",I343)),"",IF(ISBLANK(T343), "Need Absorbance","")))</f>
        <v/>
      </c>
      <c r="BB343" t="s">
        <v>1</v>
      </c>
    </row>
    <row r="346" spans="2:54" x14ac:dyDescent="0.2">
      <c r="B346" t="str">
        <f>IF(OR($A343=$A346,ISBLANK($A346)),"",IF(ISERR(SEARCH("cell-based",E346)),IF(AND(ISERR(SEARCH("biochem",E346)),ISERR(SEARCH("protein",E346)),ISERR(SEARCH("nucleic",E346))),"",IF(ISERR(SEARCH("target",G346)),"Define a Target component","")),IF(ISERR(SEARCH("cell",G346)),"Define a Cell component",""))&amp;IF(ISERR(SEARCH("small-molecule",E346)),IF(ISBLANK(K346), "Need a Detector Role",""),"")&amp;IF(ISERR(SEARCH("fluorescence",L346)),"",IF(ISBLANK(S346), "Need Emission",IF(ISBLANK(R346), "Need Excitation","")))&amp;IF(ISERR(SEARCH("absorbance",L346)),"",IF(ISBLANK(T346), "Need Absorbance","")))</f>
        <v/>
      </c>
      <c r="BB346" t="s">
        <v>1</v>
      </c>
    </row>
    <row r="347" spans="2:54" x14ac:dyDescent="0.2">
      <c r="B347" t="str">
        <f t="shared" si="6"/>
        <v/>
      </c>
      <c r="BB347" t="s">
        <v>1</v>
      </c>
    </row>
    <row r="348" spans="2:54" x14ac:dyDescent="0.2">
      <c r="B348" t="str">
        <f t="shared" si="6"/>
        <v/>
      </c>
      <c r="BB348" t="s">
        <v>1</v>
      </c>
    </row>
    <row r="349" spans="2:54" x14ac:dyDescent="0.2">
      <c r="B349" t="str">
        <f t="shared" si="6"/>
        <v/>
      </c>
      <c r="BB349" t="s">
        <v>1</v>
      </c>
    </row>
    <row r="350" spans="2:54" x14ac:dyDescent="0.2">
      <c r="B350" t="str">
        <f t="shared" si="6"/>
        <v/>
      </c>
      <c r="BB350" t="s">
        <v>1</v>
      </c>
    </row>
    <row r="351" spans="2:54" x14ac:dyDescent="0.2">
      <c r="B351" t="str">
        <f t="shared" si="6"/>
        <v/>
      </c>
      <c r="BB351" t="s">
        <v>1</v>
      </c>
    </row>
    <row r="352" spans="2:54" x14ac:dyDescent="0.2">
      <c r="B352" t="str">
        <f t="shared" si="6"/>
        <v/>
      </c>
      <c r="BB352" t="s">
        <v>1</v>
      </c>
    </row>
    <row r="353" spans="2:54" x14ac:dyDescent="0.2">
      <c r="B353" t="str">
        <f t="shared" si="6"/>
        <v/>
      </c>
      <c r="BB353" t="s">
        <v>1</v>
      </c>
    </row>
    <row r="354" spans="2:54" x14ac:dyDescent="0.2">
      <c r="B354" t="str">
        <f t="shared" si="6"/>
        <v/>
      </c>
      <c r="BB354" t="s">
        <v>1</v>
      </c>
    </row>
    <row r="355" spans="2:54" x14ac:dyDescent="0.2">
      <c r="B355" t="str">
        <f t="shared" si="6"/>
        <v/>
      </c>
      <c r="S355" s="8"/>
      <c r="BB355" t="s">
        <v>1</v>
      </c>
    </row>
    <row r="356" spans="2:54" x14ac:dyDescent="0.2">
      <c r="B356" t="str">
        <f>IF(OR($A355=$A356,ISBLANK($A356)),"",IF(ISERR(SEARCH("cell-based",E356)),IF(AND(ISERR(SEARCH("biochem",E356)),ISERR(SEARCH("protein",E356)),ISERR(SEARCH("nucleic",E356))),"",IF(ISERR(SEARCH("target",G356)),"Define a Target component","")),IF(ISERR(SEARCH("cell",G356)),"Define a Cell component",""))&amp;IF(ISERR(SEARCH("small-molecule",E356)),IF(ISBLANK(K356), "Need a Detector Role",""),"")&amp;IF(ISERR(SEARCH("fluorescence",L356)),"",IF(ISBLANK(S356), "Need Emission",IF(ISBLANK(R356), "Need Excitation","")))&amp;IF(ISERR(SEARCH("absorbance",L356)),"",IF(ISBLANK(T356), "Need Absorbance","")))</f>
        <v/>
      </c>
      <c r="Q356" s="8"/>
      <c r="BB356" t="s">
        <v>1</v>
      </c>
    </row>
    <row r="358" spans="2:54" x14ac:dyDescent="0.2">
      <c r="B358" t="str">
        <f>IF(OR($A356=$A358,ISBLANK($A358)),"",IF(ISERR(SEARCH("cell-based",E358)),IF(AND(ISERR(SEARCH("biochem",E358)),ISERR(SEARCH("protein",E358)),ISERR(SEARCH("nucleic",E358))),"",IF(ISERR(SEARCH("target",G358)),"Define a Target component","")),IF(ISERR(SEARCH("cell",G358)),"Define a Cell component",""))&amp;IF(ISERR(SEARCH("small-molecule",E358)),IF(ISBLANK(K358), "Need a Detector Role",""),"")&amp;IF(ISERR(SEARCH("fluorescence",L358)),"",IF(ISBLANK(S358), "Need Emission",IF(ISBLANK(R358), "Need Excitation","")))&amp;IF(ISERR(SEARCH("absorbance",L358)),"",IF(ISBLANK(T358), "Need Absorbance","")))</f>
        <v/>
      </c>
      <c r="BB358" t="s">
        <v>1</v>
      </c>
    </row>
    <row r="359" spans="2:54" x14ac:dyDescent="0.2">
      <c r="B359" t="str">
        <f t="shared" si="6"/>
        <v/>
      </c>
      <c r="BB359" t="s">
        <v>1</v>
      </c>
    </row>
    <row r="360" spans="2:54" x14ac:dyDescent="0.2">
      <c r="B360" t="str">
        <f t="shared" si="6"/>
        <v/>
      </c>
      <c r="BB360" t="s">
        <v>1</v>
      </c>
    </row>
    <row r="361" spans="2:54" x14ac:dyDescent="0.2">
      <c r="B361" t="str">
        <f t="shared" si="6"/>
        <v/>
      </c>
      <c r="BB361" t="s">
        <v>1</v>
      </c>
    </row>
    <row r="362" spans="2:54" x14ac:dyDescent="0.2">
      <c r="B362" t="str">
        <f t="shared" si="6"/>
        <v/>
      </c>
      <c r="BB362" t="s">
        <v>1</v>
      </c>
    </row>
    <row r="363" spans="2:54" x14ac:dyDescent="0.2">
      <c r="B363" t="str">
        <f t="shared" si="6"/>
        <v/>
      </c>
      <c r="BB363" t="s">
        <v>1</v>
      </c>
    </row>
    <row r="364" spans="2:54" x14ac:dyDescent="0.2">
      <c r="B364" t="str">
        <f t="shared" si="6"/>
        <v/>
      </c>
      <c r="BB364" t="s">
        <v>1</v>
      </c>
    </row>
    <row r="365" spans="2:54" x14ac:dyDescent="0.2">
      <c r="B365" t="str">
        <f t="shared" si="6"/>
        <v/>
      </c>
      <c r="BB365" t="s">
        <v>1</v>
      </c>
    </row>
    <row r="366" spans="2:54" x14ac:dyDescent="0.2">
      <c r="B366" t="str">
        <f t="shared" si="6"/>
        <v/>
      </c>
      <c r="BB366" t="s">
        <v>1</v>
      </c>
    </row>
    <row r="367" spans="2:54" x14ac:dyDescent="0.2">
      <c r="B367" t="str">
        <f t="shared" si="6"/>
        <v/>
      </c>
      <c r="BB367" t="s">
        <v>1</v>
      </c>
    </row>
    <row r="368" spans="2:54" x14ac:dyDescent="0.2">
      <c r="B368" t="str">
        <f t="shared" si="6"/>
        <v/>
      </c>
      <c r="BB368" t="s">
        <v>1</v>
      </c>
    </row>
    <row r="369" spans="2:54" x14ac:dyDescent="0.2">
      <c r="B369" t="str">
        <f t="shared" si="6"/>
        <v/>
      </c>
      <c r="BB369" t="s">
        <v>1</v>
      </c>
    </row>
    <row r="370" spans="2:54" x14ac:dyDescent="0.2">
      <c r="B370" t="str">
        <f t="shared" si="6"/>
        <v/>
      </c>
      <c r="BB370" t="s">
        <v>1</v>
      </c>
    </row>
    <row r="371" spans="2:54" x14ac:dyDescent="0.2">
      <c r="B371" t="str">
        <f t="shared" si="6"/>
        <v/>
      </c>
      <c r="BB371" t="s">
        <v>1</v>
      </c>
    </row>
    <row r="372" spans="2:54" x14ac:dyDescent="0.2">
      <c r="B372" t="str">
        <f t="shared" si="6"/>
        <v/>
      </c>
      <c r="BB372" t="s">
        <v>1</v>
      </c>
    </row>
    <row r="373" spans="2:54" x14ac:dyDescent="0.2">
      <c r="B373" t="str">
        <f t="shared" si="6"/>
        <v/>
      </c>
      <c r="BB373" t="s">
        <v>1</v>
      </c>
    </row>
    <row r="374" spans="2:54" x14ac:dyDescent="0.2">
      <c r="B374" t="str">
        <f t="shared" si="6"/>
        <v/>
      </c>
      <c r="BB374" t="s">
        <v>1</v>
      </c>
    </row>
    <row r="375" spans="2:54" x14ac:dyDescent="0.2">
      <c r="B375" t="str">
        <f t="shared" si="6"/>
        <v/>
      </c>
      <c r="BB375" t="s">
        <v>1</v>
      </c>
    </row>
    <row r="376" spans="2:54" x14ac:dyDescent="0.2">
      <c r="B376" t="str">
        <f t="shared" si="6"/>
        <v/>
      </c>
      <c r="BB376" t="s">
        <v>1</v>
      </c>
    </row>
    <row r="377" spans="2:54" x14ac:dyDescent="0.2">
      <c r="B377" t="str">
        <f t="shared" si="6"/>
        <v/>
      </c>
      <c r="BB377" t="s">
        <v>1</v>
      </c>
    </row>
    <row r="378" spans="2:54" x14ac:dyDescent="0.2">
      <c r="B378" t="str">
        <f t="shared" si="6"/>
        <v/>
      </c>
      <c r="BB378" t="s">
        <v>1</v>
      </c>
    </row>
    <row r="379" spans="2:54" x14ac:dyDescent="0.2">
      <c r="B379" t="str">
        <f t="shared" si="6"/>
        <v/>
      </c>
      <c r="BB379" t="s">
        <v>1</v>
      </c>
    </row>
    <row r="380" spans="2:54" x14ac:dyDescent="0.2">
      <c r="B380" t="str">
        <f t="shared" si="6"/>
        <v/>
      </c>
      <c r="BB380" t="s">
        <v>1</v>
      </c>
    </row>
    <row r="381" spans="2:54" x14ac:dyDescent="0.2">
      <c r="B381" t="str">
        <f t="shared" si="6"/>
        <v/>
      </c>
      <c r="BB381" t="s">
        <v>1</v>
      </c>
    </row>
    <row r="382" spans="2:54" x14ac:dyDescent="0.2">
      <c r="B382" t="str">
        <f t="shared" si="6"/>
        <v/>
      </c>
      <c r="BB382" t="s">
        <v>1</v>
      </c>
    </row>
    <row r="383" spans="2:54" x14ac:dyDescent="0.2">
      <c r="B383" t="str">
        <f t="shared" si="6"/>
        <v/>
      </c>
      <c r="BB383" t="s">
        <v>1</v>
      </c>
    </row>
    <row r="384" spans="2:54" x14ac:dyDescent="0.2">
      <c r="B384" t="str">
        <f t="shared" si="6"/>
        <v/>
      </c>
      <c r="BB384" t="s">
        <v>1</v>
      </c>
    </row>
    <row r="385" spans="2:54" x14ac:dyDescent="0.2">
      <c r="B385" t="str">
        <f t="shared" si="6"/>
        <v/>
      </c>
      <c r="BB385" t="s">
        <v>1</v>
      </c>
    </row>
    <row r="386" spans="2:54" x14ac:dyDescent="0.2">
      <c r="B386" t="str">
        <f t="shared" si="6"/>
        <v/>
      </c>
      <c r="BB386" t="s">
        <v>1</v>
      </c>
    </row>
    <row r="387" spans="2:54" x14ac:dyDescent="0.2">
      <c r="B387" t="str">
        <f t="shared" si="6"/>
        <v/>
      </c>
      <c r="BB387" t="s">
        <v>1</v>
      </c>
    </row>
    <row r="388" spans="2:54" x14ac:dyDescent="0.2">
      <c r="B388" t="str">
        <f t="shared" si="6"/>
        <v/>
      </c>
      <c r="BB388" t="s">
        <v>1</v>
      </c>
    </row>
    <row r="389" spans="2:54" x14ac:dyDescent="0.2">
      <c r="B389" t="str">
        <f t="shared" si="6"/>
        <v/>
      </c>
      <c r="BB389" t="s">
        <v>1</v>
      </c>
    </row>
    <row r="390" spans="2:54" x14ac:dyDescent="0.2">
      <c r="B390" t="str">
        <f t="shared" si="6"/>
        <v/>
      </c>
      <c r="BB390" t="s">
        <v>1</v>
      </c>
    </row>
    <row r="391" spans="2:54" x14ac:dyDescent="0.2">
      <c r="B391" t="str">
        <f t="shared" si="6"/>
        <v/>
      </c>
      <c r="BB391" t="s">
        <v>1</v>
      </c>
    </row>
    <row r="392" spans="2:54" x14ac:dyDescent="0.2">
      <c r="B392" t="str">
        <f t="shared" si="6"/>
        <v/>
      </c>
      <c r="BB392" t="s">
        <v>1</v>
      </c>
    </row>
    <row r="393" spans="2:54" x14ac:dyDescent="0.2">
      <c r="B393" t="str">
        <f t="shared" si="6"/>
        <v/>
      </c>
      <c r="BB393" t="s">
        <v>1</v>
      </c>
    </row>
    <row r="394" spans="2:54" x14ac:dyDescent="0.2">
      <c r="B394" t="str">
        <f t="shared" si="6"/>
        <v/>
      </c>
      <c r="BB394" t="s">
        <v>1</v>
      </c>
    </row>
    <row r="395" spans="2:54" x14ac:dyDescent="0.2">
      <c r="B395" t="str">
        <f t="shared" si="6"/>
        <v/>
      </c>
      <c r="BB395" t="s">
        <v>1</v>
      </c>
    </row>
    <row r="396" spans="2:54" x14ac:dyDescent="0.2">
      <c r="B396" t="str">
        <f t="shared" si="6"/>
        <v/>
      </c>
      <c r="BB396" t="s">
        <v>1</v>
      </c>
    </row>
    <row r="397" spans="2:54" x14ac:dyDescent="0.2">
      <c r="B397" t="str">
        <f t="shared" si="6"/>
        <v/>
      </c>
      <c r="BB397" t="s">
        <v>1</v>
      </c>
    </row>
    <row r="398" spans="2:54" x14ac:dyDescent="0.2">
      <c r="B398" t="str">
        <f t="shared" ref="B398:B472" si="7">IF(OR($A397=$A398,ISBLANK($A398)),"",IF(ISERR(SEARCH("cell-based",E398)),IF(AND(ISERR(SEARCH("biochem",E398)),ISERR(SEARCH("protein",E398)),ISERR(SEARCH("nucleic",E398))),"",IF(ISERR(SEARCH("target",G398)),"Define a Target component","")),IF(ISERR(SEARCH("cell",G398)),"Define a Cell component",""))&amp;IF(ISERR(SEARCH("small-molecule",E398)),IF(ISBLANK(K398), "Need a Detector Role",""),"")&amp;IF(ISERR(SEARCH("fluorescence",L398)),"",IF(ISBLANK(S398), "Need Emission",IF(ISBLANK(R398), "Need Excitation","")))&amp;IF(ISERR(SEARCH("absorbance",L398)),"",IF(ISBLANK(T398), "Need Absorbance","")))</f>
        <v/>
      </c>
      <c r="BB398" t="s">
        <v>1</v>
      </c>
    </row>
    <row r="399" spans="2:54" x14ac:dyDescent="0.2">
      <c r="B399" t="str">
        <f t="shared" si="7"/>
        <v/>
      </c>
      <c r="BB399" t="s">
        <v>1</v>
      </c>
    </row>
    <row r="400" spans="2:54" x14ac:dyDescent="0.2">
      <c r="B400" t="str">
        <f t="shared" si="7"/>
        <v/>
      </c>
      <c r="BB400" t="s">
        <v>1</v>
      </c>
    </row>
    <row r="401" spans="2:54" x14ac:dyDescent="0.2">
      <c r="B401" t="str">
        <f t="shared" si="7"/>
        <v/>
      </c>
      <c r="BB401" t="s">
        <v>1</v>
      </c>
    </row>
    <row r="402" spans="2:54" x14ac:dyDescent="0.2">
      <c r="B402" t="str">
        <f t="shared" si="7"/>
        <v/>
      </c>
      <c r="BB402" t="s">
        <v>1</v>
      </c>
    </row>
    <row r="403" spans="2:54" x14ac:dyDescent="0.2">
      <c r="B403" t="str">
        <f t="shared" si="7"/>
        <v/>
      </c>
      <c r="BB403" t="s">
        <v>1</v>
      </c>
    </row>
    <row r="404" spans="2:54" x14ac:dyDescent="0.2">
      <c r="B404" t="str">
        <f t="shared" si="7"/>
        <v/>
      </c>
      <c r="BB404" t="s">
        <v>1</v>
      </c>
    </row>
    <row r="405" spans="2:54" x14ac:dyDescent="0.2">
      <c r="B405" t="str">
        <f t="shared" si="7"/>
        <v/>
      </c>
      <c r="BB405" t="s">
        <v>1</v>
      </c>
    </row>
    <row r="406" spans="2:54" x14ac:dyDescent="0.2">
      <c r="B406" t="str">
        <f t="shared" si="7"/>
        <v/>
      </c>
      <c r="BB406" t="s">
        <v>1</v>
      </c>
    </row>
    <row r="407" spans="2:54" x14ac:dyDescent="0.2">
      <c r="B407" t="str">
        <f t="shared" si="7"/>
        <v/>
      </c>
      <c r="BB407" t="s">
        <v>1</v>
      </c>
    </row>
    <row r="408" spans="2:54" x14ac:dyDescent="0.2">
      <c r="B408" t="str">
        <f t="shared" si="7"/>
        <v/>
      </c>
      <c r="BB408" t="s">
        <v>1</v>
      </c>
    </row>
    <row r="409" spans="2:54" x14ac:dyDescent="0.2">
      <c r="B409" t="str">
        <f t="shared" si="7"/>
        <v/>
      </c>
      <c r="BB409" t="s">
        <v>1</v>
      </c>
    </row>
    <row r="410" spans="2:54" x14ac:dyDescent="0.2">
      <c r="B410" t="str">
        <f t="shared" si="7"/>
        <v/>
      </c>
      <c r="BB410" t="s">
        <v>1</v>
      </c>
    </row>
    <row r="412" spans="2:54" x14ac:dyDescent="0.2">
      <c r="B412" t="str">
        <f>IF(OR($A410=$A412,ISBLANK($A412)),"",IF(ISERR(SEARCH("cell-based",E412)),IF(AND(ISERR(SEARCH("biochem",E412)),ISERR(SEARCH("protein",E412)),ISERR(SEARCH("nucleic",E412))),"",IF(ISERR(SEARCH("target",G412)),"Define a Target component","")),IF(ISERR(SEARCH("cell",G412)),"Define a Cell component",""))&amp;IF(ISERR(SEARCH("small-molecule",E412)),IF(ISBLANK(K412), "Need a Detector Role",""),"")&amp;IF(ISERR(SEARCH("fluorescence",L412)),"",IF(ISBLANK(S412), "Need Emission",IF(ISBLANK(R412), "Need Excitation","")))&amp;IF(ISERR(SEARCH("absorbance",L412)),"",IF(ISBLANK(T412), "Need Absorbance","")))</f>
        <v/>
      </c>
      <c r="BB412" t="s">
        <v>1</v>
      </c>
    </row>
    <row r="413" spans="2:54" x14ac:dyDescent="0.2">
      <c r="B413" t="str">
        <f t="shared" si="7"/>
        <v/>
      </c>
      <c r="BB413" t="s">
        <v>1</v>
      </c>
    </row>
    <row r="414" spans="2:54" x14ac:dyDescent="0.2">
      <c r="B414" t="str">
        <f t="shared" si="7"/>
        <v/>
      </c>
      <c r="BB414" t="s">
        <v>1</v>
      </c>
    </row>
    <row r="415" spans="2:54" x14ac:dyDescent="0.2">
      <c r="B415" t="str">
        <f t="shared" si="7"/>
        <v/>
      </c>
      <c r="BB415" t="s">
        <v>1</v>
      </c>
    </row>
    <row r="416" spans="2:54" x14ac:dyDescent="0.2">
      <c r="B416" t="str">
        <f t="shared" si="7"/>
        <v/>
      </c>
      <c r="BB416" t="s">
        <v>1</v>
      </c>
    </row>
    <row r="417" spans="2:54" x14ac:dyDescent="0.2">
      <c r="B417" t="str">
        <f t="shared" si="7"/>
        <v/>
      </c>
      <c r="BB417" t="s">
        <v>1</v>
      </c>
    </row>
    <row r="418" spans="2:54" x14ac:dyDescent="0.2">
      <c r="B418" t="str">
        <f t="shared" si="7"/>
        <v/>
      </c>
      <c r="BB418" t="s">
        <v>1</v>
      </c>
    </row>
    <row r="419" spans="2:54" x14ac:dyDescent="0.2">
      <c r="I419" s="8"/>
    </row>
    <row r="420" spans="2:54" x14ac:dyDescent="0.2">
      <c r="I420" s="6"/>
    </row>
    <row r="421" spans="2:54" x14ac:dyDescent="0.2">
      <c r="B421" t="str">
        <f>IF(OR($A418=$A421,ISBLANK($A421)),"",IF(ISERR(SEARCH("cell-based",E421)),IF(AND(ISERR(SEARCH("biochem",E421)),ISERR(SEARCH("protein",E421)),ISERR(SEARCH("nucleic",E421))),"",IF(ISERR(SEARCH("target",G421)),"Define a Target component","")),IF(ISERR(SEARCH("cell",G421)),"Define a Cell component",""))&amp;IF(ISERR(SEARCH("small-molecule",E421)),IF(ISBLANK(K421), "Need a Detector Role",""),"")&amp;IF(ISERR(SEARCH("fluorescence",L421)),"",IF(ISBLANK(S421), "Need Emission",IF(ISBLANK(R421), "Need Excitation","")))&amp;IF(ISERR(SEARCH("absorbance",L421)),"",IF(ISBLANK(T421), "Need Absorbance","")))</f>
        <v/>
      </c>
      <c r="N421" s="8"/>
      <c r="BB421" t="s">
        <v>1</v>
      </c>
    </row>
    <row r="422" spans="2:54" x14ac:dyDescent="0.2">
      <c r="I422" s="8"/>
    </row>
    <row r="423" spans="2:54" x14ac:dyDescent="0.2">
      <c r="H423" s="8"/>
      <c r="I423" s="6"/>
    </row>
    <row r="424" spans="2:54" x14ac:dyDescent="0.2">
      <c r="B424" t="str">
        <f>IF(OR($A421=$A424,ISBLANK($A424)),"",IF(ISERR(SEARCH("cell-based",E424)),IF(AND(ISERR(SEARCH("biochem",E424)),ISERR(SEARCH("protein",E424)),ISERR(SEARCH("nucleic",E424))),"",IF(ISERR(SEARCH("target",G424)),"Define a Target component","")),IF(ISERR(SEARCH("cell",G424)),"Define a Cell component",""))&amp;IF(ISERR(SEARCH("small-molecule",E424)),IF(ISBLANK(K424), "Need a Detector Role",""),"")&amp;IF(ISERR(SEARCH("fluorescence",L424)),"",IF(ISBLANK(S424), "Need Emission",IF(ISBLANK(R424), "Need Excitation","")))&amp;IF(ISERR(SEARCH("absorbance",L424)),"",IF(ISBLANK(T424), "Need Absorbance","")))</f>
        <v/>
      </c>
      <c r="BB424" t="s">
        <v>1</v>
      </c>
    </row>
    <row r="425" spans="2:54" x14ac:dyDescent="0.2">
      <c r="B425" t="str">
        <f t="shared" si="7"/>
        <v/>
      </c>
      <c r="BB425" t="s">
        <v>1</v>
      </c>
    </row>
    <row r="426" spans="2:54" x14ac:dyDescent="0.2">
      <c r="B426" t="str">
        <f t="shared" si="7"/>
        <v/>
      </c>
      <c r="BB426" t="s">
        <v>1</v>
      </c>
    </row>
    <row r="427" spans="2:54" x14ac:dyDescent="0.2">
      <c r="B427" t="str">
        <f t="shared" si="7"/>
        <v/>
      </c>
      <c r="BB427" t="s">
        <v>1</v>
      </c>
    </row>
    <row r="428" spans="2:54" x14ac:dyDescent="0.2">
      <c r="B428" t="str">
        <f t="shared" si="7"/>
        <v/>
      </c>
      <c r="BB428" t="s">
        <v>1</v>
      </c>
    </row>
    <row r="429" spans="2:54" x14ac:dyDescent="0.2">
      <c r="B429" t="str">
        <f t="shared" si="7"/>
        <v/>
      </c>
      <c r="BB429" t="s">
        <v>1</v>
      </c>
    </row>
    <row r="430" spans="2:54" x14ac:dyDescent="0.2">
      <c r="B430" t="str">
        <f t="shared" si="7"/>
        <v/>
      </c>
      <c r="BB430" t="s">
        <v>1</v>
      </c>
    </row>
    <row r="431" spans="2:54" x14ac:dyDescent="0.2">
      <c r="B431" t="str">
        <f t="shared" si="7"/>
        <v/>
      </c>
      <c r="BB431" t="s">
        <v>1</v>
      </c>
    </row>
    <row r="432" spans="2:54" x14ac:dyDescent="0.2">
      <c r="B432" t="str">
        <f t="shared" si="7"/>
        <v/>
      </c>
      <c r="BB432" t="s">
        <v>1</v>
      </c>
    </row>
    <row r="433" spans="2:54" x14ac:dyDescent="0.2">
      <c r="B433" t="str">
        <f t="shared" si="7"/>
        <v/>
      </c>
      <c r="BB433" t="s">
        <v>1</v>
      </c>
    </row>
    <row r="434" spans="2:54" x14ac:dyDescent="0.2">
      <c r="B434" t="str">
        <f t="shared" si="7"/>
        <v/>
      </c>
      <c r="BB434" t="s">
        <v>1</v>
      </c>
    </row>
    <row r="435" spans="2:54" x14ac:dyDescent="0.2">
      <c r="B435" t="str">
        <f t="shared" si="7"/>
        <v/>
      </c>
      <c r="BB435" t="s">
        <v>1</v>
      </c>
    </row>
    <row r="436" spans="2:54" x14ac:dyDescent="0.2">
      <c r="B436" t="str">
        <f t="shared" si="7"/>
        <v/>
      </c>
      <c r="BB436" t="s">
        <v>1</v>
      </c>
    </row>
    <row r="437" spans="2:54" x14ac:dyDescent="0.2">
      <c r="B437" t="str">
        <f t="shared" si="7"/>
        <v/>
      </c>
      <c r="BB437" t="s">
        <v>1</v>
      </c>
    </row>
    <row r="438" spans="2:54" x14ac:dyDescent="0.2">
      <c r="B438" t="str">
        <f t="shared" si="7"/>
        <v/>
      </c>
      <c r="BB438" t="s">
        <v>1</v>
      </c>
    </row>
    <row r="439" spans="2:54" x14ac:dyDescent="0.2">
      <c r="B439" t="str">
        <f t="shared" si="7"/>
        <v/>
      </c>
      <c r="BB439" t="s">
        <v>1</v>
      </c>
    </row>
    <row r="440" spans="2:54" x14ac:dyDescent="0.2">
      <c r="B440" t="str">
        <f t="shared" si="7"/>
        <v/>
      </c>
      <c r="BB440" t="s">
        <v>1</v>
      </c>
    </row>
    <row r="441" spans="2:54" x14ac:dyDescent="0.2">
      <c r="B441" t="str">
        <f t="shared" si="7"/>
        <v/>
      </c>
      <c r="BB441" t="s">
        <v>1</v>
      </c>
    </row>
    <row r="442" spans="2:54" x14ac:dyDescent="0.2">
      <c r="B442" t="str">
        <f t="shared" si="7"/>
        <v/>
      </c>
      <c r="BB442" t="s">
        <v>1</v>
      </c>
    </row>
    <row r="443" spans="2:54" x14ac:dyDescent="0.2">
      <c r="B443" t="str">
        <f t="shared" si="7"/>
        <v/>
      </c>
      <c r="BB443" t="s">
        <v>1</v>
      </c>
    </row>
    <row r="444" spans="2:54" x14ac:dyDescent="0.2">
      <c r="B444" t="str">
        <f t="shared" si="7"/>
        <v/>
      </c>
      <c r="BB444" t="s">
        <v>1</v>
      </c>
    </row>
    <row r="445" spans="2:54" x14ac:dyDescent="0.2">
      <c r="B445" t="str">
        <f t="shared" si="7"/>
        <v/>
      </c>
      <c r="BB445" t="s">
        <v>1</v>
      </c>
    </row>
    <row r="446" spans="2:54" x14ac:dyDescent="0.2">
      <c r="B446" t="str">
        <f t="shared" si="7"/>
        <v/>
      </c>
      <c r="BB446" t="s">
        <v>1</v>
      </c>
    </row>
    <row r="447" spans="2:54" x14ac:dyDescent="0.2">
      <c r="B447" t="str">
        <f t="shared" si="7"/>
        <v/>
      </c>
      <c r="BB447" t="s">
        <v>1</v>
      </c>
    </row>
    <row r="448" spans="2:54" x14ac:dyDescent="0.2">
      <c r="B448" t="str">
        <f t="shared" si="7"/>
        <v/>
      </c>
      <c r="BB448" t="s">
        <v>1</v>
      </c>
    </row>
    <row r="449" spans="2:54" x14ac:dyDescent="0.2">
      <c r="B449" t="str">
        <f t="shared" si="7"/>
        <v/>
      </c>
      <c r="BB449" t="s">
        <v>1</v>
      </c>
    </row>
    <row r="450" spans="2:54" x14ac:dyDescent="0.2">
      <c r="B450" t="str">
        <f t="shared" si="7"/>
        <v/>
      </c>
      <c r="BB450" t="s">
        <v>1</v>
      </c>
    </row>
    <row r="451" spans="2:54" x14ac:dyDescent="0.2">
      <c r="B451" t="str">
        <f t="shared" si="7"/>
        <v/>
      </c>
      <c r="BB451" t="s">
        <v>1</v>
      </c>
    </row>
    <row r="452" spans="2:54" x14ac:dyDescent="0.2">
      <c r="B452" t="str">
        <f t="shared" si="7"/>
        <v/>
      </c>
      <c r="BB452" t="s">
        <v>1</v>
      </c>
    </row>
    <row r="453" spans="2:54" x14ac:dyDescent="0.2">
      <c r="B453" t="str">
        <f t="shared" si="7"/>
        <v/>
      </c>
      <c r="BB453" t="s">
        <v>1</v>
      </c>
    </row>
    <row r="454" spans="2:54" x14ac:dyDescent="0.2">
      <c r="B454" t="str">
        <f t="shared" si="7"/>
        <v/>
      </c>
      <c r="BB454" t="s">
        <v>1</v>
      </c>
    </row>
    <row r="455" spans="2:54" x14ac:dyDescent="0.2">
      <c r="B455" t="str">
        <f t="shared" si="7"/>
        <v/>
      </c>
      <c r="BB455" t="s">
        <v>1</v>
      </c>
    </row>
    <row r="456" spans="2:54" x14ac:dyDescent="0.2">
      <c r="B456" t="str">
        <f t="shared" si="7"/>
        <v/>
      </c>
      <c r="BB456" t="s">
        <v>1</v>
      </c>
    </row>
    <row r="457" spans="2:54" x14ac:dyDescent="0.2">
      <c r="B457" t="str">
        <f t="shared" si="7"/>
        <v/>
      </c>
      <c r="BB457" t="s">
        <v>1</v>
      </c>
    </row>
    <row r="458" spans="2:54" x14ac:dyDescent="0.2">
      <c r="B458" t="str">
        <f t="shared" si="7"/>
        <v/>
      </c>
      <c r="BB458" t="s">
        <v>1</v>
      </c>
    </row>
    <row r="460" spans="2:54" x14ac:dyDescent="0.2">
      <c r="B460" t="str">
        <f>IF(OR($A458=$A460,ISBLANK($A460)),"",IF(ISERR(SEARCH("cell-based",E460)),IF(AND(ISERR(SEARCH("biochem",E460)),ISERR(SEARCH("protein",E460)),ISERR(SEARCH("nucleic",E460))),"",IF(ISERR(SEARCH("target",G460)),"Define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Role",""),"")&amp;IF(ISERR(SEARCH("fluorescence",L460)),"",IF(ISBLANK(S460), "Need Emission",IF(ISBLANK(R460), "Need Excitation","")))&amp;IF(ISERR(SEARCH("absorbance",L460)),"",IF(ISBLANK(T460), "Need Absorbance","")))</f>
        <v/>
      </c>
      <c r="BB460" t="s">
        <v>1</v>
      </c>
    </row>
    <row r="462" spans="2:54" x14ac:dyDescent="0.2">
      <c r="B462" t="str">
        <f>IF(OR($A460=$A462,ISBLANK($A462)),"",IF(ISERR(SEARCH("cell-based",E462)),IF(AND(ISERR(SEARCH("biochem",E462)),ISERR(SEARCH("protein",E462)),ISERR(SEARCH("nucleic",E462))),"",IF(ISERR(SEARCH("target",G462)),"Define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/>
      </c>
      <c r="BB462" t="s">
        <v>1</v>
      </c>
    </row>
    <row r="463" spans="2:54" x14ac:dyDescent="0.2">
      <c r="B463" t="str">
        <f>IF(OR($A462=$A463,ISBLANK($A463)),"",IF(ISERR(SEARCH("cell-based",E463)),IF(AND(ISERR(SEARCH("biochem",E463)),ISERR(SEARCH("protein",E463)),ISERR(SEARCH("nucleic",E463))),"",IF(ISERR(SEARCH("target",G463)),"Define a Target component","")),IF(ISERR(SEARCH("cell",G463)),"Define a Cell component",""))&amp;IF(ISERR(SEARCH("small-molecule",E463)),IF(ISBLANK(K463), "Need a Detector Role",""),"")&amp;IF(ISERR(SEARCH("fluorescence",L463)),"",IF(ISBLANK(S463), "Need Emission",IF(ISBLANK(R463), "Need Excitation","")))&amp;IF(ISERR(SEARCH("absorbance",L463)),"",IF(ISBLANK(T463), "Need Absorbance","")))</f>
        <v/>
      </c>
      <c r="BB463" t="s">
        <v>1</v>
      </c>
    </row>
    <row r="465" spans="2:54" x14ac:dyDescent="0.2">
      <c r="B465" t="str">
        <f>IF(OR($A463=$A465,ISBLANK($A465)),"",IF(ISERR(SEARCH("cell-based",E465)),IF(AND(ISERR(SEARCH("biochem",E465)),ISERR(SEARCH("protein",E465)),ISERR(SEARCH("nucleic",E465))),"",IF(ISERR(SEARCH("target",G465)),"Define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/>
      </c>
      <c r="BB465" t="s">
        <v>1</v>
      </c>
    </row>
    <row r="467" spans="2:54" x14ac:dyDescent="0.2">
      <c r="B467" t="str">
        <f>IF(OR($A465=$A467,ISBLANK($A467)),"",IF(ISERR(SEARCH("cell-based",E467)),IF(AND(ISERR(SEARCH("biochem",E467)),ISERR(SEARCH("protein",E467)),ISERR(SEARCH("nucleic",E467))),"",IF(ISERR(SEARCH("target",G467)),"Define a Target component","")),IF(ISERR(SEARCH("cell",G467)),"Define a Cell component",""))&amp;IF(ISERR(SEARCH("small-molecule",E467)),IF(ISBLANK(K467), "Need a Detector Role",""),"")&amp;IF(ISERR(SEARCH("fluorescence",L467)),"",IF(ISBLANK(S467), "Need Emission",IF(ISBLANK(R467), "Need Excitation","")))&amp;IF(ISERR(SEARCH("absorbance",L467)),"",IF(ISBLANK(T467), "Need Absorbance","")))</f>
        <v/>
      </c>
      <c r="BB467" t="s">
        <v>1</v>
      </c>
    </row>
    <row r="469" spans="2:54" x14ac:dyDescent="0.2">
      <c r="B469" t="str">
        <f>IF(OR($A467=$A469,ISBLANK($A469)),"",IF(ISERR(SEARCH("cell-based",E469)),IF(AND(ISERR(SEARCH("biochem",E469)),ISERR(SEARCH("protein",E469)),ISERR(SEARCH("nucleic",E469))),"",IF(ISERR(SEARCH("target",G469)),"Define a Target component","")),IF(ISERR(SEARCH("cell",G469)),"Define a Cell component",""))&amp;IF(ISERR(SEARCH("small-molecule",E469)),IF(ISBLANK(K469), "Need a Detector Role",""),"")&amp;IF(ISERR(SEARCH("fluorescence",L469)),"",IF(ISBLANK(S469), "Need Emission",IF(ISBLANK(R469), "Need Excitation","")))&amp;IF(ISERR(SEARCH("absorbance",L469)),"",IF(ISBLANK(T469), "Need Absorbance","")))</f>
        <v/>
      </c>
      <c r="BB469" t="s">
        <v>1</v>
      </c>
    </row>
    <row r="471" spans="2:54" x14ac:dyDescent="0.2">
      <c r="B471" t="str">
        <f>IF(OR($A469=$A471,ISBLANK($A471)),"",IF(ISERR(SEARCH("cell-based",E471)),IF(AND(ISERR(SEARCH("biochem",E471)),ISERR(SEARCH("protein",E471)),ISERR(SEARCH("nucleic",E471))),"",IF(ISERR(SEARCH("target",G471)),"Define a Target component","")),IF(ISERR(SEARCH("cell",G471)),"Define a Cell component",""))&amp;IF(ISERR(SEARCH("small-molecule",E471)),IF(ISBLANK(K471), "Need a Detector Role",""),"")&amp;IF(ISERR(SEARCH("fluorescence",L471)),"",IF(ISBLANK(S471), "Need Emission",IF(ISBLANK(R471), "Need Excitation","")))&amp;IF(ISERR(SEARCH("absorbance",L471)),"",IF(ISBLANK(T471), "Need Absorbance","")))</f>
        <v/>
      </c>
      <c r="BB471" t="s">
        <v>1</v>
      </c>
    </row>
    <row r="472" spans="2:54" x14ac:dyDescent="0.2">
      <c r="B472" t="str">
        <f t="shared" si="7"/>
        <v/>
      </c>
      <c r="BB472" t="s">
        <v>1</v>
      </c>
    </row>
    <row r="475" spans="2:54" x14ac:dyDescent="0.2">
      <c r="B475" t="str">
        <f>IF(OR($A472=$A475,ISBLANK($A475)),"",IF(ISERR(SEARCH("cell-based",E475)),IF(AND(ISERR(SEARCH("biochem",E475)),ISERR(SEARCH("protein",E475)),ISERR(SEARCH("nucleic",E475))),"",IF(ISERR(SEARCH("target",G475)),"Define a Target component","")),IF(ISERR(SEARCH("cell",G475)),"Define a Cell component",""))&amp;IF(ISERR(SEARCH("small-molecule",E475)),IF(ISBLANK(K475), "Need a Detector Role",""),"")&amp;IF(ISERR(SEARCH("fluorescence",L475)),"",IF(ISBLANK(S475), "Need Emission",IF(ISBLANK(R475), "Need Excitation","")))&amp;IF(ISERR(SEARCH("absorbance",L475)),"",IF(ISBLANK(T475), "Need Absorbance","")))</f>
        <v/>
      </c>
      <c r="BB475" t="s">
        <v>1</v>
      </c>
    </row>
    <row r="476" spans="2:54" x14ac:dyDescent="0.2">
      <c r="B476" t="str">
        <f t="shared" ref="B476:B526" si="8">IF(OR($A475=$A476,ISBLANK($A476)),"",IF(ISERR(SEARCH("cell-based",E476)),IF(AND(ISERR(SEARCH("biochem",E476)),ISERR(SEARCH("protein",E476)),ISERR(SEARCH("nucleic",E476))),"",IF(ISERR(SEARCH("target",G476)),"Define a Target component","")),IF(ISERR(SEARCH("cell",G476)),"Define a Cell component",""))&amp;IF(ISERR(SEARCH("small-molecule",E476)),IF(ISBLANK(K476), "Need a Detector Role",""),"")&amp;IF(ISERR(SEARCH("fluorescence",L476)),"",IF(ISBLANK(S476), "Need Emission",IF(ISBLANK(R476), "Need Excitation","")))&amp;IF(ISERR(SEARCH("absorbance",L476)),"",IF(ISBLANK(T476), "Need Absorbance","")))</f>
        <v/>
      </c>
      <c r="BB476" t="s">
        <v>1</v>
      </c>
    </row>
    <row r="477" spans="2:54" x14ac:dyDescent="0.2">
      <c r="B477" t="str">
        <f t="shared" si="8"/>
        <v/>
      </c>
      <c r="BB477" t="s">
        <v>1</v>
      </c>
    </row>
    <row r="478" spans="2:54" x14ac:dyDescent="0.2">
      <c r="I478" s="8"/>
    </row>
    <row r="480" spans="2:54" x14ac:dyDescent="0.2">
      <c r="B480" t="str">
        <f>IF(OR($A477=$A480,ISBLANK($A480)),"",IF(ISERR(SEARCH("cell-based",E480)),IF(AND(ISERR(SEARCH("biochem",E480)),ISERR(SEARCH("protein",E480)),ISERR(SEARCH("nucleic",E480))),"",IF(ISERR(SEARCH("target",G480)),"Define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/>
      </c>
      <c r="BB480" t="s">
        <v>1</v>
      </c>
    </row>
    <row r="481" spans="2:54" x14ac:dyDescent="0.2">
      <c r="B481" t="str">
        <f t="shared" si="8"/>
        <v/>
      </c>
      <c r="BB481" t="s">
        <v>1</v>
      </c>
    </row>
    <row r="482" spans="2:54" x14ac:dyDescent="0.2">
      <c r="B482" t="str">
        <f t="shared" si="8"/>
        <v/>
      </c>
      <c r="BB482" t="s">
        <v>1</v>
      </c>
    </row>
    <row r="484" spans="2:54" x14ac:dyDescent="0.2">
      <c r="B484" t="str">
        <f>IF(OR($A482=$A484,ISBLANK($A484)),"",IF(ISERR(SEARCH("cell-based",E484)),IF(AND(ISERR(SEARCH("biochem",E484)),ISERR(SEARCH("protein",E484)),ISERR(SEARCH("nucleic",E484))),"",IF(ISERR(SEARCH("target",G484)),"Define a Target component","")),IF(ISERR(SEARCH("cell",G484)),"Define a Cell component",""))&amp;IF(ISERR(SEARCH("small-molecule",E484)),IF(ISBLANK(K484), "Need a Detector Role",""),"")&amp;IF(ISERR(SEARCH("fluorescence",L484)),"",IF(ISBLANK(S484), "Need Emission",IF(ISBLANK(R484), "Need Excitation","")))&amp;IF(ISERR(SEARCH("absorbance",L484)),"",IF(ISBLANK(T484), "Need Absorbance","")))</f>
        <v/>
      </c>
      <c r="BB484" t="s">
        <v>1</v>
      </c>
    </row>
    <row r="485" spans="2:54" x14ac:dyDescent="0.2">
      <c r="B485" t="str">
        <f t="shared" si="8"/>
        <v/>
      </c>
      <c r="BB485" t="s">
        <v>1</v>
      </c>
    </row>
    <row r="486" spans="2:54" x14ac:dyDescent="0.2">
      <c r="B486" t="str">
        <f t="shared" si="8"/>
        <v/>
      </c>
      <c r="BB486" t="s">
        <v>1</v>
      </c>
    </row>
    <row r="487" spans="2:54" x14ac:dyDescent="0.2">
      <c r="B487" t="str">
        <f t="shared" si="8"/>
        <v/>
      </c>
      <c r="BB487" t="s">
        <v>1</v>
      </c>
    </row>
    <row r="488" spans="2:54" x14ac:dyDescent="0.2">
      <c r="B488" t="str">
        <f t="shared" si="8"/>
        <v/>
      </c>
      <c r="BB488" t="s">
        <v>1</v>
      </c>
    </row>
    <row r="489" spans="2:54" x14ac:dyDescent="0.2">
      <c r="B489" t="str">
        <f t="shared" si="8"/>
        <v/>
      </c>
      <c r="N489" s="8"/>
      <c r="BB489" t="s">
        <v>1</v>
      </c>
    </row>
    <row r="490" spans="2:54" x14ac:dyDescent="0.2">
      <c r="H490" s="8"/>
    </row>
    <row r="491" spans="2:54" x14ac:dyDescent="0.2">
      <c r="H491" s="11"/>
    </row>
    <row r="492" spans="2:54" x14ac:dyDescent="0.2">
      <c r="B492" t="str">
        <f>IF(OR($A489=$A492,ISBLANK($A492)),"",IF(ISERR(SEARCH("cell-based",E492)),IF(AND(ISERR(SEARCH("biochem",E492)),ISERR(SEARCH("protein",E492)),ISERR(SEARCH("nucleic",E492))),"",IF(ISERR(SEARCH("target",G492)),"Define a Target component","")),IF(ISERR(SEARCH("cell",G492)),"Define a Cell component",""))&amp;IF(ISERR(SEARCH("small-molecule",E492)),IF(ISBLANK(K492), "Need a Detector Role",""),"")&amp;IF(ISERR(SEARCH("fluorescence",L492)),"",IF(ISBLANK(S492), "Need Emission",IF(ISBLANK(R492), "Need Excitation","")))&amp;IF(ISERR(SEARCH("absorbance",L492)),"",IF(ISBLANK(T492), "Need Absorbance","")))</f>
        <v/>
      </c>
      <c r="BB492" t="s">
        <v>1</v>
      </c>
    </row>
    <row r="493" spans="2:54" x14ac:dyDescent="0.2">
      <c r="B493" t="str">
        <f t="shared" si="8"/>
        <v/>
      </c>
      <c r="BB493" t="s">
        <v>1</v>
      </c>
    </row>
    <row r="494" spans="2:54" x14ac:dyDescent="0.2">
      <c r="B494" t="str">
        <f t="shared" si="8"/>
        <v/>
      </c>
      <c r="BB494" t="s">
        <v>1</v>
      </c>
    </row>
    <row r="495" spans="2:54" x14ac:dyDescent="0.2">
      <c r="B495" t="str">
        <f t="shared" si="8"/>
        <v/>
      </c>
      <c r="BB495" t="s">
        <v>1</v>
      </c>
    </row>
    <row r="496" spans="2:54" x14ac:dyDescent="0.2">
      <c r="B496" t="str">
        <f t="shared" si="8"/>
        <v/>
      </c>
      <c r="BB496" t="s">
        <v>1</v>
      </c>
    </row>
    <row r="497" spans="2:54" x14ac:dyDescent="0.2">
      <c r="B497" t="str">
        <f t="shared" si="8"/>
        <v/>
      </c>
      <c r="BB497" t="s">
        <v>1</v>
      </c>
    </row>
    <row r="498" spans="2:54" x14ac:dyDescent="0.2">
      <c r="B498" t="str">
        <f t="shared" si="8"/>
        <v/>
      </c>
      <c r="BB498" t="s">
        <v>1</v>
      </c>
    </row>
    <row r="499" spans="2:54" x14ac:dyDescent="0.2">
      <c r="B499" t="str">
        <f t="shared" si="8"/>
        <v/>
      </c>
      <c r="BB499" t="s">
        <v>1</v>
      </c>
    </row>
    <row r="500" spans="2:54" x14ac:dyDescent="0.2">
      <c r="B500" t="str">
        <f t="shared" si="8"/>
        <v/>
      </c>
      <c r="BB500" t="s">
        <v>1</v>
      </c>
    </row>
    <row r="501" spans="2:54" x14ac:dyDescent="0.2">
      <c r="B501" t="str">
        <f t="shared" si="8"/>
        <v/>
      </c>
      <c r="BB501" t="s">
        <v>1</v>
      </c>
    </row>
    <row r="502" spans="2:54" x14ac:dyDescent="0.2">
      <c r="B502" t="str">
        <f t="shared" si="8"/>
        <v/>
      </c>
      <c r="BB502" t="s">
        <v>1</v>
      </c>
    </row>
    <row r="503" spans="2:54" x14ac:dyDescent="0.2">
      <c r="B503" t="str">
        <f t="shared" si="8"/>
        <v/>
      </c>
      <c r="BB503" t="s">
        <v>1</v>
      </c>
    </row>
    <row r="504" spans="2:54" x14ac:dyDescent="0.2">
      <c r="B504" t="str">
        <f t="shared" si="8"/>
        <v/>
      </c>
      <c r="BB504" t="s">
        <v>1</v>
      </c>
    </row>
    <row r="505" spans="2:54" x14ac:dyDescent="0.2">
      <c r="B505" t="str">
        <f t="shared" si="8"/>
        <v/>
      </c>
      <c r="BB505" t="s">
        <v>1</v>
      </c>
    </row>
    <row r="506" spans="2:54" x14ac:dyDescent="0.2">
      <c r="B506" t="str">
        <f t="shared" si="8"/>
        <v/>
      </c>
      <c r="BB506" t="s">
        <v>1</v>
      </c>
    </row>
    <row r="507" spans="2:54" x14ac:dyDescent="0.2">
      <c r="B507" t="str">
        <f t="shared" si="8"/>
        <v/>
      </c>
      <c r="BB507" t="s">
        <v>1</v>
      </c>
    </row>
    <row r="508" spans="2:54" x14ac:dyDescent="0.2">
      <c r="B508" t="str">
        <f t="shared" si="8"/>
        <v/>
      </c>
      <c r="BB508" t="s">
        <v>1</v>
      </c>
    </row>
    <row r="509" spans="2:54" x14ac:dyDescent="0.2">
      <c r="B509" t="str">
        <f t="shared" si="8"/>
        <v/>
      </c>
      <c r="BB509" t="s">
        <v>1</v>
      </c>
    </row>
    <row r="510" spans="2:54" x14ac:dyDescent="0.2">
      <c r="B510" t="str">
        <f t="shared" si="8"/>
        <v/>
      </c>
      <c r="BB510" t="s">
        <v>1</v>
      </c>
    </row>
    <row r="511" spans="2:54" x14ac:dyDescent="0.2">
      <c r="B511" t="str">
        <f t="shared" si="8"/>
        <v/>
      </c>
      <c r="BB511" t="s">
        <v>1</v>
      </c>
    </row>
    <row r="512" spans="2:54" x14ac:dyDescent="0.2">
      <c r="B512" t="str">
        <f t="shared" si="8"/>
        <v/>
      </c>
      <c r="BB512" t="s">
        <v>1</v>
      </c>
    </row>
    <row r="513" spans="2:54" x14ac:dyDescent="0.2">
      <c r="B513" t="str">
        <f t="shared" si="8"/>
        <v/>
      </c>
      <c r="J513" s="7"/>
      <c r="K513" s="6"/>
      <c r="N513" s="8"/>
      <c r="BB513" t="s">
        <v>1</v>
      </c>
    </row>
    <row r="514" spans="2:54" x14ac:dyDescent="0.2">
      <c r="H514" s="8"/>
      <c r="N514" s="8"/>
    </row>
    <row r="515" spans="2:54" x14ac:dyDescent="0.2">
      <c r="H515" s="8"/>
    </row>
    <row r="516" spans="2:54" x14ac:dyDescent="0.2">
      <c r="B516" t="str">
        <f>IF(OR($A513=$A516,ISBLANK($A516)),"",IF(ISERR(SEARCH("cell-based",E516)),IF(AND(ISERR(SEARCH("biochem",E516)),ISERR(SEARCH("protein",E516)),ISERR(SEARCH("nucleic",E516))),"",IF(ISERR(SEARCH("target",G516)),"Define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Role",""),"")&amp;IF(ISERR(SEARCH("fluorescence",L516)),"",IF(ISBLANK(S516), "Need Emission",IF(ISBLANK(R516), "Need Excitation","")))&amp;IF(ISERR(SEARCH("absorbance",L516)),"",IF(ISBLANK(T516), "Need Absorbance","")))</f>
        <v/>
      </c>
      <c r="BB516" t="s">
        <v>1</v>
      </c>
    </row>
    <row r="517" spans="2:54" x14ac:dyDescent="0.2">
      <c r="B517" t="str">
        <f t="shared" si="8"/>
        <v/>
      </c>
      <c r="J517" s="7"/>
      <c r="K517" s="6"/>
      <c r="N517" s="8"/>
      <c r="BB517" t="s">
        <v>1</v>
      </c>
    </row>
    <row r="518" spans="2:54" x14ac:dyDescent="0.2">
      <c r="H518" s="8"/>
      <c r="N518" s="6"/>
    </row>
    <row r="519" spans="2:54" x14ac:dyDescent="0.2">
      <c r="H519" s="8"/>
    </row>
    <row r="520" spans="2:54" x14ac:dyDescent="0.2">
      <c r="B520" t="str">
        <f>IF(OR($A517=$A520,ISBLANK($A520)),"",IF(ISERR(SEARCH("cell-based",E520)),IF(AND(ISERR(SEARCH("biochem",E520)),ISERR(SEARCH("protein",E520)),ISERR(SEARCH("nucleic",E520))),"",IF(ISERR(SEARCH("target",G520)),"Define a Target component","")),IF(ISERR(SEARCH("cell",G520)),"Define a Cell component",""))&amp;IF(ISERR(SEARCH("small-molecule",E520)),IF(ISBLANK(K520), "Need a Detector Role",""),"")&amp;IF(ISERR(SEARCH("fluorescence",L520)),"",IF(ISBLANK(#REF!), "Need Emission",IF(ISBLANK(#REF!), "Need Excitation","")))&amp;IF(ISERR(SEARCH("absorbance",L520)),"",IF(ISBLANK(#REF!), "Need Absorbance","")))</f>
        <v/>
      </c>
      <c r="J520" s="7"/>
      <c r="K520" s="6"/>
      <c r="N520" s="8"/>
      <c r="BB520" t="s">
        <v>1</v>
      </c>
    </row>
    <row r="521" spans="2:54" x14ac:dyDescent="0.2">
      <c r="H521" s="10"/>
    </row>
    <row r="522" spans="2:54" x14ac:dyDescent="0.2">
      <c r="H522" s="10"/>
    </row>
    <row r="523" spans="2:54" x14ac:dyDescent="0.2">
      <c r="B523" t="str">
        <f>IF(OR($A520=$A523,ISBLANK($A523)),"",IF(ISERR(SEARCH("cell-based",E523)),IF(AND(ISERR(SEARCH("biochem",E523)),ISERR(SEARCH("protein",E523)),ISERR(SEARCH("nucleic",E523))),"",IF(ISERR(SEARCH("target",G523)),"Define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Role",""),"")&amp;IF(ISERR(SEARCH("fluorescence",L523)),"",IF(ISBLANK(S523), "Need Emission",IF(ISBLANK(R523), "Need Excitation","")))&amp;IF(ISERR(SEARCH("absorbance",L523)),"",IF(ISBLANK(T523), "Need Absorbance","")))</f>
        <v/>
      </c>
      <c r="J523" s="7"/>
      <c r="N523" s="8"/>
      <c r="Q523" s="8"/>
      <c r="BB523" t="s">
        <v>1</v>
      </c>
    </row>
    <row r="524" spans="2:54" x14ac:dyDescent="0.2">
      <c r="H524" s="8"/>
    </row>
    <row r="525" spans="2:54" x14ac:dyDescent="0.2">
      <c r="B525" t="str">
        <f>IF(OR($A523=$A525,ISBLANK($A525)),"",IF(ISERR(SEARCH("cell-based",E525)),IF(AND(ISERR(SEARCH("biochem",E525)),ISERR(SEARCH("protein",E525)),ISERR(SEARCH("nucleic",E525))),"",IF(ISERR(SEARCH("target",G525)),"Define a Target component","")),IF(ISERR(SEARCH("cell",G525)),"Define a Cell component",""))&amp;IF(ISERR(SEARCH("small-molecule",E525)),IF(ISBLANK(K525), "Need a Detector Role",""),"")&amp;IF(ISERR(SEARCH("fluorescence",L525)),"",IF(ISBLANK(S525), "Need Emission",IF(ISBLANK(R525), "Need Excitation","")))&amp;IF(ISERR(SEARCH("absorbance",L525)),"",IF(ISBLANK(T525), "Need Absorbance","")))</f>
        <v/>
      </c>
      <c r="BB525" t="s">
        <v>1</v>
      </c>
    </row>
    <row r="526" spans="2:54" x14ac:dyDescent="0.2">
      <c r="B526" t="str">
        <f t="shared" si="8"/>
        <v/>
      </c>
      <c r="BB526" t="s">
        <v>1</v>
      </c>
    </row>
    <row r="527" spans="2:54" x14ac:dyDescent="0.2">
      <c r="B527" t="str">
        <f>IF(OR($A56=$A527,ISBLANK($A527)),"",IF(ISERR(SEARCH("cell-based",E527)),IF(AND(ISERR(SEARCH("biochem",E527)),ISERR(SEARCH("protein",E527)),ISERR(SEARCH("nucleic",E527))),"",IF(ISERR(SEARCH("target",G527)),"Define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component",""))&amp;IF(ISERR(SEARCH("small-molecule",E527)),IF(ISBLANK(K527), "Need a Detector Role",""),"")&amp;IF(ISERR(SEARCH("fluorescence",L527)),"",IF(ISBLANK(S527), "Need Emission",IF(ISBLANK(R527), "Need Excitation","")))&amp;IF(ISERR(SEARCH("absorbance",L527)),"",IF(ISBLANK(T527), "Need Absorbance","")))</f>
        <v/>
      </c>
      <c r="BB527" t="s">
        <v>1</v>
      </c>
    </row>
    <row r="528" spans="2:54" x14ac:dyDescent="0.2">
      <c r="B528" t="str">
        <f t="shared" ref="B528:B577" si="9">IF(OR($A527=$A528,ISBLANK($A528)),"",IF(ISERR(SEARCH("cell-based",E528)),IF(AND(ISERR(SEARCH("biochem",E528)),ISERR(SEARCH("protein",E528)),ISERR(SEARCH("nucleic",E528))),"",IF(ISERR(SEARCH("target",G528)),"Define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component",""))&amp;IF(ISERR(SEARCH("small-molecule",E528)),IF(ISBLANK(K528), "Need a Detector Role",""),"")&amp;IF(ISERR(SEARCH("fluorescence",L528)),"",IF(ISBLANK(S528), "Need Emission",IF(ISBLANK(R528), "Need Excitation","")))&amp;IF(ISERR(SEARCH("absorbance",L528)),"",IF(ISBLANK(T528), "Need Absorbance","")))</f>
        <v/>
      </c>
      <c r="BB528" t="s">
        <v>1</v>
      </c>
    </row>
    <row r="529" spans="2:54" x14ac:dyDescent="0.2">
      <c r="B529" t="str">
        <f t="shared" si="9"/>
        <v/>
      </c>
      <c r="BB529" t="s">
        <v>1</v>
      </c>
    </row>
    <row r="530" spans="2:54" x14ac:dyDescent="0.2">
      <c r="B530" t="str">
        <f t="shared" si="9"/>
        <v/>
      </c>
      <c r="BB530" t="s">
        <v>1</v>
      </c>
    </row>
    <row r="531" spans="2:54" x14ac:dyDescent="0.2">
      <c r="B531" t="str">
        <f t="shared" si="9"/>
        <v/>
      </c>
      <c r="BB531" t="s">
        <v>1</v>
      </c>
    </row>
    <row r="532" spans="2:54" x14ac:dyDescent="0.2">
      <c r="B532" t="str">
        <f t="shared" si="9"/>
        <v/>
      </c>
      <c r="BB532" t="s">
        <v>1</v>
      </c>
    </row>
    <row r="533" spans="2:54" x14ac:dyDescent="0.2">
      <c r="B533" t="str">
        <f t="shared" si="9"/>
        <v/>
      </c>
      <c r="BB533" t="s">
        <v>1</v>
      </c>
    </row>
    <row r="534" spans="2:54" x14ac:dyDescent="0.2">
      <c r="B534" t="str">
        <f t="shared" si="9"/>
        <v/>
      </c>
      <c r="BB534" t="s">
        <v>1</v>
      </c>
    </row>
    <row r="535" spans="2:54" x14ac:dyDescent="0.2">
      <c r="B535" t="str">
        <f t="shared" si="9"/>
        <v/>
      </c>
      <c r="BB535" t="s">
        <v>1</v>
      </c>
    </row>
    <row r="536" spans="2:54" x14ac:dyDescent="0.2">
      <c r="B536" t="str">
        <f t="shared" si="9"/>
        <v/>
      </c>
      <c r="BB536" t="s">
        <v>1</v>
      </c>
    </row>
    <row r="537" spans="2:54" x14ac:dyDescent="0.2">
      <c r="B537" t="str">
        <f t="shared" si="9"/>
        <v/>
      </c>
      <c r="BB537" t="s">
        <v>1</v>
      </c>
    </row>
    <row r="538" spans="2:54" x14ac:dyDescent="0.2">
      <c r="B538" t="str">
        <f t="shared" si="9"/>
        <v/>
      </c>
      <c r="BB538" t="s">
        <v>1</v>
      </c>
    </row>
    <row r="539" spans="2:54" x14ac:dyDescent="0.2">
      <c r="B539" t="str">
        <f t="shared" si="9"/>
        <v/>
      </c>
      <c r="BB539" t="s">
        <v>1</v>
      </c>
    </row>
    <row r="540" spans="2:54" x14ac:dyDescent="0.2">
      <c r="B540" t="str">
        <f t="shared" si="9"/>
        <v/>
      </c>
      <c r="BB540" t="s">
        <v>1</v>
      </c>
    </row>
    <row r="541" spans="2:54" x14ac:dyDescent="0.2">
      <c r="B541" t="str">
        <f t="shared" si="9"/>
        <v/>
      </c>
      <c r="BB541" t="s">
        <v>1</v>
      </c>
    </row>
    <row r="542" spans="2:54" x14ac:dyDescent="0.2">
      <c r="B542" t="str">
        <f t="shared" si="9"/>
        <v/>
      </c>
      <c r="BB542" t="s">
        <v>1</v>
      </c>
    </row>
    <row r="543" spans="2:54" x14ac:dyDescent="0.2">
      <c r="B543" t="str">
        <f t="shared" si="9"/>
        <v/>
      </c>
      <c r="BB543" t="s">
        <v>1</v>
      </c>
    </row>
    <row r="544" spans="2:54" x14ac:dyDescent="0.2">
      <c r="B544" t="str">
        <f t="shared" si="9"/>
        <v/>
      </c>
      <c r="BB544" t="s">
        <v>1</v>
      </c>
    </row>
    <row r="545" spans="2:54" x14ac:dyDescent="0.2">
      <c r="B545" t="str">
        <f t="shared" si="9"/>
        <v/>
      </c>
      <c r="BB545" t="s">
        <v>1</v>
      </c>
    </row>
    <row r="546" spans="2:54" x14ac:dyDescent="0.2">
      <c r="B546" t="str">
        <f t="shared" si="9"/>
        <v/>
      </c>
      <c r="BB546" t="s">
        <v>1</v>
      </c>
    </row>
    <row r="547" spans="2:54" x14ac:dyDescent="0.2">
      <c r="B547" t="str">
        <f t="shared" si="9"/>
        <v/>
      </c>
      <c r="BB547" t="s">
        <v>1</v>
      </c>
    </row>
    <row r="548" spans="2:54" x14ac:dyDescent="0.2">
      <c r="B548" t="str">
        <f t="shared" si="9"/>
        <v/>
      </c>
      <c r="BB548" t="s">
        <v>1</v>
      </c>
    </row>
    <row r="549" spans="2:54" x14ac:dyDescent="0.2">
      <c r="B549" t="str">
        <f t="shared" si="9"/>
        <v/>
      </c>
      <c r="BB549" t="s">
        <v>1</v>
      </c>
    </row>
    <row r="550" spans="2:54" x14ac:dyDescent="0.2">
      <c r="B550" t="str">
        <f t="shared" si="9"/>
        <v/>
      </c>
      <c r="BB550" t="s">
        <v>1</v>
      </c>
    </row>
    <row r="552" spans="2:54" x14ac:dyDescent="0.2">
      <c r="B552" t="str">
        <f>IF(OR($A550=$A552,ISBLANK($A552)),"",IF(ISERR(SEARCH("cell-based",E552)),IF(AND(ISERR(SEARCH("biochem",E552)),ISERR(SEARCH("protein",E552)),ISERR(SEARCH("nucleic",E552))),"",IF(ISERR(SEARCH("target",G552)),"Define a Target component","")),IF(ISERR(SEARCH("cell",G552)),"Define a Cell component",""))&amp;IF(ISERR(SEARCH("small-molecule",E552)),IF(ISBLANK(K552), "Need a Detector Role",""),"")&amp;IF(ISERR(SEARCH("fluorescence",L552)),"",IF(ISBLANK(S552), "Need Emission",IF(ISBLANK(R552), "Need Excitation","")))&amp;IF(ISERR(SEARCH("absorbance",L552)),"",IF(ISBLANK(T552), "Need Absorbance","")))</f>
        <v/>
      </c>
      <c r="BB552" t="s">
        <v>1</v>
      </c>
    </row>
    <row r="554" spans="2:54" x14ac:dyDescent="0.2">
      <c r="B554" t="str">
        <f>IF(OR($A552=$A554,ISBLANK($A554)),"",IF(ISERR(SEARCH("cell-based",E554)),IF(AND(ISERR(SEARCH("biochem",E554)),ISERR(SEARCH("protein",E554)),ISERR(SEARCH("nucleic",E554))),"",IF(ISERR(SEARCH("target",G554)),"Define a Target component","")),IF(ISERR(SEARCH("cell",G554)),"Define a Cell component",""))&amp;IF(ISERR(SEARCH("small-molecule",E554)),IF(ISBLANK(K554), "Need a Detector Role",""),"")&amp;IF(ISERR(SEARCH("fluorescence",L554)),"",IF(ISBLANK(S554), "Need Emission",IF(ISBLANK(R554), "Need Excitation","")))&amp;IF(ISERR(SEARCH("absorbance",L554)),"",IF(ISBLANK(T554), "Need Absorbance","")))</f>
        <v/>
      </c>
      <c r="BB554" t="s">
        <v>1</v>
      </c>
    </row>
    <row r="555" spans="2:54" x14ac:dyDescent="0.2">
      <c r="B555" t="str">
        <f t="shared" si="9"/>
        <v/>
      </c>
      <c r="BB555" t="s">
        <v>1</v>
      </c>
    </row>
    <row r="556" spans="2:54" x14ac:dyDescent="0.2">
      <c r="B556" t="str">
        <f t="shared" si="9"/>
        <v/>
      </c>
      <c r="BB556" t="s">
        <v>1</v>
      </c>
    </row>
    <row r="557" spans="2:54" x14ac:dyDescent="0.2">
      <c r="B557" t="str">
        <f t="shared" si="9"/>
        <v/>
      </c>
      <c r="BB557" t="s">
        <v>1</v>
      </c>
    </row>
    <row r="558" spans="2:54" x14ac:dyDescent="0.2">
      <c r="B558" t="str">
        <f t="shared" si="9"/>
        <v/>
      </c>
      <c r="BB558" t="s">
        <v>1</v>
      </c>
    </row>
    <row r="559" spans="2:54" x14ac:dyDescent="0.2">
      <c r="B559" t="str">
        <f t="shared" si="9"/>
        <v/>
      </c>
      <c r="BB559" t="s">
        <v>1</v>
      </c>
    </row>
    <row r="560" spans="2:54" x14ac:dyDescent="0.2">
      <c r="B560" t="str">
        <f t="shared" si="9"/>
        <v/>
      </c>
      <c r="BB560" t="s">
        <v>1</v>
      </c>
    </row>
    <row r="561" spans="2:54" x14ac:dyDescent="0.2">
      <c r="B561" t="str">
        <f t="shared" si="9"/>
        <v/>
      </c>
      <c r="BB561" t="s">
        <v>1</v>
      </c>
    </row>
    <row r="562" spans="2:54" x14ac:dyDescent="0.2">
      <c r="B562" t="str">
        <f t="shared" si="9"/>
        <v/>
      </c>
      <c r="BB562" t="s">
        <v>1</v>
      </c>
    </row>
    <row r="563" spans="2:54" x14ac:dyDescent="0.2">
      <c r="B563" t="str">
        <f t="shared" si="9"/>
        <v/>
      </c>
      <c r="BB563" t="s">
        <v>1</v>
      </c>
    </row>
    <row r="564" spans="2:54" x14ac:dyDescent="0.2">
      <c r="B564" t="str">
        <f t="shared" si="9"/>
        <v/>
      </c>
      <c r="BB564" t="s">
        <v>1</v>
      </c>
    </row>
    <row r="565" spans="2:54" x14ac:dyDescent="0.2">
      <c r="B565" t="str">
        <f t="shared" si="9"/>
        <v/>
      </c>
      <c r="BB565" t="s">
        <v>1</v>
      </c>
    </row>
    <row r="566" spans="2:54" x14ac:dyDescent="0.2">
      <c r="B566" t="str">
        <f t="shared" si="9"/>
        <v/>
      </c>
      <c r="BB566" t="s">
        <v>1</v>
      </c>
    </row>
    <row r="567" spans="2:54" x14ac:dyDescent="0.2">
      <c r="B567" t="str">
        <f t="shared" si="9"/>
        <v/>
      </c>
      <c r="BB567" t="s">
        <v>1</v>
      </c>
    </row>
    <row r="568" spans="2:54" x14ac:dyDescent="0.2">
      <c r="B568" t="str">
        <f t="shared" si="9"/>
        <v/>
      </c>
      <c r="BB568" t="s">
        <v>1</v>
      </c>
    </row>
    <row r="569" spans="2:54" x14ac:dyDescent="0.2">
      <c r="B569" t="str">
        <f t="shared" si="9"/>
        <v/>
      </c>
      <c r="BB569" t="s">
        <v>1</v>
      </c>
    </row>
    <row r="570" spans="2:54" x14ac:dyDescent="0.2">
      <c r="B570" t="str">
        <f t="shared" si="9"/>
        <v/>
      </c>
      <c r="BB570" t="s">
        <v>1</v>
      </c>
    </row>
    <row r="571" spans="2:54" x14ac:dyDescent="0.2">
      <c r="B571" t="str">
        <f t="shared" si="9"/>
        <v/>
      </c>
      <c r="BB571" t="s">
        <v>1</v>
      </c>
    </row>
    <row r="572" spans="2:54" x14ac:dyDescent="0.2">
      <c r="B572" t="str">
        <f t="shared" si="9"/>
        <v/>
      </c>
      <c r="BB572" t="s">
        <v>1</v>
      </c>
    </row>
    <row r="573" spans="2:54" x14ac:dyDescent="0.2">
      <c r="B573" t="str">
        <f t="shared" si="9"/>
        <v/>
      </c>
      <c r="BB573" t="s">
        <v>1</v>
      </c>
    </row>
    <row r="574" spans="2:54" x14ac:dyDescent="0.2">
      <c r="B574" t="str">
        <f t="shared" si="9"/>
        <v/>
      </c>
      <c r="BB574" t="s">
        <v>1</v>
      </c>
    </row>
    <row r="575" spans="2:54" x14ac:dyDescent="0.2">
      <c r="B575" t="str">
        <f t="shared" si="9"/>
        <v/>
      </c>
      <c r="BB575" t="s">
        <v>1</v>
      </c>
    </row>
    <row r="576" spans="2:54" x14ac:dyDescent="0.2">
      <c r="B576" t="str">
        <f t="shared" si="9"/>
        <v/>
      </c>
      <c r="BB576" t="s">
        <v>1</v>
      </c>
    </row>
    <row r="577" spans="2:54" x14ac:dyDescent="0.2">
      <c r="B577" t="str">
        <f t="shared" si="9"/>
        <v/>
      </c>
      <c r="BB577" t="s">
        <v>1</v>
      </c>
    </row>
    <row r="578" spans="2:54" x14ac:dyDescent="0.2">
      <c r="B578" t="str">
        <f>IF(OR($A577=$A578,ISBLANK($A578)),"",IF(ISERR(SEARCH("cell-based",E578)),IF(AND(ISERR(SEARCH("biochem",E578)),ISERR(SEARCH("protein",E578)),ISERR(SEARCH("nucleic",E578))),"",IF(ISERR(SEARCH("target",G578)),"Define a Target component","")),IF(ISERR(SEARCH("cell",G578)),"Define a Cell component",""))&amp;IF(ISERR(SEARCH("small-molecule",E578)),IF(ISBLANK(K578), "Need a Detector Role",""),"")&amp;IF(ISERR(SEARCH("fluorescence",L578)),"",IF(ISBLANK(S578), "Need Emission",IF(ISBLANK(R578), "Need Excitation","")))&amp;IF(ISERR(SEARCH("absorbance",L578)),"",IF(ISBLANK(T578), "Need Absorbance","")))</f>
        <v/>
      </c>
      <c r="Y578" s="6"/>
      <c r="Z578" s="6"/>
      <c r="AA578" s="6"/>
      <c r="AB578" s="14"/>
      <c r="AC578" s="6"/>
      <c r="BB578" t="s">
        <v>1</v>
      </c>
    </row>
    <row r="579" spans="2:54" x14ac:dyDescent="0.2">
      <c r="K579" s="6"/>
    </row>
    <row r="580" spans="2:54" x14ac:dyDescent="0.2">
      <c r="B580" t="str">
        <f>IF(OR($A578=$A580,ISBLANK($A580)),"",IF(ISERR(SEARCH("cell-based",E580)),IF(AND(ISERR(SEARCH("biochem",E580)),ISERR(SEARCH("protein",E580)),ISERR(SEARCH("nucleic",E580))),"",IF(ISERR(SEARCH("target",G581)),"Define a Target component","")),IF(ISERR(SEARCH("cell",G581)),"Define a Cell component",""))&amp;IF(ISERR(SEARCH("small-molecule",E580)),IF(ISBLANK(K580), "Need a Detector Role",""),"")&amp;IF(ISERR(SEARCH("fluorescence",L580)),"",IF(ISBLANK(S580), "Need Emission",IF(ISBLANK(R580), "Need Excitation","")))&amp;IF(ISERR(SEARCH("absorbance",L580)),"",IF(ISBLANK(T580), "Need Absorbance","")))</f>
        <v/>
      </c>
      <c r="BB580" t="s">
        <v>1</v>
      </c>
    </row>
    <row r="581" spans="2:54" x14ac:dyDescent="0.2">
      <c r="B581" t="str">
        <f t="shared" ref="B581:B594" si="10">IF(OR($A580=$A581,ISBLANK($A581)),"",IF(ISERR(SEARCH("cell-based",E581)),IF(AND(ISERR(SEARCH("biochem",E581)),ISERR(SEARCH("protein",E581)),ISERR(SEARCH("nucleic",E581))),"",IF(ISERR(SEARCH("target",G582)),"Define a Target component","")),IF(ISERR(SEARCH("cell",G582)),"Define a Cell component",""))&amp;IF(ISERR(SEARCH("small-molecule",E581)),IF(ISBLANK(K581), "Need a Detector Role",""),"")&amp;IF(ISERR(SEARCH("fluorescence",L581)),"",IF(ISBLANK(S581), "Need Emission",IF(ISBLANK(R581), "Need Excitation","")))&amp;IF(ISERR(SEARCH("absorbance",L581)),"",IF(ISBLANK(T581), "Need Absorbance","")))</f>
        <v/>
      </c>
      <c r="BB581" t="s">
        <v>1</v>
      </c>
    </row>
    <row r="582" spans="2:54" x14ac:dyDescent="0.2">
      <c r="B582" t="str">
        <f t="shared" si="10"/>
        <v/>
      </c>
      <c r="BB582" t="s">
        <v>1</v>
      </c>
    </row>
    <row r="583" spans="2:54" x14ac:dyDescent="0.2">
      <c r="B583" t="str">
        <f t="shared" si="10"/>
        <v/>
      </c>
      <c r="BB583" t="s">
        <v>1</v>
      </c>
    </row>
    <row r="584" spans="2:54" x14ac:dyDescent="0.2">
      <c r="B584" t="str">
        <f t="shared" si="10"/>
        <v/>
      </c>
      <c r="BB584" t="s">
        <v>1</v>
      </c>
    </row>
    <row r="585" spans="2:54" x14ac:dyDescent="0.2">
      <c r="B585" t="str">
        <f t="shared" si="10"/>
        <v/>
      </c>
      <c r="BB585" t="s">
        <v>1</v>
      </c>
    </row>
    <row r="586" spans="2:54" x14ac:dyDescent="0.2">
      <c r="B586" t="str">
        <f t="shared" si="10"/>
        <v/>
      </c>
      <c r="BB586" t="s">
        <v>1</v>
      </c>
    </row>
    <row r="587" spans="2:54" x14ac:dyDescent="0.2">
      <c r="B587" t="str">
        <f t="shared" si="10"/>
        <v/>
      </c>
      <c r="BB587" t="s">
        <v>1</v>
      </c>
    </row>
    <row r="588" spans="2:54" x14ac:dyDescent="0.2">
      <c r="B588" t="str">
        <f t="shared" si="10"/>
        <v/>
      </c>
      <c r="BB588" t="s">
        <v>1</v>
      </c>
    </row>
    <row r="589" spans="2:54" x14ac:dyDescent="0.2">
      <c r="B589" t="str">
        <f t="shared" si="10"/>
        <v/>
      </c>
      <c r="BB589" t="s">
        <v>1</v>
      </c>
    </row>
    <row r="590" spans="2:54" x14ac:dyDescent="0.2">
      <c r="B590" t="str">
        <f t="shared" si="10"/>
        <v/>
      </c>
      <c r="BB590" t="s">
        <v>1</v>
      </c>
    </row>
    <row r="591" spans="2:54" x14ac:dyDescent="0.2">
      <c r="B591" t="str">
        <f t="shared" si="10"/>
        <v/>
      </c>
      <c r="BB591" t="s">
        <v>1</v>
      </c>
    </row>
    <row r="592" spans="2:54" x14ac:dyDescent="0.2">
      <c r="B592" t="str">
        <f t="shared" si="10"/>
        <v/>
      </c>
      <c r="BB592" t="s">
        <v>1</v>
      </c>
    </row>
    <row r="593" spans="2:54" x14ac:dyDescent="0.2">
      <c r="B593" t="str">
        <f t="shared" si="10"/>
        <v/>
      </c>
      <c r="BB593" t="s">
        <v>1</v>
      </c>
    </row>
    <row r="594" spans="2:54" x14ac:dyDescent="0.2">
      <c r="B594" t="str">
        <f t="shared" si="10"/>
        <v/>
      </c>
      <c r="BB594" t="s">
        <v>1</v>
      </c>
    </row>
    <row r="595" spans="2:54" x14ac:dyDescent="0.2">
      <c r="B595" t="str">
        <f>IF(OR($A594=$A595,ISBLANK($A595)),"",IF(ISERR(SEARCH("cell-based",E595)),IF(AND(ISERR(SEARCH("biochem",E595)),ISERR(SEARCH("protein",E595)),ISERR(SEARCH("nucleic",E595))),"",IF(ISERR(SEARCH("target",G596)),"Define a Target component","")),IF(ISERR(SEARCH("cell",G596)),"Define a Cell component",""))&amp;IF(ISERR(SEARCH("small-molecule",E595)),IF(ISBLANK(K595), "Need a Detector Role",""),"")&amp;IF(ISERR(SEARCH("fluorescence",L595)),"",IF(ISBLANK(S595), "Need Emission",IF(ISBLANK(R595), "Need Excitation","")))&amp;IF(ISERR(SEARCH("absorbance",L595)),"",IF(ISBLANK(T595), "Need Absorbance","")))</f>
        <v/>
      </c>
      <c r="BB595" t="s">
        <v>1</v>
      </c>
    </row>
    <row r="596" spans="2:54" x14ac:dyDescent="0.2">
      <c r="B596" t="str">
        <f>IF(OR($A595=$A596,ISBLANK($A596)),"",IF(ISERR(SEARCH("cell-based",E596)),IF(AND(ISERR(SEARCH("biochem",E596)),ISERR(SEARCH("protein",E596)),ISERR(SEARCH("nucleic",E596))),"",IF(ISERR(SEARCH("target",G599)),"Define a Target component","")),IF(ISERR(SEARCH("cell",G599)),"Define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/>
      </c>
      <c r="Y596" s="6"/>
      <c r="Z596" s="6"/>
      <c r="AA596" s="6"/>
      <c r="AB596" s="14"/>
      <c r="AC596" s="6"/>
      <c r="BB596" t="s">
        <v>1</v>
      </c>
    </row>
    <row r="598" spans="2:54" x14ac:dyDescent="0.2">
      <c r="K598" s="6"/>
    </row>
    <row r="599" spans="2:54" x14ac:dyDescent="0.2">
      <c r="B599" t="str">
        <f>IF(OR($A596=$A599,ISBLANK($A599)),"",IF(ISERR(SEARCH("cell-based",E599)),IF(AND(ISERR(SEARCH("biochem",E599)),ISERR(SEARCH("protein",E599)),ISERR(SEARCH("nucleic",E599))),"",IF(ISERR(SEARCH("target",G600)),"Define a Target component","")),IF(ISERR(SEARCH("cell",G600)),"Define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/>
      </c>
      <c r="BB599" t="s">
        <v>1</v>
      </c>
    </row>
    <row r="600" spans="2:54" x14ac:dyDescent="0.2">
      <c r="B600" t="str">
        <f>IF(OR($A599=$A600,ISBLANK($A600)),"",IF(ISERR(SEARCH("cell-based",E600)),IF(AND(ISERR(SEARCH("biochem",E600)),ISERR(SEARCH("protein",E600)),ISERR(SEARCH("nucleic",E600))),"",IF(ISERR(SEARCH("target",G603)),"Define a Target component","")),IF(ISERR(SEARCH("cell",G603)),"Define a Cell component",""))&amp;IF(ISERR(SEARCH("small-molecule",E600)),IF(ISBLANK(K600), "Need a Detector Role",""),"")&amp;IF(ISERR(SEARCH("fluorescence",L600)),"",IF(ISBLANK(S600), "Need Emission",IF(ISBLANK(R600), "Need Excitation","")))&amp;IF(ISERR(SEARCH("absorbance",L600)),"",IF(ISBLANK(T600), "Need Absorbance","")))</f>
        <v/>
      </c>
      <c r="Y600" s="6"/>
      <c r="Z600" s="6"/>
      <c r="AA600" s="6"/>
      <c r="AB600" s="14"/>
      <c r="AC600" s="6"/>
      <c r="BB600" t="s">
        <v>1</v>
      </c>
    </row>
    <row r="602" spans="2:54" x14ac:dyDescent="0.2">
      <c r="K602" s="6"/>
    </row>
    <row r="603" spans="2:54" x14ac:dyDescent="0.2">
      <c r="B603" t="str">
        <f>IF(OR($A600=$A603,ISBLANK($A603)),"",IF(ISERR(SEARCH("cell-based",E603)),IF(AND(ISERR(SEARCH("biochem",E603)),ISERR(SEARCH("protein",E603)),ISERR(SEARCH("nucleic",E603))),"",IF(ISERR(SEARCH("target",G605)),"Define a Target component","")),IF(ISERR(SEARCH("cell",G605)),"Define a Cell component",""))&amp;IF(ISERR(SEARCH("small-molecule",E603)),IF(ISBLANK(K603), "Need a Detector Role",""),"")&amp;IF(ISERR(SEARCH("fluorescence",L603)),"",IF(ISBLANK(S603), "Need Emission",IF(ISBLANK(R603), "Need Excitation","")))&amp;IF(ISERR(SEARCH("absorbance",L603)),"",IF(ISBLANK(T603), "Need Absorbance","")))</f>
        <v/>
      </c>
      <c r="BB603" t="s">
        <v>1</v>
      </c>
    </row>
    <row r="605" spans="2:54" x14ac:dyDescent="0.2">
      <c r="B605" t="e">
        <f>IF(OR($A603=#REF!,ISBLANK(#REF!)),"",IF(ISERR(SEARCH("cell-based",E605)),IF(AND(ISERR(SEARCH("biochem",E605)),ISERR(SEARCH("protein",E605)),ISERR(SEARCH("nucleic",E605))),"",IF(ISERR(SEARCH("target",G607)),"Define a Target component","")),IF(ISERR(SEARCH("cell",G607)),"Define a Cell component",""))&amp;IF(ISERR(SEARCH("small-molecule",E605)),IF(ISBLANK(K605), "Need a Detector Role",""),"")&amp;IF(ISERR(SEARCH("fluorescence",L605)),"",IF(ISBLANK(S605), "Need Emission",IF(ISBLANK(R605), "Need Excitation","")))&amp;IF(ISERR(SEARCH("absorbance",L605)),"",IF(ISBLANK(T605), "Need Absorbance","")))</f>
        <v>#REF!</v>
      </c>
      <c r="BB605" t="s">
        <v>1</v>
      </c>
    </row>
    <row r="607" spans="2:54" x14ac:dyDescent="0.2">
      <c r="B607" t="e">
        <f>IF(OR(#REF!=$A605,ISBLANK($A605)),"",IF(ISERR(SEARCH("cell-based",E607)),IF(AND(ISERR(SEARCH("biochem",E607)),ISERR(SEARCH("protein",E607)),ISERR(SEARCH("nucleic",E607))),"",IF(ISERR(SEARCH("target",G609)),"Define a Target component","")),IF(ISERR(SEARCH("cell",G609)),"Define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>#REF!</v>
      </c>
      <c r="BB607" t="s">
        <v>1</v>
      </c>
    </row>
    <row r="609" spans="2:54" x14ac:dyDescent="0.2">
      <c r="B609" t="str">
        <f>IF(OR($A605=$A607,ISBLANK($A607)),"",IF(ISERR(SEARCH("cell-based",E609)),IF(AND(ISERR(SEARCH("biochem",E609)),ISERR(SEARCH("protein",E609)),ISERR(SEARCH("nucleic",E609))),"",IF(ISERR(SEARCH("target",G610)),"Define a Target component","")),IF(ISERR(SEARCH("cell",G610)),"Define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/>
      </c>
      <c r="BB609" t="s">
        <v>1</v>
      </c>
    </row>
    <row r="610" spans="2:54" x14ac:dyDescent="0.2">
      <c r="B610" t="str">
        <f>IF(OR($A607=$A609,ISBLANK($A609)),"",IF(ISERR(SEARCH("cell-based",E610)),IF(AND(ISERR(SEARCH("biochem",E610)),ISERR(SEARCH("protein",E610)),ISERR(SEARCH("nucleic",E610))),"",IF(ISERR(SEARCH("target",G612)),"Define a Target component","")),IF(ISERR(SEARCH("cell",G612)),"Define a Cell component",""))&amp;IF(ISERR(SEARCH("small-molecule",E610)),IF(ISBLANK(K610), "Need a Detector Role",""),"")&amp;IF(ISERR(SEARCH("fluorescence",L610)),"",IF(ISBLANK(S610), "Need Emission",IF(ISBLANK(R610), "Need Excitation","")))&amp;IF(ISERR(SEARCH("absorbance",L610)),"",IF(ISBLANK(T610), "Need Absorbance","")))</f>
        <v/>
      </c>
      <c r="BB610" t="s">
        <v>1</v>
      </c>
    </row>
    <row r="611" spans="2:54" x14ac:dyDescent="0.2">
      <c r="K611" s="6"/>
    </row>
    <row r="612" spans="2:54" x14ac:dyDescent="0.2">
      <c r="B612" t="str">
        <f>IF(OR($A609=$A610,ISBLANK($A610)),"",IF(ISERR(SEARCH("cell-based",E612)),IF(AND(ISERR(SEARCH("biochem",E612)),ISERR(SEARCH("protein",E612)),ISERR(SEARCH("nucleic",E612))),"",IF(ISERR(SEARCH("target",G613)),"Define a Target component","")),IF(ISERR(SEARCH("cell",G613)),"Define a Cell component",""))&amp;IF(ISERR(SEARCH("small-molecule",E612)),IF(ISBLANK(K612), "Need a Detector Role",""),"")&amp;IF(ISERR(SEARCH("fluorescence",L612)),"",IF(ISBLANK(S612), "Need Emission",IF(ISBLANK(R612), "Need Excitation","")))&amp;IF(ISERR(SEARCH("absorbance",L612)),"",IF(ISBLANK(T612), "Need Absorbance","")))</f>
        <v/>
      </c>
      <c r="BB612" t="s">
        <v>1</v>
      </c>
    </row>
    <row r="613" spans="2:54" x14ac:dyDescent="0.2">
      <c r="B613" t="str">
        <f>IF(OR($A610=$A612,ISBLANK($A612)),"",IF(ISERR(SEARCH("cell-based",E613)),IF(AND(ISERR(SEARCH("biochem",E613)),ISERR(SEARCH("protein",E613)),ISERR(SEARCH("nucleic",E613))),"",IF(ISERR(SEARCH("target",G615)),"Define a Target component","")),IF(ISERR(SEARCH("cell",G615)),"Define a Cell component",""))&amp;IF(ISERR(SEARCH("small-molecule",E613)),IF(ISBLANK(K613), "Need a Detector Role",""),"")&amp;IF(ISERR(SEARCH("fluorescence",L613)),"",IF(ISBLANK(S613), "Need Emission",IF(ISBLANK(R613), "Need Excitation","")))&amp;IF(ISERR(SEARCH("absorbance",L613)),"",IF(ISBLANK(T613), "Need Absorbance","")))</f>
        <v/>
      </c>
      <c r="BB613" t="s">
        <v>1</v>
      </c>
    </row>
    <row r="614" spans="2:54" x14ac:dyDescent="0.2">
      <c r="K614" s="6"/>
    </row>
    <row r="615" spans="2:54" x14ac:dyDescent="0.2">
      <c r="B615" t="str">
        <f>IF(OR($A612=$A613,ISBLANK($A613)),"",IF(ISERR(SEARCH("cell-based",E615)),IF(AND(ISERR(SEARCH("biochem",E615)),ISERR(SEARCH("protein",E615)),ISERR(SEARCH("nucleic",E615))),"",IF(ISERR(SEARCH("target",G616)),"Define a Target component","")),IF(ISERR(SEARCH("cell",G616)),"Define a Cell component",""))&amp;IF(ISERR(SEARCH("small-molecule",E615)),IF(ISBLANK(K615), "Need a Detector Role",""),"")&amp;IF(ISERR(SEARCH("fluorescence",L615)),"",IF(ISBLANK(S615), "Need Emission",IF(ISBLANK(R615), "Need Excitation","")))&amp;IF(ISERR(SEARCH("absorbance",L615)),"",IF(ISBLANK(T615), "Need Absorbance","")))</f>
        <v/>
      </c>
      <c r="BB615" t="s">
        <v>1</v>
      </c>
    </row>
    <row r="616" spans="2:54" x14ac:dyDescent="0.2">
      <c r="B616" t="str">
        <f>IF(OR($A613=$A615,ISBLANK($A615)),"",IF(ISERR(SEARCH("cell-based",E616)),IF(AND(ISERR(SEARCH("biochem",E616)),ISERR(SEARCH("protein",E616)),ISERR(SEARCH("nucleic",E616))),"",IF(ISERR(SEARCH("target",G617)),"Define a Target component","")),IF(ISERR(SEARCH("cell",G617)),"Define a Cell component",""))&amp;IF(ISERR(SEARCH("small-molecule",E616)),IF(ISBLANK(K616), "Need a Detector Role",""),"")&amp;IF(ISERR(SEARCH("fluorescence",L616)),"",IF(ISBLANK(S616), "Need Emission",IF(ISBLANK(R616), "Need Excitation","")))&amp;IF(ISERR(SEARCH("absorbance",L616)),"",IF(ISBLANK(T616), "Need Absorbance","")))</f>
        <v/>
      </c>
      <c r="BB616" t="s">
        <v>1</v>
      </c>
    </row>
    <row r="617" spans="2:54" x14ac:dyDescent="0.2">
      <c r="B617" t="str">
        <f t="shared" ref="B617:B690" si="11">IF(OR($A615=$A616,ISBLANK($A616)),"",IF(ISERR(SEARCH("cell-based",E617)),IF(AND(ISERR(SEARCH("biochem",E617)),ISERR(SEARCH("protein",E617)),ISERR(SEARCH("nucleic",E617))),"",IF(ISERR(SEARCH("target",G618)),"Define a Target component","")),IF(ISERR(SEARCH("cell",G618)),"Define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/>
      </c>
      <c r="BB617" t="s">
        <v>1</v>
      </c>
    </row>
    <row r="618" spans="2:54" x14ac:dyDescent="0.2">
      <c r="B618" t="str">
        <f t="shared" si="11"/>
        <v/>
      </c>
      <c r="BB618" t="s">
        <v>1</v>
      </c>
    </row>
    <row r="619" spans="2:54" x14ac:dyDescent="0.2">
      <c r="B619" t="str">
        <f t="shared" si="11"/>
        <v/>
      </c>
      <c r="BB619" t="s">
        <v>1</v>
      </c>
    </row>
    <row r="620" spans="2:54" x14ac:dyDescent="0.2">
      <c r="B620" t="str">
        <f t="shared" si="11"/>
        <v/>
      </c>
      <c r="BB620" t="s">
        <v>1</v>
      </c>
    </row>
    <row r="621" spans="2:54" x14ac:dyDescent="0.2">
      <c r="B621" t="str">
        <f t="shared" si="11"/>
        <v/>
      </c>
      <c r="BB621" t="s">
        <v>1</v>
      </c>
    </row>
    <row r="622" spans="2:54" x14ac:dyDescent="0.2">
      <c r="B622" t="str">
        <f t="shared" si="11"/>
        <v/>
      </c>
      <c r="BB622" t="s">
        <v>1</v>
      </c>
    </row>
    <row r="623" spans="2:54" x14ac:dyDescent="0.2">
      <c r="B623" t="str">
        <f t="shared" si="11"/>
        <v/>
      </c>
      <c r="BB623" t="s">
        <v>1</v>
      </c>
    </row>
    <row r="624" spans="2:54" x14ac:dyDescent="0.2">
      <c r="B624" t="str">
        <f t="shared" si="11"/>
        <v/>
      </c>
      <c r="BB624" t="s">
        <v>1</v>
      </c>
    </row>
    <row r="625" spans="2:54" x14ac:dyDescent="0.2">
      <c r="B625" t="str">
        <f t="shared" si="11"/>
        <v/>
      </c>
      <c r="BB625" t="s">
        <v>1</v>
      </c>
    </row>
    <row r="626" spans="2:54" x14ac:dyDescent="0.2">
      <c r="B626" t="str">
        <f t="shared" si="11"/>
        <v/>
      </c>
      <c r="BB626" t="s">
        <v>1</v>
      </c>
    </row>
    <row r="627" spans="2:54" x14ac:dyDescent="0.2">
      <c r="B627" t="str">
        <f t="shared" si="11"/>
        <v/>
      </c>
      <c r="BB627" t="s">
        <v>1</v>
      </c>
    </row>
    <row r="628" spans="2:54" x14ac:dyDescent="0.2">
      <c r="B628" t="str">
        <f t="shared" si="11"/>
        <v/>
      </c>
      <c r="BB628" t="s">
        <v>1</v>
      </c>
    </row>
    <row r="629" spans="2:54" x14ac:dyDescent="0.2">
      <c r="B629" t="str">
        <f t="shared" si="11"/>
        <v/>
      </c>
      <c r="BB629" t="s">
        <v>1</v>
      </c>
    </row>
    <row r="630" spans="2:54" x14ac:dyDescent="0.2">
      <c r="B630" t="str">
        <f t="shared" si="11"/>
        <v/>
      </c>
      <c r="BB630" t="s">
        <v>1</v>
      </c>
    </row>
    <row r="631" spans="2:54" x14ac:dyDescent="0.2">
      <c r="B631" t="str">
        <f t="shared" si="11"/>
        <v/>
      </c>
      <c r="BB631" t="s">
        <v>1</v>
      </c>
    </row>
    <row r="632" spans="2:54" x14ac:dyDescent="0.2">
      <c r="B632" t="str">
        <f t="shared" si="11"/>
        <v/>
      </c>
      <c r="BB632" t="s">
        <v>1</v>
      </c>
    </row>
    <row r="633" spans="2:54" x14ac:dyDescent="0.2">
      <c r="B633" t="str">
        <f t="shared" si="11"/>
        <v/>
      </c>
      <c r="BB633" t="s">
        <v>1</v>
      </c>
    </row>
    <row r="634" spans="2:54" x14ac:dyDescent="0.2">
      <c r="B634" t="str">
        <f t="shared" si="11"/>
        <v/>
      </c>
      <c r="BB634" t="s">
        <v>1</v>
      </c>
    </row>
    <row r="635" spans="2:54" x14ac:dyDescent="0.2">
      <c r="B635" t="str">
        <f t="shared" si="11"/>
        <v/>
      </c>
      <c r="BB635" t="s">
        <v>1</v>
      </c>
    </row>
    <row r="636" spans="2:54" x14ac:dyDescent="0.2">
      <c r="B636" t="str">
        <f t="shared" si="11"/>
        <v/>
      </c>
      <c r="BB636" t="s">
        <v>1</v>
      </c>
    </row>
    <row r="637" spans="2:54" x14ac:dyDescent="0.2">
      <c r="B637" t="str">
        <f t="shared" si="11"/>
        <v/>
      </c>
      <c r="BB637" t="s">
        <v>1</v>
      </c>
    </row>
    <row r="638" spans="2:54" x14ac:dyDescent="0.2">
      <c r="B638" t="str">
        <f t="shared" si="11"/>
        <v/>
      </c>
      <c r="BB638" t="s">
        <v>1</v>
      </c>
    </row>
    <row r="639" spans="2:54" x14ac:dyDescent="0.2">
      <c r="B639" t="str">
        <f t="shared" si="11"/>
        <v/>
      </c>
      <c r="BB639" t="s">
        <v>1</v>
      </c>
    </row>
    <row r="640" spans="2:54" x14ac:dyDescent="0.2">
      <c r="B640" t="str">
        <f t="shared" si="11"/>
        <v/>
      </c>
      <c r="BB640" t="s">
        <v>1</v>
      </c>
    </row>
    <row r="641" spans="2:54" x14ac:dyDescent="0.2">
      <c r="B641" t="str">
        <f t="shared" si="11"/>
        <v/>
      </c>
      <c r="BB641" t="s">
        <v>1</v>
      </c>
    </row>
    <row r="642" spans="2:54" x14ac:dyDescent="0.2">
      <c r="B642" t="str">
        <f t="shared" si="11"/>
        <v/>
      </c>
      <c r="BB642" t="s">
        <v>1</v>
      </c>
    </row>
    <row r="643" spans="2:54" x14ac:dyDescent="0.2">
      <c r="B643" t="str">
        <f t="shared" si="11"/>
        <v/>
      </c>
      <c r="BB643" t="s">
        <v>1</v>
      </c>
    </row>
    <row r="644" spans="2:54" x14ac:dyDescent="0.2">
      <c r="B644" t="str">
        <f t="shared" si="11"/>
        <v/>
      </c>
      <c r="BB644" t="s">
        <v>1</v>
      </c>
    </row>
    <row r="645" spans="2:54" x14ac:dyDescent="0.2">
      <c r="B645" t="str">
        <f>IF(OR($A643=$A644,ISBLANK($A644)),"",IF(ISERR(SEARCH("cell-based",E645)),IF(AND(ISERR(SEARCH("biochem",E645)),ISERR(SEARCH("protein",E645)),ISERR(SEARCH("nucleic",E645))),"",IF(ISERR(SEARCH("target",G648)),"Define a Target component","")),IF(ISERR(SEARCH("cell",G648)),"Define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BB645" t="s">
        <v>1</v>
      </c>
    </row>
    <row r="648" spans="2:54" x14ac:dyDescent="0.2">
      <c r="B648" t="str">
        <f>IF(OR($A644=$A645,ISBLANK($A645)),"",IF(ISERR(SEARCH("cell-based",E648)),IF(AND(ISERR(SEARCH("biochem",E648)),ISERR(SEARCH("protein",E648)),ISERR(SEARCH("nucleic",E648))),"",IF(ISERR(SEARCH("target",G649)),"Define a Target component","")),IF(ISERR(SEARCH("cell",G649)),"Define a Cell component",""))&amp;IF(ISERR(SEARCH("small-molecule",E648)),IF(ISBLANK(K648), "Need a Detector Role",""),"")&amp;IF(ISERR(SEARCH("fluorescence",L648)),"",IF(ISBLANK(S648), "Need Emission",IF(ISBLANK(R648), "Need Excitation","")))&amp;IF(ISERR(SEARCH("absorbance",L648)),"",IF(ISBLANK(T648), "Need Absorbance","")))</f>
        <v/>
      </c>
      <c r="BB648" t="s">
        <v>1</v>
      </c>
    </row>
    <row r="649" spans="2:54" x14ac:dyDescent="0.2">
      <c r="B649" t="str">
        <f>IF(OR($A645=$A648,ISBLANK($A648)),"",IF(ISERR(SEARCH("cell-based",E649)),IF(AND(ISERR(SEARCH("biochem",E649)),ISERR(SEARCH("protein",E649)),ISERR(SEARCH("nucleic",E649))),"",IF(ISERR(SEARCH("target",G652)),"Define a Target component","")),IF(ISERR(SEARCH("cell",G652)),"Define a Cell component",""))&amp;IF(ISERR(SEARCH("small-molecule",E649)),IF(ISBLANK(K649), "Need a Detector Role",""),"")&amp;IF(ISERR(SEARCH("fluorescence",L649)),"",IF(ISBLANK(S649), "Need Emission",IF(ISBLANK(R649), "Need Excitation","")))&amp;IF(ISERR(SEARCH("absorbance",L649)),"",IF(ISBLANK(T649), "Need Absorbance","")))</f>
        <v/>
      </c>
      <c r="BB649" t="s">
        <v>1</v>
      </c>
    </row>
    <row r="652" spans="2:54" x14ac:dyDescent="0.2">
      <c r="B652" t="str">
        <f>IF(OR($A648=$A649,ISBLANK($A649)),"",IF(ISERR(SEARCH("cell-based",E652)),IF(AND(ISERR(SEARCH("biochem",E652)),ISERR(SEARCH("protein",E652)),ISERR(SEARCH("nucleic",E652))),"",IF(ISERR(SEARCH("target",G655)),"Define a Target component","")),IF(ISERR(SEARCH("cell",G655)),"Define a Cell component",""))&amp;IF(ISERR(SEARCH("small-molecule",E652)),IF(ISBLANK(K652), "Need a Detector Role",""),"")&amp;IF(ISERR(SEARCH("fluorescence",L652)),"",IF(ISBLANK(S652), "Need Emission",IF(ISBLANK(R652), "Need Excitation","")))&amp;IF(ISERR(SEARCH("absorbance",L652)),"",IF(ISBLANK(T652), "Need Absorbance","")))</f>
        <v/>
      </c>
      <c r="BB652" t="s">
        <v>1</v>
      </c>
    </row>
    <row r="655" spans="2:54" x14ac:dyDescent="0.2">
      <c r="B655" t="str">
        <f>IF(OR($A649=$A652,ISBLANK($A652)),"",IF(ISERR(SEARCH("cell-based",E655)),IF(AND(ISERR(SEARCH("biochem",E655)),ISERR(SEARCH("protein",E655)),ISERR(SEARCH("nucleic",E655))),"",IF(ISERR(SEARCH("target",G658)),"Define a Target component","")),IF(ISERR(SEARCH("cell",G658)),"Define a Cell component",""))&amp;IF(ISERR(SEARCH("small-molecule",E655)),IF(ISBLANK(K655), "Need a Detector Role",""),"")&amp;IF(ISERR(SEARCH("fluorescence",#REF!)),"",IF(ISBLANK(S655), "Need Emission",IF(ISBLANK(R655), "Need Excitation","")))&amp;IF(ISERR(SEARCH("absorbance",#REF!)),"",IF(ISBLANK(T655), "Need Absorbance","")))</f>
        <v/>
      </c>
      <c r="BB655" t="s">
        <v>1</v>
      </c>
    </row>
    <row r="658" spans="2:54" x14ac:dyDescent="0.2">
      <c r="B658" t="str">
        <f>IF(OR($A652=$A655,ISBLANK($A655)),"",IF(ISERR(SEARCH("cell-based",E658)),IF(AND(ISERR(SEARCH("biochem",E658)),ISERR(SEARCH("protein",E658)),ISERR(SEARCH("nucleic",E658))),"",IF(ISERR(SEARCH("target",G661)),"Define a Target component","")),IF(ISERR(SEARCH("cell",G661)),"Define a Cell component",""))&amp;IF(ISERR(SEARCH("small-molecule",E658)),IF(ISBLANK(K658), "Need a Detector Role",""),"")&amp;IF(ISERR(SEARCH("fluorescence",#REF!)),"",IF(ISBLANK(S658), "Need Emission",IF(ISBLANK(R658), "Need Excitation","")))&amp;IF(ISERR(SEARCH("absorbance",#REF!)),"",IF(ISBLANK(T658), "Need Absorbance","")))</f>
        <v/>
      </c>
      <c r="J658" s="7"/>
      <c r="BB658" t="s">
        <v>1</v>
      </c>
    </row>
    <row r="661" spans="2:54" x14ac:dyDescent="0.2">
      <c r="B661" t="str">
        <f>IF(OR($A655=$A658,ISBLANK($A658)),"",IF(ISERR(SEARCH("cell-based",E661)),IF(AND(ISERR(SEARCH("biochem",E661)),ISERR(SEARCH("protein",E661)),ISERR(SEARCH("nucleic",E661))),"",IF(ISERR(SEARCH("target",G664)),"Define a Target component","")),IF(ISERR(SEARCH("cell",G664)),"Define a Cell component",""))&amp;IF(ISERR(SEARCH("small-molecule",E661)),IF(ISBLANK(K663), "Need a Detector Role",""),"")&amp;IF(ISERR(SEARCH("fluorescence",L661)),"",IF(ISBLANK(S661), "Need Emission",IF(ISBLANK(R661), "Need Excitation","")))&amp;IF(ISERR(SEARCH("absorbance",L661)),"",IF(ISBLANK(T661), "Need Absorbance","")))</f>
        <v/>
      </c>
      <c r="BB661" t="s">
        <v>1</v>
      </c>
    </row>
    <row r="664" spans="2:54" x14ac:dyDescent="0.2">
      <c r="B664" t="str">
        <f>IF(OR($A658=$A661,ISBLANK($A661)),"",IF(ISERR(SEARCH("cell-based",E664)),IF(AND(ISERR(SEARCH("biochem",E664)),ISERR(SEARCH("protein",E664)),ISERR(SEARCH("nucleic",E664))),"",IF(ISERR(SEARCH("target",G665)),"Define a Target component","")),IF(ISERR(SEARCH("cell",G665)),"Define a Cell component",""))&amp;IF(ISERR(SEARCH("small-molecule",E664)),IF(ISBLANK(K664), "Need a Detector Role",""),"")&amp;IF(ISERR(SEARCH("fluorescence",L664)),"",IF(ISBLANK(S664), "Need Emission",IF(ISBLANK(R664), "Need Excitation","")))&amp;IF(ISERR(SEARCH("absorbance",L664)),"",IF(ISBLANK(T664), "Need Absorbance","")))</f>
        <v/>
      </c>
      <c r="BB664" t="s">
        <v>1</v>
      </c>
    </row>
    <row r="665" spans="2:54" x14ac:dyDescent="0.2">
      <c r="B665" t="str">
        <f>IF(OR($A661=$A664,ISBLANK($A664)),"",IF(ISERR(SEARCH("cell-based",E665)),IF(AND(ISERR(SEARCH("biochem",E665)),ISERR(SEARCH("protein",E665)),ISERR(SEARCH("nucleic",E665))),"",IF(ISERR(SEARCH("target",G666)),"Define a Target component","")),IF(ISERR(SEARCH("cell",G666)),"Define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/>
      </c>
      <c r="BB665" t="s">
        <v>1</v>
      </c>
    </row>
    <row r="666" spans="2:54" x14ac:dyDescent="0.2">
      <c r="B666" t="str">
        <f t="shared" si="11"/>
        <v/>
      </c>
      <c r="BB666" t="s">
        <v>1</v>
      </c>
    </row>
    <row r="667" spans="2:54" x14ac:dyDescent="0.2">
      <c r="B667" t="str">
        <f t="shared" si="11"/>
        <v/>
      </c>
      <c r="BB667" t="s">
        <v>1</v>
      </c>
    </row>
    <row r="668" spans="2:54" x14ac:dyDescent="0.2">
      <c r="B668" t="str">
        <f t="shared" si="11"/>
        <v/>
      </c>
      <c r="BB668" t="s">
        <v>1</v>
      </c>
    </row>
    <row r="669" spans="2:54" x14ac:dyDescent="0.2">
      <c r="B669" t="str">
        <f t="shared" si="11"/>
        <v/>
      </c>
      <c r="BB669" t="s">
        <v>1</v>
      </c>
    </row>
    <row r="670" spans="2:54" x14ac:dyDescent="0.2">
      <c r="B670" t="str">
        <f t="shared" si="11"/>
        <v/>
      </c>
      <c r="BB670" t="s">
        <v>1</v>
      </c>
    </row>
    <row r="671" spans="2:54" x14ac:dyDescent="0.2">
      <c r="B671" t="str">
        <f t="shared" si="11"/>
        <v/>
      </c>
      <c r="BB671" t="s">
        <v>1</v>
      </c>
    </row>
    <row r="672" spans="2:54" x14ac:dyDescent="0.2">
      <c r="B672" t="str">
        <f t="shared" si="11"/>
        <v/>
      </c>
      <c r="BB672" t="s">
        <v>1</v>
      </c>
    </row>
    <row r="673" spans="2:54" x14ac:dyDescent="0.2">
      <c r="B673" t="str">
        <f t="shared" si="11"/>
        <v/>
      </c>
      <c r="BB673" t="s">
        <v>1</v>
      </c>
    </row>
    <row r="674" spans="2:54" x14ac:dyDescent="0.2">
      <c r="B674" t="str">
        <f t="shared" si="11"/>
        <v/>
      </c>
      <c r="BB674" t="s">
        <v>1</v>
      </c>
    </row>
    <row r="675" spans="2:54" x14ac:dyDescent="0.2">
      <c r="B675" t="str">
        <f t="shared" si="11"/>
        <v/>
      </c>
      <c r="BB675" t="s">
        <v>1</v>
      </c>
    </row>
    <row r="676" spans="2:54" x14ac:dyDescent="0.2">
      <c r="B676" t="str">
        <f t="shared" si="11"/>
        <v/>
      </c>
      <c r="BB676" t="s">
        <v>1</v>
      </c>
    </row>
    <row r="677" spans="2:54" x14ac:dyDescent="0.2">
      <c r="B677" t="str">
        <f t="shared" si="11"/>
        <v/>
      </c>
      <c r="BB677" t="s">
        <v>1</v>
      </c>
    </row>
    <row r="678" spans="2:54" x14ac:dyDescent="0.2">
      <c r="B678" t="str">
        <f t="shared" si="11"/>
        <v/>
      </c>
      <c r="BB678" t="s">
        <v>1</v>
      </c>
    </row>
    <row r="679" spans="2:54" x14ac:dyDescent="0.2">
      <c r="B679" t="str">
        <f t="shared" si="11"/>
        <v/>
      </c>
      <c r="BB679" t="s">
        <v>1</v>
      </c>
    </row>
    <row r="680" spans="2:54" x14ac:dyDescent="0.2">
      <c r="B680" t="str">
        <f t="shared" si="11"/>
        <v/>
      </c>
      <c r="BB680" t="s">
        <v>1</v>
      </c>
    </row>
    <row r="681" spans="2:54" x14ac:dyDescent="0.2">
      <c r="B681" t="str">
        <f t="shared" si="11"/>
        <v/>
      </c>
      <c r="BB681" t="s">
        <v>1</v>
      </c>
    </row>
    <row r="682" spans="2:54" x14ac:dyDescent="0.2">
      <c r="B682" t="str">
        <f t="shared" si="11"/>
        <v/>
      </c>
      <c r="BB682" t="s">
        <v>1</v>
      </c>
    </row>
    <row r="683" spans="2:54" x14ac:dyDescent="0.2">
      <c r="B683" t="str">
        <f t="shared" si="11"/>
        <v/>
      </c>
      <c r="BB683" t="s">
        <v>1</v>
      </c>
    </row>
    <row r="684" spans="2:54" x14ac:dyDescent="0.2">
      <c r="B684" t="str">
        <f t="shared" si="11"/>
        <v/>
      </c>
      <c r="BB684" t="s">
        <v>1</v>
      </c>
    </row>
    <row r="685" spans="2:54" x14ac:dyDescent="0.2">
      <c r="B685" t="str">
        <f t="shared" si="11"/>
        <v/>
      </c>
      <c r="BB685" t="s">
        <v>1</v>
      </c>
    </row>
    <row r="686" spans="2:54" x14ac:dyDescent="0.2">
      <c r="B686" t="str">
        <f t="shared" si="11"/>
        <v/>
      </c>
      <c r="BB686" t="s">
        <v>1</v>
      </c>
    </row>
    <row r="687" spans="2:54" x14ac:dyDescent="0.2">
      <c r="B687" t="str">
        <f t="shared" si="11"/>
        <v/>
      </c>
      <c r="BB687" t="s">
        <v>1</v>
      </c>
    </row>
    <row r="688" spans="2:54" x14ac:dyDescent="0.2">
      <c r="B688" t="str">
        <f t="shared" si="11"/>
        <v/>
      </c>
      <c r="BB688" t="s">
        <v>1</v>
      </c>
    </row>
    <row r="689" spans="2:54" x14ac:dyDescent="0.2">
      <c r="B689" t="str">
        <f t="shared" si="11"/>
        <v/>
      </c>
      <c r="BB689" t="s">
        <v>1</v>
      </c>
    </row>
    <row r="690" spans="2:54" x14ac:dyDescent="0.2">
      <c r="B690" t="str">
        <f t="shared" si="11"/>
        <v/>
      </c>
      <c r="BB690" t="s">
        <v>1</v>
      </c>
    </row>
    <row r="691" spans="2:54" x14ac:dyDescent="0.2">
      <c r="B691" t="str">
        <f t="shared" ref="B691:B777" si="12">IF(OR($A689=$A690,ISBLANK($A690)),"",IF(ISERR(SEARCH("cell-based",E691)),IF(AND(ISERR(SEARCH("biochem",E691)),ISERR(SEARCH("protein",E691)),ISERR(SEARCH("nucleic",E691))),"",IF(ISERR(SEARCH("target",G692)),"Define a Target component","")),IF(ISERR(SEARCH("cell",G692)),"Define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  <c r="BB691" t="s">
        <v>1</v>
      </c>
    </row>
    <row r="692" spans="2:54" x14ac:dyDescent="0.2">
      <c r="B692" t="str">
        <f t="shared" si="12"/>
        <v/>
      </c>
      <c r="BB692" t="s">
        <v>1</v>
      </c>
    </row>
    <row r="693" spans="2:54" x14ac:dyDescent="0.2">
      <c r="B693" t="str">
        <f t="shared" si="12"/>
        <v/>
      </c>
      <c r="BB693" t="s">
        <v>1</v>
      </c>
    </row>
    <row r="694" spans="2:54" x14ac:dyDescent="0.2">
      <c r="B694" t="str">
        <f>IF(OR($A692=$A693,ISBLANK($A693)),"",IF(ISERR(SEARCH("cell-based",E694)),IF(AND(ISERR(SEARCH("biochem",E694)),ISERR(SEARCH("protein",E694)),ISERR(SEARCH("nucleic",E694))),"",IF(ISERR(SEARCH("target",G696)),"Define a Target component","")),IF(ISERR(SEARCH("cell",G696)),"Define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/>
      </c>
      <c r="BB694" t="s">
        <v>1</v>
      </c>
    </row>
    <row r="696" spans="2:54" x14ac:dyDescent="0.2">
      <c r="B696" t="str">
        <f>IF(OR($A693=$A694,ISBLANK($A694)),"",IF(ISERR(SEARCH("cell-based",E696)),IF(AND(ISERR(SEARCH("biochem",E696)),ISERR(SEARCH("protein",E696)),ISERR(SEARCH("nucleic",E696))),"",IF(ISERR(SEARCH("target",G697)),"Define a Target component","")),IF(ISERR(SEARCH("cell",G697)),"Define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  <c r="BB696" t="s">
        <v>1</v>
      </c>
    </row>
    <row r="697" spans="2:54" x14ac:dyDescent="0.2">
      <c r="B697" t="str">
        <f>IF(OR($A694=$A696,ISBLANK($A696)),"",IF(ISERR(SEARCH("cell-based",E697)),IF(AND(ISERR(SEARCH("biochem",E697)),ISERR(SEARCH("protein",E697)),ISERR(SEARCH("nucleic",E697))),"",IF(ISERR(SEARCH("target",G699)),"Define a Target component","")),IF(ISERR(SEARCH("cell",G699)),"Define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BB697" t="s">
        <v>1</v>
      </c>
    </row>
    <row r="699" spans="2:54" x14ac:dyDescent="0.2">
      <c r="B699" t="str">
        <f>IF(OR($A696=$A697,ISBLANK($A697)),"",IF(ISERR(SEARCH("cell-based",E699)),IF(AND(ISERR(SEARCH("biochem",E699)),ISERR(SEARCH("protein",E699)),ISERR(SEARCH("nucleic",E699))),"",IF(ISERR(SEARCH("target",G701)),"Define a Target component","")),IF(ISERR(SEARCH("cell",G701)),"Define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J699" s="7"/>
      <c r="BB699" t="s">
        <v>1</v>
      </c>
    </row>
    <row r="701" spans="2:54" x14ac:dyDescent="0.2">
      <c r="B701" t="str">
        <f>IF(OR($A697=$A699,ISBLANK($A699)),"",IF(ISERR(SEARCH("cell-based",E701)),IF(AND(ISERR(SEARCH("biochem",E701)),ISERR(SEARCH("protein",E701)),ISERR(SEARCH("nucleic",E701))),"",IF(ISERR(SEARCH("target",G702)),"Define a Target component","")),IF(ISERR(SEARCH("cell",G702)),"Define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/>
      </c>
      <c r="BB701" t="s">
        <v>1</v>
      </c>
    </row>
    <row r="702" spans="2:54" x14ac:dyDescent="0.2">
      <c r="B702" t="str">
        <f>IF(OR($A699=$A701,ISBLANK($A701)),"",IF(ISERR(SEARCH("cell-based",E702)),IF(AND(ISERR(SEARCH("biochem",E702)),ISERR(SEARCH("protein",E702)),ISERR(SEARCH("nucleic",E702))),"",IF(ISERR(SEARCH("target",G703)),"Define a Target component","")),IF(ISERR(SEARCH("cell",G703)),"Define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/>
      </c>
      <c r="BB702" t="s">
        <v>1</v>
      </c>
    </row>
    <row r="703" spans="2:54" x14ac:dyDescent="0.2">
      <c r="B703" t="str">
        <f>IF(OR($A701=$A702,ISBLANK($A702)),"",IF(ISERR(SEARCH("cell-based",E703)),IF(AND(ISERR(SEARCH("biochem",E703)),ISERR(SEARCH("protein",E703)),ISERR(SEARCH("nucleic",E703))),"",IF(ISERR(SEARCH("target",G706)),"Define a Target component","")),IF(ISERR(SEARCH("cell",G706)),"Define a Cell component",""))&amp;IF(ISERR(SEARCH("small-molecule",E703)),IF(ISBLANK(K703), "Need a Detector Role",""),"")&amp;IF(ISERR(SEARCH("fluorescence",L703)),"",IF(ISBLANK(S703), "Need Emission",IF(ISBLANK(R703), "Need Excitation","")))&amp;IF(ISERR(SEARCH("absorbance",L703)),"",IF(ISBLANK(T703), "Need Absorbance","")))</f>
        <v/>
      </c>
      <c r="BB703" t="s">
        <v>1</v>
      </c>
    </row>
    <row r="706" spans="2:54" x14ac:dyDescent="0.2">
      <c r="B706" t="str">
        <f>IF(OR($A702=$A703,ISBLANK($A703)),"",IF(ISERR(SEARCH("cell-based",E706)),IF(AND(ISERR(SEARCH("biochem",E706)),ISERR(SEARCH("protein",E706)),ISERR(SEARCH("nucleic",E706))),"",IF(ISERR(SEARCH("target",G707)),"Define a Target component","")),IF(ISERR(SEARCH("cell",G707)),"Define a Cell component",""))&amp;IF(ISERR(SEARCH("small-molecule",E706)),IF(ISBLANK(K706), "Need a Detector Role",""),"")&amp;IF(ISERR(SEARCH("fluorescence",L706)),"",IF(ISBLANK(S706), "Need Emission",IF(ISBLANK(R706), "Need Excitation","")))&amp;IF(ISERR(SEARCH("absorbance",L706)),"",IF(ISBLANK(T706), "Need Absorbance","")))</f>
        <v/>
      </c>
      <c r="BB706" t="s">
        <v>1</v>
      </c>
    </row>
    <row r="707" spans="2:54" x14ac:dyDescent="0.2">
      <c r="B707" t="str">
        <f>IF(OR($A703=$A706,ISBLANK($A706)),"",IF(ISERR(SEARCH("cell-based",E707)),IF(AND(ISERR(SEARCH("biochem",E707)),ISERR(SEARCH("protein",E707)),ISERR(SEARCH("nucleic",E707))),"",IF(ISERR(SEARCH("target",G710)),"Define a Target component","")),IF(ISERR(SEARCH("cell",G710)),"Define a Cell component",""))&amp;IF(ISERR(SEARCH("small-molecule",E707)),IF(ISBLANK(K707), "Need a Detector Role",""),"")&amp;IF(ISERR(SEARCH("fluorescence",L707)),"",IF(ISBLANK(S707), "Need Emission",IF(ISBLANK(R707), "Need Excitation","")))&amp;IF(ISERR(SEARCH("absorbance",L707)),"",IF(ISBLANK(T707), "Need Absorbance","")))</f>
        <v/>
      </c>
      <c r="BB707" t="s">
        <v>1</v>
      </c>
    </row>
    <row r="710" spans="2:54" x14ac:dyDescent="0.2">
      <c r="B710" t="str">
        <f>IF(OR($A706=$A707,ISBLANK($A707)),"",IF(ISERR(SEARCH("cell-based",E710)),IF(AND(ISERR(SEARCH("biochem",E710)),ISERR(SEARCH("protein",E710)),ISERR(SEARCH("nucleic",E710))),"",IF(ISERR(SEARCH("target",G711)),"Define a Target component","")),IF(ISERR(SEARCH("cell",G711)),"Define a Cell component",""))&amp;IF(ISERR(SEARCH("small-molecule",E710)),IF(ISBLANK(K710), "Need a Detector Role",""),"")&amp;IF(ISERR(SEARCH("fluorescence",L710)),"",IF(ISBLANK(S710), "Need Emission",IF(ISBLANK(R710), "Need Excitation","")))&amp;IF(ISERR(SEARCH("absorbance",L710)),"",IF(ISBLANK(T710), "Need Absorbance","")))</f>
        <v/>
      </c>
      <c r="BB710" t="s">
        <v>1</v>
      </c>
    </row>
    <row r="711" spans="2:54" x14ac:dyDescent="0.2">
      <c r="B711" t="str">
        <f>IF(OR($A707=$A710,ISBLANK($A710)),"",IF(ISERR(SEARCH("cell-based",E711)),IF(AND(ISERR(SEARCH("biochem",E711)),ISERR(SEARCH("protein",E711)),ISERR(SEARCH("nucleic",E711))),"",IF(ISERR(SEARCH("target",G712)),"Define a Target component","")),IF(ISERR(SEARCH("cell",G712)),"Define a Cell component",""))&amp;IF(ISERR(SEARCH("small-molecule",E711)),IF(ISBLANK(K711), "Need a Detector Role",""),"")&amp;IF(ISERR(SEARCH("fluorescence",L711)),"",IF(ISBLANK(S711), "Need Emission",IF(ISBLANK(R711), "Need Excitation","")))&amp;IF(ISERR(SEARCH("absorbance",L711)),"",IF(ISBLANK(T711), "Need Absorbance","")))</f>
        <v/>
      </c>
      <c r="BB711" t="s">
        <v>1</v>
      </c>
    </row>
    <row r="712" spans="2:54" x14ac:dyDescent="0.2">
      <c r="B712" t="str">
        <f t="shared" si="12"/>
        <v/>
      </c>
      <c r="BB712" t="s">
        <v>1</v>
      </c>
    </row>
    <row r="713" spans="2:54" x14ac:dyDescent="0.2">
      <c r="B713" t="str">
        <f t="shared" si="12"/>
        <v/>
      </c>
      <c r="BB713" t="s">
        <v>1</v>
      </c>
    </row>
    <row r="714" spans="2:54" x14ac:dyDescent="0.2">
      <c r="B714" t="str">
        <f t="shared" si="12"/>
        <v/>
      </c>
      <c r="BB714" t="s">
        <v>1</v>
      </c>
    </row>
    <row r="715" spans="2:54" x14ac:dyDescent="0.2">
      <c r="B715" t="str">
        <f t="shared" si="12"/>
        <v/>
      </c>
      <c r="BB715" t="s">
        <v>1</v>
      </c>
    </row>
    <row r="716" spans="2:54" x14ac:dyDescent="0.2">
      <c r="B716" t="str">
        <f t="shared" si="12"/>
        <v/>
      </c>
      <c r="BB716" t="s">
        <v>1</v>
      </c>
    </row>
    <row r="717" spans="2:54" x14ac:dyDescent="0.2">
      <c r="B717" t="str">
        <f>IF(OR($A715=$A716,ISBLANK($A716)),"",IF(ISERR(SEARCH("cell-based",E717)),IF(AND(ISERR(SEARCH("biochem",E717)),ISERR(SEARCH("protein",E717)),ISERR(SEARCH("nucleic",E717))),"",IF(ISERR(SEARCH("target",G721)),"Define a Target component","")),IF(ISERR(SEARCH("cell",G721)),"Define a Cell component",""))&amp;IF(ISERR(SEARCH("small-molecule",E717)),IF(ISBLANK(K717), "Need a Detector Role",""),"")&amp;IF(ISERR(SEARCH("fluorescence",L717)),"",IF(ISBLANK(S717), "Need Emission",IF(ISBLANK(R717), "Need Excitation","")))&amp;IF(ISERR(SEARCH("absorbance",L717)),"",IF(ISBLANK(T717), "Need Absorbance","")))</f>
        <v/>
      </c>
      <c r="BB717" t="s">
        <v>1</v>
      </c>
    </row>
    <row r="721" spans="2:54" x14ac:dyDescent="0.2">
      <c r="B721" t="str">
        <f>IF(OR($A716=$A717,ISBLANK($A717)),"",IF(ISERR(SEARCH("cell-based",E721)),IF(AND(ISERR(SEARCH("biochem",E721)),ISERR(SEARCH("protein",E721)),ISERR(SEARCH("nucleic",E721))),"",IF(ISERR(SEARCH("target",G722)),"Define a Target component","")),IF(ISERR(SEARCH("cell",G722)),"Define a Cell component",""))&amp;IF(ISERR(SEARCH("small-molecule",E721)),IF(ISBLANK(K721), "Need a Detector Role",""),"")&amp;IF(ISERR(SEARCH("fluorescence",L721)),"",IF(ISBLANK(S721), "Need Emission",IF(ISBLANK(R721), "Need Excitation","")))&amp;IF(ISERR(SEARCH("absorbance",L721)),"",IF(ISBLANK(T721), "Need Absorbance","")))</f>
        <v/>
      </c>
      <c r="BB721" t="s">
        <v>1</v>
      </c>
    </row>
    <row r="722" spans="2:54" x14ac:dyDescent="0.2">
      <c r="B722" t="str">
        <f>IF(OR($A717=$A721,ISBLANK($A721)),"",IF(ISERR(SEARCH("cell-based",E722)),IF(AND(ISERR(SEARCH("biochem",E722)),ISERR(SEARCH("protein",E722)),ISERR(SEARCH("nucleic",E722))),"",IF(ISERR(SEARCH("target",G726)),"Define a Target component","")),IF(ISERR(SEARCH("cell",G726)),"Define a Cell component",""))&amp;IF(ISERR(SEARCH("small-molecule",E722)),IF(ISBLANK(K722), "Need a Detector Role",""),"")&amp;IF(ISERR(SEARCH("fluorescence",L722)),"",IF(ISBLANK(S722), "Need Emission",IF(ISBLANK(R722), "Need Excitation","")))&amp;IF(ISERR(SEARCH("absorbance",L722)),"",IF(ISBLANK(T722), "Need Absorbance","")))</f>
        <v/>
      </c>
      <c r="BB722" t="s">
        <v>1</v>
      </c>
    </row>
    <row r="726" spans="2:54" x14ac:dyDescent="0.2">
      <c r="B726" t="str">
        <f>IF(OR($A721=$A722,ISBLANK($A722)),"",IF(ISERR(SEARCH("cell-based",E726)),IF(AND(ISERR(SEARCH("biochem",E726)),ISERR(SEARCH("protein",E726)),ISERR(SEARCH("nucleic",E726))),"",IF(ISERR(SEARCH("target",G727)),"Define a Target component","")),IF(ISERR(SEARCH("cell",G727)),"Define a Cell component",""))&amp;IF(ISERR(SEARCH("small-molecule",E726)),IF(ISBLANK(K726), "Need a Detector Role",""),"")&amp;IF(ISERR(SEARCH("fluorescence",L726)),"",IF(ISBLANK(S726), "Need Emission",IF(ISBLANK(R726), "Need Excitation","")))&amp;IF(ISERR(SEARCH("absorbance",L726)),"",IF(ISBLANK(T726), "Need Absorbance","")))</f>
        <v/>
      </c>
      <c r="BB726" t="s">
        <v>1</v>
      </c>
    </row>
    <row r="727" spans="2:54" x14ac:dyDescent="0.2">
      <c r="B727" t="str">
        <f>IF(OR($A722=$A726,ISBLANK($A726)),"",IF(ISERR(SEARCH("cell-based",E727)),IF(AND(ISERR(SEARCH("biochem",E727)),ISERR(SEARCH("protein",E727)),ISERR(SEARCH("nucleic",E727))),"",IF(ISERR(SEARCH("target",G731)),"Define a Target component","")),IF(ISERR(SEARCH("cell",G731)),"Define a Cell component",""))&amp;IF(ISERR(SEARCH("small-molecule",E727)),IF(ISBLANK(K727), "Need a Detector Role",""),"")&amp;IF(ISERR(SEARCH("fluorescence",L727)),"",IF(ISBLANK(S727), "Need Emission",IF(ISBLANK(R727), "Need Excitation","")))&amp;IF(ISERR(SEARCH("absorbance",L727)),"",IF(ISBLANK(T727), "Need Absorbance","")))</f>
        <v/>
      </c>
      <c r="BB727" t="s">
        <v>1</v>
      </c>
    </row>
    <row r="731" spans="2:54" x14ac:dyDescent="0.2">
      <c r="B731" t="str">
        <f>IF(OR($A726=$A727,ISBLANK($A727)),"",IF(ISERR(SEARCH("cell-based",E731)),IF(AND(ISERR(SEARCH("biochem",E731)),ISERR(SEARCH("protein",E731)),ISERR(SEARCH("nucleic",E731))),"",IF(ISERR(SEARCH("target",G732)),"Define a Target component","")),IF(ISERR(SEARCH("cell",G732)),"Define a Cell component",""))&amp;IF(ISERR(SEARCH("small-molecule",E731)),IF(ISBLANK(K731), "Need a Detector Role",""),"")&amp;IF(ISERR(SEARCH("fluorescence",L731)),"",IF(ISBLANK(S731), "Need Emission",IF(ISBLANK(R731), "Need Excitation","")))&amp;IF(ISERR(SEARCH("absorbance",L731)),"",IF(ISBLANK(T731), "Need Absorbance","")))</f>
        <v/>
      </c>
      <c r="BB731" t="s">
        <v>1</v>
      </c>
    </row>
    <row r="732" spans="2:54" x14ac:dyDescent="0.2">
      <c r="B732" t="str">
        <f>IF(OR($A727=$A731,ISBLANK($A731)),"",IF(ISERR(SEARCH("cell-based",E732)),IF(AND(ISERR(SEARCH("biochem",E732)),ISERR(SEARCH("protein",E732)),ISERR(SEARCH("nucleic",E732))),"",IF(ISERR(SEARCH("target",G736)),"Define a Target component","")),IF(ISERR(SEARCH("cell",G736)),"Define a Cell component",""))&amp;IF(ISERR(SEARCH("small-molecule",E732)),IF(ISBLANK(K732), "Need a Detector Role",""),"")&amp;IF(ISERR(SEARCH("fluorescence",L732)),"",IF(ISBLANK(S732), "Need Emission",IF(ISBLANK(R732), "Need Excitation","")))&amp;IF(ISERR(SEARCH("absorbance",L732)),"",IF(ISBLANK(T732), "Need Absorbance","")))</f>
        <v/>
      </c>
      <c r="BB732" t="s">
        <v>1</v>
      </c>
    </row>
    <row r="736" spans="2:54" x14ac:dyDescent="0.2">
      <c r="B736" t="str">
        <f>IF(OR($A731=$A732,ISBLANK($A732)),"",IF(ISERR(SEARCH("cell-based",E736)),IF(AND(ISERR(SEARCH("biochem",E736)),ISERR(SEARCH("protein",E736)),ISERR(SEARCH("nucleic",E736))),"",IF(ISERR(SEARCH("target",G737)),"Define a Target component","")),IF(ISERR(SEARCH("cell",G737)),"Define a Cell component",""))&amp;IF(ISERR(SEARCH("small-molecule",E736)),IF(ISBLANK(K736), "Need a Detector Role",""),"")&amp;IF(ISERR(SEARCH("fluorescence",L736)),"",IF(ISBLANK(S736), "Need Emission",IF(ISBLANK(R736), "Need Excitation","")))&amp;IF(ISERR(SEARCH("absorbance",L736)),"",IF(ISBLANK(T736), "Need Absorbance","")))</f>
        <v/>
      </c>
      <c r="BB736" t="s">
        <v>1</v>
      </c>
    </row>
    <row r="737" spans="2:54" x14ac:dyDescent="0.2">
      <c r="B737" t="str">
        <f>IF(OR($A732=$A736,ISBLANK($A736)),"",IF(ISERR(SEARCH("cell-based",E737)),IF(AND(ISERR(SEARCH("biochem",E737)),ISERR(SEARCH("protein",E737)),ISERR(SEARCH("nucleic",E737))),"",IF(ISERR(SEARCH("target",G741)),"Define a Target component","")),IF(ISERR(SEARCH("cell",G741)),"Define a Cell component",""))&amp;IF(ISERR(SEARCH("small-molecule",E737)),IF(ISBLANK(K737), "Need a Detector Role",""),"")&amp;IF(ISERR(SEARCH("fluorescence",L737)),"",IF(ISBLANK(S737), "Need Emission",IF(ISBLANK(R737), "Need Excitation","")))&amp;IF(ISERR(SEARCH("absorbance",L737)),"",IF(ISBLANK(T737), "Need Absorbance","")))</f>
        <v/>
      </c>
      <c r="BB737" t="s">
        <v>1</v>
      </c>
    </row>
    <row r="741" spans="2:54" x14ac:dyDescent="0.2">
      <c r="B741" t="str">
        <f>IF(OR($A736=$A737,ISBLANK($A737)),"",IF(ISERR(SEARCH("cell-based",E741)),IF(AND(ISERR(SEARCH("biochem",E741)),ISERR(SEARCH("protein",E741)),ISERR(SEARCH("nucleic",E741))),"",IF(ISERR(SEARCH("target",G742)),"Define a Target component","")),IF(ISERR(SEARCH("cell",G742)),"Define a Cell component",""))&amp;IF(ISERR(SEARCH("small-molecule",E741)),IF(ISBLANK(K741), "Need a Detector Role",""),"")&amp;IF(ISERR(SEARCH("fluorescence",L741)),"",IF(ISBLANK(S741), "Need Emission",IF(ISBLANK(R741), "Need Excitation","")))&amp;IF(ISERR(SEARCH("absorbance",L741)),"",IF(ISBLANK(T741), "Need Absorbance","")))</f>
        <v/>
      </c>
      <c r="BB741" t="s">
        <v>1</v>
      </c>
    </row>
    <row r="742" spans="2:54" x14ac:dyDescent="0.2">
      <c r="B742" t="str">
        <f>IF(OR($A737=$A741,ISBLANK($A741)),"",IF(ISERR(SEARCH("cell-based",E742)),IF(AND(ISERR(SEARCH("biochem",E742)),ISERR(SEARCH("protein",E742)),ISERR(SEARCH("nucleic",E742))),"",IF(ISERR(SEARCH("target",G743)),"Define a Target component","")),IF(ISERR(SEARCH("cell",G743)),"Define a Cell component",""))&amp;IF(ISERR(SEARCH("small-molecule",E742)),IF(ISBLANK(K742), "Need a Detector Role",""),"")&amp;IF(ISERR(SEARCH("fluorescence",L742)),"",IF(ISBLANK(S742), "Need Emission",IF(ISBLANK(R742), "Need Excitation","")))&amp;IF(ISERR(SEARCH("absorbance",L742)),"",IF(ISBLANK(T742), "Need Absorbance","")))</f>
        <v/>
      </c>
      <c r="BB742" t="s">
        <v>1</v>
      </c>
    </row>
    <row r="743" spans="2:54" x14ac:dyDescent="0.2">
      <c r="B743" t="str">
        <f>IF(OR($A741=$A742,ISBLANK($A742)),"",IF(ISERR(SEARCH("cell-based",E743)),IF(AND(ISERR(SEARCH("biochem",E743)),ISERR(SEARCH("protein",E743)),ISERR(SEARCH("nucleic",E743))),"",IF(ISERR(SEARCH("target",G744)),"Define a Target component","")),IF(ISERR(SEARCH("cell",G744)),"Define a Cell component",""))&amp;IF(ISERR(SEARCH("small-molecule",E743)),IF(ISBLANK(K743), "Need a Detector Role",""),"")&amp;IF(ISERR(SEARCH("fluorescence",L743)),"",IF(ISBLANK(S743), "Need Emission",IF(ISBLANK(R743), "Need Excitation","")))&amp;IF(ISERR(SEARCH("absorbance",L743)),"",IF(ISBLANK(T743), "Need Absorbance","")))</f>
        <v/>
      </c>
      <c r="BB743" t="s">
        <v>1</v>
      </c>
    </row>
    <row r="744" spans="2:54" x14ac:dyDescent="0.2">
      <c r="B744" t="str">
        <f>IF(OR($A742=$A743,ISBLANK($A743)),"",IF(ISERR(SEARCH("cell-based",E744)),IF(AND(ISERR(SEARCH("biochem",E744)),ISERR(SEARCH("protein",E744)),ISERR(SEARCH("nucleic",E744))),"",IF(ISERR(SEARCH("target",G746)),"Define a Target component","")),IF(ISERR(SEARCH("cell",G746)),"Define a Cell component",""))&amp;IF(ISERR(SEARCH("small-molecule",E744)),IF(ISBLANK(K744), "Need a Detector Role",""),"")&amp;IF(ISERR(SEARCH("fluorescence",L744)),"",IF(ISBLANK(S744), "Need Emission",IF(ISBLANK(R744), "Need Excitation","")))&amp;IF(ISERR(SEARCH("absorbance",L744)),"",IF(ISBLANK(T744), "Need Absorbance","")))</f>
        <v/>
      </c>
      <c r="Q744" s="8"/>
      <c r="BB744" t="s">
        <v>1</v>
      </c>
    </row>
    <row r="746" spans="2:54" x14ac:dyDescent="0.2">
      <c r="B746" t="str">
        <f>IF(OR($A743=$A744,ISBLANK($A744)),"",IF(ISERR(SEARCH("cell-based",E746)),IF(AND(ISERR(SEARCH("biochem",E746)),ISERR(SEARCH("protein",E746)),ISERR(SEARCH("nucleic",E746))),"",IF(ISERR(SEARCH("target",G747)),"Define a Target component","")),IF(ISERR(SEARCH("cell",G747)),"Define a Cell component",""))&amp;IF(ISERR(SEARCH("small-molecule",E746)),IF(ISBLANK(K746), "Need a Detector Role",""),"")&amp;IF(ISERR(SEARCH("fluorescence",L746)),"",IF(ISBLANK(S746), "Need Emission",IF(ISBLANK(R746), "Need Excitation","")))&amp;IF(ISERR(SEARCH("absorbance",L746)),"",IF(ISBLANK(T746), "Need Absorbance","")))</f>
        <v/>
      </c>
      <c r="BB746" t="s">
        <v>1</v>
      </c>
    </row>
    <row r="747" spans="2:54" x14ac:dyDescent="0.2">
      <c r="B747" t="str">
        <f>IF(OR($A744=$A746,ISBLANK($A746)),"",IF(ISERR(SEARCH("cell-based",E747)),IF(AND(ISERR(SEARCH("biochem",E747)),ISERR(SEARCH("protein",E747)),ISERR(SEARCH("nucleic",E747))),"",IF(ISERR(SEARCH("target",G748)),"Define a Target component","")),IF(ISERR(SEARCH("cell",G748)),"Define a Cell component",""))&amp;IF(ISERR(SEARCH("small-molecule",E747)),IF(ISBLANK(K747), "Need a Detector Role",""),"")&amp;IF(ISERR(SEARCH("fluorescence",L747)),"",IF(ISBLANK(S747), "Need Emission",IF(ISBLANK(R747), "Need Excitation","")))&amp;IF(ISERR(SEARCH("absorbance",L747)),"",IF(ISBLANK(T747), "Need Absorbance","")))</f>
        <v/>
      </c>
      <c r="BB747" t="s">
        <v>1</v>
      </c>
    </row>
    <row r="748" spans="2:54" x14ac:dyDescent="0.2">
      <c r="B748" t="str">
        <f t="shared" si="12"/>
        <v/>
      </c>
      <c r="BB748" t="s">
        <v>1</v>
      </c>
    </row>
    <row r="749" spans="2:54" x14ac:dyDescent="0.2">
      <c r="B749" t="str">
        <f t="shared" si="12"/>
        <v/>
      </c>
      <c r="BB749" t="s">
        <v>1</v>
      </c>
    </row>
    <row r="750" spans="2:54" x14ac:dyDescent="0.2">
      <c r="B750" t="str">
        <f t="shared" si="12"/>
        <v/>
      </c>
      <c r="BB750" t="s">
        <v>1</v>
      </c>
    </row>
    <row r="751" spans="2:54" x14ac:dyDescent="0.2">
      <c r="B751" t="str">
        <f t="shared" si="12"/>
        <v/>
      </c>
      <c r="BB751" t="s">
        <v>1</v>
      </c>
    </row>
    <row r="752" spans="2:54" x14ac:dyDescent="0.2">
      <c r="B752" t="str">
        <f t="shared" si="12"/>
        <v/>
      </c>
      <c r="BB752" t="s">
        <v>1</v>
      </c>
    </row>
    <row r="753" spans="2:54" x14ac:dyDescent="0.2">
      <c r="B753" t="str">
        <f t="shared" si="12"/>
        <v/>
      </c>
      <c r="BB753" t="s">
        <v>1</v>
      </c>
    </row>
    <row r="754" spans="2:54" x14ac:dyDescent="0.2">
      <c r="B754" t="str">
        <f t="shared" si="12"/>
        <v/>
      </c>
      <c r="BB754" t="s">
        <v>1</v>
      </c>
    </row>
    <row r="755" spans="2:54" x14ac:dyDescent="0.2">
      <c r="B755" t="str">
        <f t="shared" si="12"/>
        <v/>
      </c>
      <c r="BB755" t="s">
        <v>1</v>
      </c>
    </row>
    <row r="756" spans="2:54" x14ac:dyDescent="0.2">
      <c r="B756" t="str">
        <f t="shared" si="12"/>
        <v/>
      </c>
      <c r="BB756" t="s">
        <v>1</v>
      </c>
    </row>
    <row r="757" spans="2:54" x14ac:dyDescent="0.2">
      <c r="B757" t="str">
        <f t="shared" si="12"/>
        <v/>
      </c>
      <c r="BB757" t="s">
        <v>1</v>
      </c>
    </row>
    <row r="758" spans="2:54" x14ac:dyDescent="0.2">
      <c r="B758" t="str">
        <f t="shared" si="12"/>
        <v/>
      </c>
      <c r="BB758" t="s">
        <v>1</v>
      </c>
    </row>
    <row r="759" spans="2:54" x14ac:dyDescent="0.2">
      <c r="B759" t="str">
        <f t="shared" si="12"/>
        <v/>
      </c>
      <c r="BB759" t="s">
        <v>1</v>
      </c>
    </row>
    <row r="760" spans="2:54" x14ac:dyDescent="0.2">
      <c r="B760" t="str">
        <f t="shared" si="12"/>
        <v/>
      </c>
      <c r="BB760" t="s">
        <v>1</v>
      </c>
    </row>
    <row r="761" spans="2:54" x14ac:dyDescent="0.2">
      <c r="B761" t="str">
        <f t="shared" si="12"/>
        <v/>
      </c>
      <c r="BB761" t="s">
        <v>1</v>
      </c>
    </row>
    <row r="762" spans="2:54" x14ac:dyDescent="0.2">
      <c r="B762" t="str">
        <f t="shared" si="12"/>
        <v/>
      </c>
      <c r="BB762" t="s">
        <v>1</v>
      </c>
    </row>
    <row r="763" spans="2:54" x14ac:dyDescent="0.2">
      <c r="B763" t="str">
        <f t="shared" si="12"/>
        <v/>
      </c>
      <c r="BB763" t="s">
        <v>1</v>
      </c>
    </row>
    <row r="764" spans="2:54" x14ac:dyDescent="0.2">
      <c r="B764" t="str">
        <f t="shared" si="12"/>
        <v/>
      </c>
      <c r="BB764" t="s">
        <v>1</v>
      </c>
    </row>
    <row r="765" spans="2:54" x14ac:dyDescent="0.2">
      <c r="B765" t="str">
        <f t="shared" si="12"/>
        <v/>
      </c>
      <c r="BB765" t="s">
        <v>1</v>
      </c>
    </row>
    <row r="766" spans="2:54" x14ac:dyDescent="0.2">
      <c r="B766" t="str">
        <f t="shared" si="12"/>
        <v/>
      </c>
      <c r="BB766" t="s">
        <v>1</v>
      </c>
    </row>
    <row r="767" spans="2:54" x14ac:dyDescent="0.2">
      <c r="B767" t="str">
        <f t="shared" si="12"/>
        <v/>
      </c>
      <c r="BB767" t="s">
        <v>1</v>
      </c>
    </row>
    <row r="768" spans="2:54" x14ac:dyDescent="0.2">
      <c r="B768" t="str">
        <f t="shared" si="12"/>
        <v/>
      </c>
      <c r="BB768" t="s">
        <v>1</v>
      </c>
    </row>
    <row r="769" spans="2:54" x14ac:dyDescent="0.2">
      <c r="B769" t="str">
        <f t="shared" si="12"/>
        <v/>
      </c>
      <c r="BB769" t="s">
        <v>1</v>
      </c>
    </row>
    <row r="770" spans="2:54" x14ac:dyDescent="0.2">
      <c r="B770" t="str">
        <f t="shared" si="12"/>
        <v/>
      </c>
      <c r="BB770" t="s">
        <v>1</v>
      </c>
    </row>
    <row r="771" spans="2:54" x14ac:dyDescent="0.2">
      <c r="B771" t="str">
        <f t="shared" si="12"/>
        <v/>
      </c>
      <c r="BB771" t="s">
        <v>1</v>
      </c>
    </row>
    <row r="772" spans="2:54" x14ac:dyDescent="0.2">
      <c r="B772" t="str">
        <f t="shared" si="12"/>
        <v/>
      </c>
      <c r="BB772" t="s">
        <v>1</v>
      </c>
    </row>
    <row r="773" spans="2:54" x14ac:dyDescent="0.2">
      <c r="B773" t="str">
        <f t="shared" si="12"/>
        <v/>
      </c>
      <c r="BA773" t="s">
        <v>1</v>
      </c>
      <c r="BB773" t="s">
        <v>1</v>
      </c>
    </row>
    <row r="774" spans="2:54" x14ac:dyDescent="0.2">
      <c r="B774" t="str">
        <f t="shared" si="12"/>
        <v/>
      </c>
      <c r="BA774" t="s">
        <v>1</v>
      </c>
      <c r="BB774" t="s">
        <v>1</v>
      </c>
    </row>
    <row r="775" spans="2:54" x14ac:dyDescent="0.2">
      <c r="B775" t="str">
        <f t="shared" si="12"/>
        <v/>
      </c>
      <c r="BA775" t="s">
        <v>1</v>
      </c>
      <c r="BB775" t="s">
        <v>1</v>
      </c>
    </row>
    <row r="776" spans="2:54" x14ac:dyDescent="0.2">
      <c r="B776" t="str">
        <f t="shared" si="12"/>
        <v/>
      </c>
      <c r="BA776" t="s">
        <v>1</v>
      </c>
      <c r="BB776" t="s">
        <v>1</v>
      </c>
    </row>
    <row r="777" spans="2:54" x14ac:dyDescent="0.2">
      <c r="B777" t="str">
        <f t="shared" si="12"/>
        <v/>
      </c>
      <c r="BA777" t="s">
        <v>1</v>
      </c>
      <c r="BB777" t="s">
        <v>1</v>
      </c>
    </row>
    <row r="778" spans="2:54" x14ac:dyDescent="0.2">
      <c r="B778" t="str">
        <f t="shared" ref="B778:B843" si="13">IF(OR($A776=$A777,ISBLANK($A777)),"",IF(ISERR(SEARCH("cell-based",E778)),IF(AND(ISERR(SEARCH("biochem",E778)),ISERR(SEARCH("protein",E778)),ISERR(SEARCH("nucleic",E778))),"",IF(ISERR(SEARCH("target",G779)),"Define a Target component","")),IF(ISERR(SEARCH("cell",G779)),"Define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/>
      </c>
      <c r="BA778" t="s">
        <v>1</v>
      </c>
      <c r="BB778" t="s">
        <v>1</v>
      </c>
    </row>
    <row r="779" spans="2:54" x14ac:dyDescent="0.2">
      <c r="B779" t="str">
        <f t="shared" si="13"/>
        <v/>
      </c>
      <c r="BA779" t="s">
        <v>1</v>
      </c>
      <c r="BB779" t="s">
        <v>1</v>
      </c>
    </row>
    <row r="780" spans="2:54" x14ac:dyDescent="0.2">
      <c r="B780" t="str">
        <f t="shared" si="13"/>
        <v/>
      </c>
      <c r="BA780" t="s">
        <v>1</v>
      </c>
      <c r="BB780" t="s">
        <v>1</v>
      </c>
    </row>
    <row r="781" spans="2:54" x14ac:dyDescent="0.2">
      <c r="B781" t="str">
        <f t="shared" si="13"/>
        <v/>
      </c>
      <c r="BA781" t="s">
        <v>1</v>
      </c>
      <c r="BB781" t="s">
        <v>1</v>
      </c>
    </row>
    <row r="782" spans="2:54" x14ac:dyDescent="0.2">
      <c r="B782" t="str">
        <f t="shared" si="13"/>
        <v/>
      </c>
      <c r="BA782" t="s">
        <v>1</v>
      </c>
      <c r="BB782" t="s">
        <v>1</v>
      </c>
    </row>
    <row r="783" spans="2:54" x14ac:dyDescent="0.2">
      <c r="B783" t="str">
        <f t="shared" si="13"/>
        <v/>
      </c>
      <c r="BA783" t="s">
        <v>1</v>
      </c>
      <c r="BB783" t="s">
        <v>1</v>
      </c>
    </row>
    <row r="784" spans="2:54" x14ac:dyDescent="0.2">
      <c r="B784" t="str">
        <f t="shared" si="13"/>
        <v/>
      </c>
      <c r="BA784" t="s">
        <v>1</v>
      </c>
      <c r="BB784" t="s">
        <v>1</v>
      </c>
    </row>
    <row r="785" spans="2:54" x14ac:dyDescent="0.2">
      <c r="B785" t="str">
        <f>IF(OR($A783=$A784,ISBLANK($A784)),"",IF(ISERR(SEARCH("cell-based",E785)),IF(AND(ISERR(SEARCH("biochem",E785)),ISERR(SEARCH("protein",E785)),ISERR(SEARCH("nucleic",E785))),"",IF(ISERR(SEARCH("target",G787)),"Define a Target component","")),IF(ISERR(SEARCH("cell",G787)),"Define a Cell component",""))&amp;IF(ISERR(SEARCH("small-molecule",E785)),IF(ISBLANK(K785), "Need a Detector Role",""),"")&amp;IF(ISERR(SEARCH("fluorescence",L785)),"",IF(ISBLANK(S785), "Need Emission",IF(ISBLANK(R785), "Need Excitation","")))&amp;IF(ISERR(SEARCH("absorbance",L785)),"",IF(ISBLANK(T785), "Need Absorbance","")))</f>
        <v/>
      </c>
      <c r="AH785">
        <v>24</v>
      </c>
      <c r="AI785">
        <v>2</v>
      </c>
      <c r="BA785" t="s">
        <v>1</v>
      </c>
      <c r="BB785" t="s">
        <v>1</v>
      </c>
    </row>
    <row r="787" spans="2:54" x14ac:dyDescent="0.2">
      <c r="B787" t="str">
        <f>IF(OR($A784=$A785,ISBLANK($A785)),"",IF(ISERR(SEARCH("cell-based",E787)),IF(AND(ISERR(SEARCH("biochem",E787)),ISERR(SEARCH("protein",E787)),ISERR(SEARCH("nucleic",E787))),"",IF(ISERR(SEARCH("target",G788)),"Define a Target component","")),IF(ISERR(SEARCH("cell",G788)),"Define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BA787" t="s">
        <v>1</v>
      </c>
      <c r="BB787" t="s">
        <v>1</v>
      </c>
    </row>
    <row r="788" spans="2:54" x14ac:dyDescent="0.2">
      <c r="B788" t="str">
        <f>IF(OR($A785=$A787,ISBLANK($A787)),"",IF(ISERR(SEARCH("cell-based",E788)),IF(AND(ISERR(SEARCH("biochem",E788)),ISERR(SEARCH("protein",E788)),ISERR(SEARCH("nucleic",E788))),"",IF(ISERR(SEARCH("target",G789)),"Define a Target component","")),IF(ISERR(SEARCH("cell",G789)),"Define a Cell component",""))&amp;IF(ISERR(SEARCH("small-molecule",E788)),IF(ISBLANK(K788), "Need a Detector Role",""),"")&amp;IF(ISERR(SEARCH("fluorescence",L788)),"",IF(ISBLANK(S788), "Need Emission",IF(ISBLANK(R788), "Need Excitation","")))&amp;IF(ISERR(SEARCH("absorbance",L788)),"",IF(ISBLANK(T788), "Need Absorbance","")))</f>
        <v/>
      </c>
      <c r="BA788" t="s">
        <v>1</v>
      </c>
      <c r="BB788" t="s">
        <v>1</v>
      </c>
    </row>
    <row r="789" spans="2:54" x14ac:dyDescent="0.2">
      <c r="B789" t="str">
        <f t="shared" si="13"/>
        <v/>
      </c>
      <c r="BA789" t="s">
        <v>1</v>
      </c>
      <c r="BB789" t="s">
        <v>1</v>
      </c>
    </row>
    <row r="790" spans="2:54" x14ac:dyDescent="0.2">
      <c r="B790" t="str">
        <f t="shared" si="13"/>
        <v/>
      </c>
      <c r="BA790" t="s">
        <v>1</v>
      </c>
      <c r="BB790" t="s">
        <v>1</v>
      </c>
    </row>
    <row r="791" spans="2:54" x14ac:dyDescent="0.2">
      <c r="B791" t="str">
        <f t="shared" si="13"/>
        <v/>
      </c>
      <c r="BA791" t="s">
        <v>1</v>
      </c>
      <c r="BB791" t="s">
        <v>1</v>
      </c>
    </row>
    <row r="792" spans="2:54" x14ac:dyDescent="0.2">
      <c r="B792" t="str">
        <f t="shared" si="13"/>
        <v/>
      </c>
      <c r="BA792" t="s">
        <v>1</v>
      </c>
      <c r="BB792" t="s">
        <v>1</v>
      </c>
    </row>
    <row r="793" spans="2:54" x14ac:dyDescent="0.2">
      <c r="B793" t="str">
        <f>IF(OR($A791=$A792,ISBLANK($A792)),"",IF(ISERR(SEARCH("cell-based",E793)),IF(AND(ISERR(SEARCH("biochem",E793)),ISERR(SEARCH("protein",E793)),ISERR(SEARCH("nucleic",E793))),"",IF(ISERR(SEARCH("target",G795)),"Define a Target component","")),IF(ISERR(SEARCH("cell",G795)),"Define a Cell component",""))&amp;IF(ISERR(SEARCH("small-molecule",E793)),IF(ISBLANK(K793), "Need a Detector Role",""),"")&amp;IF(ISERR(SEARCH("fluorescence",L793)),"",IF(ISBLANK(S793), "Need Emission",IF(ISBLANK(R793), "Need Excitation","")))&amp;IF(ISERR(SEARCH("absorbance",L793)),"",IF(ISBLANK(T793), "Need Absorbance","")))</f>
        <v/>
      </c>
      <c r="Q793" s="8"/>
      <c r="AH793">
        <v>7</v>
      </c>
      <c r="AI793">
        <v>2</v>
      </c>
      <c r="BA793" t="s">
        <v>1</v>
      </c>
      <c r="BB793" t="s">
        <v>1</v>
      </c>
    </row>
    <row r="795" spans="2:54" x14ac:dyDescent="0.2">
      <c r="B795" t="str">
        <f>IF(OR($A792=$A793,ISBLANK($A793)),"",IF(ISERR(SEARCH("cell-based",E795)),IF(AND(ISERR(SEARCH("biochem",E795)),ISERR(SEARCH("protein",E795)),ISERR(SEARCH("nucleic",E795))),"",IF(ISERR(SEARCH("target",G796)),"Define a Target component","")),IF(ISERR(SEARCH("cell",G796)),"Define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/>
      </c>
      <c r="BA795" t="s">
        <v>1</v>
      </c>
      <c r="BB795" t="s">
        <v>1</v>
      </c>
    </row>
    <row r="796" spans="2:54" x14ac:dyDescent="0.2">
      <c r="B796" t="str">
        <f>IF(OR($A793=$A795,ISBLANK($A795)),"",IF(ISERR(SEARCH("cell-based",E796)),IF(AND(ISERR(SEARCH("biochem",E796)),ISERR(SEARCH("protein",E796)),ISERR(SEARCH("nucleic",E796))),"",IF(ISERR(SEARCH("target",G797)),"Define a Target component","")),IF(ISERR(SEARCH("cell",G797)),"Define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BA796" t="s">
        <v>1</v>
      </c>
      <c r="BB796" t="s">
        <v>1</v>
      </c>
    </row>
    <row r="797" spans="2:54" x14ac:dyDescent="0.2">
      <c r="B797" t="str">
        <f t="shared" si="13"/>
        <v/>
      </c>
      <c r="BA797" t="s">
        <v>1</v>
      </c>
      <c r="BB797" t="s">
        <v>1</v>
      </c>
    </row>
    <row r="798" spans="2:54" x14ac:dyDescent="0.2">
      <c r="B798" t="str">
        <f t="shared" si="13"/>
        <v/>
      </c>
      <c r="BA798" t="s">
        <v>1</v>
      </c>
      <c r="BB798" t="s">
        <v>1</v>
      </c>
    </row>
    <row r="799" spans="2:54" x14ac:dyDescent="0.2">
      <c r="B799" t="str">
        <f t="shared" si="13"/>
        <v/>
      </c>
      <c r="BA799" t="s">
        <v>1</v>
      </c>
      <c r="BB799" t="s">
        <v>1</v>
      </c>
    </row>
    <row r="800" spans="2:54" x14ac:dyDescent="0.2">
      <c r="B800" t="str">
        <f t="shared" si="13"/>
        <v/>
      </c>
      <c r="BA800" t="s">
        <v>1</v>
      </c>
      <c r="BB800" t="s">
        <v>1</v>
      </c>
    </row>
    <row r="801" spans="2:54" x14ac:dyDescent="0.2">
      <c r="B801" t="str">
        <f t="shared" si="13"/>
        <v/>
      </c>
      <c r="BA801" t="s">
        <v>1</v>
      </c>
      <c r="BB801" t="s">
        <v>1</v>
      </c>
    </row>
    <row r="802" spans="2:54" x14ac:dyDescent="0.2">
      <c r="B802" t="str">
        <f t="shared" si="13"/>
        <v/>
      </c>
      <c r="BA802" t="s">
        <v>1</v>
      </c>
      <c r="BB802" t="s">
        <v>1</v>
      </c>
    </row>
    <row r="803" spans="2:54" x14ac:dyDescent="0.2">
      <c r="B803" t="str">
        <f t="shared" si="13"/>
        <v/>
      </c>
      <c r="BA803" t="s">
        <v>1</v>
      </c>
      <c r="BB803" t="s">
        <v>1</v>
      </c>
    </row>
    <row r="804" spans="2:54" x14ac:dyDescent="0.2">
      <c r="B804" t="str">
        <f t="shared" si="13"/>
        <v/>
      </c>
      <c r="BA804" t="s">
        <v>1</v>
      </c>
      <c r="BB804" t="s">
        <v>1</v>
      </c>
    </row>
    <row r="805" spans="2:54" x14ac:dyDescent="0.2">
      <c r="B805" t="str">
        <f t="shared" si="13"/>
        <v/>
      </c>
      <c r="BA805" t="s">
        <v>1</v>
      </c>
      <c r="BB805" t="s">
        <v>1</v>
      </c>
    </row>
    <row r="806" spans="2:54" x14ac:dyDescent="0.2">
      <c r="B806" t="str">
        <f t="shared" si="13"/>
        <v/>
      </c>
      <c r="BA806" t="s">
        <v>1</v>
      </c>
      <c r="BB806" t="s">
        <v>1</v>
      </c>
    </row>
    <row r="807" spans="2:54" x14ac:dyDescent="0.2">
      <c r="B807" t="str">
        <f t="shared" si="13"/>
        <v/>
      </c>
      <c r="BA807" t="s">
        <v>1</v>
      </c>
      <c r="BB807" t="s">
        <v>1</v>
      </c>
    </row>
    <row r="808" spans="2:54" x14ac:dyDescent="0.2">
      <c r="B808" t="str">
        <f t="shared" si="13"/>
        <v/>
      </c>
      <c r="BA808" t="s">
        <v>1</v>
      </c>
      <c r="BB808" t="s">
        <v>1</v>
      </c>
    </row>
    <row r="809" spans="2:54" x14ac:dyDescent="0.2">
      <c r="B809" t="str">
        <f t="shared" si="13"/>
        <v/>
      </c>
      <c r="BA809" t="s">
        <v>1</v>
      </c>
      <c r="BB809" t="s">
        <v>1</v>
      </c>
    </row>
    <row r="810" spans="2:54" x14ac:dyDescent="0.2">
      <c r="B810" t="str">
        <f t="shared" si="13"/>
        <v/>
      </c>
      <c r="BA810" t="s">
        <v>1</v>
      </c>
      <c r="BB810" t="s">
        <v>1</v>
      </c>
    </row>
    <row r="811" spans="2:54" x14ac:dyDescent="0.2">
      <c r="B811" t="str">
        <f t="shared" si="13"/>
        <v/>
      </c>
      <c r="BA811" t="s">
        <v>1</v>
      </c>
      <c r="BB811" t="s">
        <v>1</v>
      </c>
    </row>
    <row r="812" spans="2:54" x14ac:dyDescent="0.2">
      <c r="B812" t="str">
        <f t="shared" si="13"/>
        <v/>
      </c>
      <c r="BA812" t="s">
        <v>1</v>
      </c>
      <c r="BB812" t="s">
        <v>1</v>
      </c>
    </row>
    <row r="813" spans="2:54" x14ac:dyDescent="0.2">
      <c r="B813" t="str">
        <f t="shared" si="13"/>
        <v/>
      </c>
      <c r="BA813" t="s">
        <v>1</v>
      </c>
      <c r="BB813" t="s">
        <v>1</v>
      </c>
    </row>
    <row r="814" spans="2:54" x14ac:dyDescent="0.2">
      <c r="B814" t="str">
        <f t="shared" si="13"/>
        <v/>
      </c>
      <c r="BA814" t="s">
        <v>1</v>
      </c>
      <c r="BB814" t="s">
        <v>1</v>
      </c>
    </row>
    <row r="815" spans="2:54" x14ac:dyDescent="0.2">
      <c r="B815" t="str">
        <f t="shared" si="13"/>
        <v/>
      </c>
      <c r="BA815" t="s">
        <v>1</v>
      </c>
      <c r="BB815" t="s">
        <v>1</v>
      </c>
    </row>
    <row r="816" spans="2:54" x14ac:dyDescent="0.2">
      <c r="B816" t="str">
        <f t="shared" si="13"/>
        <v/>
      </c>
      <c r="BA816" t="s">
        <v>1</v>
      </c>
      <c r="BB816" t="s">
        <v>1</v>
      </c>
    </row>
    <row r="817" spans="2:54" x14ac:dyDescent="0.2">
      <c r="B817" t="str">
        <f t="shared" si="13"/>
        <v/>
      </c>
      <c r="BA817" t="s">
        <v>1</v>
      </c>
      <c r="BB817" t="s">
        <v>1</v>
      </c>
    </row>
    <row r="818" spans="2:54" x14ac:dyDescent="0.2">
      <c r="B818" t="str">
        <f t="shared" si="13"/>
        <v/>
      </c>
      <c r="BA818" t="s">
        <v>1</v>
      </c>
      <c r="BB818" t="s">
        <v>1</v>
      </c>
    </row>
    <row r="819" spans="2:54" x14ac:dyDescent="0.2">
      <c r="B819" t="str">
        <f t="shared" si="13"/>
        <v/>
      </c>
      <c r="BA819" t="s">
        <v>1</v>
      </c>
      <c r="BB819" t="s">
        <v>1</v>
      </c>
    </row>
    <row r="820" spans="2:54" x14ac:dyDescent="0.2">
      <c r="B820" t="str">
        <f t="shared" si="13"/>
        <v/>
      </c>
      <c r="BA820" t="s">
        <v>1</v>
      </c>
      <c r="BB820" t="s">
        <v>1</v>
      </c>
    </row>
    <row r="821" spans="2:54" x14ac:dyDescent="0.2">
      <c r="B821" t="str">
        <f t="shared" si="13"/>
        <v/>
      </c>
      <c r="BA821" t="s">
        <v>1</v>
      </c>
      <c r="BB821" t="s">
        <v>1</v>
      </c>
    </row>
    <row r="822" spans="2:54" x14ac:dyDescent="0.2">
      <c r="B822" t="str">
        <f t="shared" si="13"/>
        <v/>
      </c>
      <c r="BA822" t="s">
        <v>1</v>
      </c>
      <c r="BB822" t="s">
        <v>1</v>
      </c>
    </row>
    <row r="823" spans="2:54" x14ac:dyDescent="0.2">
      <c r="B823" t="str">
        <f t="shared" si="13"/>
        <v/>
      </c>
      <c r="BA823" t="s">
        <v>1</v>
      </c>
      <c r="BB823" t="s">
        <v>1</v>
      </c>
    </row>
    <row r="824" spans="2:54" x14ac:dyDescent="0.2">
      <c r="B824" t="str">
        <f t="shared" si="13"/>
        <v/>
      </c>
      <c r="BA824" t="s">
        <v>1</v>
      </c>
      <c r="BB824" t="s">
        <v>1</v>
      </c>
    </row>
    <row r="825" spans="2:54" x14ac:dyDescent="0.2">
      <c r="B825" t="str">
        <f t="shared" si="13"/>
        <v/>
      </c>
      <c r="BA825" t="s">
        <v>1</v>
      </c>
      <c r="BB825" t="s">
        <v>1</v>
      </c>
    </row>
    <row r="826" spans="2:54" x14ac:dyDescent="0.2">
      <c r="B826" t="str">
        <f t="shared" si="13"/>
        <v/>
      </c>
      <c r="BA826" t="s">
        <v>1</v>
      </c>
      <c r="BB826" t="s">
        <v>1</v>
      </c>
    </row>
    <row r="827" spans="2:54" x14ac:dyDescent="0.2">
      <c r="B827" t="str">
        <f t="shared" si="13"/>
        <v/>
      </c>
      <c r="BA827" t="s">
        <v>1</v>
      </c>
      <c r="BB827" t="s">
        <v>1</v>
      </c>
    </row>
    <row r="828" spans="2:54" x14ac:dyDescent="0.2">
      <c r="B828" t="str">
        <f t="shared" si="13"/>
        <v/>
      </c>
      <c r="BA828" t="s">
        <v>1</v>
      </c>
      <c r="BB828" t="s">
        <v>1</v>
      </c>
    </row>
    <row r="829" spans="2:54" x14ac:dyDescent="0.2">
      <c r="B829" t="str">
        <f t="shared" si="13"/>
        <v/>
      </c>
      <c r="BA829" t="s">
        <v>1</v>
      </c>
      <c r="BB829" t="s">
        <v>1</v>
      </c>
    </row>
    <row r="830" spans="2:54" x14ac:dyDescent="0.2">
      <c r="B830" t="str">
        <f t="shared" si="13"/>
        <v/>
      </c>
      <c r="BA830" t="s">
        <v>1</v>
      </c>
      <c r="BB830" t="s">
        <v>1</v>
      </c>
    </row>
    <row r="831" spans="2:54" x14ac:dyDescent="0.2">
      <c r="B831" t="str">
        <f t="shared" si="13"/>
        <v/>
      </c>
      <c r="BA831" t="s">
        <v>1</v>
      </c>
      <c r="BB831" t="s">
        <v>1</v>
      </c>
    </row>
    <row r="832" spans="2:54" x14ac:dyDescent="0.2">
      <c r="B832" t="str">
        <f t="shared" si="13"/>
        <v/>
      </c>
      <c r="BA832" t="s">
        <v>1</v>
      </c>
      <c r="BB832" t="s">
        <v>1</v>
      </c>
    </row>
    <row r="833" spans="2:54" x14ac:dyDescent="0.2">
      <c r="B833" t="str">
        <f t="shared" si="13"/>
        <v/>
      </c>
      <c r="BA833" t="s">
        <v>1</v>
      </c>
      <c r="BB833" t="s">
        <v>1</v>
      </c>
    </row>
    <row r="834" spans="2:54" x14ac:dyDescent="0.2">
      <c r="B834" t="str">
        <f t="shared" si="13"/>
        <v/>
      </c>
      <c r="BA834" t="s">
        <v>1</v>
      </c>
      <c r="BB834" t="s">
        <v>1</v>
      </c>
    </row>
    <row r="835" spans="2:54" x14ac:dyDescent="0.2">
      <c r="B835" t="str">
        <f t="shared" si="13"/>
        <v/>
      </c>
      <c r="BA835" t="s">
        <v>1</v>
      </c>
      <c r="BB835" t="s">
        <v>1</v>
      </c>
    </row>
    <row r="836" spans="2:54" x14ac:dyDescent="0.2">
      <c r="B836" t="str">
        <f t="shared" si="13"/>
        <v/>
      </c>
      <c r="BA836" t="s">
        <v>1</v>
      </c>
      <c r="BB836" t="s">
        <v>1</v>
      </c>
    </row>
    <row r="837" spans="2:54" x14ac:dyDescent="0.2">
      <c r="B837" t="str">
        <f t="shared" si="13"/>
        <v/>
      </c>
      <c r="BA837" t="s">
        <v>1</v>
      </c>
      <c r="BB837" t="s">
        <v>1</v>
      </c>
    </row>
    <row r="838" spans="2:54" x14ac:dyDescent="0.2">
      <c r="B838" t="str">
        <f t="shared" si="13"/>
        <v/>
      </c>
      <c r="BA838" t="s">
        <v>1</v>
      </c>
      <c r="BB838" t="s">
        <v>1</v>
      </c>
    </row>
    <row r="839" spans="2:54" x14ac:dyDescent="0.2">
      <c r="B839" t="str">
        <f t="shared" si="13"/>
        <v/>
      </c>
      <c r="BA839" t="s">
        <v>1</v>
      </c>
      <c r="BB839" t="s">
        <v>1</v>
      </c>
    </row>
    <row r="840" spans="2:54" x14ac:dyDescent="0.2">
      <c r="B840" t="str">
        <f t="shared" si="13"/>
        <v/>
      </c>
      <c r="BA840" t="s">
        <v>1</v>
      </c>
      <c r="BB840" t="s">
        <v>1</v>
      </c>
    </row>
    <row r="841" spans="2:54" x14ac:dyDescent="0.2">
      <c r="B841" t="str">
        <f t="shared" si="13"/>
        <v/>
      </c>
      <c r="BA841" t="s">
        <v>1</v>
      </c>
      <c r="BB841" t="s">
        <v>1</v>
      </c>
    </row>
    <row r="842" spans="2:54" x14ac:dyDescent="0.2">
      <c r="B842" t="str">
        <f t="shared" si="13"/>
        <v/>
      </c>
      <c r="BA842" t="s">
        <v>1</v>
      </c>
      <c r="BB842" t="s">
        <v>1</v>
      </c>
    </row>
    <row r="843" spans="2:54" x14ac:dyDescent="0.2">
      <c r="B843" t="str">
        <f t="shared" si="13"/>
        <v/>
      </c>
      <c r="BA843" t="s">
        <v>1</v>
      </c>
      <c r="BB843" t="s">
        <v>1</v>
      </c>
    </row>
    <row r="844" spans="2:54" x14ac:dyDescent="0.2">
      <c r="B844" t="str">
        <f>IF(OR($A842=$A843,ISBLANK($A843)),"",IF(ISERR(SEARCH("cell-based",E844)),IF(AND(ISERR(SEARCH("biochem",E844)),ISERR(SEARCH("protein",E844)),ISERR(SEARCH("nucleic",E844))),"",IF(ISERR(SEARCH("target",G846)),"Define a Target component","")),IF(ISERR(SEARCH("cell",G846)),"Define a Cell component",""))&amp;IF(ISERR(SEARCH("small-molecule",E844)),IF(ISBLANK(K844), "Need a Detector Role",""),"")&amp;IF(ISERR(SEARCH("fluorescence",L844)),"",IF(ISBLANK(S844), "Need Emission",IF(ISBLANK(R844), "Need Excitation","")))&amp;IF(ISERR(SEARCH("absorbance",L844)),"",IF(ISBLANK(T844), "Need Absorbance","")))</f>
        <v/>
      </c>
      <c r="J844" s="7"/>
      <c r="N844" s="6"/>
      <c r="Q844" s="6"/>
      <c r="AH844">
        <v>16</v>
      </c>
      <c r="AI844">
        <v>2</v>
      </c>
      <c r="BA844" t="s">
        <v>1</v>
      </c>
      <c r="BB844" t="s">
        <v>1</v>
      </c>
    </row>
    <row r="845" spans="2:54" x14ac:dyDescent="0.2">
      <c r="H845" s="6"/>
    </row>
    <row r="846" spans="2:54" x14ac:dyDescent="0.2">
      <c r="B846" t="str">
        <f>IF(OR($A843=$A844,ISBLANK($A844)),"",IF(ISERR(SEARCH("cell-based",E846)),IF(AND(ISERR(SEARCH("biochem",E846)),ISERR(SEARCH("protein",E846)),ISERR(SEARCH("nucleic",E846))),"",IF(ISERR(SEARCH("target",G847)),"Define a Target component","")),IF(ISERR(SEARCH("cell",G847)),"Define a Cell component",""))&amp;IF(ISERR(SEARCH("small-molecule",E846)),IF(ISBLANK(K846), "Need a Detector Role",""),"")&amp;IF(ISERR(SEARCH("fluorescence",L846)),"",IF(ISBLANK(S846), "Need Emission",IF(ISBLANK(R846), "Need Excitation","")))&amp;IF(ISERR(SEARCH("absorbance",L846)),"",IF(ISBLANK(T846), "Need Absorbance","")))</f>
        <v/>
      </c>
      <c r="BA846" t="s">
        <v>1</v>
      </c>
      <c r="BB846" t="s">
        <v>1</v>
      </c>
    </row>
    <row r="847" spans="2:54" x14ac:dyDescent="0.2">
      <c r="B847" t="str">
        <f>IF(OR($A844=$A846,ISBLANK($A846)),"",IF(ISERR(SEARCH("cell-based",E847)),IF(AND(ISERR(SEARCH("biochem",E847)),ISERR(SEARCH("protein",E847)),ISERR(SEARCH("nucleic",E847))),"",IF(ISERR(SEARCH("target",G848)),"Define a Target component","")),IF(ISERR(SEARCH("cell",G848)),"Define a Cell component",""))&amp;IF(ISERR(SEARCH("small-molecule",E847)),IF(ISBLANK(K847), "Need a Detector Role",""),"")&amp;IF(ISERR(SEARCH("fluorescence",L847)),"",IF(ISBLANK(S847), "Need Emission",IF(ISBLANK(R847), "Need Excitation","")))&amp;IF(ISERR(SEARCH("absorbance",L847)),"",IF(ISBLANK(T847), "Need Absorbance","")))</f>
        <v/>
      </c>
      <c r="BA847" t="s">
        <v>1</v>
      </c>
      <c r="BB847" t="s">
        <v>1</v>
      </c>
    </row>
    <row r="848" spans="2:54" x14ac:dyDescent="0.2">
      <c r="B848" t="str">
        <f t="shared" ref="B848:B896" si="14">IF(OR($A846=$A847,ISBLANK($A847)),"",IF(ISERR(SEARCH("cell-based",E848)),IF(AND(ISERR(SEARCH("biochem",E848)),ISERR(SEARCH("protein",E848)),ISERR(SEARCH("nucleic",E848))),"",IF(ISERR(SEARCH("target",G849)),"Define a Target component","")),IF(ISERR(SEARCH("cell",G849)),"Define a Cell component",""))&amp;IF(ISERR(SEARCH("small-molecule",E848)),IF(ISBLANK(K848), "Need a Detector Role",""),"")&amp;IF(ISERR(SEARCH("fluorescence",L848)),"",IF(ISBLANK(S848), "Need Emission",IF(ISBLANK(R848), "Need Excitation","")))&amp;IF(ISERR(SEARCH("absorbance",L848)),"",IF(ISBLANK(T848), "Need Absorbance","")))</f>
        <v/>
      </c>
      <c r="BA848" t="s">
        <v>1</v>
      </c>
      <c r="BB848" t="s">
        <v>1</v>
      </c>
    </row>
    <row r="849" spans="2:54" x14ac:dyDescent="0.2">
      <c r="B849" t="str">
        <f t="shared" si="14"/>
        <v/>
      </c>
      <c r="BA849" t="s">
        <v>1</v>
      </c>
      <c r="BB849" t="s">
        <v>1</v>
      </c>
    </row>
    <row r="850" spans="2:54" x14ac:dyDescent="0.2">
      <c r="B850" t="str">
        <f t="shared" si="14"/>
        <v/>
      </c>
      <c r="BA850" t="s">
        <v>1</v>
      </c>
      <c r="BB850" t="s">
        <v>1</v>
      </c>
    </row>
    <row r="851" spans="2:54" x14ac:dyDescent="0.2">
      <c r="B851" t="str">
        <f t="shared" si="14"/>
        <v/>
      </c>
      <c r="BA851" t="s">
        <v>1</v>
      </c>
      <c r="BB851" t="s">
        <v>1</v>
      </c>
    </row>
    <row r="852" spans="2:54" x14ac:dyDescent="0.2">
      <c r="B852" t="str">
        <f t="shared" si="14"/>
        <v/>
      </c>
      <c r="BA852" t="s">
        <v>1</v>
      </c>
      <c r="BB852" t="s">
        <v>1</v>
      </c>
    </row>
    <row r="853" spans="2:54" x14ac:dyDescent="0.2">
      <c r="B853" t="str">
        <f t="shared" si="14"/>
        <v/>
      </c>
      <c r="BA853" t="s">
        <v>1</v>
      </c>
      <c r="BB853" t="s">
        <v>1</v>
      </c>
    </row>
    <row r="854" spans="2:54" x14ac:dyDescent="0.2">
      <c r="B854" t="str">
        <f t="shared" si="14"/>
        <v/>
      </c>
      <c r="BA854" t="s">
        <v>1</v>
      </c>
      <c r="BB854" t="s">
        <v>1</v>
      </c>
    </row>
    <row r="855" spans="2:54" x14ac:dyDescent="0.2">
      <c r="B855" t="str">
        <f t="shared" si="14"/>
        <v/>
      </c>
      <c r="BA855" t="s">
        <v>1</v>
      </c>
      <c r="BB855" t="s">
        <v>1</v>
      </c>
    </row>
    <row r="856" spans="2:54" x14ac:dyDescent="0.2">
      <c r="B856" t="str">
        <f t="shared" si="14"/>
        <v/>
      </c>
      <c r="BA856" t="s">
        <v>1</v>
      </c>
      <c r="BB856" t="s">
        <v>1</v>
      </c>
    </row>
    <row r="857" spans="2:54" x14ac:dyDescent="0.2">
      <c r="B857" t="str">
        <f t="shared" si="14"/>
        <v/>
      </c>
      <c r="BA857" t="s">
        <v>1</v>
      </c>
      <c r="BB857" t="s">
        <v>1</v>
      </c>
    </row>
    <row r="858" spans="2:54" x14ac:dyDescent="0.2">
      <c r="B858" t="str">
        <f t="shared" si="14"/>
        <v/>
      </c>
      <c r="BA858" t="s">
        <v>1</v>
      </c>
      <c r="BB858" t="s">
        <v>1</v>
      </c>
    </row>
    <row r="859" spans="2:54" x14ac:dyDescent="0.2">
      <c r="B859" t="str">
        <f t="shared" si="14"/>
        <v/>
      </c>
      <c r="BA859" t="s">
        <v>1</v>
      </c>
      <c r="BB859" t="s">
        <v>1</v>
      </c>
    </row>
    <row r="860" spans="2:54" x14ac:dyDescent="0.2">
      <c r="B860" t="str">
        <f t="shared" si="14"/>
        <v/>
      </c>
      <c r="BA860" t="s">
        <v>1</v>
      </c>
      <c r="BB860" t="s">
        <v>1</v>
      </c>
    </row>
    <row r="861" spans="2:54" x14ac:dyDescent="0.2">
      <c r="B861" t="str">
        <f t="shared" si="14"/>
        <v/>
      </c>
      <c r="BA861" t="s">
        <v>1</v>
      </c>
      <c r="BB861" t="s">
        <v>1</v>
      </c>
    </row>
    <row r="862" spans="2:54" x14ac:dyDescent="0.2">
      <c r="B862" t="str">
        <f t="shared" si="14"/>
        <v/>
      </c>
      <c r="BA862" t="s">
        <v>1</v>
      </c>
      <c r="BB862" t="s">
        <v>1</v>
      </c>
    </row>
    <row r="863" spans="2:54" x14ac:dyDescent="0.2">
      <c r="B863" t="str">
        <f t="shared" si="14"/>
        <v/>
      </c>
      <c r="BA863" t="s">
        <v>1</v>
      </c>
      <c r="BB863" t="s">
        <v>1</v>
      </c>
    </row>
    <row r="864" spans="2:54" x14ac:dyDescent="0.2">
      <c r="B864" t="str">
        <f t="shared" si="14"/>
        <v/>
      </c>
      <c r="BA864" t="s">
        <v>1</v>
      </c>
      <c r="BB864" t="s">
        <v>1</v>
      </c>
    </row>
    <row r="865" spans="2:54" x14ac:dyDescent="0.2">
      <c r="B865" t="str">
        <f t="shared" si="14"/>
        <v/>
      </c>
      <c r="BA865" t="s">
        <v>1</v>
      </c>
      <c r="BB865" t="s">
        <v>1</v>
      </c>
    </row>
    <row r="866" spans="2:54" x14ac:dyDescent="0.2">
      <c r="B866" t="str">
        <f t="shared" si="14"/>
        <v/>
      </c>
      <c r="BA866" t="s">
        <v>1</v>
      </c>
      <c r="BB866" t="s">
        <v>1</v>
      </c>
    </row>
    <row r="867" spans="2:54" x14ac:dyDescent="0.2">
      <c r="B867" t="str">
        <f t="shared" si="14"/>
        <v/>
      </c>
      <c r="BA867" t="s">
        <v>1</v>
      </c>
      <c r="BB867" t="s">
        <v>1</v>
      </c>
    </row>
    <row r="868" spans="2:54" x14ac:dyDescent="0.2">
      <c r="B868" t="str">
        <f t="shared" si="14"/>
        <v/>
      </c>
      <c r="BA868" t="s">
        <v>1</v>
      </c>
      <c r="BB868" t="s">
        <v>1</v>
      </c>
    </row>
    <row r="869" spans="2:54" x14ac:dyDescent="0.2">
      <c r="B869" t="str">
        <f t="shared" si="14"/>
        <v/>
      </c>
      <c r="BA869" t="s">
        <v>1</v>
      </c>
      <c r="BB869" t="s">
        <v>1</v>
      </c>
    </row>
    <row r="870" spans="2:54" x14ac:dyDescent="0.2">
      <c r="B870" t="str">
        <f t="shared" si="14"/>
        <v/>
      </c>
      <c r="BA870" t="s">
        <v>1</v>
      </c>
      <c r="BB870" t="s">
        <v>1</v>
      </c>
    </row>
    <row r="871" spans="2:54" x14ac:dyDescent="0.2">
      <c r="B871" t="str">
        <f t="shared" si="14"/>
        <v/>
      </c>
      <c r="BA871" t="s">
        <v>1</v>
      </c>
      <c r="BB871" t="s">
        <v>1</v>
      </c>
    </row>
    <row r="872" spans="2:54" x14ac:dyDescent="0.2">
      <c r="B872" t="str">
        <f t="shared" si="14"/>
        <v/>
      </c>
      <c r="BA872" t="s">
        <v>1</v>
      </c>
      <c r="BB872" t="s">
        <v>1</v>
      </c>
    </row>
    <row r="873" spans="2:54" x14ac:dyDescent="0.2">
      <c r="B873" t="str">
        <f t="shared" si="14"/>
        <v/>
      </c>
      <c r="BA873" t="s">
        <v>1</v>
      </c>
      <c r="BB873" t="s">
        <v>1</v>
      </c>
    </row>
    <row r="874" spans="2:54" x14ac:dyDescent="0.2">
      <c r="B874" t="str">
        <f t="shared" si="14"/>
        <v/>
      </c>
      <c r="BA874" t="s">
        <v>1</v>
      </c>
      <c r="BB874" t="s">
        <v>1</v>
      </c>
    </row>
    <row r="875" spans="2:54" x14ac:dyDescent="0.2">
      <c r="B875" t="str">
        <f t="shared" si="14"/>
        <v/>
      </c>
      <c r="BA875" t="s">
        <v>1</v>
      </c>
      <c r="BB875" t="s">
        <v>1</v>
      </c>
    </row>
    <row r="876" spans="2:54" x14ac:dyDescent="0.2">
      <c r="B876" t="str">
        <f t="shared" si="14"/>
        <v/>
      </c>
      <c r="BA876" t="s">
        <v>1</v>
      </c>
      <c r="BB876" t="s">
        <v>1</v>
      </c>
    </row>
    <row r="877" spans="2:54" x14ac:dyDescent="0.2">
      <c r="B877" t="str">
        <f t="shared" si="14"/>
        <v/>
      </c>
      <c r="BA877" t="s">
        <v>1</v>
      </c>
      <c r="BB877" t="s">
        <v>1</v>
      </c>
    </row>
    <row r="878" spans="2:54" x14ac:dyDescent="0.2">
      <c r="B878" t="str">
        <f t="shared" si="14"/>
        <v/>
      </c>
      <c r="BA878" t="s">
        <v>1</v>
      </c>
      <c r="BB878" t="s">
        <v>1</v>
      </c>
    </row>
    <row r="879" spans="2:54" x14ac:dyDescent="0.2">
      <c r="B879" t="str">
        <f t="shared" si="14"/>
        <v/>
      </c>
      <c r="AJ879" t="s">
        <v>736</v>
      </c>
      <c r="AK879" t="s">
        <v>742</v>
      </c>
      <c r="AL879" t="s">
        <v>86</v>
      </c>
      <c r="AM879" t="s">
        <v>87</v>
      </c>
      <c r="AN879" t="s">
        <v>71</v>
      </c>
      <c r="AO879" t="s">
        <v>738</v>
      </c>
      <c r="AP879" t="s">
        <v>299</v>
      </c>
      <c r="AQ879" t="s">
        <v>88</v>
      </c>
      <c r="AR879" t="s">
        <v>643</v>
      </c>
      <c r="AS879" t="s">
        <v>147</v>
      </c>
      <c r="AT879" t="s">
        <v>675</v>
      </c>
      <c r="AU879" t="s">
        <v>72</v>
      </c>
      <c r="AV879" t="s">
        <v>739</v>
      </c>
      <c r="AW879" t="s">
        <v>740</v>
      </c>
      <c r="AX879" t="s">
        <v>190</v>
      </c>
      <c r="AY879" t="s">
        <v>743</v>
      </c>
      <c r="AZ879" t="s">
        <v>564</v>
      </c>
      <c r="BA879" t="s">
        <v>291</v>
      </c>
      <c r="BB879" t="s">
        <v>1</v>
      </c>
    </row>
    <row r="880" spans="2:54" x14ac:dyDescent="0.2">
      <c r="B880" t="str">
        <f t="shared" si="14"/>
        <v/>
      </c>
      <c r="AJ880" t="s">
        <v>711</v>
      </c>
      <c r="AK880" t="s">
        <v>950</v>
      </c>
      <c r="AL880" t="s">
        <v>79</v>
      </c>
      <c r="AM880" t="s">
        <v>87</v>
      </c>
      <c r="AN880" t="s">
        <v>71</v>
      </c>
      <c r="AO880" t="s">
        <v>71</v>
      </c>
      <c r="AP880" t="s">
        <v>299</v>
      </c>
      <c r="AQ880" t="s">
        <v>88</v>
      </c>
      <c r="AR880" t="s">
        <v>300</v>
      </c>
      <c r="AS880" t="s">
        <v>72</v>
      </c>
      <c r="AT880" t="s">
        <v>719</v>
      </c>
      <c r="AU880" t="s">
        <v>318</v>
      </c>
      <c r="AV880" t="s">
        <v>714</v>
      </c>
      <c r="AW880" t="s">
        <v>715</v>
      </c>
      <c r="AX880" t="s">
        <v>190</v>
      </c>
      <c r="AY880" t="s">
        <v>951</v>
      </c>
      <c r="AZ880" t="s">
        <v>717</v>
      </c>
      <c r="BA880" t="s">
        <v>291</v>
      </c>
      <c r="BB880" t="s">
        <v>1</v>
      </c>
    </row>
    <row r="881" spans="2:54" x14ac:dyDescent="0.2">
      <c r="B881" t="str">
        <f t="shared" si="14"/>
        <v/>
      </c>
      <c r="AJ881" t="s">
        <v>711</v>
      </c>
      <c r="AK881" t="s">
        <v>980</v>
      </c>
      <c r="AL881" t="s">
        <v>79</v>
      </c>
      <c r="AM881" t="s">
        <v>87</v>
      </c>
      <c r="AN881" t="s">
        <v>71</v>
      </c>
      <c r="AO881" t="s">
        <v>71</v>
      </c>
      <c r="AP881" t="s">
        <v>299</v>
      </c>
      <c r="AQ881" t="s">
        <v>88</v>
      </c>
      <c r="AR881" t="s">
        <v>72</v>
      </c>
      <c r="AS881" t="s">
        <v>979</v>
      </c>
      <c r="AT881" t="s">
        <v>72</v>
      </c>
      <c r="AU881" t="s">
        <v>193</v>
      </c>
      <c r="AV881" t="s">
        <v>714</v>
      </c>
      <c r="AW881" t="s">
        <v>715</v>
      </c>
      <c r="AX881" t="s">
        <v>190</v>
      </c>
      <c r="AY881" t="s">
        <v>981</v>
      </c>
      <c r="AZ881" t="s">
        <v>717</v>
      </c>
      <c r="BA881" t="s">
        <v>291</v>
      </c>
      <c r="BB881" t="s">
        <v>1</v>
      </c>
    </row>
    <row r="882" spans="2:54" x14ac:dyDescent="0.2">
      <c r="B882" t="str">
        <f t="shared" si="14"/>
        <v/>
      </c>
      <c r="AJ882" t="s">
        <v>711</v>
      </c>
      <c r="AK882" t="s">
        <v>984</v>
      </c>
      <c r="AL882" t="s">
        <v>79</v>
      </c>
      <c r="AM882" t="s">
        <v>87</v>
      </c>
      <c r="AN882" t="s">
        <v>71</v>
      </c>
      <c r="AO882" t="s">
        <v>71</v>
      </c>
      <c r="AP882" t="s">
        <v>299</v>
      </c>
      <c r="AQ882" t="s">
        <v>88</v>
      </c>
      <c r="AR882" t="s">
        <v>72</v>
      </c>
      <c r="AS882" t="s">
        <v>72</v>
      </c>
      <c r="AT882" t="s">
        <v>72</v>
      </c>
      <c r="AU882" t="s">
        <v>193</v>
      </c>
      <c r="AV882" t="s">
        <v>714</v>
      </c>
      <c r="AW882" t="s">
        <v>715</v>
      </c>
      <c r="AX882" t="s">
        <v>190</v>
      </c>
      <c r="AY882" t="s">
        <v>985</v>
      </c>
      <c r="AZ882" t="s">
        <v>717</v>
      </c>
      <c r="BA882" t="s">
        <v>291</v>
      </c>
      <c r="BB882" t="s">
        <v>1</v>
      </c>
    </row>
    <row r="883" spans="2:54" x14ac:dyDescent="0.2">
      <c r="B883" t="str">
        <f t="shared" si="14"/>
        <v/>
      </c>
      <c r="AJ883" t="s">
        <v>711</v>
      </c>
      <c r="AK883" t="s">
        <v>990</v>
      </c>
      <c r="AL883" t="s">
        <v>79</v>
      </c>
      <c r="AM883" t="s">
        <v>87</v>
      </c>
      <c r="AN883" t="s">
        <v>71</v>
      </c>
      <c r="AO883" t="s">
        <v>71</v>
      </c>
      <c r="AP883" t="s">
        <v>299</v>
      </c>
      <c r="AQ883" t="s">
        <v>88</v>
      </c>
      <c r="AR883" t="s">
        <v>72</v>
      </c>
      <c r="AS883" t="s">
        <v>72</v>
      </c>
      <c r="AT883" t="s">
        <v>72</v>
      </c>
      <c r="AU883" t="s">
        <v>193</v>
      </c>
      <c r="AV883" t="s">
        <v>714</v>
      </c>
      <c r="AW883" t="s">
        <v>715</v>
      </c>
      <c r="AX883" t="s">
        <v>190</v>
      </c>
      <c r="AY883" t="s">
        <v>991</v>
      </c>
      <c r="AZ883" t="s">
        <v>717</v>
      </c>
      <c r="BA883" t="s">
        <v>291</v>
      </c>
      <c r="BB883" t="s">
        <v>1</v>
      </c>
    </row>
    <row r="884" spans="2:54" x14ac:dyDescent="0.2">
      <c r="B884" t="str">
        <f t="shared" si="14"/>
        <v/>
      </c>
      <c r="AJ884" t="s">
        <v>711</v>
      </c>
      <c r="AK884" t="s">
        <v>992</v>
      </c>
      <c r="AL884" t="s">
        <v>79</v>
      </c>
      <c r="AM884" t="s">
        <v>87</v>
      </c>
      <c r="AN884" t="s">
        <v>71</v>
      </c>
      <c r="AO884" t="s">
        <v>71</v>
      </c>
      <c r="AP884" t="s">
        <v>299</v>
      </c>
      <c r="AQ884" t="s">
        <v>88</v>
      </c>
      <c r="AR884" t="s">
        <v>72</v>
      </c>
      <c r="AS884" t="s">
        <v>72</v>
      </c>
      <c r="AT884" t="s">
        <v>72</v>
      </c>
      <c r="AU884" t="s">
        <v>193</v>
      </c>
      <c r="AV884" t="s">
        <v>714</v>
      </c>
      <c r="AW884" t="s">
        <v>715</v>
      </c>
      <c r="AX884" t="s">
        <v>190</v>
      </c>
      <c r="AY884" t="s">
        <v>993</v>
      </c>
      <c r="AZ884" t="s">
        <v>717</v>
      </c>
      <c r="BA884" t="s">
        <v>291</v>
      </c>
      <c r="BB884" t="s">
        <v>1</v>
      </c>
    </row>
    <row r="885" spans="2:54" x14ac:dyDescent="0.2">
      <c r="B885" t="str">
        <f t="shared" si="14"/>
        <v/>
      </c>
      <c r="AJ885" t="s">
        <v>711</v>
      </c>
      <c r="AK885" t="s">
        <v>988</v>
      </c>
      <c r="AL885" t="s">
        <v>79</v>
      </c>
      <c r="AM885" t="s">
        <v>87</v>
      </c>
      <c r="AN885" t="s">
        <v>71</v>
      </c>
      <c r="AO885" t="s">
        <v>71</v>
      </c>
      <c r="AP885" t="s">
        <v>72</v>
      </c>
      <c r="AQ885" t="s">
        <v>1</v>
      </c>
      <c r="AR885" t="s">
        <v>1</v>
      </c>
      <c r="AS885" t="s">
        <v>1</v>
      </c>
      <c r="AT885" t="s">
        <v>1</v>
      </c>
      <c r="AU885" t="s">
        <v>1</v>
      </c>
      <c r="AV885" t="s">
        <v>714</v>
      </c>
      <c r="AW885" t="s">
        <v>715</v>
      </c>
      <c r="AX885" t="s">
        <v>190</v>
      </c>
      <c r="AY885" t="s">
        <v>989</v>
      </c>
      <c r="AZ885" t="s">
        <v>717</v>
      </c>
      <c r="BA885" t="s">
        <v>291</v>
      </c>
      <c r="BB885" t="s">
        <v>1</v>
      </c>
    </row>
    <row r="886" spans="2:54" x14ac:dyDescent="0.2">
      <c r="B886" t="str">
        <f t="shared" si="14"/>
        <v/>
      </c>
      <c r="AJ886" t="s">
        <v>711</v>
      </c>
      <c r="AK886" t="s">
        <v>712</v>
      </c>
      <c r="AL886" t="s">
        <v>86</v>
      </c>
      <c r="AM886" t="s">
        <v>87</v>
      </c>
      <c r="AN886" t="s">
        <v>71</v>
      </c>
      <c r="AO886" t="s">
        <v>71</v>
      </c>
      <c r="AP886" t="s">
        <v>299</v>
      </c>
      <c r="AQ886" t="s">
        <v>88</v>
      </c>
      <c r="AR886" t="s">
        <v>300</v>
      </c>
      <c r="AS886" t="s">
        <v>713</v>
      </c>
      <c r="AT886" t="s">
        <v>329</v>
      </c>
      <c r="AU886" t="s">
        <v>72</v>
      </c>
      <c r="AV886" t="s">
        <v>714</v>
      </c>
      <c r="AW886" t="s">
        <v>715</v>
      </c>
      <c r="AX886" t="s">
        <v>190</v>
      </c>
      <c r="AY886" t="s">
        <v>716</v>
      </c>
      <c r="AZ886" t="s">
        <v>717</v>
      </c>
      <c r="BA886" t="s">
        <v>291</v>
      </c>
      <c r="BB886" t="s">
        <v>1</v>
      </c>
    </row>
    <row r="887" spans="2:54" x14ac:dyDescent="0.2">
      <c r="B887" t="str">
        <f t="shared" si="14"/>
        <v/>
      </c>
      <c r="AJ887" t="s">
        <v>711</v>
      </c>
      <c r="AK887" t="s">
        <v>712</v>
      </c>
      <c r="AL887" t="s">
        <v>86</v>
      </c>
      <c r="AM887" t="s">
        <v>87</v>
      </c>
      <c r="AN887" t="s">
        <v>71</v>
      </c>
      <c r="AO887" t="s">
        <v>71</v>
      </c>
      <c r="AP887" t="s">
        <v>299</v>
      </c>
      <c r="AQ887" t="s">
        <v>88</v>
      </c>
      <c r="AR887" t="s">
        <v>300</v>
      </c>
      <c r="AS887" t="s">
        <v>713</v>
      </c>
      <c r="AT887" t="s">
        <v>329</v>
      </c>
      <c r="AU887" t="s">
        <v>72</v>
      </c>
      <c r="AV887" t="s">
        <v>714</v>
      </c>
      <c r="AW887" t="s">
        <v>715</v>
      </c>
      <c r="AX887" t="s">
        <v>190</v>
      </c>
      <c r="AY887" t="s">
        <v>716</v>
      </c>
      <c r="AZ887" t="s">
        <v>717</v>
      </c>
      <c r="BA887" t="s">
        <v>291</v>
      </c>
      <c r="BB887" t="s">
        <v>1</v>
      </c>
    </row>
    <row r="888" spans="2:54" x14ac:dyDescent="0.2">
      <c r="B888" t="str">
        <f t="shared" si="14"/>
        <v/>
      </c>
      <c r="AJ888" t="s">
        <v>711</v>
      </c>
      <c r="AK888" t="s">
        <v>712</v>
      </c>
      <c r="AL888" t="s">
        <v>86</v>
      </c>
      <c r="AM888" t="s">
        <v>87</v>
      </c>
      <c r="AN888" t="s">
        <v>71</v>
      </c>
      <c r="AO888" t="s">
        <v>71</v>
      </c>
      <c r="AP888" t="s">
        <v>299</v>
      </c>
      <c r="AQ888" t="s">
        <v>88</v>
      </c>
      <c r="AR888" t="s">
        <v>300</v>
      </c>
      <c r="AS888" t="s">
        <v>713</v>
      </c>
      <c r="AT888" t="s">
        <v>329</v>
      </c>
      <c r="AU888" t="s">
        <v>72</v>
      </c>
      <c r="AV888" t="s">
        <v>714</v>
      </c>
      <c r="AW888" t="s">
        <v>715</v>
      </c>
      <c r="AX888" t="s">
        <v>190</v>
      </c>
      <c r="AY888" t="s">
        <v>716</v>
      </c>
      <c r="AZ888" t="s">
        <v>717</v>
      </c>
      <c r="BA888" t="s">
        <v>291</v>
      </c>
      <c r="BB888" t="s">
        <v>1</v>
      </c>
    </row>
    <row r="889" spans="2:54" x14ac:dyDescent="0.2">
      <c r="B889" t="str">
        <f t="shared" si="14"/>
        <v/>
      </c>
      <c r="AJ889" t="s">
        <v>711</v>
      </c>
      <c r="AK889" t="s">
        <v>712</v>
      </c>
      <c r="AL889" t="s">
        <v>86</v>
      </c>
      <c r="AM889" t="s">
        <v>87</v>
      </c>
      <c r="AN889" t="s">
        <v>71</v>
      </c>
      <c r="AO889" t="s">
        <v>71</v>
      </c>
      <c r="AP889" t="s">
        <v>299</v>
      </c>
      <c r="AQ889" t="s">
        <v>88</v>
      </c>
      <c r="AR889" t="s">
        <v>300</v>
      </c>
      <c r="AS889" t="s">
        <v>713</v>
      </c>
      <c r="AT889" t="s">
        <v>329</v>
      </c>
      <c r="AU889" t="s">
        <v>72</v>
      </c>
      <c r="AV889" t="s">
        <v>714</v>
      </c>
      <c r="AW889" t="s">
        <v>715</v>
      </c>
      <c r="AX889" t="s">
        <v>190</v>
      </c>
      <c r="AY889" t="s">
        <v>716</v>
      </c>
      <c r="AZ889" t="s">
        <v>717</v>
      </c>
      <c r="BA889" t="s">
        <v>291</v>
      </c>
      <c r="BB889" t="s">
        <v>1</v>
      </c>
    </row>
    <row r="890" spans="2:54" x14ac:dyDescent="0.2">
      <c r="B890" t="str">
        <f t="shared" si="14"/>
        <v/>
      </c>
      <c r="AJ890" t="s">
        <v>711</v>
      </c>
      <c r="AK890" t="s">
        <v>844</v>
      </c>
      <c r="AL890" t="s">
        <v>79</v>
      </c>
      <c r="AM890" t="s">
        <v>87</v>
      </c>
      <c r="AN890" t="s">
        <v>71</v>
      </c>
      <c r="AO890" t="s">
        <v>71</v>
      </c>
      <c r="AP890" t="s">
        <v>299</v>
      </c>
      <c r="AQ890" t="s">
        <v>88</v>
      </c>
      <c r="AR890" t="s">
        <v>626</v>
      </c>
      <c r="AS890" t="s">
        <v>72</v>
      </c>
      <c r="AT890" t="s">
        <v>675</v>
      </c>
      <c r="AU890" t="s">
        <v>72</v>
      </c>
      <c r="AV890" t="s">
        <v>714</v>
      </c>
      <c r="AW890" t="s">
        <v>715</v>
      </c>
      <c r="AX890" t="s">
        <v>190</v>
      </c>
      <c r="AY890" t="s">
        <v>845</v>
      </c>
      <c r="AZ890" t="s">
        <v>717</v>
      </c>
      <c r="BA890" t="s">
        <v>291</v>
      </c>
      <c r="BB890" t="s">
        <v>1</v>
      </c>
    </row>
    <row r="891" spans="2:54" x14ac:dyDescent="0.2">
      <c r="B891" t="str">
        <f t="shared" si="14"/>
        <v/>
      </c>
      <c r="AJ891" t="s">
        <v>807</v>
      </c>
      <c r="AK891" t="s">
        <v>808</v>
      </c>
      <c r="AL891" t="s">
        <v>86</v>
      </c>
      <c r="AM891" t="s">
        <v>87</v>
      </c>
      <c r="AN891" t="s">
        <v>71</v>
      </c>
      <c r="AO891" t="s">
        <v>71</v>
      </c>
      <c r="AP891" t="s">
        <v>299</v>
      </c>
      <c r="AQ891" t="s">
        <v>88</v>
      </c>
      <c r="AR891" t="s">
        <v>300</v>
      </c>
      <c r="AS891" t="s">
        <v>72</v>
      </c>
      <c r="AT891" t="s">
        <v>201</v>
      </c>
      <c r="AU891" t="s">
        <v>72</v>
      </c>
      <c r="AV891" t="s">
        <v>809</v>
      </c>
      <c r="AW891" t="s">
        <v>810</v>
      </c>
      <c r="AX891" t="s">
        <v>804</v>
      </c>
      <c r="AY891" t="s">
        <v>811</v>
      </c>
      <c r="AZ891" t="s">
        <v>812</v>
      </c>
      <c r="BA891" t="s">
        <v>291</v>
      </c>
      <c r="BB891" t="s">
        <v>1</v>
      </c>
    </row>
    <row r="892" spans="2:54" x14ac:dyDescent="0.2">
      <c r="B892" t="str">
        <f t="shared" si="14"/>
        <v/>
      </c>
      <c r="AJ892" t="s">
        <v>807</v>
      </c>
      <c r="AK892" t="s">
        <v>808</v>
      </c>
      <c r="AL892" t="s">
        <v>86</v>
      </c>
      <c r="AM892" t="s">
        <v>87</v>
      </c>
      <c r="AN892" t="s">
        <v>71</v>
      </c>
      <c r="AO892" t="s">
        <v>71</v>
      </c>
      <c r="AP892" t="s">
        <v>299</v>
      </c>
      <c r="AQ892" t="s">
        <v>88</v>
      </c>
      <c r="AR892" t="s">
        <v>300</v>
      </c>
      <c r="AS892" t="s">
        <v>72</v>
      </c>
      <c r="AT892" t="s">
        <v>201</v>
      </c>
      <c r="AU892" t="s">
        <v>72</v>
      </c>
      <c r="AV892" t="s">
        <v>809</v>
      </c>
      <c r="AW892" t="s">
        <v>810</v>
      </c>
      <c r="AX892" t="s">
        <v>804</v>
      </c>
      <c r="AY892" t="s">
        <v>811</v>
      </c>
      <c r="AZ892" t="s">
        <v>812</v>
      </c>
      <c r="BA892" t="s">
        <v>291</v>
      </c>
      <c r="BB892" t="s">
        <v>1</v>
      </c>
    </row>
    <row r="893" spans="2:54" x14ac:dyDescent="0.2">
      <c r="B893" t="str">
        <f t="shared" si="14"/>
        <v/>
      </c>
      <c r="AJ893" t="s">
        <v>807</v>
      </c>
      <c r="AK893" t="s">
        <v>808</v>
      </c>
      <c r="AL893" t="s">
        <v>86</v>
      </c>
      <c r="AM893" t="s">
        <v>87</v>
      </c>
      <c r="AN893" t="s">
        <v>71</v>
      </c>
      <c r="AO893" t="s">
        <v>71</v>
      </c>
      <c r="AP893" t="s">
        <v>299</v>
      </c>
      <c r="AQ893" t="s">
        <v>88</v>
      </c>
      <c r="AR893" t="s">
        <v>300</v>
      </c>
      <c r="AS893" t="s">
        <v>72</v>
      </c>
      <c r="AT893" t="s">
        <v>201</v>
      </c>
      <c r="AU893" t="s">
        <v>72</v>
      </c>
      <c r="AV893" t="s">
        <v>809</v>
      </c>
      <c r="AW893" t="s">
        <v>810</v>
      </c>
      <c r="AX893" t="s">
        <v>804</v>
      </c>
      <c r="AY893" t="s">
        <v>811</v>
      </c>
      <c r="AZ893" t="s">
        <v>812</v>
      </c>
      <c r="BA893" t="s">
        <v>291</v>
      </c>
      <c r="BB893" t="s">
        <v>1</v>
      </c>
    </row>
    <row r="894" spans="2:54" x14ac:dyDescent="0.2">
      <c r="B894" t="str">
        <f t="shared" si="14"/>
        <v/>
      </c>
      <c r="AJ894" t="s">
        <v>807</v>
      </c>
      <c r="AK894" t="s">
        <v>808</v>
      </c>
      <c r="AL894" t="s">
        <v>86</v>
      </c>
      <c r="AM894" t="s">
        <v>87</v>
      </c>
      <c r="AN894" t="s">
        <v>71</v>
      </c>
      <c r="AO894" t="s">
        <v>71</v>
      </c>
      <c r="AP894" t="s">
        <v>299</v>
      </c>
      <c r="AQ894" t="s">
        <v>88</v>
      </c>
      <c r="AR894" t="s">
        <v>300</v>
      </c>
      <c r="AS894" t="s">
        <v>72</v>
      </c>
      <c r="AT894" t="s">
        <v>201</v>
      </c>
      <c r="AU894" t="s">
        <v>72</v>
      </c>
      <c r="AV894" t="s">
        <v>809</v>
      </c>
      <c r="AW894" t="s">
        <v>810</v>
      </c>
      <c r="AX894" t="s">
        <v>804</v>
      </c>
      <c r="AY894" t="s">
        <v>811</v>
      </c>
      <c r="AZ894" t="s">
        <v>812</v>
      </c>
      <c r="BA894" t="s">
        <v>291</v>
      </c>
      <c r="BB894" t="s">
        <v>1</v>
      </c>
    </row>
    <row r="895" spans="2:54" x14ac:dyDescent="0.2">
      <c r="B895" t="str">
        <f t="shared" si="14"/>
        <v/>
      </c>
      <c r="AJ895" t="s">
        <v>807</v>
      </c>
      <c r="AK895" t="s">
        <v>808</v>
      </c>
      <c r="AL895" t="s">
        <v>86</v>
      </c>
      <c r="AM895" t="s">
        <v>87</v>
      </c>
      <c r="AN895" t="s">
        <v>71</v>
      </c>
      <c r="AO895" t="s">
        <v>71</v>
      </c>
      <c r="AP895" t="s">
        <v>299</v>
      </c>
      <c r="AQ895" t="s">
        <v>88</v>
      </c>
      <c r="AR895" t="s">
        <v>300</v>
      </c>
      <c r="AS895" t="s">
        <v>72</v>
      </c>
      <c r="AT895" t="s">
        <v>201</v>
      </c>
      <c r="AU895" t="s">
        <v>72</v>
      </c>
      <c r="AV895" t="s">
        <v>809</v>
      </c>
      <c r="AW895" t="s">
        <v>810</v>
      </c>
      <c r="AX895" t="s">
        <v>804</v>
      </c>
      <c r="AY895" t="s">
        <v>811</v>
      </c>
      <c r="AZ895" t="s">
        <v>812</v>
      </c>
      <c r="BA895" t="s">
        <v>291</v>
      </c>
      <c r="BB895" t="s">
        <v>1</v>
      </c>
    </row>
    <row r="896" spans="2:54" x14ac:dyDescent="0.2">
      <c r="B896" t="str">
        <f t="shared" si="14"/>
        <v/>
      </c>
      <c r="AJ896" t="s">
        <v>807</v>
      </c>
      <c r="AK896" t="s">
        <v>880</v>
      </c>
      <c r="AL896" t="s">
        <v>79</v>
      </c>
      <c r="AM896" t="s">
        <v>87</v>
      </c>
      <c r="AN896" t="s">
        <v>71</v>
      </c>
      <c r="AO896" t="s">
        <v>71</v>
      </c>
      <c r="AP896" t="s">
        <v>299</v>
      </c>
      <c r="AQ896" t="s">
        <v>88</v>
      </c>
      <c r="AR896" t="s">
        <v>626</v>
      </c>
      <c r="AS896" t="s">
        <v>72</v>
      </c>
      <c r="AT896" t="s">
        <v>675</v>
      </c>
      <c r="AU896" t="s">
        <v>422</v>
      </c>
      <c r="AV896" t="s">
        <v>809</v>
      </c>
      <c r="AW896" t="s">
        <v>810</v>
      </c>
      <c r="AX896" t="s">
        <v>804</v>
      </c>
      <c r="AY896" t="s">
        <v>881</v>
      </c>
      <c r="AZ896" t="s">
        <v>812</v>
      </c>
      <c r="BA896" t="s">
        <v>291</v>
      </c>
      <c r="BB896" t="s">
        <v>1</v>
      </c>
    </row>
    <row r="897" spans="2:54" x14ac:dyDescent="0.2">
      <c r="B897" t="str">
        <f>IF(OR($A36=$A896,ISBLANK($A896)),"",IF(ISERR(SEARCH("cell-based",E897)),IF(AND(ISERR(SEARCH("biochem",E897)),ISERR(SEARCH("protein",E897)),ISERR(SEARCH("nucleic",E897))),"",IF(ISERR(SEARCH("target",G898)),"Define a Target component","")),IF(ISERR(SEARCH("cell",G898)),"Define a Cell component",""))&amp;IF(ISERR(SEARCH("small-molecule",E897)),IF(ISBLANK(K897), "Need a Detector Role",""),"")&amp;IF(ISERR(SEARCH("fluorescence",L897)),"",IF(ISBLANK(S897), "Need Emission",IF(ISBLANK(R897), "Need Excitation","")))&amp;IF(ISERR(SEARCH("absorbance",L897)),"",IF(ISBLANK(T897), "Need Absorbance","")))</f>
        <v/>
      </c>
      <c r="AJ897" t="s">
        <v>890</v>
      </c>
      <c r="AK897" t="s">
        <v>891</v>
      </c>
      <c r="AL897" t="s">
        <v>86</v>
      </c>
      <c r="AM897" t="s">
        <v>87</v>
      </c>
      <c r="AN897" t="s">
        <v>71</v>
      </c>
      <c r="AO897" t="s">
        <v>71</v>
      </c>
      <c r="AP897" t="s">
        <v>299</v>
      </c>
      <c r="AQ897" t="s">
        <v>88</v>
      </c>
      <c r="AR897" t="s">
        <v>300</v>
      </c>
      <c r="AS897" t="s">
        <v>89</v>
      </c>
      <c r="AT897" t="s">
        <v>680</v>
      </c>
      <c r="AU897" t="s">
        <v>72</v>
      </c>
      <c r="AV897" t="s">
        <v>892</v>
      </c>
      <c r="AW897" t="s">
        <v>893</v>
      </c>
      <c r="AX897" t="s">
        <v>150</v>
      </c>
      <c r="AY897" t="s">
        <v>894</v>
      </c>
      <c r="AZ897" t="s">
        <v>895</v>
      </c>
      <c r="BA897" t="s">
        <v>291</v>
      </c>
      <c r="BB897" t="s">
        <v>1</v>
      </c>
    </row>
    <row r="898" spans="2:54" x14ac:dyDescent="0.2">
      <c r="B898" t="str">
        <f t="shared" ref="B898:B930" si="15">IF(OR($A896=$A897,ISBLANK($A897)),"",IF(ISERR(SEARCH("cell-based",E898)),IF(AND(ISERR(SEARCH("biochem",E898)),ISERR(SEARCH("protein",E898)),ISERR(SEARCH("nucleic",E898))),"",IF(ISERR(SEARCH("target",G899)),"Define a Target component","")),IF(ISERR(SEARCH("cell",G899)),"Define a Cell component",""))&amp;IF(ISERR(SEARCH("small-molecule",E898)),IF(ISBLANK(K898), "Need a Detector Role",""),"")&amp;IF(ISERR(SEARCH("fluorescence",L898)),"",IF(ISBLANK(S898), "Need Emission",IF(ISBLANK(R898), "Need Excitation","")))&amp;IF(ISERR(SEARCH("absorbance",L898)),"",IF(ISBLANK(T898), "Need Absorbance","")))</f>
        <v/>
      </c>
      <c r="AJ898" t="s">
        <v>890</v>
      </c>
      <c r="AK898" t="s">
        <v>891</v>
      </c>
      <c r="AL898" t="s">
        <v>86</v>
      </c>
      <c r="AM898" t="s">
        <v>87</v>
      </c>
      <c r="AN898" t="s">
        <v>71</v>
      </c>
      <c r="AO898" t="s">
        <v>71</v>
      </c>
      <c r="AP898" t="s">
        <v>299</v>
      </c>
      <c r="AQ898" t="s">
        <v>88</v>
      </c>
      <c r="AR898" t="s">
        <v>300</v>
      </c>
      <c r="AS898" t="s">
        <v>89</v>
      </c>
      <c r="AT898" t="s">
        <v>680</v>
      </c>
      <c r="AU898" t="s">
        <v>72</v>
      </c>
      <c r="AV898" t="s">
        <v>892</v>
      </c>
      <c r="AW898" t="s">
        <v>893</v>
      </c>
      <c r="AX898" t="s">
        <v>150</v>
      </c>
      <c r="AY898" t="s">
        <v>894</v>
      </c>
      <c r="AZ898" t="s">
        <v>895</v>
      </c>
      <c r="BA898" t="s">
        <v>291</v>
      </c>
      <c r="BB898" t="s">
        <v>1</v>
      </c>
    </row>
    <row r="899" spans="2:54" x14ac:dyDescent="0.2">
      <c r="B899" t="str">
        <f t="shared" si="15"/>
        <v/>
      </c>
      <c r="AJ899" t="s">
        <v>890</v>
      </c>
      <c r="AK899" t="s">
        <v>891</v>
      </c>
      <c r="AL899" t="s">
        <v>86</v>
      </c>
      <c r="AM899" t="s">
        <v>87</v>
      </c>
      <c r="AN899" t="s">
        <v>71</v>
      </c>
      <c r="AO899" t="s">
        <v>71</v>
      </c>
      <c r="AP899" t="s">
        <v>299</v>
      </c>
      <c r="AQ899" t="s">
        <v>88</v>
      </c>
      <c r="AR899" t="s">
        <v>300</v>
      </c>
      <c r="AS899" t="s">
        <v>89</v>
      </c>
      <c r="AT899" t="s">
        <v>680</v>
      </c>
      <c r="AU899" t="s">
        <v>72</v>
      </c>
      <c r="AV899" t="s">
        <v>892</v>
      </c>
      <c r="AW899" t="s">
        <v>893</v>
      </c>
      <c r="AX899" t="s">
        <v>150</v>
      </c>
      <c r="AY899" t="s">
        <v>894</v>
      </c>
      <c r="AZ899" t="s">
        <v>895</v>
      </c>
      <c r="BA899" t="s">
        <v>291</v>
      </c>
      <c r="BB899" t="s">
        <v>1</v>
      </c>
    </row>
    <row r="900" spans="2:54" x14ac:dyDescent="0.2">
      <c r="B900" t="str">
        <f t="shared" si="15"/>
        <v/>
      </c>
      <c r="AJ900" t="s">
        <v>890</v>
      </c>
      <c r="AK900" t="s">
        <v>975</v>
      </c>
      <c r="AL900" t="s">
        <v>79</v>
      </c>
      <c r="AM900" t="s">
        <v>87</v>
      </c>
      <c r="AN900" t="s">
        <v>71</v>
      </c>
      <c r="AO900" t="s">
        <v>71</v>
      </c>
      <c r="AP900" t="s">
        <v>299</v>
      </c>
      <c r="AQ900" t="s">
        <v>88</v>
      </c>
      <c r="AR900" t="s">
        <v>300</v>
      </c>
      <c r="AS900" t="s">
        <v>89</v>
      </c>
      <c r="AT900" t="s">
        <v>694</v>
      </c>
      <c r="AU900" t="s">
        <v>318</v>
      </c>
      <c r="AV900" t="s">
        <v>892</v>
      </c>
      <c r="AW900" t="s">
        <v>893</v>
      </c>
      <c r="AX900" t="s">
        <v>150</v>
      </c>
      <c r="AY900" t="s">
        <v>976</v>
      </c>
      <c r="AZ900" t="s">
        <v>895</v>
      </c>
      <c r="BA900" t="s">
        <v>291</v>
      </c>
      <c r="BB900" t="s">
        <v>1</v>
      </c>
    </row>
    <row r="901" spans="2:54" x14ac:dyDescent="0.2">
      <c r="B901" t="str">
        <f t="shared" si="15"/>
        <v/>
      </c>
      <c r="AJ901" t="s">
        <v>890</v>
      </c>
      <c r="AK901" t="s">
        <v>975</v>
      </c>
      <c r="AL901" t="s">
        <v>79</v>
      </c>
      <c r="AM901" t="s">
        <v>87</v>
      </c>
      <c r="AN901" t="s">
        <v>71</v>
      </c>
      <c r="AO901" t="s">
        <v>71</v>
      </c>
      <c r="AP901" t="s">
        <v>299</v>
      </c>
      <c r="AQ901" t="s">
        <v>88</v>
      </c>
      <c r="AR901" t="s">
        <v>300</v>
      </c>
      <c r="AS901" t="s">
        <v>89</v>
      </c>
      <c r="AT901" t="s">
        <v>694</v>
      </c>
      <c r="AU901" t="s">
        <v>318</v>
      </c>
      <c r="AV901" t="s">
        <v>892</v>
      </c>
      <c r="AW901" t="s">
        <v>893</v>
      </c>
      <c r="AX901" t="s">
        <v>150</v>
      </c>
      <c r="AY901" t="s">
        <v>976</v>
      </c>
      <c r="AZ901" t="s">
        <v>895</v>
      </c>
      <c r="BA901" t="s">
        <v>291</v>
      </c>
      <c r="BB901" t="s">
        <v>1</v>
      </c>
    </row>
    <row r="902" spans="2:54" x14ac:dyDescent="0.2">
      <c r="B902" t="str">
        <f t="shared" si="15"/>
        <v/>
      </c>
      <c r="AJ902" t="s">
        <v>807</v>
      </c>
      <c r="AK902" t="s">
        <v>813</v>
      </c>
      <c r="AL902" t="s">
        <v>86</v>
      </c>
      <c r="AM902" t="s">
        <v>87</v>
      </c>
      <c r="AN902" t="s">
        <v>71</v>
      </c>
      <c r="AO902" t="s">
        <v>71</v>
      </c>
      <c r="AP902" t="s">
        <v>299</v>
      </c>
      <c r="AQ902" t="s">
        <v>88</v>
      </c>
      <c r="AR902" t="s">
        <v>300</v>
      </c>
      <c r="AS902" t="s">
        <v>713</v>
      </c>
      <c r="AT902" t="s">
        <v>201</v>
      </c>
      <c r="AU902" t="s">
        <v>72</v>
      </c>
      <c r="AV902" t="s">
        <v>809</v>
      </c>
      <c r="AW902" t="s">
        <v>810</v>
      </c>
      <c r="AX902" t="s">
        <v>804</v>
      </c>
      <c r="AY902" t="s">
        <v>814</v>
      </c>
      <c r="AZ902" t="s">
        <v>815</v>
      </c>
      <c r="BA902" t="s">
        <v>291</v>
      </c>
      <c r="BB902" t="s">
        <v>1</v>
      </c>
    </row>
    <row r="903" spans="2:54" x14ac:dyDescent="0.2">
      <c r="B903" t="str">
        <f t="shared" si="15"/>
        <v/>
      </c>
      <c r="AJ903" t="s">
        <v>807</v>
      </c>
      <c r="AK903" t="s">
        <v>813</v>
      </c>
      <c r="AL903" t="s">
        <v>86</v>
      </c>
      <c r="AM903" t="s">
        <v>87</v>
      </c>
      <c r="AN903" t="s">
        <v>71</v>
      </c>
      <c r="AO903" t="s">
        <v>71</v>
      </c>
      <c r="AP903" t="s">
        <v>299</v>
      </c>
      <c r="AQ903" t="s">
        <v>88</v>
      </c>
      <c r="AR903" t="s">
        <v>300</v>
      </c>
      <c r="AS903" t="s">
        <v>713</v>
      </c>
      <c r="AT903" t="s">
        <v>201</v>
      </c>
      <c r="AU903" t="s">
        <v>72</v>
      </c>
      <c r="AV903" t="s">
        <v>809</v>
      </c>
      <c r="AW903" t="s">
        <v>810</v>
      </c>
      <c r="AX903" t="s">
        <v>804</v>
      </c>
      <c r="AY903" t="s">
        <v>814</v>
      </c>
      <c r="AZ903" t="s">
        <v>815</v>
      </c>
      <c r="BA903" t="s">
        <v>291</v>
      </c>
      <c r="BB903" t="s">
        <v>1</v>
      </c>
    </row>
    <row r="904" spans="2:54" x14ac:dyDescent="0.2">
      <c r="B904" t="str">
        <f t="shared" si="15"/>
        <v/>
      </c>
      <c r="AJ904" t="s">
        <v>807</v>
      </c>
      <c r="AK904" t="s">
        <v>813</v>
      </c>
      <c r="AL904" t="s">
        <v>86</v>
      </c>
      <c r="AM904" t="s">
        <v>87</v>
      </c>
      <c r="AN904" t="s">
        <v>71</v>
      </c>
      <c r="AO904" t="s">
        <v>71</v>
      </c>
      <c r="AP904" t="s">
        <v>299</v>
      </c>
      <c r="AQ904" t="s">
        <v>88</v>
      </c>
      <c r="AR904" t="s">
        <v>300</v>
      </c>
      <c r="AS904" t="s">
        <v>713</v>
      </c>
      <c r="AT904" t="s">
        <v>201</v>
      </c>
      <c r="AU904" t="s">
        <v>72</v>
      </c>
      <c r="AV904" t="s">
        <v>809</v>
      </c>
      <c r="AW904" t="s">
        <v>810</v>
      </c>
      <c r="AX904" t="s">
        <v>804</v>
      </c>
      <c r="AY904" t="s">
        <v>814</v>
      </c>
      <c r="AZ904" t="s">
        <v>815</v>
      </c>
      <c r="BA904" t="s">
        <v>291</v>
      </c>
      <c r="BB904" t="s">
        <v>1</v>
      </c>
    </row>
    <row r="905" spans="2:54" x14ac:dyDescent="0.2">
      <c r="B905" t="str">
        <f t="shared" si="15"/>
        <v/>
      </c>
      <c r="AJ905" t="s">
        <v>807</v>
      </c>
      <c r="AK905" t="s">
        <v>813</v>
      </c>
      <c r="AL905" t="s">
        <v>86</v>
      </c>
      <c r="AM905" t="s">
        <v>87</v>
      </c>
      <c r="AN905" t="s">
        <v>71</v>
      </c>
      <c r="AO905" t="s">
        <v>71</v>
      </c>
      <c r="AP905" t="s">
        <v>299</v>
      </c>
      <c r="AQ905" t="s">
        <v>88</v>
      </c>
      <c r="AR905" t="s">
        <v>300</v>
      </c>
      <c r="AS905" t="s">
        <v>713</v>
      </c>
      <c r="AT905" t="s">
        <v>201</v>
      </c>
      <c r="AU905" t="s">
        <v>72</v>
      </c>
      <c r="AV905" t="s">
        <v>809</v>
      </c>
      <c r="AW905" t="s">
        <v>810</v>
      </c>
      <c r="AX905" t="s">
        <v>804</v>
      </c>
      <c r="AY905" t="s">
        <v>814</v>
      </c>
      <c r="AZ905" t="s">
        <v>815</v>
      </c>
      <c r="BA905" t="s">
        <v>291</v>
      </c>
      <c r="BB905" t="s">
        <v>1</v>
      </c>
    </row>
    <row r="906" spans="2:54" x14ac:dyDescent="0.2">
      <c r="B906" t="str">
        <f t="shared" si="15"/>
        <v/>
      </c>
      <c r="AJ906" t="s">
        <v>807</v>
      </c>
      <c r="AK906" t="s">
        <v>880</v>
      </c>
      <c r="AL906" t="s">
        <v>79</v>
      </c>
      <c r="AM906" t="s">
        <v>87</v>
      </c>
      <c r="AN906" t="s">
        <v>71</v>
      </c>
      <c r="AO906" t="s">
        <v>71</v>
      </c>
      <c r="AP906" t="s">
        <v>299</v>
      </c>
      <c r="AQ906" t="s">
        <v>88</v>
      </c>
      <c r="AR906" t="s">
        <v>626</v>
      </c>
      <c r="AS906" t="s">
        <v>72</v>
      </c>
      <c r="AT906" t="s">
        <v>675</v>
      </c>
      <c r="AU906" t="s">
        <v>422</v>
      </c>
      <c r="AV906" t="s">
        <v>809</v>
      </c>
      <c r="AW906" t="s">
        <v>810</v>
      </c>
      <c r="AX906" t="s">
        <v>804</v>
      </c>
      <c r="AY906" t="s">
        <v>882</v>
      </c>
      <c r="AZ906" t="s">
        <v>815</v>
      </c>
      <c r="BA906" t="s">
        <v>291</v>
      </c>
      <c r="BB906" t="s">
        <v>1</v>
      </c>
    </row>
    <row r="907" spans="2:54" x14ac:dyDescent="0.2">
      <c r="B907" t="str">
        <f t="shared" si="15"/>
        <v/>
      </c>
      <c r="AJ907" t="s">
        <v>807</v>
      </c>
      <c r="AK907" t="s">
        <v>1003</v>
      </c>
      <c r="AL907" t="s">
        <v>79</v>
      </c>
      <c r="AM907" t="s">
        <v>87</v>
      </c>
      <c r="AN907" t="s">
        <v>71</v>
      </c>
      <c r="AO907" t="s">
        <v>71</v>
      </c>
      <c r="AP907" t="s">
        <v>299</v>
      </c>
      <c r="AQ907" t="s">
        <v>88</v>
      </c>
      <c r="AR907" t="s">
        <v>72</v>
      </c>
      <c r="AS907" t="s">
        <v>979</v>
      </c>
      <c r="AT907" t="s">
        <v>72</v>
      </c>
      <c r="AU907" t="s">
        <v>193</v>
      </c>
      <c r="AV907" t="s">
        <v>809</v>
      </c>
      <c r="AW907" t="s">
        <v>810</v>
      </c>
      <c r="AX907" t="s">
        <v>804</v>
      </c>
      <c r="AY907" t="s">
        <v>1004</v>
      </c>
      <c r="AZ907" t="s">
        <v>815</v>
      </c>
      <c r="BA907" t="s">
        <v>291</v>
      </c>
      <c r="BB907" t="s">
        <v>1</v>
      </c>
    </row>
    <row r="908" spans="2:54" x14ac:dyDescent="0.2">
      <c r="B908" t="str">
        <f t="shared" si="15"/>
        <v/>
      </c>
      <c r="AJ908" t="s">
        <v>807</v>
      </c>
      <c r="AK908" t="s">
        <v>999</v>
      </c>
      <c r="AL908" t="s">
        <v>79</v>
      </c>
      <c r="AM908" t="s">
        <v>87</v>
      </c>
      <c r="AN908" t="s">
        <v>71</v>
      </c>
      <c r="AO908" t="s">
        <v>71</v>
      </c>
      <c r="AP908" t="s">
        <v>299</v>
      </c>
      <c r="AQ908" t="s">
        <v>88</v>
      </c>
      <c r="AR908" t="s">
        <v>72</v>
      </c>
      <c r="AS908" t="s">
        <v>979</v>
      </c>
      <c r="AT908" t="s">
        <v>72</v>
      </c>
      <c r="AU908" t="s">
        <v>193</v>
      </c>
      <c r="AV908" t="s">
        <v>809</v>
      </c>
      <c r="AW908" t="s">
        <v>810</v>
      </c>
      <c r="AX908" t="s">
        <v>804</v>
      </c>
      <c r="AY908" t="s">
        <v>1000</v>
      </c>
      <c r="AZ908" t="s">
        <v>815</v>
      </c>
      <c r="BA908" t="s">
        <v>291</v>
      </c>
      <c r="BB908" t="s">
        <v>1</v>
      </c>
    </row>
    <row r="909" spans="2:54" x14ac:dyDescent="0.2">
      <c r="B909" t="str">
        <f t="shared" si="15"/>
        <v/>
      </c>
      <c r="AJ909" t="s">
        <v>807</v>
      </c>
      <c r="AK909" t="s">
        <v>1001</v>
      </c>
      <c r="AL909" t="s">
        <v>79</v>
      </c>
      <c r="AM909" t="s">
        <v>87</v>
      </c>
      <c r="AN909" t="s">
        <v>71</v>
      </c>
      <c r="AO909" t="s">
        <v>71</v>
      </c>
      <c r="AP909" t="s">
        <v>299</v>
      </c>
      <c r="AQ909" t="s">
        <v>88</v>
      </c>
      <c r="AR909" t="s">
        <v>72</v>
      </c>
      <c r="AS909" t="s">
        <v>979</v>
      </c>
      <c r="AT909" t="s">
        <v>72</v>
      </c>
      <c r="AU909" t="s">
        <v>193</v>
      </c>
      <c r="AV909" t="s">
        <v>809</v>
      </c>
      <c r="AW909" t="s">
        <v>810</v>
      </c>
      <c r="AX909" t="s">
        <v>804</v>
      </c>
      <c r="AY909" t="s">
        <v>1002</v>
      </c>
      <c r="AZ909" t="s">
        <v>815</v>
      </c>
      <c r="BA909" t="s">
        <v>291</v>
      </c>
      <c r="BB909" t="s">
        <v>1</v>
      </c>
    </row>
    <row r="910" spans="2:54" x14ac:dyDescent="0.2">
      <c r="B910" t="str">
        <f t="shared" si="15"/>
        <v/>
      </c>
      <c r="AJ910" t="s">
        <v>807</v>
      </c>
      <c r="AK910" t="s">
        <v>1007</v>
      </c>
      <c r="AL910" t="s">
        <v>79</v>
      </c>
      <c r="AM910" t="s">
        <v>87</v>
      </c>
      <c r="AN910" t="s">
        <v>71</v>
      </c>
      <c r="AO910" t="s">
        <v>71</v>
      </c>
      <c r="AP910" t="s">
        <v>299</v>
      </c>
      <c r="AQ910" t="s">
        <v>88</v>
      </c>
      <c r="AR910" t="s">
        <v>72</v>
      </c>
      <c r="AS910" t="s">
        <v>979</v>
      </c>
      <c r="AT910" t="s">
        <v>72</v>
      </c>
      <c r="AU910" t="s">
        <v>193</v>
      </c>
      <c r="AV910" t="s">
        <v>809</v>
      </c>
      <c r="AW910" t="s">
        <v>810</v>
      </c>
      <c r="AX910" t="s">
        <v>804</v>
      </c>
      <c r="AY910" t="s">
        <v>1008</v>
      </c>
      <c r="AZ910" t="s">
        <v>815</v>
      </c>
      <c r="BA910" t="s">
        <v>291</v>
      </c>
      <c r="BB910" t="s">
        <v>1</v>
      </c>
    </row>
    <row r="911" spans="2:54" x14ac:dyDescent="0.2">
      <c r="B911" t="str">
        <f t="shared" si="15"/>
        <v/>
      </c>
      <c r="AJ911" t="s">
        <v>807</v>
      </c>
      <c r="AK911" t="s">
        <v>1009</v>
      </c>
      <c r="AL911" t="s">
        <v>79</v>
      </c>
      <c r="AM911" t="s">
        <v>87</v>
      </c>
      <c r="AN911" t="s">
        <v>71</v>
      </c>
      <c r="AO911" t="s">
        <v>71</v>
      </c>
      <c r="AP911" t="s">
        <v>299</v>
      </c>
      <c r="AQ911" t="s">
        <v>88</v>
      </c>
      <c r="AR911" t="s">
        <v>72</v>
      </c>
      <c r="AS911" t="s">
        <v>72</v>
      </c>
      <c r="AT911" t="s">
        <v>72</v>
      </c>
      <c r="AU911" t="s">
        <v>193</v>
      </c>
      <c r="AV911" t="s">
        <v>809</v>
      </c>
      <c r="AW911" t="s">
        <v>810</v>
      </c>
      <c r="AX911" t="s">
        <v>804</v>
      </c>
      <c r="AY911" t="s">
        <v>1010</v>
      </c>
      <c r="AZ911" t="s">
        <v>815</v>
      </c>
      <c r="BA911" t="s">
        <v>291</v>
      </c>
      <c r="BB911" t="s">
        <v>1</v>
      </c>
    </row>
    <row r="912" spans="2:54" x14ac:dyDescent="0.2">
      <c r="B912" t="str">
        <f t="shared" si="15"/>
        <v/>
      </c>
      <c r="AJ912" t="s">
        <v>807</v>
      </c>
      <c r="AK912" t="s">
        <v>1005</v>
      </c>
      <c r="AL912" t="s">
        <v>79</v>
      </c>
      <c r="AM912" t="s">
        <v>87</v>
      </c>
      <c r="AN912" t="s">
        <v>71</v>
      </c>
      <c r="AO912" t="s">
        <v>71</v>
      </c>
      <c r="AP912" t="s">
        <v>299</v>
      </c>
      <c r="AQ912" t="s">
        <v>88</v>
      </c>
      <c r="AR912" t="s">
        <v>72</v>
      </c>
      <c r="AS912" t="s">
        <v>72</v>
      </c>
      <c r="AT912" t="s">
        <v>72</v>
      </c>
      <c r="AU912" t="s">
        <v>193</v>
      </c>
      <c r="AV912" t="s">
        <v>809</v>
      </c>
      <c r="AW912" t="s">
        <v>810</v>
      </c>
      <c r="AX912" t="s">
        <v>804</v>
      </c>
      <c r="AY912" t="s">
        <v>1006</v>
      </c>
      <c r="AZ912" t="s">
        <v>815</v>
      </c>
      <c r="BA912" t="s">
        <v>291</v>
      </c>
      <c r="BB912" t="s">
        <v>1</v>
      </c>
    </row>
    <row r="913" spans="2:54" x14ac:dyDescent="0.2">
      <c r="B913" t="str">
        <f t="shared" si="15"/>
        <v/>
      </c>
      <c r="AJ913" t="s">
        <v>942</v>
      </c>
      <c r="AK913" t="s">
        <v>943</v>
      </c>
      <c r="AL913" t="s">
        <v>86</v>
      </c>
      <c r="AM913" t="s">
        <v>87</v>
      </c>
      <c r="AN913" t="s">
        <v>71</v>
      </c>
      <c r="AO913" t="s">
        <v>71</v>
      </c>
      <c r="AP913" t="s">
        <v>299</v>
      </c>
      <c r="AQ913" t="s">
        <v>88</v>
      </c>
      <c r="AR913" t="s">
        <v>300</v>
      </c>
      <c r="AS913" t="s">
        <v>376</v>
      </c>
      <c r="AT913" t="s">
        <v>329</v>
      </c>
      <c r="AU913" t="s">
        <v>72</v>
      </c>
      <c r="AV913" t="s">
        <v>944</v>
      </c>
      <c r="AW913" t="s">
        <v>945</v>
      </c>
      <c r="AX913" t="s">
        <v>150</v>
      </c>
      <c r="AY913" t="s">
        <v>946</v>
      </c>
      <c r="AZ913" t="s">
        <v>947</v>
      </c>
      <c r="BA913" t="s">
        <v>291</v>
      </c>
      <c r="BB913" t="s">
        <v>1</v>
      </c>
    </row>
    <row r="914" spans="2:54" x14ac:dyDescent="0.2">
      <c r="B914" t="str">
        <f t="shared" si="15"/>
        <v/>
      </c>
      <c r="AJ914" t="s">
        <v>942</v>
      </c>
      <c r="AK914" t="s">
        <v>943</v>
      </c>
      <c r="AL914" t="s">
        <v>86</v>
      </c>
      <c r="AM914" t="s">
        <v>87</v>
      </c>
      <c r="AN914" t="s">
        <v>71</v>
      </c>
      <c r="AO914" t="s">
        <v>71</v>
      </c>
      <c r="AP914" t="s">
        <v>299</v>
      </c>
      <c r="AQ914" t="s">
        <v>88</v>
      </c>
      <c r="AR914" t="s">
        <v>300</v>
      </c>
      <c r="AS914" t="s">
        <v>376</v>
      </c>
      <c r="AT914" t="s">
        <v>329</v>
      </c>
      <c r="AU914" t="s">
        <v>72</v>
      </c>
      <c r="AV914" t="s">
        <v>944</v>
      </c>
      <c r="AW914" t="s">
        <v>945</v>
      </c>
      <c r="AX914" t="s">
        <v>150</v>
      </c>
      <c r="AY914" t="s">
        <v>946</v>
      </c>
      <c r="AZ914" t="s">
        <v>947</v>
      </c>
      <c r="BA914" t="s">
        <v>291</v>
      </c>
      <c r="BB914" t="s">
        <v>1</v>
      </c>
    </row>
    <row r="915" spans="2:54" x14ac:dyDescent="0.2">
      <c r="B915" t="str">
        <f t="shared" si="15"/>
        <v/>
      </c>
      <c r="AJ915" t="s">
        <v>942</v>
      </c>
      <c r="AK915" t="s">
        <v>943</v>
      </c>
      <c r="AL915" t="s">
        <v>86</v>
      </c>
      <c r="AM915" t="s">
        <v>87</v>
      </c>
      <c r="AN915" t="s">
        <v>71</v>
      </c>
      <c r="AO915" t="s">
        <v>71</v>
      </c>
      <c r="AP915" t="s">
        <v>299</v>
      </c>
      <c r="AQ915" t="s">
        <v>88</v>
      </c>
      <c r="AR915" t="s">
        <v>300</v>
      </c>
      <c r="AS915" t="s">
        <v>376</v>
      </c>
      <c r="AT915" t="s">
        <v>329</v>
      </c>
      <c r="AU915" t="s">
        <v>72</v>
      </c>
      <c r="AV915" t="s">
        <v>944</v>
      </c>
      <c r="AW915" t="s">
        <v>945</v>
      </c>
      <c r="AX915" t="s">
        <v>150</v>
      </c>
      <c r="AY915" t="s">
        <v>946</v>
      </c>
      <c r="AZ915" t="s">
        <v>947</v>
      </c>
      <c r="BA915" t="s">
        <v>291</v>
      </c>
      <c r="BB915" t="s">
        <v>1</v>
      </c>
    </row>
    <row r="916" spans="2:54" x14ac:dyDescent="0.2">
      <c r="B916" t="str">
        <f t="shared" si="15"/>
        <v/>
      </c>
      <c r="AJ916" t="s">
        <v>942</v>
      </c>
      <c r="AK916" t="s">
        <v>1033</v>
      </c>
      <c r="AL916" t="s">
        <v>79</v>
      </c>
      <c r="AM916" t="s">
        <v>87</v>
      </c>
      <c r="AN916" t="s">
        <v>71</v>
      </c>
      <c r="AO916" t="s">
        <v>71</v>
      </c>
      <c r="AP916" t="s">
        <v>299</v>
      </c>
      <c r="AQ916" t="s">
        <v>88</v>
      </c>
      <c r="AR916" t="s">
        <v>300</v>
      </c>
      <c r="AS916" t="s">
        <v>376</v>
      </c>
      <c r="AT916" t="s">
        <v>302</v>
      </c>
      <c r="AU916" t="s">
        <v>318</v>
      </c>
      <c r="AV916" t="s">
        <v>944</v>
      </c>
      <c r="AW916" t="s">
        <v>945</v>
      </c>
      <c r="AX916" t="s">
        <v>150</v>
      </c>
      <c r="AY916" t="s">
        <v>1034</v>
      </c>
      <c r="AZ916" t="s">
        <v>947</v>
      </c>
      <c r="BA916" t="s">
        <v>291</v>
      </c>
      <c r="BB916" t="s">
        <v>1</v>
      </c>
    </row>
    <row r="917" spans="2:54" x14ac:dyDescent="0.2">
      <c r="B917" t="str">
        <f t="shared" si="15"/>
        <v/>
      </c>
      <c r="AJ917" t="s">
        <v>897</v>
      </c>
      <c r="AK917" t="s">
        <v>898</v>
      </c>
      <c r="AL917" t="s">
        <v>86</v>
      </c>
      <c r="AM917" t="s">
        <v>87</v>
      </c>
      <c r="AN917" t="s">
        <v>71</v>
      </c>
      <c r="AO917" t="s">
        <v>71</v>
      </c>
      <c r="AP917" t="s">
        <v>299</v>
      </c>
      <c r="AQ917" t="s">
        <v>88</v>
      </c>
      <c r="AR917" t="s">
        <v>300</v>
      </c>
      <c r="AS917" t="s">
        <v>713</v>
      </c>
      <c r="AT917" t="s">
        <v>201</v>
      </c>
      <c r="AU917" t="s">
        <v>72</v>
      </c>
      <c r="AV917" t="s">
        <v>899</v>
      </c>
      <c r="AW917" t="s">
        <v>900</v>
      </c>
      <c r="AX917" t="s">
        <v>896</v>
      </c>
      <c r="AY917" t="s">
        <v>901</v>
      </c>
      <c r="AZ917" t="s">
        <v>902</v>
      </c>
      <c r="BA917" t="s">
        <v>291</v>
      </c>
      <c r="BB917" t="s">
        <v>1</v>
      </c>
    </row>
    <row r="918" spans="2:54" x14ac:dyDescent="0.2">
      <c r="B918" t="str">
        <f t="shared" si="15"/>
        <v/>
      </c>
      <c r="AJ918" t="s">
        <v>897</v>
      </c>
      <c r="AK918" t="s">
        <v>898</v>
      </c>
      <c r="AL918" t="s">
        <v>86</v>
      </c>
      <c r="AM918" t="s">
        <v>87</v>
      </c>
      <c r="AN918" t="s">
        <v>71</v>
      </c>
      <c r="AO918" t="s">
        <v>71</v>
      </c>
      <c r="AP918" t="s">
        <v>299</v>
      </c>
      <c r="AQ918" t="s">
        <v>88</v>
      </c>
      <c r="AR918" t="s">
        <v>300</v>
      </c>
      <c r="AS918" t="s">
        <v>713</v>
      </c>
      <c r="AT918" t="s">
        <v>201</v>
      </c>
      <c r="AU918" t="s">
        <v>72</v>
      </c>
      <c r="AV918" t="s">
        <v>899</v>
      </c>
      <c r="AW918" t="s">
        <v>900</v>
      </c>
      <c r="AX918" t="s">
        <v>896</v>
      </c>
      <c r="AY918" t="s">
        <v>901</v>
      </c>
      <c r="AZ918" t="s">
        <v>902</v>
      </c>
      <c r="BA918" t="s">
        <v>291</v>
      </c>
      <c r="BB918" t="s">
        <v>1</v>
      </c>
    </row>
    <row r="919" spans="2:54" x14ac:dyDescent="0.2">
      <c r="B919" t="str">
        <f t="shared" si="15"/>
        <v/>
      </c>
      <c r="AJ919" t="s">
        <v>897</v>
      </c>
      <c r="AK919" t="s">
        <v>898</v>
      </c>
      <c r="AL919" t="s">
        <v>86</v>
      </c>
      <c r="AM919" t="s">
        <v>87</v>
      </c>
      <c r="AN919" t="s">
        <v>71</v>
      </c>
      <c r="AO919" t="s">
        <v>71</v>
      </c>
      <c r="AP919" t="s">
        <v>299</v>
      </c>
      <c r="AQ919" t="s">
        <v>88</v>
      </c>
      <c r="AR919" t="s">
        <v>300</v>
      </c>
      <c r="AS919" t="s">
        <v>713</v>
      </c>
      <c r="AT919" t="s">
        <v>201</v>
      </c>
      <c r="AU919" t="s">
        <v>72</v>
      </c>
      <c r="AV919" t="s">
        <v>899</v>
      </c>
      <c r="AW919" t="s">
        <v>900</v>
      </c>
      <c r="AX919" t="s">
        <v>896</v>
      </c>
      <c r="AY919" t="s">
        <v>901</v>
      </c>
      <c r="AZ919" t="s">
        <v>902</v>
      </c>
      <c r="BA919" t="s">
        <v>291</v>
      </c>
      <c r="BB919" t="s">
        <v>1</v>
      </c>
    </row>
    <row r="920" spans="2:54" x14ac:dyDescent="0.2">
      <c r="B920" t="str">
        <f t="shared" si="15"/>
        <v/>
      </c>
      <c r="AJ920" t="s">
        <v>897</v>
      </c>
      <c r="AK920" t="s">
        <v>1031</v>
      </c>
      <c r="AL920" t="s">
        <v>79</v>
      </c>
      <c r="AM920" t="s">
        <v>87</v>
      </c>
      <c r="AN920" t="s">
        <v>71</v>
      </c>
      <c r="AO920" t="s">
        <v>71</v>
      </c>
      <c r="AP920" t="s">
        <v>299</v>
      </c>
      <c r="AQ920" t="s">
        <v>88</v>
      </c>
      <c r="AR920" t="s">
        <v>300</v>
      </c>
      <c r="AS920" t="s">
        <v>713</v>
      </c>
      <c r="AT920" t="s">
        <v>694</v>
      </c>
      <c r="AU920" t="s">
        <v>318</v>
      </c>
      <c r="AV920" t="s">
        <v>899</v>
      </c>
      <c r="AW920" t="s">
        <v>900</v>
      </c>
      <c r="AX920" t="s">
        <v>896</v>
      </c>
      <c r="AY920" t="s">
        <v>1032</v>
      </c>
      <c r="AZ920" t="s">
        <v>902</v>
      </c>
      <c r="BA920" t="s">
        <v>291</v>
      </c>
      <c r="BB920" t="s">
        <v>1</v>
      </c>
    </row>
    <row r="921" spans="2:54" x14ac:dyDescent="0.2">
      <c r="B921" t="str">
        <f t="shared" si="15"/>
        <v/>
      </c>
      <c r="AJ921" t="s">
        <v>897</v>
      </c>
      <c r="AK921" t="s">
        <v>1027</v>
      </c>
      <c r="AL921" t="s">
        <v>79</v>
      </c>
      <c r="AM921" t="s">
        <v>87</v>
      </c>
      <c r="AN921" t="s">
        <v>71</v>
      </c>
      <c r="AO921" t="s">
        <v>71</v>
      </c>
      <c r="AP921" t="s">
        <v>299</v>
      </c>
      <c r="AQ921" t="s">
        <v>88</v>
      </c>
      <c r="AR921" t="s">
        <v>300</v>
      </c>
      <c r="AS921" t="s">
        <v>713</v>
      </c>
      <c r="AT921" t="s">
        <v>201</v>
      </c>
      <c r="AU921" t="s">
        <v>330</v>
      </c>
      <c r="AV921" t="s">
        <v>899</v>
      </c>
      <c r="AW921" t="s">
        <v>900</v>
      </c>
      <c r="AX921" t="s">
        <v>896</v>
      </c>
      <c r="AY921" t="s">
        <v>1028</v>
      </c>
      <c r="AZ921" t="s">
        <v>902</v>
      </c>
      <c r="BA921" t="s">
        <v>291</v>
      </c>
      <c r="BB921" t="s">
        <v>1</v>
      </c>
    </row>
    <row r="922" spans="2:54" x14ac:dyDescent="0.2">
      <c r="B922" t="str">
        <f t="shared" si="15"/>
        <v/>
      </c>
      <c r="AJ922" t="s">
        <v>897</v>
      </c>
      <c r="AK922" t="s">
        <v>1029</v>
      </c>
      <c r="AL922" t="s">
        <v>79</v>
      </c>
      <c r="AM922" t="s">
        <v>87</v>
      </c>
      <c r="AN922" t="s">
        <v>71</v>
      </c>
      <c r="AO922" t="s">
        <v>71</v>
      </c>
      <c r="AP922" t="s">
        <v>299</v>
      </c>
      <c r="AQ922" t="s">
        <v>88</v>
      </c>
      <c r="AR922" t="s">
        <v>300</v>
      </c>
      <c r="AS922" t="s">
        <v>713</v>
      </c>
      <c r="AT922" t="s">
        <v>201</v>
      </c>
      <c r="AU922" t="s">
        <v>330</v>
      </c>
      <c r="AV922" t="s">
        <v>899</v>
      </c>
      <c r="AW922" t="s">
        <v>900</v>
      </c>
      <c r="AX922" t="s">
        <v>896</v>
      </c>
      <c r="AY922" t="s">
        <v>1030</v>
      </c>
      <c r="AZ922" t="s">
        <v>902</v>
      </c>
      <c r="BA922" t="s">
        <v>291</v>
      </c>
      <c r="BB922" t="s">
        <v>1</v>
      </c>
    </row>
    <row r="923" spans="2:54" x14ac:dyDescent="0.2">
      <c r="B923" t="str">
        <f t="shared" si="15"/>
        <v/>
      </c>
      <c r="AJ923" t="s">
        <v>1021</v>
      </c>
      <c r="AK923" t="s">
        <v>1022</v>
      </c>
      <c r="AL923" t="s">
        <v>86</v>
      </c>
      <c r="AM923" t="s">
        <v>87</v>
      </c>
      <c r="AN923" t="s">
        <v>71</v>
      </c>
      <c r="AO923" t="s">
        <v>71</v>
      </c>
      <c r="AP923" t="s">
        <v>299</v>
      </c>
      <c r="AQ923" t="s">
        <v>88</v>
      </c>
      <c r="AR923" t="s">
        <v>300</v>
      </c>
      <c r="AS923" t="s">
        <v>188</v>
      </c>
      <c r="AT923" t="s">
        <v>329</v>
      </c>
      <c r="AU923" t="s">
        <v>72</v>
      </c>
      <c r="AV923" t="s">
        <v>1023</v>
      </c>
      <c r="AW923" t="s">
        <v>1024</v>
      </c>
      <c r="AX923" t="s">
        <v>628</v>
      </c>
      <c r="AY923" t="s">
        <v>1025</v>
      </c>
      <c r="AZ923" t="s">
        <v>1026</v>
      </c>
      <c r="BA923" t="s">
        <v>291</v>
      </c>
      <c r="BB923" t="s">
        <v>1</v>
      </c>
    </row>
    <row r="924" spans="2:54" x14ac:dyDescent="0.2">
      <c r="B924" t="str">
        <f t="shared" si="15"/>
        <v/>
      </c>
      <c r="AJ924" t="s">
        <v>1021</v>
      </c>
      <c r="AK924" t="s">
        <v>1022</v>
      </c>
      <c r="AL924" t="s">
        <v>86</v>
      </c>
      <c r="AM924" t="s">
        <v>87</v>
      </c>
      <c r="AN924" t="s">
        <v>71</v>
      </c>
      <c r="AO924" t="s">
        <v>71</v>
      </c>
      <c r="AP924" t="s">
        <v>299</v>
      </c>
      <c r="AQ924" t="s">
        <v>88</v>
      </c>
      <c r="AR924" t="s">
        <v>300</v>
      </c>
      <c r="AS924" t="s">
        <v>188</v>
      </c>
      <c r="AT924" t="s">
        <v>329</v>
      </c>
      <c r="AU924" t="s">
        <v>72</v>
      </c>
      <c r="AV924" t="s">
        <v>1023</v>
      </c>
      <c r="AW924" t="s">
        <v>1024</v>
      </c>
      <c r="AX924" t="s">
        <v>628</v>
      </c>
      <c r="AY924" t="s">
        <v>1025</v>
      </c>
      <c r="AZ924" t="s">
        <v>1026</v>
      </c>
      <c r="BA924" t="s">
        <v>291</v>
      </c>
      <c r="BB924" t="s">
        <v>1</v>
      </c>
    </row>
    <row r="925" spans="2:54" x14ac:dyDescent="0.2">
      <c r="B925" t="str">
        <f t="shared" si="15"/>
        <v/>
      </c>
      <c r="AJ925" t="s">
        <v>1021</v>
      </c>
      <c r="AK925" t="s">
        <v>1022</v>
      </c>
      <c r="AL925" t="s">
        <v>86</v>
      </c>
      <c r="AM925" t="s">
        <v>87</v>
      </c>
      <c r="AN925" t="s">
        <v>71</v>
      </c>
      <c r="AO925" t="s">
        <v>71</v>
      </c>
      <c r="AP925" t="s">
        <v>299</v>
      </c>
      <c r="AQ925" t="s">
        <v>88</v>
      </c>
      <c r="AR925" t="s">
        <v>300</v>
      </c>
      <c r="AS925" t="s">
        <v>188</v>
      </c>
      <c r="AT925" t="s">
        <v>329</v>
      </c>
      <c r="AU925" t="s">
        <v>72</v>
      </c>
      <c r="AV925" t="s">
        <v>1023</v>
      </c>
      <c r="AW925" t="s">
        <v>1024</v>
      </c>
      <c r="AX925" t="s">
        <v>628</v>
      </c>
      <c r="AY925" t="s">
        <v>1025</v>
      </c>
      <c r="AZ925" t="s">
        <v>1026</v>
      </c>
      <c r="BA925" t="s">
        <v>291</v>
      </c>
      <c r="BB925" t="s">
        <v>1</v>
      </c>
    </row>
    <row r="926" spans="2:54" x14ac:dyDescent="0.2">
      <c r="B926" t="str">
        <f t="shared" si="15"/>
        <v/>
      </c>
      <c r="AJ926" t="s">
        <v>1021</v>
      </c>
      <c r="AK926" t="s">
        <v>1063</v>
      </c>
      <c r="AL926" t="s">
        <v>79</v>
      </c>
      <c r="AM926" t="s">
        <v>87</v>
      </c>
      <c r="AN926" t="s">
        <v>71</v>
      </c>
      <c r="AO926" t="s">
        <v>71</v>
      </c>
      <c r="AP926" t="s">
        <v>299</v>
      </c>
      <c r="AQ926" t="s">
        <v>88</v>
      </c>
      <c r="AR926" t="s">
        <v>300</v>
      </c>
      <c r="AS926" t="s">
        <v>72</v>
      </c>
      <c r="AT926" t="s">
        <v>72</v>
      </c>
      <c r="AU926" t="s">
        <v>318</v>
      </c>
      <c r="AV926" t="s">
        <v>1023</v>
      </c>
      <c r="AW926" t="s">
        <v>1024</v>
      </c>
      <c r="AX926" t="s">
        <v>628</v>
      </c>
      <c r="AY926" t="s">
        <v>1064</v>
      </c>
      <c r="AZ926" t="s">
        <v>1026</v>
      </c>
      <c r="BA926" t="s">
        <v>291</v>
      </c>
      <c r="BB926" t="s">
        <v>1</v>
      </c>
    </row>
    <row r="927" spans="2:54" x14ac:dyDescent="0.2">
      <c r="B927" t="str">
        <f t="shared" si="15"/>
        <v/>
      </c>
      <c r="AJ927" t="s">
        <v>1021</v>
      </c>
      <c r="AK927" t="s">
        <v>1061</v>
      </c>
      <c r="AL927" t="s">
        <v>79</v>
      </c>
      <c r="AM927" t="s">
        <v>87</v>
      </c>
      <c r="AN927" t="s">
        <v>71</v>
      </c>
      <c r="AO927" t="s">
        <v>71</v>
      </c>
      <c r="AP927" t="s">
        <v>299</v>
      </c>
      <c r="AQ927" t="s">
        <v>88</v>
      </c>
      <c r="AR927" t="s">
        <v>300</v>
      </c>
      <c r="AS927" t="s">
        <v>72</v>
      </c>
      <c r="AT927" t="s">
        <v>72</v>
      </c>
      <c r="AU927" t="s">
        <v>611</v>
      </c>
      <c r="AV927" t="s">
        <v>1023</v>
      </c>
      <c r="AW927" t="s">
        <v>1024</v>
      </c>
      <c r="AX927" t="s">
        <v>628</v>
      </c>
      <c r="AY927" t="s">
        <v>1062</v>
      </c>
      <c r="AZ927" t="s">
        <v>1026</v>
      </c>
      <c r="BA927" t="s">
        <v>291</v>
      </c>
      <c r="BB927" t="s">
        <v>1</v>
      </c>
    </row>
    <row r="928" spans="2:54" x14ac:dyDescent="0.2">
      <c r="B928" t="str">
        <f t="shared" si="15"/>
        <v/>
      </c>
      <c r="AJ928" t="s">
        <v>994</v>
      </c>
      <c r="AK928" t="s">
        <v>995</v>
      </c>
      <c r="AL928" t="s">
        <v>86</v>
      </c>
      <c r="AM928" t="s">
        <v>257</v>
      </c>
      <c r="AN928" t="s">
        <v>71</v>
      </c>
      <c r="AO928" t="s">
        <v>71</v>
      </c>
      <c r="AP928" t="s">
        <v>299</v>
      </c>
      <c r="AQ928" t="s">
        <v>146</v>
      </c>
      <c r="AR928" t="s">
        <v>718</v>
      </c>
      <c r="AS928" t="s">
        <v>977</v>
      </c>
      <c r="AT928" t="s">
        <v>702</v>
      </c>
      <c r="AU928" t="s">
        <v>72</v>
      </c>
      <c r="AV928" t="s">
        <v>996</v>
      </c>
      <c r="AW928" t="s">
        <v>385</v>
      </c>
      <c r="AX928" t="s">
        <v>190</v>
      </c>
      <c r="AY928" t="s">
        <v>997</v>
      </c>
      <c r="AZ928" t="s">
        <v>998</v>
      </c>
      <c r="BA928" t="s">
        <v>291</v>
      </c>
      <c r="BB928" t="s">
        <v>1</v>
      </c>
    </row>
    <row r="929" spans="2:54" x14ac:dyDescent="0.2">
      <c r="B929" t="str">
        <f t="shared" si="15"/>
        <v/>
      </c>
      <c r="AJ929" t="s">
        <v>994</v>
      </c>
      <c r="AK929" t="s">
        <v>995</v>
      </c>
      <c r="AL929" t="s">
        <v>86</v>
      </c>
      <c r="AM929" t="s">
        <v>257</v>
      </c>
      <c r="AN929" t="s">
        <v>71</v>
      </c>
      <c r="AO929" t="s">
        <v>71</v>
      </c>
      <c r="AP929" t="s">
        <v>299</v>
      </c>
      <c r="AQ929" t="s">
        <v>146</v>
      </c>
      <c r="AR929" t="s">
        <v>718</v>
      </c>
      <c r="AS929" t="s">
        <v>977</v>
      </c>
      <c r="AT929" t="s">
        <v>702</v>
      </c>
      <c r="AU929" t="s">
        <v>72</v>
      </c>
      <c r="AV929" t="s">
        <v>996</v>
      </c>
      <c r="AW929" t="s">
        <v>385</v>
      </c>
      <c r="AX929" t="s">
        <v>190</v>
      </c>
      <c r="AY929" t="s">
        <v>997</v>
      </c>
      <c r="AZ929" t="s">
        <v>998</v>
      </c>
      <c r="BA929" t="s">
        <v>291</v>
      </c>
      <c r="BB929" t="s">
        <v>1</v>
      </c>
    </row>
    <row r="930" spans="2:54" x14ac:dyDescent="0.2">
      <c r="B930" t="str">
        <f t="shared" si="15"/>
        <v/>
      </c>
      <c r="AJ930" t="s">
        <v>994</v>
      </c>
      <c r="AK930" t="s">
        <v>995</v>
      </c>
      <c r="AL930" t="s">
        <v>86</v>
      </c>
      <c r="AM930" t="s">
        <v>257</v>
      </c>
      <c r="AN930" t="s">
        <v>71</v>
      </c>
      <c r="AO930" t="s">
        <v>71</v>
      </c>
      <c r="AP930" t="s">
        <v>299</v>
      </c>
      <c r="AQ930" t="s">
        <v>146</v>
      </c>
      <c r="AR930" t="s">
        <v>718</v>
      </c>
      <c r="AS930" t="s">
        <v>977</v>
      </c>
      <c r="AT930" t="s">
        <v>702</v>
      </c>
      <c r="AU930" t="s">
        <v>72</v>
      </c>
      <c r="AV930" t="s">
        <v>996</v>
      </c>
      <c r="AW930" t="s">
        <v>385</v>
      </c>
      <c r="AX930" t="s">
        <v>190</v>
      </c>
      <c r="AY930" t="s">
        <v>997</v>
      </c>
      <c r="AZ930" t="s">
        <v>998</v>
      </c>
      <c r="BA930" t="s">
        <v>291</v>
      </c>
      <c r="BB930" t="s">
        <v>1</v>
      </c>
    </row>
    <row r="931" spans="2:54" x14ac:dyDescent="0.2">
      <c r="B931" t="str">
        <f>IF(OR($A73=$A930,ISBLANK($A930)),"",IF(ISERR(SEARCH("cell-based",E931)),IF(AND(ISERR(SEARCH("biochem",E931)),ISERR(SEARCH("protein",E931)),ISERR(SEARCH("nucleic",E931))),"",IF(ISERR(SEARCH("target",G932)),"Define a Target component","")),IF(ISERR(SEARCH("cell",G932)),"Define a Cell component",""))&amp;IF(ISERR(SEARCH("small-molecule",E931)),IF(ISBLANK(K931), "Need a Detector Role",""),"")&amp;IF(ISERR(SEARCH("fluorescence",L931)),"",IF(ISBLANK(S931), "Need Emission",IF(ISBLANK(R931), "Need Excitation","")))&amp;IF(ISERR(SEARCH("absorbance",L931)),"",IF(ISBLANK(T931), "Need Absorbance","")))</f>
        <v/>
      </c>
      <c r="AJ931" t="s">
        <v>937</v>
      </c>
      <c r="AK931" t="s">
        <v>938</v>
      </c>
      <c r="AL931" t="s">
        <v>86</v>
      </c>
      <c r="AM931" t="s">
        <v>87</v>
      </c>
      <c r="AN931" t="s">
        <v>71</v>
      </c>
      <c r="AO931" t="s">
        <v>71</v>
      </c>
      <c r="AP931" t="s">
        <v>299</v>
      </c>
      <c r="AQ931" t="s">
        <v>88</v>
      </c>
      <c r="AR931" t="s">
        <v>300</v>
      </c>
      <c r="AS931" t="s">
        <v>72</v>
      </c>
      <c r="AT931" t="s">
        <v>201</v>
      </c>
      <c r="AU931" t="s">
        <v>72</v>
      </c>
      <c r="AV931" t="s">
        <v>939</v>
      </c>
      <c r="AW931" t="s">
        <v>715</v>
      </c>
      <c r="AX931" t="s">
        <v>150</v>
      </c>
      <c r="AY931" t="s">
        <v>940</v>
      </c>
      <c r="AZ931" t="s">
        <v>941</v>
      </c>
      <c r="BA931" t="s">
        <v>291</v>
      </c>
      <c r="BB931" t="s">
        <v>1</v>
      </c>
    </row>
    <row r="932" spans="2:54" x14ac:dyDescent="0.2">
      <c r="B932" t="str">
        <f t="shared" ref="B932:B995" si="16">IF(OR($A930=$A931,ISBLANK($A931)),"",IF(ISERR(SEARCH("cell-based",E932)),IF(AND(ISERR(SEARCH("biochem",E932)),ISERR(SEARCH("protein",E932)),ISERR(SEARCH("nucleic",E932))),"",IF(ISERR(SEARCH("target",G933)),"Define a Target component","")),IF(ISERR(SEARCH("cell",G933)),"Define a Cell component",""))&amp;IF(ISERR(SEARCH("small-molecule",E932)),IF(ISBLANK(K932), "Need a Detector Role",""),"")&amp;IF(ISERR(SEARCH("fluorescence",L932)),"",IF(ISBLANK(S932), "Need Emission",IF(ISBLANK(R932), "Need Excitation","")))&amp;IF(ISERR(SEARCH("absorbance",L932)),"",IF(ISBLANK(T932), "Need Absorbance","")))</f>
        <v/>
      </c>
      <c r="AJ932" t="s">
        <v>937</v>
      </c>
      <c r="AK932" t="s">
        <v>938</v>
      </c>
      <c r="AL932" t="s">
        <v>86</v>
      </c>
      <c r="AM932" t="s">
        <v>87</v>
      </c>
      <c r="AN932" t="s">
        <v>71</v>
      </c>
      <c r="AO932" t="s">
        <v>71</v>
      </c>
      <c r="AP932" t="s">
        <v>299</v>
      </c>
      <c r="AQ932" t="s">
        <v>88</v>
      </c>
      <c r="AR932" t="s">
        <v>300</v>
      </c>
      <c r="AS932" t="s">
        <v>72</v>
      </c>
      <c r="AT932" t="s">
        <v>201</v>
      </c>
      <c r="AU932" t="s">
        <v>72</v>
      </c>
      <c r="AV932" t="s">
        <v>939</v>
      </c>
      <c r="AW932" t="s">
        <v>715</v>
      </c>
      <c r="AX932" t="s">
        <v>150</v>
      </c>
      <c r="AY932" t="s">
        <v>940</v>
      </c>
      <c r="AZ932" t="s">
        <v>941</v>
      </c>
      <c r="BA932" t="s">
        <v>291</v>
      </c>
      <c r="BB932" t="s">
        <v>1</v>
      </c>
    </row>
    <row r="933" spans="2:54" x14ac:dyDescent="0.2">
      <c r="B933" t="str">
        <f t="shared" si="16"/>
        <v/>
      </c>
      <c r="AJ933" t="s">
        <v>937</v>
      </c>
      <c r="AK933" t="s">
        <v>938</v>
      </c>
      <c r="AL933" t="s">
        <v>86</v>
      </c>
      <c r="AM933" t="s">
        <v>87</v>
      </c>
      <c r="AN933" t="s">
        <v>71</v>
      </c>
      <c r="AO933" t="s">
        <v>71</v>
      </c>
      <c r="AP933" t="s">
        <v>299</v>
      </c>
      <c r="AQ933" t="s">
        <v>88</v>
      </c>
      <c r="AR933" t="s">
        <v>300</v>
      </c>
      <c r="AS933" t="s">
        <v>72</v>
      </c>
      <c r="AT933" t="s">
        <v>201</v>
      </c>
      <c r="AU933" t="s">
        <v>72</v>
      </c>
      <c r="AV933" t="s">
        <v>939</v>
      </c>
      <c r="AW933" t="s">
        <v>715</v>
      </c>
      <c r="AX933" t="s">
        <v>150</v>
      </c>
      <c r="AY933" t="s">
        <v>940</v>
      </c>
      <c r="AZ933" t="s">
        <v>941</v>
      </c>
      <c r="BA933" t="s">
        <v>291</v>
      </c>
      <c r="BB933" t="s">
        <v>1</v>
      </c>
    </row>
    <row r="934" spans="2:54" x14ac:dyDescent="0.2">
      <c r="B934" t="str">
        <f t="shared" si="16"/>
        <v/>
      </c>
      <c r="AJ934" t="s">
        <v>382</v>
      </c>
      <c r="AK934" t="s">
        <v>389</v>
      </c>
      <c r="AL934" t="s">
        <v>86</v>
      </c>
      <c r="AM934" t="s">
        <v>72</v>
      </c>
      <c r="AN934" t="s">
        <v>71</v>
      </c>
      <c r="AO934" t="s">
        <v>71</v>
      </c>
      <c r="AP934" t="s">
        <v>72</v>
      </c>
      <c r="AQ934" t="s">
        <v>72</v>
      </c>
      <c r="AR934" t="s">
        <v>72</v>
      </c>
      <c r="AS934" t="s">
        <v>72</v>
      </c>
      <c r="AT934" t="s">
        <v>72</v>
      </c>
      <c r="AU934" t="s">
        <v>72</v>
      </c>
      <c r="AV934" t="s">
        <v>384</v>
      </c>
      <c r="AW934" t="s">
        <v>385</v>
      </c>
      <c r="AX934" t="s">
        <v>386</v>
      </c>
      <c r="AY934" t="s">
        <v>390</v>
      </c>
      <c r="AZ934" t="s">
        <v>388</v>
      </c>
      <c r="BA934" t="s">
        <v>291</v>
      </c>
      <c r="BB934" t="s">
        <v>1</v>
      </c>
    </row>
    <row r="935" spans="2:54" x14ac:dyDescent="0.2">
      <c r="B935" t="str">
        <f t="shared" si="16"/>
        <v/>
      </c>
      <c r="AJ935" t="s">
        <v>382</v>
      </c>
      <c r="AK935" t="s">
        <v>389</v>
      </c>
      <c r="AL935" t="s">
        <v>86</v>
      </c>
      <c r="AM935" t="s">
        <v>72</v>
      </c>
      <c r="AN935" t="s">
        <v>71</v>
      </c>
      <c r="AO935" t="s">
        <v>71</v>
      </c>
      <c r="AP935" t="s">
        <v>72</v>
      </c>
      <c r="AQ935" t="s">
        <v>72</v>
      </c>
      <c r="AR935" t="s">
        <v>72</v>
      </c>
      <c r="AS935" t="s">
        <v>72</v>
      </c>
      <c r="AT935" t="s">
        <v>72</v>
      </c>
      <c r="AU935" t="s">
        <v>72</v>
      </c>
      <c r="AV935" t="s">
        <v>384</v>
      </c>
      <c r="AW935" t="s">
        <v>385</v>
      </c>
      <c r="AX935" t="s">
        <v>386</v>
      </c>
      <c r="AY935" t="s">
        <v>390</v>
      </c>
      <c r="AZ935" t="s">
        <v>388</v>
      </c>
      <c r="BA935" t="s">
        <v>291</v>
      </c>
      <c r="BB935" t="s">
        <v>1</v>
      </c>
    </row>
    <row r="936" spans="2:54" x14ac:dyDescent="0.2">
      <c r="B936" t="str">
        <f t="shared" si="16"/>
        <v/>
      </c>
      <c r="AJ936" t="s">
        <v>382</v>
      </c>
      <c r="AK936" t="s">
        <v>389</v>
      </c>
      <c r="AL936" t="s">
        <v>86</v>
      </c>
      <c r="AM936" t="s">
        <v>72</v>
      </c>
      <c r="AN936" t="s">
        <v>71</v>
      </c>
      <c r="AO936" t="s">
        <v>71</v>
      </c>
      <c r="AP936" t="s">
        <v>72</v>
      </c>
      <c r="AQ936" t="s">
        <v>72</v>
      </c>
      <c r="AR936" t="s">
        <v>72</v>
      </c>
      <c r="AS936" t="s">
        <v>72</v>
      </c>
      <c r="AT936" t="s">
        <v>72</v>
      </c>
      <c r="AU936" t="s">
        <v>72</v>
      </c>
      <c r="AV936" t="s">
        <v>384</v>
      </c>
      <c r="AW936" t="s">
        <v>385</v>
      </c>
      <c r="AX936" t="s">
        <v>386</v>
      </c>
      <c r="AY936" t="s">
        <v>390</v>
      </c>
      <c r="AZ936" t="s">
        <v>388</v>
      </c>
      <c r="BA936" t="s">
        <v>291</v>
      </c>
      <c r="BB936" t="s">
        <v>1</v>
      </c>
    </row>
    <row r="937" spans="2:54" x14ac:dyDescent="0.2">
      <c r="B937" t="str">
        <f t="shared" si="16"/>
        <v/>
      </c>
      <c r="AJ937" t="s">
        <v>382</v>
      </c>
      <c r="AK937" t="s">
        <v>389</v>
      </c>
      <c r="AL937" t="s">
        <v>86</v>
      </c>
      <c r="AM937" t="s">
        <v>72</v>
      </c>
      <c r="AN937" t="s">
        <v>71</v>
      </c>
      <c r="AO937" t="s">
        <v>71</v>
      </c>
      <c r="AP937" t="s">
        <v>72</v>
      </c>
      <c r="AQ937" t="s">
        <v>72</v>
      </c>
      <c r="AR937" t="s">
        <v>72</v>
      </c>
      <c r="AS937" t="s">
        <v>72</v>
      </c>
      <c r="AT937" t="s">
        <v>72</v>
      </c>
      <c r="AU937" t="s">
        <v>72</v>
      </c>
      <c r="AV937" t="s">
        <v>384</v>
      </c>
      <c r="AW937" t="s">
        <v>385</v>
      </c>
      <c r="AX937" t="s">
        <v>386</v>
      </c>
      <c r="AY937" t="s">
        <v>390</v>
      </c>
      <c r="AZ937" t="s">
        <v>388</v>
      </c>
      <c r="BA937" t="s">
        <v>291</v>
      </c>
      <c r="BB937" t="s">
        <v>1</v>
      </c>
    </row>
    <row r="938" spans="2:54" x14ac:dyDescent="0.2">
      <c r="B938" t="str">
        <f t="shared" si="16"/>
        <v/>
      </c>
      <c r="AJ938" t="s">
        <v>382</v>
      </c>
      <c r="AK938" t="s">
        <v>391</v>
      </c>
      <c r="AL938" t="s">
        <v>79</v>
      </c>
      <c r="AM938" t="s">
        <v>72</v>
      </c>
      <c r="AN938" t="s">
        <v>71</v>
      </c>
      <c r="AO938" t="s">
        <v>71</v>
      </c>
      <c r="AP938" t="s">
        <v>72</v>
      </c>
      <c r="AQ938" t="s">
        <v>72</v>
      </c>
      <c r="AR938" t="s">
        <v>72</v>
      </c>
      <c r="AS938" t="s">
        <v>72</v>
      </c>
      <c r="AT938" t="s">
        <v>72</v>
      </c>
      <c r="AU938" t="s">
        <v>72</v>
      </c>
      <c r="AV938" t="s">
        <v>384</v>
      </c>
      <c r="AW938" t="s">
        <v>385</v>
      </c>
      <c r="AX938" t="s">
        <v>386</v>
      </c>
      <c r="AY938" t="s">
        <v>392</v>
      </c>
      <c r="AZ938" t="s">
        <v>388</v>
      </c>
      <c r="BA938" t="s">
        <v>291</v>
      </c>
      <c r="BB938" t="s">
        <v>1</v>
      </c>
    </row>
    <row r="939" spans="2:54" x14ac:dyDescent="0.2">
      <c r="B939" t="str">
        <f t="shared" si="16"/>
        <v/>
      </c>
      <c r="AJ939" t="s">
        <v>382</v>
      </c>
      <c r="AK939" t="s">
        <v>383</v>
      </c>
      <c r="AL939" t="s">
        <v>79</v>
      </c>
      <c r="AM939" t="s">
        <v>72</v>
      </c>
      <c r="AN939" t="s">
        <v>71</v>
      </c>
      <c r="AO939" t="s">
        <v>71</v>
      </c>
      <c r="AP939" t="s">
        <v>72</v>
      </c>
      <c r="AQ939" t="s">
        <v>72</v>
      </c>
      <c r="AR939" t="s">
        <v>72</v>
      </c>
      <c r="AS939" t="s">
        <v>72</v>
      </c>
      <c r="AT939" t="s">
        <v>72</v>
      </c>
      <c r="AU939" t="s">
        <v>72</v>
      </c>
      <c r="AV939" t="s">
        <v>384</v>
      </c>
      <c r="AW939" t="s">
        <v>385</v>
      </c>
      <c r="AX939" t="s">
        <v>386</v>
      </c>
      <c r="AY939" t="s">
        <v>387</v>
      </c>
      <c r="AZ939" t="s">
        <v>388</v>
      </c>
      <c r="BA939" t="s">
        <v>291</v>
      </c>
      <c r="BB939" t="s">
        <v>1</v>
      </c>
    </row>
    <row r="940" spans="2:54" x14ac:dyDescent="0.2">
      <c r="B940" t="str">
        <f t="shared" si="16"/>
        <v/>
      </c>
      <c r="AJ940" t="s">
        <v>382</v>
      </c>
      <c r="AK940" t="s">
        <v>393</v>
      </c>
      <c r="AL940" t="s">
        <v>79</v>
      </c>
      <c r="AM940" t="s">
        <v>72</v>
      </c>
      <c r="AN940" t="s">
        <v>71</v>
      </c>
      <c r="AO940" t="s">
        <v>71</v>
      </c>
      <c r="AP940" t="s">
        <v>72</v>
      </c>
      <c r="AQ940" t="s">
        <v>72</v>
      </c>
      <c r="AR940" t="s">
        <v>72</v>
      </c>
      <c r="AS940" t="s">
        <v>72</v>
      </c>
      <c r="AT940" t="s">
        <v>72</v>
      </c>
      <c r="AU940" t="s">
        <v>72</v>
      </c>
      <c r="AV940" t="s">
        <v>384</v>
      </c>
      <c r="AW940" t="s">
        <v>385</v>
      </c>
      <c r="AX940" t="s">
        <v>386</v>
      </c>
      <c r="AY940" t="s">
        <v>394</v>
      </c>
      <c r="AZ940" t="s">
        <v>388</v>
      </c>
      <c r="BA940" t="s">
        <v>291</v>
      </c>
      <c r="BB940" t="s">
        <v>1</v>
      </c>
    </row>
    <row r="941" spans="2:54" x14ac:dyDescent="0.2">
      <c r="B941" t="str">
        <f t="shared" si="16"/>
        <v/>
      </c>
      <c r="AJ941" t="s">
        <v>1055</v>
      </c>
      <c r="AK941" t="s">
        <v>1056</v>
      </c>
      <c r="AL941" t="s">
        <v>86</v>
      </c>
      <c r="AM941" t="s">
        <v>257</v>
      </c>
      <c r="AN941" t="s">
        <v>71</v>
      </c>
      <c r="AO941" t="s">
        <v>816</v>
      </c>
      <c r="AP941" t="s">
        <v>299</v>
      </c>
      <c r="AQ941" t="s">
        <v>450</v>
      </c>
      <c r="AR941" t="s">
        <v>643</v>
      </c>
      <c r="AS941" t="s">
        <v>713</v>
      </c>
      <c r="AT941" t="s">
        <v>702</v>
      </c>
      <c r="AU941" t="s">
        <v>72</v>
      </c>
      <c r="AV941" t="s">
        <v>1057</v>
      </c>
      <c r="AW941" t="s">
        <v>1058</v>
      </c>
      <c r="AX941" t="s">
        <v>190</v>
      </c>
      <c r="AY941" t="s">
        <v>1059</v>
      </c>
      <c r="AZ941" t="s">
        <v>1060</v>
      </c>
      <c r="BA941" t="s">
        <v>291</v>
      </c>
      <c r="BB941" t="s">
        <v>1</v>
      </c>
    </row>
    <row r="942" spans="2:54" x14ac:dyDescent="0.2">
      <c r="B942" t="str">
        <f t="shared" si="16"/>
        <v/>
      </c>
      <c r="AJ942" t="s">
        <v>1055</v>
      </c>
      <c r="AK942" t="s">
        <v>1056</v>
      </c>
      <c r="AL942" t="s">
        <v>86</v>
      </c>
      <c r="AM942" t="s">
        <v>257</v>
      </c>
      <c r="AN942" t="s">
        <v>71</v>
      </c>
      <c r="AO942" t="s">
        <v>816</v>
      </c>
      <c r="AP942" t="s">
        <v>299</v>
      </c>
      <c r="AQ942" t="s">
        <v>450</v>
      </c>
      <c r="AR942" t="s">
        <v>643</v>
      </c>
      <c r="AS942" t="s">
        <v>713</v>
      </c>
      <c r="AT942" t="s">
        <v>702</v>
      </c>
      <c r="AU942" t="s">
        <v>72</v>
      </c>
      <c r="AV942" t="s">
        <v>1057</v>
      </c>
      <c r="AW942" t="s">
        <v>1058</v>
      </c>
      <c r="AX942" t="s">
        <v>190</v>
      </c>
      <c r="AY942" t="s">
        <v>1059</v>
      </c>
      <c r="AZ942" t="s">
        <v>1060</v>
      </c>
      <c r="BA942" t="s">
        <v>291</v>
      </c>
      <c r="BB942" t="s">
        <v>1</v>
      </c>
    </row>
    <row r="943" spans="2:54" x14ac:dyDescent="0.2">
      <c r="B943" t="str">
        <f t="shared" si="16"/>
        <v/>
      </c>
      <c r="AJ943" t="s">
        <v>1041</v>
      </c>
      <c r="AK943" t="s">
        <v>1047</v>
      </c>
      <c r="AL943" t="s">
        <v>86</v>
      </c>
      <c r="AM943" t="s">
        <v>87</v>
      </c>
      <c r="AN943" t="s">
        <v>71</v>
      </c>
      <c r="AO943" t="s">
        <v>71</v>
      </c>
      <c r="AP943" t="s">
        <v>299</v>
      </c>
      <c r="AQ943" t="s">
        <v>88</v>
      </c>
      <c r="AR943" t="s">
        <v>300</v>
      </c>
      <c r="AS943" t="s">
        <v>194</v>
      </c>
      <c r="AT943" t="s">
        <v>201</v>
      </c>
      <c r="AU943" t="s">
        <v>72</v>
      </c>
      <c r="AV943" t="s">
        <v>1043</v>
      </c>
      <c r="AW943" t="s">
        <v>1044</v>
      </c>
      <c r="AX943" t="s">
        <v>896</v>
      </c>
      <c r="AY943" t="s">
        <v>1048</v>
      </c>
      <c r="AZ943" t="s">
        <v>1049</v>
      </c>
      <c r="BA943" t="s">
        <v>291</v>
      </c>
      <c r="BB943" t="s">
        <v>1</v>
      </c>
    </row>
    <row r="944" spans="2:54" x14ac:dyDescent="0.2">
      <c r="B944" t="str">
        <f t="shared" si="16"/>
        <v/>
      </c>
      <c r="AJ944" t="s">
        <v>1041</v>
      </c>
      <c r="AK944" t="s">
        <v>1047</v>
      </c>
      <c r="AL944" t="s">
        <v>86</v>
      </c>
      <c r="AM944" t="s">
        <v>87</v>
      </c>
      <c r="AN944" t="s">
        <v>71</v>
      </c>
      <c r="AO944" t="s">
        <v>71</v>
      </c>
      <c r="AP944" t="s">
        <v>299</v>
      </c>
      <c r="AQ944" t="s">
        <v>88</v>
      </c>
      <c r="AR944" t="s">
        <v>300</v>
      </c>
      <c r="AS944" t="s">
        <v>194</v>
      </c>
      <c r="AT944" t="s">
        <v>201</v>
      </c>
      <c r="AU944" t="s">
        <v>72</v>
      </c>
      <c r="AV944" t="s">
        <v>1043</v>
      </c>
      <c r="AW944" t="s">
        <v>1044</v>
      </c>
      <c r="AX944" t="s">
        <v>896</v>
      </c>
      <c r="AY944" t="s">
        <v>1048</v>
      </c>
      <c r="AZ944" t="s">
        <v>1049</v>
      </c>
      <c r="BA944" t="s">
        <v>291</v>
      </c>
      <c r="BB944" t="s">
        <v>1</v>
      </c>
    </row>
    <row r="945" spans="2:54" x14ac:dyDescent="0.2">
      <c r="B945" t="str">
        <f t="shared" si="16"/>
        <v/>
      </c>
      <c r="AJ945" t="s">
        <v>1041</v>
      </c>
      <c r="AK945" t="s">
        <v>1042</v>
      </c>
      <c r="AL945" t="s">
        <v>86</v>
      </c>
      <c r="AM945" t="s">
        <v>87</v>
      </c>
      <c r="AN945" t="s">
        <v>71</v>
      </c>
      <c r="AO945" t="s">
        <v>71</v>
      </c>
      <c r="AP945" t="s">
        <v>299</v>
      </c>
      <c r="AQ945" t="s">
        <v>88</v>
      </c>
      <c r="AR945" t="s">
        <v>300</v>
      </c>
      <c r="AS945" t="s">
        <v>72</v>
      </c>
      <c r="AT945" t="s">
        <v>201</v>
      </c>
      <c r="AU945" t="s">
        <v>72</v>
      </c>
      <c r="AV945" t="s">
        <v>1043</v>
      </c>
      <c r="AW945" t="s">
        <v>1044</v>
      </c>
      <c r="AX945" t="s">
        <v>896</v>
      </c>
      <c r="AY945" t="s">
        <v>1045</v>
      </c>
      <c r="AZ945" t="s">
        <v>1046</v>
      </c>
      <c r="BA945" t="s">
        <v>291</v>
      </c>
      <c r="BB945" t="s">
        <v>1</v>
      </c>
    </row>
    <row r="946" spans="2:54" x14ac:dyDescent="0.2">
      <c r="B946" t="str">
        <f t="shared" si="16"/>
        <v/>
      </c>
      <c r="AJ946" t="s">
        <v>1041</v>
      </c>
      <c r="AK946" t="s">
        <v>1042</v>
      </c>
      <c r="AL946" t="s">
        <v>86</v>
      </c>
      <c r="AM946" t="s">
        <v>87</v>
      </c>
      <c r="AN946" t="s">
        <v>71</v>
      </c>
      <c r="AO946" t="s">
        <v>71</v>
      </c>
      <c r="AP946" t="s">
        <v>299</v>
      </c>
      <c r="AQ946" t="s">
        <v>88</v>
      </c>
      <c r="AR946" t="s">
        <v>300</v>
      </c>
      <c r="AS946" t="s">
        <v>72</v>
      </c>
      <c r="AT946" t="s">
        <v>201</v>
      </c>
      <c r="AU946" t="s">
        <v>72</v>
      </c>
      <c r="AV946" t="s">
        <v>1043</v>
      </c>
      <c r="AW946" t="s">
        <v>1044</v>
      </c>
      <c r="AX946" t="s">
        <v>896</v>
      </c>
      <c r="AY946" t="s">
        <v>1045</v>
      </c>
      <c r="AZ946" t="s">
        <v>1046</v>
      </c>
      <c r="BA946" t="s">
        <v>291</v>
      </c>
      <c r="BB946" t="s">
        <v>1</v>
      </c>
    </row>
    <row r="947" spans="2:54" x14ac:dyDescent="0.2">
      <c r="B947" t="str">
        <f t="shared" si="16"/>
        <v/>
      </c>
      <c r="AJ947" t="s">
        <v>285</v>
      </c>
      <c r="AK947" t="s">
        <v>286</v>
      </c>
      <c r="AL947" t="s">
        <v>86</v>
      </c>
      <c r="AM947" t="s">
        <v>87</v>
      </c>
      <c r="AN947" t="s">
        <v>71</v>
      </c>
      <c r="AO947" t="s">
        <v>71</v>
      </c>
      <c r="AP947" t="s">
        <v>72</v>
      </c>
      <c r="AQ947" t="s">
        <v>72</v>
      </c>
      <c r="AR947" t="s">
        <v>72</v>
      </c>
      <c r="AS947" t="s">
        <v>72</v>
      </c>
      <c r="AT947" t="s">
        <v>72</v>
      </c>
      <c r="AU947" t="s">
        <v>72</v>
      </c>
      <c r="AV947" t="s">
        <v>287</v>
      </c>
      <c r="AW947" t="s">
        <v>288</v>
      </c>
      <c r="AX947" t="s">
        <v>190</v>
      </c>
      <c r="AY947" t="s">
        <v>289</v>
      </c>
      <c r="AZ947" t="s">
        <v>290</v>
      </c>
      <c r="BA947" t="s">
        <v>291</v>
      </c>
      <c r="BB947" t="s">
        <v>1</v>
      </c>
    </row>
    <row r="948" spans="2:54" x14ac:dyDescent="0.2">
      <c r="B948" t="str">
        <f t="shared" si="16"/>
        <v/>
      </c>
      <c r="AJ948" t="s">
        <v>285</v>
      </c>
      <c r="AK948" t="s">
        <v>286</v>
      </c>
      <c r="AL948" t="s">
        <v>86</v>
      </c>
      <c r="AM948" t="s">
        <v>87</v>
      </c>
      <c r="AN948" t="s">
        <v>71</v>
      </c>
      <c r="AO948" t="s">
        <v>71</v>
      </c>
      <c r="AP948" t="s">
        <v>72</v>
      </c>
      <c r="AQ948" t="s">
        <v>72</v>
      </c>
      <c r="AR948" t="s">
        <v>72</v>
      </c>
      <c r="AS948" t="s">
        <v>72</v>
      </c>
      <c r="AT948" t="s">
        <v>72</v>
      </c>
      <c r="AU948" t="s">
        <v>72</v>
      </c>
      <c r="AV948" t="s">
        <v>287</v>
      </c>
      <c r="AW948" t="s">
        <v>288</v>
      </c>
      <c r="AX948" t="s">
        <v>190</v>
      </c>
      <c r="AY948" t="s">
        <v>289</v>
      </c>
      <c r="AZ948" t="s">
        <v>290</v>
      </c>
      <c r="BA948" t="s">
        <v>291</v>
      </c>
      <c r="BB948" t="s">
        <v>1</v>
      </c>
    </row>
    <row r="949" spans="2:54" x14ac:dyDescent="0.2">
      <c r="B949" t="str">
        <f t="shared" si="16"/>
        <v/>
      </c>
      <c r="AJ949" t="s">
        <v>285</v>
      </c>
      <c r="AK949" t="s">
        <v>349</v>
      </c>
      <c r="AL949" t="s">
        <v>79</v>
      </c>
      <c r="AM949" t="s">
        <v>72</v>
      </c>
      <c r="AN949" t="s">
        <v>71</v>
      </c>
      <c r="AO949" t="s">
        <v>71</v>
      </c>
      <c r="AP949" t="s">
        <v>72</v>
      </c>
      <c r="AQ949" t="s">
        <v>72</v>
      </c>
      <c r="AR949" t="s">
        <v>72</v>
      </c>
      <c r="AS949" t="s">
        <v>72</v>
      </c>
      <c r="AT949" t="s">
        <v>72</v>
      </c>
      <c r="AU949" t="s">
        <v>72</v>
      </c>
      <c r="AV949" t="s">
        <v>287</v>
      </c>
      <c r="AW949" t="s">
        <v>288</v>
      </c>
      <c r="AX949" t="s">
        <v>190</v>
      </c>
      <c r="AY949" t="s">
        <v>350</v>
      </c>
      <c r="AZ949" t="s">
        <v>290</v>
      </c>
      <c r="BA949" t="s">
        <v>291</v>
      </c>
      <c r="BB949" t="s">
        <v>1</v>
      </c>
    </row>
    <row r="950" spans="2:54" x14ac:dyDescent="0.2">
      <c r="B950" t="str">
        <f t="shared" si="16"/>
        <v/>
      </c>
      <c r="AJ950" t="s">
        <v>1035</v>
      </c>
      <c r="AK950" t="s">
        <v>1036</v>
      </c>
      <c r="AL950" t="s">
        <v>86</v>
      </c>
      <c r="AM950" t="s">
        <v>87</v>
      </c>
      <c r="AN950" t="s">
        <v>71</v>
      </c>
      <c r="AO950" t="s">
        <v>71</v>
      </c>
      <c r="AP950" t="s">
        <v>299</v>
      </c>
      <c r="AQ950" t="s">
        <v>88</v>
      </c>
      <c r="AR950" t="s">
        <v>300</v>
      </c>
      <c r="AS950" t="s">
        <v>72</v>
      </c>
      <c r="AT950" t="s">
        <v>201</v>
      </c>
      <c r="AU950" t="s">
        <v>72</v>
      </c>
      <c r="AV950" t="s">
        <v>1037</v>
      </c>
      <c r="AW950" t="s">
        <v>1038</v>
      </c>
      <c r="AX950" t="s">
        <v>978</v>
      </c>
      <c r="AY950" t="s">
        <v>1039</v>
      </c>
      <c r="AZ950" t="s">
        <v>1040</v>
      </c>
      <c r="BA950" t="s">
        <v>291</v>
      </c>
      <c r="BB950" t="s">
        <v>1</v>
      </c>
    </row>
    <row r="951" spans="2:54" x14ac:dyDescent="0.2">
      <c r="B951" t="str">
        <f t="shared" si="16"/>
        <v/>
      </c>
      <c r="AJ951" t="s">
        <v>1035</v>
      </c>
      <c r="AK951" t="s">
        <v>1036</v>
      </c>
      <c r="AL951" t="s">
        <v>86</v>
      </c>
      <c r="AM951" t="s">
        <v>87</v>
      </c>
      <c r="AN951" t="s">
        <v>71</v>
      </c>
      <c r="AO951" t="s">
        <v>71</v>
      </c>
      <c r="AP951" t="s">
        <v>299</v>
      </c>
      <c r="AQ951" t="s">
        <v>88</v>
      </c>
      <c r="AR951" t="s">
        <v>300</v>
      </c>
      <c r="AS951" t="s">
        <v>72</v>
      </c>
      <c r="AT951" t="s">
        <v>201</v>
      </c>
      <c r="AU951" t="s">
        <v>72</v>
      </c>
      <c r="AV951" t="s">
        <v>1037</v>
      </c>
      <c r="AW951" t="s">
        <v>1038</v>
      </c>
      <c r="AX951" t="s">
        <v>978</v>
      </c>
      <c r="AY951" t="s">
        <v>1039</v>
      </c>
      <c r="AZ951" t="s">
        <v>1040</v>
      </c>
      <c r="BA951" t="s">
        <v>291</v>
      </c>
      <c r="BB951" t="s">
        <v>1</v>
      </c>
    </row>
    <row r="952" spans="2:54" x14ac:dyDescent="0.2">
      <c r="B952" t="str">
        <f t="shared" si="16"/>
        <v/>
      </c>
      <c r="AJ952" t="s">
        <v>624</v>
      </c>
      <c r="AK952" t="s">
        <v>625</v>
      </c>
      <c r="AL952" t="s">
        <v>86</v>
      </c>
      <c r="AM952" t="s">
        <v>87</v>
      </c>
      <c r="AN952" t="s">
        <v>71</v>
      </c>
      <c r="AO952" t="s">
        <v>71</v>
      </c>
      <c r="AP952" t="s">
        <v>299</v>
      </c>
      <c r="AQ952" t="s">
        <v>146</v>
      </c>
      <c r="AR952" t="s">
        <v>626</v>
      </c>
      <c r="AS952" t="s">
        <v>457</v>
      </c>
      <c r="AT952" t="s">
        <v>377</v>
      </c>
      <c r="AU952" t="s">
        <v>72</v>
      </c>
      <c r="AV952" t="s">
        <v>627</v>
      </c>
      <c r="AW952" t="s">
        <v>81</v>
      </c>
      <c r="AX952" t="s">
        <v>628</v>
      </c>
      <c r="AY952" t="s">
        <v>629</v>
      </c>
      <c r="AZ952" t="s">
        <v>630</v>
      </c>
      <c r="BA952" t="s">
        <v>291</v>
      </c>
      <c r="BB952" t="s">
        <v>1</v>
      </c>
    </row>
    <row r="953" spans="2:54" x14ac:dyDescent="0.2">
      <c r="B953" t="str">
        <f t="shared" si="16"/>
        <v/>
      </c>
      <c r="BA953" t="s">
        <v>291</v>
      </c>
      <c r="BB953" t="s">
        <v>1</v>
      </c>
    </row>
    <row r="954" spans="2:54" x14ac:dyDescent="0.2">
      <c r="B954" t="str">
        <f t="shared" si="16"/>
        <v/>
      </c>
      <c r="BA954" t="s">
        <v>291</v>
      </c>
      <c r="BB954" t="s">
        <v>1</v>
      </c>
    </row>
    <row r="955" spans="2:54" x14ac:dyDescent="0.2">
      <c r="B955" t="str">
        <f t="shared" si="16"/>
        <v/>
      </c>
      <c r="AJ955" t="s">
        <v>676</v>
      </c>
      <c r="AK955" t="s">
        <v>701</v>
      </c>
      <c r="AL955" t="s">
        <v>79</v>
      </c>
      <c r="AM955" t="s">
        <v>87</v>
      </c>
      <c r="AN955" t="s">
        <v>71</v>
      </c>
      <c r="AO955" t="s">
        <v>71</v>
      </c>
      <c r="AP955" t="s">
        <v>299</v>
      </c>
      <c r="AQ955" t="s">
        <v>450</v>
      </c>
      <c r="AR955" t="s">
        <v>657</v>
      </c>
      <c r="AS955" t="s">
        <v>147</v>
      </c>
      <c r="AT955" t="s">
        <v>702</v>
      </c>
      <c r="AU955" t="s">
        <v>193</v>
      </c>
      <c r="AV955" t="s">
        <v>677</v>
      </c>
      <c r="AW955" t="s">
        <v>678</v>
      </c>
      <c r="AX955" t="s">
        <v>386</v>
      </c>
      <c r="AY955" t="s">
        <v>703</v>
      </c>
      <c r="AZ955" t="s">
        <v>679</v>
      </c>
      <c r="BA955" t="s">
        <v>1</v>
      </c>
      <c r="BB955" t="s">
        <v>76</v>
      </c>
    </row>
    <row r="956" spans="2:54" x14ac:dyDescent="0.2">
      <c r="B956" t="str">
        <f t="shared" si="16"/>
        <v/>
      </c>
      <c r="AJ956" t="s">
        <v>676</v>
      </c>
      <c r="AK956" t="s">
        <v>704</v>
      </c>
      <c r="AL956" t="s">
        <v>79</v>
      </c>
      <c r="AM956" t="s">
        <v>87</v>
      </c>
      <c r="AN956" t="s">
        <v>71</v>
      </c>
      <c r="AO956" t="s">
        <v>71</v>
      </c>
      <c r="AP956" t="s">
        <v>299</v>
      </c>
      <c r="AQ956" t="s">
        <v>450</v>
      </c>
      <c r="AR956" t="s">
        <v>642</v>
      </c>
      <c r="AS956" t="s">
        <v>147</v>
      </c>
      <c r="AT956" t="s">
        <v>702</v>
      </c>
      <c r="AU956" t="s">
        <v>193</v>
      </c>
      <c r="AV956" t="s">
        <v>677</v>
      </c>
      <c r="AW956" t="s">
        <v>678</v>
      </c>
      <c r="AX956" t="s">
        <v>386</v>
      </c>
      <c r="AY956" t="s">
        <v>705</v>
      </c>
      <c r="AZ956" t="s">
        <v>679</v>
      </c>
      <c r="BA956" t="s">
        <v>1</v>
      </c>
      <c r="BB956" t="s">
        <v>76</v>
      </c>
    </row>
    <row r="957" spans="2:54" x14ac:dyDescent="0.2">
      <c r="B957" t="str">
        <f t="shared" si="16"/>
        <v/>
      </c>
      <c r="AJ957" t="s">
        <v>661</v>
      </c>
      <c r="AK957" t="s">
        <v>662</v>
      </c>
      <c r="AL957" t="s">
        <v>86</v>
      </c>
      <c r="AM957" t="s">
        <v>428</v>
      </c>
      <c r="AN957" t="s">
        <v>71</v>
      </c>
      <c r="AO957" t="s">
        <v>71</v>
      </c>
      <c r="AP957" t="s">
        <v>299</v>
      </c>
      <c r="AQ957" t="s">
        <v>450</v>
      </c>
      <c r="AR957" t="s">
        <v>451</v>
      </c>
      <c r="AS957" t="s">
        <v>147</v>
      </c>
      <c r="AT957" t="s">
        <v>329</v>
      </c>
      <c r="AU957" t="s">
        <v>72</v>
      </c>
      <c r="AV957" t="s">
        <v>663</v>
      </c>
      <c r="AW957" t="s">
        <v>664</v>
      </c>
      <c r="AX957" t="s">
        <v>207</v>
      </c>
      <c r="AY957" t="s">
        <v>665</v>
      </c>
      <c r="AZ957" t="s">
        <v>161</v>
      </c>
      <c r="BA957" t="s">
        <v>1</v>
      </c>
      <c r="BB957" t="s">
        <v>76</v>
      </c>
    </row>
    <row r="958" spans="2:54" x14ac:dyDescent="0.2">
      <c r="B958" t="str">
        <f t="shared" si="16"/>
        <v/>
      </c>
      <c r="AJ958" t="s">
        <v>661</v>
      </c>
      <c r="AK958" t="s">
        <v>662</v>
      </c>
      <c r="AL958" t="s">
        <v>86</v>
      </c>
      <c r="AM958" t="s">
        <v>428</v>
      </c>
      <c r="AN958" t="s">
        <v>71</v>
      </c>
      <c r="AO958" t="s">
        <v>71</v>
      </c>
      <c r="AP958" t="s">
        <v>299</v>
      </c>
      <c r="AQ958" t="s">
        <v>450</v>
      </c>
      <c r="AR958" t="s">
        <v>451</v>
      </c>
      <c r="AS958" t="s">
        <v>147</v>
      </c>
      <c r="AT958" t="s">
        <v>329</v>
      </c>
      <c r="AU958" t="s">
        <v>72</v>
      </c>
      <c r="AV958" t="s">
        <v>663</v>
      </c>
      <c r="AW958" t="s">
        <v>664</v>
      </c>
      <c r="AX958" t="s">
        <v>207</v>
      </c>
      <c r="AY958" t="s">
        <v>665</v>
      </c>
      <c r="AZ958" t="s">
        <v>161</v>
      </c>
      <c r="BA958" t="s">
        <v>1</v>
      </c>
      <c r="BB958" t="s">
        <v>76</v>
      </c>
    </row>
    <row r="959" spans="2:54" x14ac:dyDescent="0.2">
      <c r="B959" t="str">
        <f t="shared" si="16"/>
        <v/>
      </c>
      <c r="AJ959" t="s">
        <v>661</v>
      </c>
      <c r="AK959" t="s">
        <v>662</v>
      </c>
      <c r="AL959" t="s">
        <v>86</v>
      </c>
      <c r="AM959" t="s">
        <v>428</v>
      </c>
      <c r="AN959" t="s">
        <v>71</v>
      </c>
      <c r="AO959" t="s">
        <v>71</v>
      </c>
      <c r="AP959" t="s">
        <v>299</v>
      </c>
      <c r="AQ959" t="s">
        <v>450</v>
      </c>
      <c r="AR959" t="s">
        <v>451</v>
      </c>
      <c r="AS959" t="s">
        <v>147</v>
      </c>
      <c r="AT959" t="s">
        <v>329</v>
      </c>
      <c r="AU959" t="s">
        <v>72</v>
      </c>
      <c r="AV959" t="s">
        <v>663</v>
      </c>
      <c r="AW959" t="s">
        <v>664</v>
      </c>
      <c r="AX959" t="s">
        <v>207</v>
      </c>
      <c r="AY959" t="s">
        <v>665</v>
      </c>
      <c r="AZ959" t="s">
        <v>161</v>
      </c>
      <c r="BA959" t="s">
        <v>1</v>
      </c>
      <c r="BB959" t="s">
        <v>76</v>
      </c>
    </row>
    <row r="960" spans="2:54" x14ac:dyDescent="0.2">
      <c r="B960" t="str">
        <f t="shared" si="16"/>
        <v/>
      </c>
      <c r="AJ960" t="s">
        <v>661</v>
      </c>
      <c r="AK960" t="s">
        <v>662</v>
      </c>
      <c r="AL960" t="s">
        <v>86</v>
      </c>
      <c r="AM960" t="s">
        <v>428</v>
      </c>
      <c r="AN960" t="s">
        <v>71</v>
      </c>
      <c r="AO960" t="s">
        <v>71</v>
      </c>
      <c r="AP960" t="s">
        <v>299</v>
      </c>
      <c r="AQ960" t="s">
        <v>450</v>
      </c>
      <c r="AR960" t="s">
        <v>451</v>
      </c>
      <c r="AS960" t="s">
        <v>147</v>
      </c>
      <c r="AT960" t="s">
        <v>329</v>
      </c>
      <c r="AU960" t="s">
        <v>72</v>
      </c>
      <c r="AV960" t="s">
        <v>663</v>
      </c>
      <c r="AW960" t="s">
        <v>664</v>
      </c>
      <c r="AX960" t="s">
        <v>207</v>
      </c>
      <c r="AY960" t="s">
        <v>665</v>
      </c>
      <c r="AZ960" t="s">
        <v>161</v>
      </c>
      <c r="BA960" t="s">
        <v>1</v>
      </c>
      <c r="BB960" t="s">
        <v>76</v>
      </c>
    </row>
    <row r="961" spans="2:54" x14ac:dyDescent="0.2">
      <c r="B961" t="str">
        <f t="shared" si="16"/>
        <v/>
      </c>
      <c r="AJ961" t="s">
        <v>661</v>
      </c>
      <c r="AK961" t="s">
        <v>691</v>
      </c>
      <c r="AL961" t="s">
        <v>79</v>
      </c>
      <c r="AM961" t="s">
        <v>428</v>
      </c>
      <c r="AN961" t="s">
        <v>71</v>
      </c>
      <c r="AO961" t="s">
        <v>71</v>
      </c>
      <c r="AP961" t="s">
        <v>299</v>
      </c>
      <c r="AQ961" t="s">
        <v>146</v>
      </c>
      <c r="AR961" t="s">
        <v>688</v>
      </c>
      <c r="AS961" t="s">
        <v>147</v>
      </c>
      <c r="AT961" t="s">
        <v>329</v>
      </c>
      <c r="AU961" t="s">
        <v>611</v>
      </c>
      <c r="AV961" t="s">
        <v>663</v>
      </c>
      <c r="AW961" t="s">
        <v>664</v>
      </c>
      <c r="AX961" t="s">
        <v>207</v>
      </c>
      <c r="AY961" t="s">
        <v>692</v>
      </c>
      <c r="AZ961" t="s">
        <v>161</v>
      </c>
      <c r="BA961" t="s">
        <v>1</v>
      </c>
      <c r="BB961" t="s">
        <v>76</v>
      </c>
    </row>
    <row r="962" spans="2:54" x14ac:dyDescent="0.2">
      <c r="B962" t="str">
        <f t="shared" si="16"/>
        <v/>
      </c>
      <c r="AJ962" t="s">
        <v>661</v>
      </c>
      <c r="AK962" t="s">
        <v>691</v>
      </c>
      <c r="AL962" t="s">
        <v>79</v>
      </c>
      <c r="AM962" t="s">
        <v>428</v>
      </c>
      <c r="AN962" t="s">
        <v>71</v>
      </c>
      <c r="AO962" t="s">
        <v>71</v>
      </c>
      <c r="AP962" t="s">
        <v>299</v>
      </c>
      <c r="AQ962" t="s">
        <v>146</v>
      </c>
      <c r="AR962" t="s">
        <v>688</v>
      </c>
      <c r="AS962" t="s">
        <v>147</v>
      </c>
      <c r="AT962" t="s">
        <v>329</v>
      </c>
      <c r="AU962" t="s">
        <v>611</v>
      </c>
      <c r="AV962" t="s">
        <v>663</v>
      </c>
      <c r="AW962" t="s">
        <v>664</v>
      </c>
      <c r="AX962" t="s">
        <v>207</v>
      </c>
      <c r="AY962" t="s">
        <v>692</v>
      </c>
      <c r="AZ962" t="s">
        <v>161</v>
      </c>
      <c r="BA962" t="s">
        <v>1</v>
      </c>
      <c r="BB962" t="s">
        <v>76</v>
      </c>
    </row>
    <row r="963" spans="2:54" x14ac:dyDescent="0.2">
      <c r="B963" t="str">
        <f t="shared" si="16"/>
        <v/>
      </c>
      <c r="AJ963" t="s">
        <v>661</v>
      </c>
      <c r="AK963" t="s">
        <v>693</v>
      </c>
      <c r="AL963" t="s">
        <v>79</v>
      </c>
      <c r="AM963" t="s">
        <v>428</v>
      </c>
      <c r="AN963" t="s">
        <v>71</v>
      </c>
      <c r="AO963" t="s">
        <v>71</v>
      </c>
      <c r="AP963" t="s">
        <v>299</v>
      </c>
      <c r="AQ963" t="s">
        <v>88</v>
      </c>
      <c r="AR963" t="s">
        <v>626</v>
      </c>
      <c r="AS963" t="s">
        <v>436</v>
      </c>
      <c r="AT963" t="s">
        <v>694</v>
      </c>
      <c r="AU963" t="s">
        <v>611</v>
      </c>
      <c r="AV963" t="s">
        <v>663</v>
      </c>
      <c r="AW963" t="s">
        <v>664</v>
      </c>
      <c r="AX963" t="s">
        <v>207</v>
      </c>
      <c r="AY963" t="s">
        <v>695</v>
      </c>
      <c r="AZ963" t="s">
        <v>161</v>
      </c>
      <c r="BA963" t="s">
        <v>1</v>
      </c>
      <c r="BB963" t="s">
        <v>76</v>
      </c>
    </row>
    <row r="964" spans="2:54" x14ac:dyDescent="0.2">
      <c r="B964" t="str">
        <f t="shared" si="16"/>
        <v/>
      </c>
      <c r="AJ964" t="s">
        <v>661</v>
      </c>
      <c r="AK964" t="s">
        <v>693</v>
      </c>
      <c r="AL964" t="s">
        <v>79</v>
      </c>
      <c r="AM964" t="s">
        <v>428</v>
      </c>
      <c r="AN964" t="s">
        <v>71</v>
      </c>
      <c r="AO964" t="s">
        <v>71</v>
      </c>
      <c r="AP964" t="s">
        <v>299</v>
      </c>
      <c r="AQ964" t="s">
        <v>88</v>
      </c>
      <c r="AR964" t="s">
        <v>626</v>
      </c>
      <c r="AS964" t="s">
        <v>436</v>
      </c>
      <c r="AT964" t="s">
        <v>694</v>
      </c>
      <c r="AU964" t="s">
        <v>611</v>
      </c>
      <c r="AV964" t="s">
        <v>663</v>
      </c>
      <c r="AW964" t="s">
        <v>664</v>
      </c>
      <c r="AX964" t="s">
        <v>207</v>
      </c>
      <c r="AY964" t="s">
        <v>695</v>
      </c>
      <c r="AZ964" t="s">
        <v>161</v>
      </c>
      <c r="BA964" t="s">
        <v>1</v>
      </c>
      <c r="BB964" t="s">
        <v>76</v>
      </c>
    </row>
    <row r="965" spans="2:54" x14ac:dyDescent="0.2">
      <c r="B965" t="str">
        <f t="shared" si="16"/>
        <v/>
      </c>
      <c r="AJ965" t="s">
        <v>661</v>
      </c>
      <c r="AK965" t="s">
        <v>687</v>
      </c>
      <c r="AL965" t="s">
        <v>79</v>
      </c>
      <c r="AM965" t="s">
        <v>428</v>
      </c>
      <c r="AN965" t="s">
        <v>71</v>
      </c>
      <c r="AO965" t="s">
        <v>71</v>
      </c>
      <c r="AP965" t="s">
        <v>299</v>
      </c>
      <c r="AQ965" t="s">
        <v>146</v>
      </c>
      <c r="AR965" t="s">
        <v>688</v>
      </c>
      <c r="AS965" t="s">
        <v>147</v>
      </c>
      <c r="AT965" t="s">
        <v>329</v>
      </c>
      <c r="AU965" t="s">
        <v>611</v>
      </c>
      <c r="AV965" t="s">
        <v>663</v>
      </c>
      <c r="AW965" t="s">
        <v>664</v>
      </c>
      <c r="AX965" t="s">
        <v>207</v>
      </c>
      <c r="AY965" t="s">
        <v>689</v>
      </c>
      <c r="AZ965" t="s">
        <v>161</v>
      </c>
      <c r="BA965" t="s">
        <v>1</v>
      </c>
      <c r="BB965" t="s">
        <v>76</v>
      </c>
    </row>
    <row r="966" spans="2:54" x14ac:dyDescent="0.2">
      <c r="B966" t="str">
        <f t="shared" si="16"/>
        <v/>
      </c>
      <c r="AJ966" t="s">
        <v>661</v>
      </c>
      <c r="AK966" t="s">
        <v>687</v>
      </c>
      <c r="AL966" t="s">
        <v>79</v>
      </c>
      <c r="AM966" t="s">
        <v>428</v>
      </c>
      <c r="AN966" t="s">
        <v>71</v>
      </c>
      <c r="AO966" t="s">
        <v>71</v>
      </c>
      <c r="AP966" t="s">
        <v>299</v>
      </c>
      <c r="AQ966" t="s">
        <v>146</v>
      </c>
      <c r="AR966" t="s">
        <v>688</v>
      </c>
      <c r="AS966" t="s">
        <v>147</v>
      </c>
      <c r="AT966" t="s">
        <v>329</v>
      </c>
      <c r="AU966" t="s">
        <v>611</v>
      </c>
      <c r="AV966" t="s">
        <v>663</v>
      </c>
      <c r="AW966" t="s">
        <v>664</v>
      </c>
      <c r="AX966" t="s">
        <v>207</v>
      </c>
      <c r="AY966" t="s">
        <v>689</v>
      </c>
      <c r="AZ966" t="s">
        <v>161</v>
      </c>
      <c r="BA966" t="s">
        <v>1</v>
      </c>
      <c r="BB966" t="s">
        <v>76</v>
      </c>
    </row>
    <row r="967" spans="2:54" x14ac:dyDescent="0.2">
      <c r="B967" t="str">
        <f t="shared" si="16"/>
        <v/>
      </c>
      <c r="AJ967" t="s">
        <v>661</v>
      </c>
      <c r="AK967" t="s">
        <v>687</v>
      </c>
      <c r="AL967" t="s">
        <v>79</v>
      </c>
      <c r="AM967" t="s">
        <v>428</v>
      </c>
      <c r="AN967" t="s">
        <v>71</v>
      </c>
      <c r="AO967" t="s">
        <v>71</v>
      </c>
      <c r="AP967" t="s">
        <v>299</v>
      </c>
      <c r="AQ967" t="s">
        <v>146</v>
      </c>
      <c r="AR967" t="s">
        <v>688</v>
      </c>
      <c r="AS967" t="s">
        <v>147</v>
      </c>
      <c r="AT967" t="s">
        <v>329</v>
      </c>
      <c r="AU967" t="s">
        <v>611</v>
      </c>
      <c r="AV967" t="s">
        <v>663</v>
      </c>
      <c r="AW967" t="s">
        <v>664</v>
      </c>
      <c r="AX967" t="s">
        <v>207</v>
      </c>
      <c r="AY967" t="s">
        <v>689</v>
      </c>
      <c r="AZ967" t="s">
        <v>161</v>
      </c>
      <c r="BA967" t="s">
        <v>1</v>
      </c>
      <c r="BB967" t="s">
        <v>76</v>
      </c>
    </row>
    <row r="968" spans="2:54" x14ac:dyDescent="0.2">
      <c r="B968" t="str">
        <f t="shared" si="16"/>
        <v/>
      </c>
      <c r="AJ968" t="s">
        <v>648</v>
      </c>
      <c r="AK968" t="s">
        <v>734</v>
      </c>
      <c r="AL968" t="s">
        <v>79</v>
      </c>
      <c r="AM968" t="s">
        <v>650</v>
      </c>
      <c r="AN968" t="s">
        <v>71</v>
      </c>
      <c r="AO968" t="s">
        <v>71</v>
      </c>
      <c r="AP968" t="s">
        <v>200</v>
      </c>
      <c r="AQ968" t="s">
        <v>450</v>
      </c>
      <c r="AR968" t="s">
        <v>642</v>
      </c>
      <c r="AS968" t="s">
        <v>147</v>
      </c>
      <c r="AT968" t="s">
        <v>458</v>
      </c>
      <c r="AU968" t="s">
        <v>330</v>
      </c>
      <c r="AV968" t="s">
        <v>651</v>
      </c>
      <c r="AW968" t="s">
        <v>652</v>
      </c>
      <c r="AX968" t="s">
        <v>653</v>
      </c>
      <c r="AY968" t="s">
        <v>735</v>
      </c>
      <c r="AZ968" t="s">
        <v>186</v>
      </c>
      <c r="BA968" t="s">
        <v>1</v>
      </c>
      <c r="BB968" t="s">
        <v>76</v>
      </c>
    </row>
    <row r="969" spans="2:54" x14ac:dyDescent="0.2">
      <c r="B969" t="str">
        <f t="shared" si="16"/>
        <v/>
      </c>
      <c r="AJ969" t="s">
        <v>648</v>
      </c>
      <c r="AK969" t="s">
        <v>649</v>
      </c>
      <c r="AL969" t="s">
        <v>86</v>
      </c>
      <c r="AM969" t="s">
        <v>650</v>
      </c>
      <c r="AN969" t="s">
        <v>71</v>
      </c>
      <c r="AO969" t="s">
        <v>71</v>
      </c>
      <c r="AP969" t="s">
        <v>200</v>
      </c>
      <c r="AQ969" t="s">
        <v>450</v>
      </c>
      <c r="AR969" t="s">
        <v>643</v>
      </c>
      <c r="AS969" t="s">
        <v>147</v>
      </c>
      <c r="AT969" t="s">
        <v>458</v>
      </c>
      <c r="AU969" t="s">
        <v>72</v>
      </c>
      <c r="AV969" t="s">
        <v>651</v>
      </c>
      <c r="AW969" t="s">
        <v>652</v>
      </c>
      <c r="AX969" t="s">
        <v>653</v>
      </c>
      <c r="AY969" t="s">
        <v>654</v>
      </c>
      <c r="AZ969" t="s">
        <v>186</v>
      </c>
      <c r="BA969" t="s">
        <v>1</v>
      </c>
      <c r="BB969" t="s">
        <v>76</v>
      </c>
    </row>
    <row r="970" spans="2:54" x14ac:dyDescent="0.2">
      <c r="B970" t="str">
        <f t="shared" si="16"/>
        <v/>
      </c>
      <c r="AJ970" t="s">
        <v>648</v>
      </c>
      <c r="AK970" t="s">
        <v>649</v>
      </c>
      <c r="AL970" t="s">
        <v>86</v>
      </c>
      <c r="AM970" t="s">
        <v>650</v>
      </c>
      <c r="AN970" t="s">
        <v>71</v>
      </c>
      <c r="AO970" t="s">
        <v>71</v>
      </c>
      <c r="AP970" t="s">
        <v>200</v>
      </c>
      <c r="AQ970" t="s">
        <v>450</v>
      </c>
      <c r="AR970" t="s">
        <v>643</v>
      </c>
      <c r="AS970" t="s">
        <v>147</v>
      </c>
      <c r="AT970" t="s">
        <v>458</v>
      </c>
      <c r="AU970" t="s">
        <v>72</v>
      </c>
      <c r="AV970" t="s">
        <v>651</v>
      </c>
      <c r="AW970" t="s">
        <v>652</v>
      </c>
      <c r="AX970" t="s">
        <v>653</v>
      </c>
      <c r="AY970" t="s">
        <v>654</v>
      </c>
      <c r="AZ970" t="s">
        <v>186</v>
      </c>
      <c r="BA970" t="s">
        <v>1</v>
      </c>
      <c r="BB970" t="s">
        <v>76</v>
      </c>
    </row>
    <row r="971" spans="2:54" x14ac:dyDescent="0.2">
      <c r="B971" t="str">
        <f t="shared" si="16"/>
        <v/>
      </c>
      <c r="AJ971" t="s">
        <v>648</v>
      </c>
      <c r="AK971" t="s">
        <v>732</v>
      </c>
      <c r="AL971" t="s">
        <v>79</v>
      </c>
      <c r="AM971" t="s">
        <v>681</v>
      </c>
      <c r="AN971" t="s">
        <v>71</v>
      </c>
      <c r="AO971" t="s">
        <v>71</v>
      </c>
      <c r="AP971" t="s">
        <v>299</v>
      </c>
      <c r="AQ971" t="s">
        <v>88</v>
      </c>
      <c r="AR971" t="s">
        <v>300</v>
      </c>
      <c r="AS971" t="s">
        <v>668</v>
      </c>
      <c r="AT971" t="s">
        <v>702</v>
      </c>
      <c r="AU971" t="s">
        <v>330</v>
      </c>
      <c r="AV971" t="s">
        <v>651</v>
      </c>
      <c r="AW971" t="s">
        <v>652</v>
      </c>
      <c r="AX971" t="s">
        <v>653</v>
      </c>
      <c r="AY971" t="s">
        <v>733</v>
      </c>
      <c r="AZ971" t="s">
        <v>186</v>
      </c>
      <c r="BA971" t="s">
        <v>1</v>
      </c>
      <c r="BB971" t="s">
        <v>76</v>
      </c>
    </row>
    <row r="972" spans="2:54" x14ac:dyDescent="0.2">
      <c r="B972" t="str">
        <f t="shared" si="16"/>
        <v/>
      </c>
      <c r="AJ972" t="s">
        <v>829</v>
      </c>
      <c r="AK972" t="s">
        <v>840</v>
      </c>
      <c r="AL972" t="s">
        <v>86</v>
      </c>
      <c r="AM972" t="s">
        <v>428</v>
      </c>
      <c r="AN972" t="s">
        <v>71</v>
      </c>
      <c r="AO972" t="s">
        <v>71</v>
      </c>
      <c r="AP972" t="s">
        <v>200</v>
      </c>
      <c r="AQ972" t="s">
        <v>146</v>
      </c>
      <c r="AR972" t="s">
        <v>643</v>
      </c>
      <c r="AS972" t="s">
        <v>147</v>
      </c>
      <c r="AT972" t="s">
        <v>702</v>
      </c>
      <c r="AU972" t="s">
        <v>72</v>
      </c>
      <c r="AV972" t="s">
        <v>831</v>
      </c>
      <c r="AW972" t="s">
        <v>832</v>
      </c>
      <c r="AX972" t="s">
        <v>386</v>
      </c>
      <c r="AY972" t="s">
        <v>841</v>
      </c>
      <c r="AZ972" t="s">
        <v>268</v>
      </c>
      <c r="BA972" t="s">
        <v>1</v>
      </c>
      <c r="BB972" t="s">
        <v>76</v>
      </c>
    </row>
    <row r="973" spans="2:54" x14ac:dyDescent="0.2">
      <c r="B973" t="str">
        <f t="shared" si="16"/>
        <v/>
      </c>
      <c r="AJ973" t="s">
        <v>829</v>
      </c>
      <c r="AK973" t="s">
        <v>840</v>
      </c>
      <c r="AL973" t="s">
        <v>86</v>
      </c>
      <c r="AM973" t="s">
        <v>428</v>
      </c>
      <c r="AN973" t="s">
        <v>71</v>
      </c>
      <c r="AO973" t="s">
        <v>71</v>
      </c>
      <c r="AP973" t="s">
        <v>200</v>
      </c>
      <c r="AQ973" t="s">
        <v>146</v>
      </c>
      <c r="AR973" t="s">
        <v>643</v>
      </c>
      <c r="AS973" t="s">
        <v>147</v>
      </c>
      <c r="AT973" t="s">
        <v>702</v>
      </c>
      <c r="AU973" t="s">
        <v>72</v>
      </c>
      <c r="AV973" t="s">
        <v>831</v>
      </c>
      <c r="AW973" t="s">
        <v>832</v>
      </c>
      <c r="AX973" t="s">
        <v>386</v>
      </c>
      <c r="AY973" t="s">
        <v>841</v>
      </c>
      <c r="AZ973" t="s">
        <v>268</v>
      </c>
      <c r="BA973" t="s">
        <v>1</v>
      </c>
      <c r="BB973" t="s">
        <v>76</v>
      </c>
    </row>
    <row r="974" spans="2:54" x14ac:dyDescent="0.2">
      <c r="B974" t="str">
        <f t="shared" si="16"/>
        <v/>
      </c>
      <c r="AJ974" t="s">
        <v>829</v>
      </c>
      <c r="AK974" t="s">
        <v>830</v>
      </c>
      <c r="AL974" t="s">
        <v>86</v>
      </c>
      <c r="AM974" t="s">
        <v>428</v>
      </c>
      <c r="AN974" t="s">
        <v>71</v>
      </c>
      <c r="AO974" t="s">
        <v>71</v>
      </c>
      <c r="AP974" t="s">
        <v>200</v>
      </c>
      <c r="AQ974" t="s">
        <v>146</v>
      </c>
      <c r="AR974" t="s">
        <v>643</v>
      </c>
      <c r="AS974" t="s">
        <v>147</v>
      </c>
      <c r="AT974" t="s">
        <v>702</v>
      </c>
      <c r="AU974" t="s">
        <v>72</v>
      </c>
      <c r="AV974" t="s">
        <v>831</v>
      </c>
      <c r="AW974" t="s">
        <v>832</v>
      </c>
      <c r="AX974" t="s">
        <v>386</v>
      </c>
      <c r="AY974" t="s">
        <v>833</v>
      </c>
      <c r="AZ974" t="s">
        <v>268</v>
      </c>
      <c r="BA974" t="s">
        <v>1</v>
      </c>
      <c r="BB974" t="s">
        <v>76</v>
      </c>
    </row>
    <row r="975" spans="2:54" x14ac:dyDescent="0.2">
      <c r="B975" t="str">
        <f t="shared" si="16"/>
        <v/>
      </c>
      <c r="AJ975" t="s">
        <v>829</v>
      </c>
      <c r="AK975" t="s">
        <v>830</v>
      </c>
      <c r="AL975" t="s">
        <v>86</v>
      </c>
      <c r="AM975" t="s">
        <v>428</v>
      </c>
      <c r="AN975" t="s">
        <v>71</v>
      </c>
      <c r="AO975" t="s">
        <v>71</v>
      </c>
      <c r="AP975" t="s">
        <v>200</v>
      </c>
      <c r="AQ975" t="s">
        <v>146</v>
      </c>
      <c r="AR975" t="s">
        <v>643</v>
      </c>
      <c r="AS975" t="s">
        <v>147</v>
      </c>
      <c r="AT975" t="s">
        <v>702</v>
      </c>
      <c r="AU975" t="s">
        <v>72</v>
      </c>
      <c r="AV975" t="s">
        <v>831</v>
      </c>
      <c r="AW975" t="s">
        <v>832</v>
      </c>
      <c r="AX975" t="s">
        <v>386</v>
      </c>
      <c r="AY975" t="s">
        <v>833</v>
      </c>
      <c r="AZ975" t="s">
        <v>268</v>
      </c>
      <c r="BA975" t="s">
        <v>1</v>
      </c>
      <c r="BB975" t="s">
        <v>76</v>
      </c>
    </row>
    <row r="976" spans="2:54" x14ac:dyDescent="0.2">
      <c r="B976" t="str">
        <f t="shared" si="16"/>
        <v/>
      </c>
      <c r="AJ976" t="s">
        <v>655</v>
      </c>
      <c r="AK976" t="s">
        <v>656</v>
      </c>
      <c r="AL976" t="s">
        <v>86</v>
      </c>
      <c r="AM976" t="s">
        <v>87</v>
      </c>
      <c r="AN976" t="s">
        <v>71</v>
      </c>
      <c r="AO976" t="s">
        <v>71</v>
      </c>
      <c r="AP976" t="s">
        <v>299</v>
      </c>
      <c r="AQ976" t="s">
        <v>146</v>
      </c>
      <c r="AR976" t="s">
        <v>657</v>
      </c>
      <c r="AS976" t="s">
        <v>147</v>
      </c>
      <c r="AT976" t="s">
        <v>201</v>
      </c>
      <c r="AU976" t="s">
        <v>72</v>
      </c>
      <c r="AV976" t="s">
        <v>658</v>
      </c>
      <c r="AW976" t="s">
        <v>659</v>
      </c>
      <c r="AX976" t="s">
        <v>628</v>
      </c>
      <c r="AY976" t="s">
        <v>660</v>
      </c>
      <c r="AZ976" t="s">
        <v>219</v>
      </c>
      <c r="BA976" t="s">
        <v>1</v>
      </c>
      <c r="BB976" t="s">
        <v>76</v>
      </c>
    </row>
    <row r="977" spans="2:54" x14ac:dyDescent="0.2">
      <c r="B977" t="str">
        <f t="shared" si="16"/>
        <v/>
      </c>
      <c r="AJ977" t="s">
        <v>834</v>
      </c>
      <c r="AK977" t="s">
        <v>835</v>
      </c>
      <c r="AL977" t="s">
        <v>79</v>
      </c>
      <c r="AM977" t="s">
        <v>72</v>
      </c>
      <c r="AN977" t="s">
        <v>836</v>
      </c>
      <c r="AO977" t="s">
        <v>836</v>
      </c>
      <c r="AP977" t="s">
        <v>200</v>
      </c>
      <c r="AQ977" t="s">
        <v>146</v>
      </c>
      <c r="AR977" t="s">
        <v>451</v>
      </c>
      <c r="AS977" t="s">
        <v>194</v>
      </c>
      <c r="AT977" t="s">
        <v>329</v>
      </c>
      <c r="AU977" t="s">
        <v>330</v>
      </c>
      <c r="AV977" t="s">
        <v>837</v>
      </c>
      <c r="AW977" t="s">
        <v>838</v>
      </c>
      <c r="AX977" t="s">
        <v>305</v>
      </c>
      <c r="AY977" t="s">
        <v>839</v>
      </c>
      <c r="AZ977" t="s">
        <v>278</v>
      </c>
      <c r="BA977" t="s">
        <v>1</v>
      </c>
      <c r="BB977" t="s">
        <v>76</v>
      </c>
    </row>
    <row r="978" spans="2:54" x14ac:dyDescent="0.2">
      <c r="B978" t="str">
        <f t="shared" si="16"/>
        <v/>
      </c>
      <c r="AJ978" t="s">
        <v>736</v>
      </c>
      <c r="AK978" t="s">
        <v>986</v>
      </c>
      <c r="AL978" t="s">
        <v>79</v>
      </c>
      <c r="AM978" t="s">
        <v>193</v>
      </c>
      <c r="AN978" t="s">
        <v>71</v>
      </c>
      <c r="AO978" t="s">
        <v>738</v>
      </c>
      <c r="AP978" t="s">
        <v>299</v>
      </c>
      <c r="AQ978" t="s">
        <v>146</v>
      </c>
      <c r="AR978" t="s">
        <v>642</v>
      </c>
      <c r="AS978" t="s">
        <v>147</v>
      </c>
      <c r="AT978" t="s">
        <v>72</v>
      </c>
      <c r="AU978" t="s">
        <v>611</v>
      </c>
      <c r="AV978" t="s">
        <v>739</v>
      </c>
      <c r="AW978" t="s">
        <v>740</v>
      </c>
      <c r="AX978" t="s">
        <v>190</v>
      </c>
      <c r="AY978" t="s">
        <v>987</v>
      </c>
      <c r="AZ978" t="s">
        <v>564</v>
      </c>
      <c r="BA978" t="s">
        <v>1</v>
      </c>
      <c r="BB978" t="s">
        <v>76</v>
      </c>
    </row>
    <row r="979" spans="2:54" x14ac:dyDescent="0.2">
      <c r="B979" t="str">
        <f t="shared" si="16"/>
        <v/>
      </c>
      <c r="AJ979" t="s">
        <v>682</v>
      </c>
      <c r="AK979" t="s">
        <v>683</v>
      </c>
      <c r="AL979" t="s">
        <v>86</v>
      </c>
      <c r="AM979" t="s">
        <v>87</v>
      </c>
      <c r="AN979" t="s">
        <v>71</v>
      </c>
      <c r="AO979" t="s">
        <v>71</v>
      </c>
      <c r="AP979" t="s">
        <v>299</v>
      </c>
      <c r="AQ979" t="s">
        <v>88</v>
      </c>
      <c r="AR979" t="s">
        <v>626</v>
      </c>
      <c r="AS979" t="s">
        <v>189</v>
      </c>
      <c r="AT979" t="s">
        <v>329</v>
      </c>
      <c r="AU979" t="s">
        <v>72</v>
      </c>
      <c r="AV979" t="s">
        <v>684</v>
      </c>
      <c r="AW979" t="s">
        <v>685</v>
      </c>
      <c r="AX979" t="s">
        <v>386</v>
      </c>
      <c r="AY979" t="s">
        <v>686</v>
      </c>
      <c r="AZ979" t="s">
        <v>589</v>
      </c>
      <c r="BA979" t="s">
        <v>1</v>
      </c>
      <c r="BB979" t="s">
        <v>76</v>
      </c>
    </row>
    <row r="980" spans="2:54" x14ac:dyDescent="0.2">
      <c r="B980" t="str">
        <f t="shared" si="16"/>
        <v/>
      </c>
      <c r="AJ980" t="s">
        <v>666</v>
      </c>
      <c r="AK980" t="s">
        <v>758</v>
      </c>
      <c r="AL980" t="s">
        <v>86</v>
      </c>
      <c r="AM980" t="s">
        <v>87</v>
      </c>
      <c r="AN980" t="s">
        <v>71</v>
      </c>
      <c r="AO980" t="s">
        <v>71</v>
      </c>
      <c r="AP980" t="s">
        <v>299</v>
      </c>
      <c r="AQ980" t="s">
        <v>88</v>
      </c>
      <c r="AR980" t="s">
        <v>300</v>
      </c>
      <c r="AS980" t="s">
        <v>668</v>
      </c>
      <c r="AT980" t="s">
        <v>329</v>
      </c>
      <c r="AU980" t="s">
        <v>318</v>
      </c>
      <c r="AV980" t="s">
        <v>669</v>
      </c>
      <c r="AW980" t="s">
        <v>81</v>
      </c>
      <c r="AX980" t="s">
        <v>628</v>
      </c>
      <c r="AY980" t="s">
        <v>759</v>
      </c>
      <c r="AZ980" t="s">
        <v>609</v>
      </c>
      <c r="BA980" t="s">
        <v>1</v>
      </c>
      <c r="BB980" t="s">
        <v>76</v>
      </c>
    </row>
    <row r="981" spans="2:54" x14ac:dyDescent="0.2">
      <c r="B981" t="str">
        <f t="shared" si="16"/>
        <v/>
      </c>
      <c r="AJ981" t="s">
        <v>666</v>
      </c>
      <c r="AK981" t="s">
        <v>760</v>
      </c>
      <c r="AL981" t="s">
        <v>79</v>
      </c>
      <c r="AM981" t="s">
        <v>87</v>
      </c>
      <c r="AN981" t="s">
        <v>71</v>
      </c>
      <c r="AO981" t="s">
        <v>71</v>
      </c>
      <c r="AP981" t="s">
        <v>299</v>
      </c>
      <c r="AQ981" t="s">
        <v>88</v>
      </c>
      <c r="AR981" t="s">
        <v>300</v>
      </c>
      <c r="AS981" t="s">
        <v>668</v>
      </c>
      <c r="AT981" t="s">
        <v>329</v>
      </c>
      <c r="AU981" t="s">
        <v>611</v>
      </c>
      <c r="AV981" t="s">
        <v>669</v>
      </c>
      <c r="AW981" t="s">
        <v>81</v>
      </c>
      <c r="AX981" t="s">
        <v>628</v>
      </c>
      <c r="AY981" t="s">
        <v>761</v>
      </c>
      <c r="AZ981" t="s">
        <v>609</v>
      </c>
      <c r="BA981" t="s">
        <v>1</v>
      </c>
      <c r="BB981" t="s">
        <v>76</v>
      </c>
    </row>
    <row r="982" spans="2:54" x14ac:dyDescent="0.2">
      <c r="B982" t="str">
        <f t="shared" si="16"/>
        <v/>
      </c>
      <c r="AJ982" t="s">
        <v>666</v>
      </c>
      <c r="AK982" t="s">
        <v>673</v>
      </c>
      <c r="AL982" t="s">
        <v>79</v>
      </c>
      <c r="AM982" t="s">
        <v>87</v>
      </c>
      <c r="AN982" t="s">
        <v>71</v>
      </c>
      <c r="AO982" t="s">
        <v>71</v>
      </c>
      <c r="AP982" t="s">
        <v>299</v>
      </c>
      <c r="AQ982" t="s">
        <v>88</v>
      </c>
      <c r="AR982" t="s">
        <v>300</v>
      </c>
      <c r="AS982" t="s">
        <v>668</v>
      </c>
      <c r="AT982" t="s">
        <v>329</v>
      </c>
      <c r="AU982" t="s">
        <v>611</v>
      </c>
      <c r="AV982" t="s">
        <v>669</v>
      </c>
      <c r="AW982" t="s">
        <v>81</v>
      </c>
      <c r="AX982" t="s">
        <v>628</v>
      </c>
      <c r="AY982" t="s">
        <v>674</v>
      </c>
      <c r="AZ982" t="s">
        <v>609</v>
      </c>
      <c r="BA982" t="s">
        <v>1</v>
      </c>
      <c r="BB982" t="s">
        <v>76</v>
      </c>
    </row>
    <row r="983" spans="2:54" x14ac:dyDescent="0.2">
      <c r="B983" t="str">
        <f t="shared" si="16"/>
        <v/>
      </c>
      <c r="AJ983" t="s">
        <v>666</v>
      </c>
      <c r="AK983" t="s">
        <v>774</v>
      </c>
      <c r="AL983" t="s">
        <v>79</v>
      </c>
      <c r="AM983" t="s">
        <v>87</v>
      </c>
      <c r="AN983" t="s">
        <v>71</v>
      </c>
      <c r="AO983" t="s">
        <v>71</v>
      </c>
      <c r="AP983" t="s">
        <v>299</v>
      </c>
      <c r="AQ983" t="s">
        <v>88</v>
      </c>
      <c r="AR983" t="s">
        <v>300</v>
      </c>
      <c r="AS983" t="s">
        <v>668</v>
      </c>
      <c r="AT983" t="s">
        <v>329</v>
      </c>
      <c r="AU983" t="s">
        <v>318</v>
      </c>
      <c r="AV983" t="s">
        <v>669</v>
      </c>
      <c r="AW983" t="s">
        <v>81</v>
      </c>
      <c r="AX983" t="s">
        <v>628</v>
      </c>
      <c r="AY983" t="s">
        <v>775</v>
      </c>
      <c r="AZ983" t="s">
        <v>609</v>
      </c>
      <c r="BA983" t="s">
        <v>1</v>
      </c>
      <c r="BB983" t="s">
        <v>76</v>
      </c>
    </row>
    <row r="984" spans="2:54" x14ac:dyDescent="0.2">
      <c r="B984" t="str">
        <f t="shared" si="16"/>
        <v/>
      </c>
      <c r="AJ984" t="s">
        <v>666</v>
      </c>
      <c r="AK984" t="s">
        <v>667</v>
      </c>
      <c r="AL984" t="s">
        <v>86</v>
      </c>
      <c r="AM984" t="s">
        <v>87</v>
      </c>
      <c r="AN984" t="s">
        <v>71</v>
      </c>
      <c r="AO984" t="s">
        <v>71</v>
      </c>
      <c r="AP984" t="s">
        <v>299</v>
      </c>
      <c r="AQ984" t="s">
        <v>88</v>
      </c>
      <c r="AR984" t="s">
        <v>300</v>
      </c>
      <c r="AS984" t="s">
        <v>668</v>
      </c>
      <c r="AT984" t="s">
        <v>329</v>
      </c>
      <c r="AU984" t="s">
        <v>72</v>
      </c>
      <c r="AV984" t="s">
        <v>669</v>
      </c>
      <c r="AW984" t="s">
        <v>81</v>
      </c>
      <c r="AX984" t="s">
        <v>628</v>
      </c>
      <c r="AY984" t="s">
        <v>670</v>
      </c>
      <c r="AZ984" t="s">
        <v>609</v>
      </c>
      <c r="BA984" t="s">
        <v>1</v>
      </c>
      <c r="BB984" t="s">
        <v>76</v>
      </c>
    </row>
    <row r="985" spans="2:54" x14ac:dyDescent="0.2">
      <c r="B985" t="str">
        <f t="shared" si="16"/>
        <v/>
      </c>
      <c r="AJ985" t="s">
        <v>666</v>
      </c>
      <c r="AK985" t="s">
        <v>667</v>
      </c>
      <c r="AL985" t="s">
        <v>86</v>
      </c>
      <c r="AM985" t="s">
        <v>87</v>
      </c>
      <c r="AN985" t="s">
        <v>71</v>
      </c>
      <c r="AO985" t="s">
        <v>71</v>
      </c>
      <c r="AP985" t="s">
        <v>299</v>
      </c>
      <c r="AQ985" t="s">
        <v>88</v>
      </c>
      <c r="AR985" t="s">
        <v>300</v>
      </c>
      <c r="AS985" t="s">
        <v>668</v>
      </c>
      <c r="AT985" t="s">
        <v>329</v>
      </c>
      <c r="AU985" t="s">
        <v>72</v>
      </c>
      <c r="AV985" t="s">
        <v>669</v>
      </c>
      <c r="AW985" t="s">
        <v>81</v>
      </c>
      <c r="AX985" t="s">
        <v>628</v>
      </c>
      <c r="AY985" t="s">
        <v>670</v>
      </c>
      <c r="AZ985" t="s">
        <v>609</v>
      </c>
      <c r="BA985" t="s">
        <v>1</v>
      </c>
      <c r="BB985" t="s">
        <v>76</v>
      </c>
    </row>
    <row r="986" spans="2:54" x14ac:dyDescent="0.2">
      <c r="B986" t="str">
        <f t="shared" si="16"/>
        <v/>
      </c>
      <c r="AJ986" t="s">
        <v>666</v>
      </c>
      <c r="AK986" t="s">
        <v>756</v>
      </c>
      <c r="AL986" t="s">
        <v>86</v>
      </c>
      <c r="AM986" t="s">
        <v>257</v>
      </c>
      <c r="AN986" t="s">
        <v>71</v>
      </c>
      <c r="AO986" t="s">
        <v>71</v>
      </c>
      <c r="AP986" t="s">
        <v>299</v>
      </c>
      <c r="AQ986" t="s">
        <v>88</v>
      </c>
      <c r="AR986" t="s">
        <v>300</v>
      </c>
      <c r="AS986" t="s">
        <v>668</v>
      </c>
      <c r="AT986" t="s">
        <v>329</v>
      </c>
      <c r="AU986" t="s">
        <v>318</v>
      </c>
      <c r="AV986" t="s">
        <v>669</v>
      </c>
      <c r="AW986" t="s">
        <v>81</v>
      </c>
      <c r="AX986" t="s">
        <v>628</v>
      </c>
      <c r="AY986" t="s">
        <v>757</v>
      </c>
      <c r="AZ986" t="s">
        <v>469</v>
      </c>
      <c r="BA986" t="s">
        <v>1</v>
      </c>
      <c r="BB986" t="s">
        <v>76</v>
      </c>
    </row>
    <row r="987" spans="2:54" x14ac:dyDescent="0.2">
      <c r="B987" t="str">
        <f t="shared" si="16"/>
        <v/>
      </c>
      <c r="AJ987" t="s">
        <v>666</v>
      </c>
      <c r="AK987" t="s">
        <v>760</v>
      </c>
      <c r="AL987" t="s">
        <v>79</v>
      </c>
      <c r="AM987" t="s">
        <v>257</v>
      </c>
      <c r="AN987" t="s">
        <v>71</v>
      </c>
      <c r="AO987" t="s">
        <v>71</v>
      </c>
      <c r="AP987" t="s">
        <v>299</v>
      </c>
      <c r="AQ987" t="s">
        <v>88</v>
      </c>
      <c r="AR987" t="s">
        <v>300</v>
      </c>
      <c r="AS987" t="s">
        <v>668</v>
      </c>
      <c r="AT987" t="s">
        <v>329</v>
      </c>
      <c r="AU987" t="s">
        <v>611</v>
      </c>
      <c r="AV987" t="s">
        <v>669</v>
      </c>
      <c r="AW987" t="s">
        <v>81</v>
      </c>
      <c r="AX987" t="s">
        <v>628</v>
      </c>
      <c r="AY987" t="s">
        <v>768</v>
      </c>
      <c r="AZ987" t="s">
        <v>469</v>
      </c>
      <c r="BA987" t="s">
        <v>1</v>
      </c>
      <c r="BB987" t="s">
        <v>76</v>
      </c>
    </row>
    <row r="988" spans="2:54" x14ac:dyDescent="0.2">
      <c r="B988" t="str">
        <f t="shared" si="16"/>
        <v/>
      </c>
      <c r="AJ988" t="s">
        <v>666</v>
      </c>
      <c r="AK988" t="s">
        <v>673</v>
      </c>
      <c r="AL988" t="s">
        <v>79</v>
      </c>
      <c r="AM988" t="s">
        <v>257</v>
      </c>
      <c r="AN988" t="s">
        <v>71</v>
      </c>
      <c r="AO988" t="s">
        <v>71</v>
      </c>
      <c r="AP988" t="s">
        <v>299</v>
      </c>
      <c r="AQ988" t="s">
        <v>88</v>
      </c>
      <c r="AR988" t="s">
        <v>300</v>
      </c>
      <c r="AS988" t="s">
        <v>668</v>
      </c>
      <c r="AT988" t="s">
        <v>329</v>
      </c>
      <c r="AU988" t="s">
        <v>611</v>
      </c>
      <c r="AV988" t="s">
        <v>669</v>
      </c>
      <c r="AW988" t="s">
        <v>81</v>
      </c>
      <c r="AX988" t="s">
        <v>628</v>
      </c>
      <c r="AY988" t="s">
        <v>771</v>
      </c>
      <c r="AZ988" t="s">
        <v>469</v>
      </c>
      <c r="BA988" t="s">
        <v>1</v>
      </c>
      <c r="BB988" t="s">
        <v>76</v>
      </c>
    </row>
    <row r="989" spans="2:54" x14ac:dyDescent="0.2">
      <c r="B989" t="str">
        <f t="shared" si="16"/>
        <v/>
      </c>
      <c r="AJ989" t="s">
        <v>666</v>
      </c>
      <c r="AK989" t="s">
        <v>772</v>
      </c>
      <c r="AL989" t="s">
        <v>79</v>
      </c>
      <c r="AM989" t="s">
        <v>257</v>
      </c>
      <c r="AN989" t="s">
        <v>71</v>
      </c>
      <c r="AO989" t="s">
        <v>71</v>
      </c>
      <c r="AP989" t="s">
        <v>299</v>
      </c>
      <c r="AQ989" t="s">
        <v>88</v>
      </c>
      <c r="AR989" t="s">
        <v>300</v>
      </c>
      <c r="AS989" t="s">
        <v>668</v>
      </c>
      <c r="AT989" t="s">
        <v>329</v>
      </c>
      <c r="AU989" t="s">
        <v>318</v>
      </c>
      <c r="AV989" t="s">
        <v>669</v>
      </c>
      <c r="AW989" t="s">
        <v>81</v>
      </c>
      <c r="AX989" t="s">
        <v>628</v>
      </c>
      <c r="AY989" t="s">
        <v>773</v>
      </c>
      <c r="AZ989" t="s">
        <v>469</v>
      </c>
      <c r="BA989" t="s">
        <v>1</v>
      </c>
      <c r="BB989" t="s">
        <v>76</v>
      </c>
    </row>
    <row r="990" spans="2:54" x14ac:dyDescent="0.2">
      <c r="B990" t="str">
        <f t="shared" si="16"/>
        <v/>
      </c>
      <c r="AJ990" t="s">
        <v>666</v>
      </c>
      <c r="AK990" t="s">
        <v>789</v>
      </c>
      <c r="AL990" t="s">
        <v>79</v>
      </c>
      <c r="AM990" t="s">
        <v>257</v>
      </c>
      <c r="AN990" t="s">
        <v>71</v>
      </c>
      <c r="AO990" t="s">
        <v>71</v>
      </c>
      <c r="AP990" t="s">
        <v>299</v>
      </c>
      <c r="AQ990" t="s">
        <v>88</v>
      </c>
      <c r="AR990" t="s">
        <v>300</v>
      </c>
      <c r="AS990" t="s">
        <v>668</v>
      </c>
      <c r="AT990" t="s">
        <v>72</v>
      </c>
      <c r="AU990" t="s">
        <v>318</v>
      </c>
      <c r="AV990" t="s">
        <v>669</v>
      </c>
      <c r="AW990" t="s">
        <v>81</v>
      </c>
      <c r="AX990" t="s">
        <v>628</v>
      </c>
      <c r="AY990" t="s">
        <v>790</v>
      </c>
      <c r="AZ990" t="s">
        <v>469</v>
      </c>
      <c r="BA990" t="s">
        <v>1</v>
      </c>
      <c r="BB990" t="s">
        <v>76</v>
      </c>
    </row>
    <row r="991" spans="2:54" x14ac:dyDescent="0.2">
      <c r="B991" t="str">
        <f t="shared" si="16"/>
        <v/>
      </c>
      <c r="AJ991" t="s">
        <v>666</v>
      </c>
      <c r="AK991" t="s">
        <v>671</v>
      </c>
      <c r="AL991" t="s">
        <v>86</v>
      </c>
      <c r="AM991" t="s">
        <v>257</v>
      </c>
      <c r="AN991" t="s">
        <v>71</v>
      </c>
      <c r="AO991" t="s">
        <v>71</v>
      </c>
      <c r="AP991" t="s">
        <v>299</v>
      </c>
      <c r="AQ991" t="s">
        <v>88</v>
      </c>
      <c r="AR991" t="s">
        <v>300</v>
      </c>
      <c r="AS991" t="s">
        <v>668</v>
      </c>
      <c r="AT991" t="s">
        <v>329</v>
      </c>
      <c r="AU991" t="s">
        <v>72</v>
      </c>
      <c r="AV991" t="s">
        <v>669</v>
      </c>
      <c r="AW991" t="s">
        <v>81</v>
      </c>
      <c r="AX991" t="s">
        <v>628</v>
      </c>
      <c r="AY991" t="s">
        <v>672</v>
      </c>
      <c r="AZ991" t="s">
        <v>469</v>
      </c>
      <c r="BA991" t="s">
        <v>1</v>
      </c>
      <c r="BB991" t="s">
        <v>76</v>
      </c>
    </row>
    <row r="992" spans="2:54" x14ac:dyDescent="0.2">
      <c r="B992" t="str">
        <f t="shared" si="16"/>
        <v/>
      </c>
      <c r="AJ992" t="s">
        <v>666</v>
      </c>
      <c r="AK992" t="s">
        <v>671</v>
      </c>
      <c r="AL992" t="s">
        <v>86</v>
      </c>
      <c r="AM992" t="s">
        <v>257</v>
      </c>
      <c r="AN992" t="s">
        <v>71</v>
      </c>
      <c r="AO992" t="s">
        <v>71</v>
      </c>
      <c r="AP992" t="s">
        <v>299</v>
      </c>
      <c r="AQ992" t="s">
        <v>88</v>
      </c>
      <c r="AR992" t="s">
        <v>300</v>
      </c>
      <c r="AS992" t="s">
        <v>668</v>
      </c>
      <c r="AT992" t="s">
        <v>329</v>
      </c>
      <c r="AU992" t="s">
        <v>72</v>
      </c>
      <c r="AV992" t="s">
        <v>669</v>
      </c>
      <c r="AW992" t="s">
        <v>81</v>
      </c>
      <c r="AX992" t="s">
        <v>628</v>
      </c>
      <c r="AY992" t="s">
        <v>672</v>
      </c>
      <c r="AZ992" t="s">
        <v>469</v>
      </c>
      <c r="BA992" t="s">
        <v>1</v>
      </c>
      <c r="BB992" t="s">
        <v>76</v>
      </c>
    </row>
    <row r="993" spans="2:54" x14ac:dyDescent="0.2">
      <c r="B993" t="str">
        <f t="shared" si="16"/>
        <v/>
      </c>
      <c r="AJ993" t="s">
        <v>666</v>
      </c>
      <c r="AK993" t="s">
        <v>671</v>
      </c>
      <c r="AL993" t="s">
        <v>86</v>
      </c>
      <c r="AM993" t="s">
        <v>257</v>
      </c>
      <c r="AN993" t="s">
        <v>71</v>
      </c>
      <c r="AO993" t="s">
        <v>71</v>
      </c>
      <c r="AP993" t="s">
        <v>299</v>
      </c>
      <c r="AQ993" t="s">
        <v>88</v>
      </c>
      <c r="AR993" t="s">
        <v>300</v>
      </c>
      <c r="AS993" t="s">
        <v>668</v>
      </c>
      <c r="AT993" t="s">
        <v>329</v>
      </c>
      <c r="AU993" t="s">
        <v>72</v>
      </c>
      <c r="AV993" t="s">
        <v>669</v>
      </c>
      <c r="AW993" t="s">
        <v>81</v>
      </c>
      <c r="AX993" t="s">
        <v>628</v>
      </c>
      <c r="AY993" t="s">
        <v>672</v>
      </c>
      <c r="AZ993" t="s">
        <v>469</v>
      </c>
      <c r="BA993" t="s">
        <v>1</v>
      </c>
      <c r="BB993" t="s">
        <v>76</v>
      </c>
    </row>
    <row r="994" spans="2:54" x14ac:dyDescent="0.2">
      <c r="B994" t="str">
        <f t="shared" si="16"/>
        <v/>
      </c>
      <c r="AJ994" t="s">
        <v>751</v>
      </c>
      <c r="AK994" t="s">
        <v>752</v>
      </c>
      <c r="AL994" t="s">
        <v>86</v>
      </c>
      <c r="AM994" t="s">
        <v>87</v>
      </c>
      <c r="AN994" t="s">
        <v>71</v>
      </c>
      <c r="AO994" t="s">
        <v>71</v>
      </c>
      <c r="AP994" t="s">
        <v>299</v>
      </c>
      <c r="AQ994" t="s">
        <v>88</v>
      </c>
      <c r="AR994" t="s">
        <v>300</v>
      </c>
      <c r="AS994" t="s">
        <v>457</v>
      </c>
      <c r="AT994" t="s">
        <v>458</v>
      </c>
      <c r="AU994" t="s">
        <v>72</v>
      </c>
      <c r="AV994" t="s">
        <v>753</v>
      </c>
      <c r="AW994" t="s">
        <v>754</v>
      </c>
      <c r="AX994" t="s">
        <v>82</v>
      </c>
      <c r="AY994" t="s">
        <v>755</v>
      </c>
      <c r="AZ994" t="s">
        <v>475</v>
      </c>
      <c r="BA994" t="s">
        <v>1</v>
      </c>
      <c r="BB994" t="s">
        <v>76</v>
      </c>
    </row>
    <row r="995" spans="2:54" x14ac:dyDescent="0.2">
      <c r="B995" t="str">
        <f t="shared" si="16"/>
        <v/>
      </c>
      <c r="AJ995" t="s">
        <v>751</v>
      </c>
      <c r="AK995" t="s">
        <v>752</v>
      </c>
      <c r="AL995" t="s">
        <v>86</v>
      </c>
      <c r="AM995" t="s">
        <v>87</v>
      </c>
      <c r="AN995" t="s">
        <v>71</v>
      </c>
      <c r="AO995" t="s">
        <v>71</v>
      </c>
      <c r="AP995" t="s">
        <v>299</v>
      </c>
      <c r="AQ995" t="s">
        <v>88</v>
      </c>
      <c r="AR995" t="s">
        <v>300</v>
      </c>
      <c r="AS995" t="s">
        <v>457</v>
      </c>
      <c r="AT995" t="s">
        <v>458</v>
      </c>
      <c r="AU995" t="s">
        <v>72</v>
      </c>
      <c r="AV995" t="s">
        <v>753</v>
      </c>
      <c r="AW995" t="s">
        <v>754</v>
      </c>
      <c r="AX995" t="s">
        <v>82</v>
      </c>
      <c r="AY995" t="s">
        <v>755</v>
      </c>
      <c r="AZ995" t="s">
        <v>475</v>
      </c>
      <c r="BA995" t="s">
        <v>1</v>
      </c>
      <c r="BB995" t="s">
        <v>76</v>
      </c>
    </row>
    <row r="996" spans="2:54" x14ac:dyDescent="0.2">
      <c r="B996" t="str">
        <f t="shared" ref="B996:B1059" si="17">IF(OR($A994=$A995,ISBLANK($A995)),"",IF(ISERR(SEARCH("cell-based",E996)),IF(AND(ISERR(SEARCH("biochem",E996)),ISERR(SEARCH("protein",E996)),ISERR(SEARCH("nucleic",E996))),"",IF(ISERR(SEARCH("target",G997)),"Define a Target component","")),IF(ISERR(SEARCH("cell",G997)),"Define a Cell component",""))&amp;IF(ISERR(SEARCH("small-molecule",E996)),IF(ISBLANK(K996), "Need a Detector Role",""),"")&amp;IF(ISERR(SEARCH("fluorescence",L996)),"",IF(ISBLANK(S996), "Need Emission",IF(ISBLANK(R996), "Need Excitation","")))&amp;IF(ISERR(SEARCH("absorbance",L996)),"",IF(ISBLANK(T996), "Need Absorbance","")))</f>
        <v/>
      </c>
      <c r="AJ996" t="s">
        <v>784</v>
      </c>
      <c r="AK996" t="s">
        <v>785</v>
      </c>
      <c r="AL996" t="s">
        <v>86</v>
      </c>
      <c r="AM996" t="s">
        <v>87</v>
      </c>
      <c r="AN996" t="s">
        <v>71</v>
      </c>
      <c r="AO996" t="s">
        <v>71</v>
      </c>
      <c r="AP996" t="s">
        <v>299</v>
      </c>
      <c r="AQ996" t="s">
        <v>146</v>
      </c>
      <c r="AR996" t="s">
        <v>657</v>
      </c>
      <c r="AS996" t="s">
        <v>147</v>
      </c>
      <c r="AT996" t="s">
        <v>458</v>
      </c>
      <c r="AU996" t="s">
        <v>72</v>
      </c>
      <c r="AV996" t="s">
        <v>786</v>
      </c>
      <c r="AW996" t="s">
        <v>787</v>
      </c>
      <c r="AX996" t="s">
        <v>190</v>
      </c>
      <c r="AY996" t="s">
        <v>788</v>
      </c>
      <c r="AZ996" t="s">
        <v>464</v>
      </c>
      <c r="BA996" t="s">
        <v>1</v>
      </c>
      <c r="BB996" t="s">
        <v>76</v>
      </c>
    </row>
    <row r="997" spans="2:54" x14ac:dyDescent="0.2">
      <c r="B997" t="str">
        <f t="shared" si="17"/>
        <v/>
      </c>
      <c r="AJ997" t="s">
        <v>784</v>
      </c>
      <c r="AK997" t="s">
        <v>785</v>
      </c>
      <c r="AL997" t="s">
        <v>86</v>
      </c>
      <c r="AM997" t="s">
        <v>87</v>
      </c>
      <c r="AN997" t="s">
        <v>71</v>
      </c>
      <c r="AO997" t="s">
        <v>71</v>
      </c>
      <c r="AP997" t="s">
        <v>299</v>
      </c>
      <c r="AQ997" t="s">
        <v>146</v>
      </c>
      <c r="AR997" t="s">
        <v>657</v>
      </c>
      <c r="AS997" t="s">
        <v>147</v>
      </c>
      <c r="AT997" t="s">
        <v>458</v>
      </c>
      <c r="AU997" t="s">
        <v>72</v>
      </c>
      <c r="AV997" t="s">
        <v>786</v>
      </c>
      <c r="AW997" t="s">
        <v>787</v>
      </c>
      <c r="AX997" t="s">
        <v>190</v>
      </c>
      <c r="AY997" t="s">
        <v>788</v>
      </c>
      <c r="AZ997" t="s">
        <v>464</v>
      </c>
      <c r="BA997" t="s">
        <v>1</v>
      </c>
      <c r="BB997" t="s">
        <v>76</v>
      </c>
    </row>
    <row r="998" spans="2:54" x14ac:dyDescent="0.2">
      <c r="B998" t="str">
        <f t="shared" si="17"/>
        <v/>
      </c>
      <c r="AJ998" t="s">
        <v>784</v>
      </c>
      <c r="AK998" t="s">
        <v>785</v>
      </c>
      <c r="AL998" t="s">
        <v>86</v>
      </c>
      <c r="AM998" t="s">
        <v>87</v>
      </c>
      <c r="AN998" t="s">
        <v>71</v>
      </c>
      <c r="AO998" t="s">
        <v>71</v>
      </c>
      <c r="AP998" t="s">
        <v>299</v>
      </c>
      <c r="AQ998" t="s">
        <v>146</v>
      </c>
      <c r="AR998" t="s">
        <v>657</v>
      </c>
      <c r="AS998" t="s">
        <v>147</v>
      </c>
      <c r="AT998" t="s">
        <v>458</v>
      </c>
      <c r="AU998" t="s">
        <v>72</v>
      </c>
      <c r="AV998" t="s">
        <v>786</v>
      </c>
      <c r="AW998" t="s">
        <v>787</v>
      </c>
      <c r="AX998" t="s">
        <v>190</v>
      </c>
      <c r="AY998" t="s">
        <v>788</v>
      </c>
      <c r="AZ998" t="s">
        <v>464</v>
      </c>
      <c r="BA998" t="s">
        <v>1</v>
      </c>
      <c r="BB998" t="s">
        <v>76</v>
      </c>
    </row>
    <row r="999" spans="2:54" x14ac:dyDescent="0.2">
      <c r="B999" t="str">
        <f t="shared" si="17"/>
        <v/>
      </c>
      <c r="AJ999" t="s">
        <v>784</v>
      </c>
      <c r="AK999" t="s">
        <v>817</v>
      </c>
      <c r="AL999" t="s">
        <v>79</v>
      </c>
      <c r="AM999" t="s">
        <v>87</v>
      </c>
      <c r="AN999" t="s">
        <v>71</v>
      </c>
      <c r="AO999" t="s">
        <v>71</v>
      </c>
      <c r="AP999" t="s">
        <v>299</v>
      </c>
      <c r="AQ999" t="s">
        <v>146</v>
      </c>
      <c r="AR999" t="s">
        <v>72</v>
      </c>
      <c r="AS999" t="s">
        <v>72</v>
      </c>
      <c r="AT999" t="s">
        <v>72</v>
      </c>
      <c r="AU999" t="s">
        <v>72</v>
      </c>
      <c r="AV999" t="s">
        <v>786</v>
      </c>
      <c r="AW999" t="s">
        <v>787</v>
      </c>
      <c r="AX999" t="s">
        <v>190</v>
      </c>
      <c r="AY999" t="s">
        <v>818</v>
      </c>
      <c r="AZ999" t="s">
        <v>464</v>
      </c>
      <c r="BA999" t="s">
        <v>1</v>
      </c>
      <c r="BB999" t="s">
        <v>76</v>
      </c>
    </row>
    <row r="1000" spans="2:54" x14ac:dyDescent="0.2">
      <c r="B1000" t="str">
        <f t="shared" si="17"/>
        <v/>
      </c>
      <c r="AJ1000" t="s">
        <v>696</v>
      </c>
      <c r="AK1000" t="s">
        <v>827</v>
      </c>
      <c r="AL1000" t="s">
        <v>79</v>
      </c>
      <c r="AM1000" t="s">
        <v>257</v>
      </c>
      <c r="AN1000" t="s">
        <v>71</v>
      </c>
      <c r="AO1000" t="s">
        <v>71</v>
      </c>
      <c r="AP1000" t="s">
        <v>299</v>
      </c>
      <c r="AQ1000" t="s">
        <v>88</v>
      </c>
      <c r="AR1000" t="s">
        <v>300</v>
      </c>
      <c r="AS1000" t="s">
        <v>457</v>
      </c>
      <c r="AT1000" t="s">
        <v>458</v>
      </c>
      <c r="AU1000" t="s">
        <v>611</v>
      </c>
      <c r="AV1000" t="s">
        <v>698</v>
      </c>
      <c r="AW1000" t="s">
        <v>699</v>
      </c>
      <c r="AX1000" t="s">
        <v>190</v>
      </c>
      <c r="AY1000" t="s">
        <v>828</v>
      </c>
      <c r="AZ1000" t="s">
        <v>465</v>
      </c>
      <c r="BA1000" t="s">
        <v>1</v>
      </c>
      <c r="BB1000" t="s">
        <v>76</v>
      </c>
    </row>
    <row r="1001" spans="2:54" x14ac:dyDescent="0.2">
      <c r="B1001" t="str">
        <f t="shared" si="17"/>
        <v/>
      </c>
      <c r="AJ1001" t="s">
        <v>696</v>
      </c>
      <c r="AK1001" t="s">
        <v>825</v>
      </c>
      <c r="AL1001" t="s">
        <v>79</v>
      </c>
      <c r="AM1001" t="s">
        <v>257</v>
      </c>
      <c r="AN1001" t="s">
        <v>71</v>
      </c>
      <c r="AO1001" t="s">
        <v>71</v>
      </c>
      <c r="AP1001" t="s">
        <v>299</v>
      </c>
      <c r="AQ1001" t="s">
        <v>88</v>
      </c>
      <c r="AR1001" t="s">
        <v>300</v>
      </c>
      <c r="AS1001" t="s">
        <v>457</v>
      </c>
      <c r="AT1001" t="s">
        <v>458</v>
      </c>
      <c r="AU1001" t="s">
        <v>611</v>
      </c>
      <c r="AV1001" t="s">
        <v>698</v>
      </c>
      <c r="AW1001" t="s">
        <v>699</v>
      </c>
      <c r="AX1001" t="s">
        <v>190</v>
      </c>
      <c r="AY1001" t="s">
        <v>826</v>
      </c>
      <c r="AZ1001" t="s">
        <v>465</v>
      </c>
      <c r="BA1001" t="s">
        <v>1</v>
      </c>
      <c r="BB1001" t="s">
        <v>76</v>
      </c>
    </row>
    <row r="1002" spans="2:54" x14ac:dyDescent="0.2">
      <c r="B1002" t="str">
        <f t="shared" si="17"/>
        <v/>
      </c>
      <c r="AJ1002" t="s">
        <v>696</v>
      </c>
      <c r="AK1002" t="s">
        <v>821</v>
      </c>
      <c r="AL1002" t="s">
        <v>79</v>
      </c>
      <c r="AM1002" t="s">
        <v>257</v>
      </c>
      <c r="AN1002" t="s">
        <v>71</v>
      </c>
      <c r="AO1002" t="s">
        <v>71</v>
      </c>
      <c r="AP1002" t="s">
        <v>299</v>
      </c>
      <c r="AQ1002" t="s">
        <v>88</v>
      </c>
      <c r="AR1002" t="s">
        <v>300</v>
      </c>
      <c r="AS1002" t="s">
        <v>457</v>
      </c>
      <c r="AT1002" t="s">
        <v>458</v>
      </c>
      <c r="AU1002" t="s">
        <v>611</v>
      </c>
      <c r="AV1002" t="s">
        <v>698</v>
      </c>
      <c r="AW1002" t="s">
        <v>699</v>
      </c>
      <c r="AX1002" t="s">
        <v>190</v>
      </c>
      <c r="AY1002" t="s">
        <v>822</v>
      </c>
      <c r="AZ1002" t="s">
        <v>465</v>
      </c>
      <c r="BA1002" t="s">
        <v>1</v>
      </c>
      <c r="BB1002" t="s">
        <v>76</v>
      </c>
    </row>
    <row r="1003" spans="2:54" x14ac:dyDescent="0.2">
      <c r="B1003" t="str">
        <f t="shared" si="17"/>
        <v/>
      </c>
      <c r="AJ1003" t="s">
        <v>696</v>
      </c>
      <c r="AK1003" t="s">
        <v>870</v>
      </c>
      <c r="AL1003" t="s">
        <v>79</v>
      </c>
      <c r="AM1003" t="s">
        <v>257</v>
      </c>
      <c r="AN1003" t="s">
        <v>71</v>
      </c>
      <c r="AO1003" t="s">
        <v>71</v>
      </c>
      <c r="AP1003" t="s">
        <v>299</v>
      </c>
      <c r="AQ1003" t="s">
        <v>450</v>
      </c>
      <c r="AR1003" t="s">
        <v>642</v>
      </c>
      <c r="AS1003" t="s">
        <v>147</v>
      </c>
      <c r="AT1003" t="s">
        <v>201</v>
      </c>
      <c r="AU1003" t="s">
        <v>611</v>
      </c>
      <c r="AV1003" t="s">
        <v>698</v>
      </c>
      <c r="AW1003" t="s">
        <v>699</v>
      </c>
      <c r="AX1003" t="s">
        <v>190</v>
      </c>
      <c r="AY1003" t="s">
        <v>871</v>
      </c>
      <c r="AZ1003" t="s">
        <v>465</v>
      </c>
      <c r="BA1003" t="s">
        <v>1</v>
      </c>
      <c r="BB1003" t="s">
        <v>76</v>
      </c>
    </row>
    <row r="1004" spans="2:54" x14ac:dyDescent="0.2">
      <c r="B1004" t="str">
        <f t="shared" si="17"/>
        <v/>
      </c>
      <c r="AJ1004" t="s">
        <v>696</v>
      </c>
      <c r="AK1004" t="s">
        <v>706</v>
      </c>
      <c r="AL1004" t="s">
        <v>86</v>
      </c>
      <c r="AM1004" t="s">
        <v>257</v>
      </c>
      <c r="AN1004" t="s">
        <v>71</v>
      </c>
      <c r="AO1004" t="s">
        <v>71</v>
      </c>
      <c r="AP1004" t="s">
        <v>299</v>
      </c>
      <c r="AQ1004" t="s">
        <v>88</v>
      </c>
      <c r="AR1004" t="s">
        <v>300</v>
      </c>
      <c r="AS1004" t="s">
        <v>457</v>
      </c>
      <c r="AT1004" t="s">
        <v>458</v>
      </c>
      <c r="AU1004" t="s">
        <v>72</v>
      </c>
      <c r="AV1004" t="s">
        <v>698</v>
      </c>
      <c r="AW1004" t="s">
        <v>699</v>
      </c>
      <c r="AX1004" t="s">
        <v>190</v>
      </c>
      <c r="AY1004" t="s">
        <v>707</v>
      </c>
      <c r="AZ1004" t="s">
        <v>465</v>
      </c>
      <c r="BA1004" t="s">
        <v>1</v>
      </c>
      <c r="BB1004" t="s">
        <v>76</v>
      </c>
    </row>
    <row r="1005" spans="2:54" x14ac:dyDescent="0.2">
      <c r="B1005" t="str">
        <f t="shared" si="17"/>
        <v/>
      </c>
      <c r="AJ1005" t="s">
        <v>696</v>
      </c>
      <c r="AK1005" t="s">
        <v>706</v>
      </c>
      <c r="AL1005" t="s">
        <v>86</v>
      </c>
      <c r="AM1005" t="s">
        <v>257</v>
      </c>
      <c r="AN1005" t="s">
        <v>71</v>
      </c>
      <c r="AO1005" t="s">
        <v>71</v>
      </c>
      <c r="AP1005" t="s">
        <v>299</v>
      </c>
      <c r="AQ1005" t="s">
        <v>88</v>
      </c>
      <c r="AR1005" t="s">
        <v>300</v>
      </c>
      <c r="AS1005" t="s">
        <v>457</v>
      </c>
      <c r="AT1005" t="s">
        <v>458</v>
      </c>
      <c r="AU1005" t="s">
        <v>72</v>
      </c>
      <c r="AV1005" t="s">
        <v>698</v>
      </c>
      <c r="AW1005" t="s">
        <v>699</v>
      </c>
      <c r="AX1005" t="s">
        <v>190</v>
      </c>
      <c r="AY1005" t="s">
        <v>707</v>
      </c>
      <c r="AZ1005" t="s">
        <v>465</v>
      </c>
      <c r="BA1005" t="s">
        <v>1</v>
      </c>
      <c r="BB1005" t="s">
        <v>76</v>
      </c>
    </row>
    <row r="1006" spans="2:54" x14ac:dyDescent="0.2">
      <c r="B1006" t="str">
        <f t="shared" si="17"/>
        <v/>
      </c>
      <c r="AJ1006" t="s">
        <v>696</v>
      </c>
      <c r="AK1006" t="s">
        <v>706</v>
      </c>
      <c r="AL1006" t="s">
        <v>86</v>
      </c>
      <c r="AM1006" t="s">
        <v>257</v>
      </c>
      <c r="AN1006" t="s">
        <v>71</v>
      </c>
      <c r="AO1006" t="s">
        <v>71</v>
      </c>
      <c r="AP1006" t="s">
        <v>299</v>
      </c>
      <c r="AQ1006" t="s">
        <v>88</v>
      </c>
      <c r="AR1006" t="s">
        <v>300</v>
      </c>
      <c r="AS1006" t="s">
        <v>457</v>
      </c>
      <c r="AT1006" t="s">
        <v>458</v>
      </c>
      <c r="AU1006" t="s">
        <v>72</v>
      </c>
      <c r="AV1006" t="s">
        <v>698</v>
      </c>
      <c r="AW1006" t="s">
        <v>699</v>
      </c>
      <c r="AX1006" t="s">
        <v>190</v>
      </c>
      <c r="AY1006" t="s">
        <v>707</v>
      </c>
      <c r="AZ1006" t="s">
        <v>465</v>
      </c>
      <c r="BA1006" t="s">
        <v>1</v>
      </c>
      <c r="BB1006" t="s">
        <v>76</v>
      </c>
    </row>
    <row r="1007" spans="2:54" x14ac:dyDescent="0.2">
      <c r="B1007" t="str">
        <f t="shared" si="17"/>
        <v/>
      </c>
      <c r="AJ1007" t="s">
        <v>696</v>
      </c>
      <c r="AK1007" t="s">
        <v>697</v>
      </c>
      <c r="AL1007" t="s">
        <v>79</v>
      </c>
      <c r="AM1007" t="s">
        <v>257</v>
      </c>
      <c r="AN1007" t="s">
        <v>71</v>
      </c>
      <c r="AO1007" t="s">
        <v>71</v>
      </c>
      <c r="AP1007" t="s">
        <v>299</v>
      </c>
      <c r="AQ1007" t="s">
        <v>88</v>
      </c>
      <c r="AR1007" t="s">
        <v>300</v>
      </c>
      <c r="AS1007" t="s">
        <v>457</v>
      </c>
      <c r="AT1007" t="s">
        <v>201</v>
      </c>
      <c r="AU1007" t="s">
        <v>318</v>
      </c>
      <c r="AV1007" t="s">
        <v>698</v>
      </c>
      <c r="AW1007" t="s">
        <v>699</v>
      </c>
      <c r="AX1007" t="s">
        <v>190</v>
      </c>
      <c r="AY1007" t="s">
        <v>700</v>
      </c>
      <c r="AZ1007" t="s">
        <v>465</v>
      </c>
      <c r="BA1007" t="s">
        <v>1</v>
      </c>
      <c r="BB1007" t="s">
        <v>76</v>
      </c>
    </row>
    <row r="1008" spans="2:54" x14ac:dyDescent="0.2">
      <c r="B1008" t="str">
        <f t="shared" si="17"/>
        <v/>
      </c>
      <c r="AJ1008" t="s">
        <v>696</v>
      </c>
      <c r="AK1008" t="s">
        <v>697</v>
      </c>
      <c r="AL1008" t="s">
        <v>79</v>
      </c>
      <c r="AM1008" t="s">
        <v>257</v>
      </c>
      <c r="AN1008" t="s">
        <v>71</v>
      </c>
      <c r="AO1008" t="s">
        <v>71</v>
      </c>
      <c r="AP1008" t="s">
        <v>299</v>
      </c>
      <c r="AQ1008" t="s">
        <v>88</v>
      </c>
      <c r="AR1008" t="s">
        <v>300</v>
      </c>
      <c r="AS1008" t="s">
        <v>457</v>
      </c>
      <c r="AT1008" t="s">
        <v>201</v>
      </c>
      <c r="AU1008" t="s">
        <v>318</v>
      </c>
      <c r="AV1008" t="s">
        <v>698</v>
      </c>
      <c r="AW1008" t="s">
        <v>699</v>
      </c>
      <c r="AX1008" t="s">
        <v>190</v>
      </c>
      <c r="AY1008" t="s">
        <v>700</v>
      </c>
      <c r="AZ1008" t="s">
        <v>465</v>
      </c>
      <c r="BA1008" t="s">
        <v>1</v>
      </c>
      <c r="BB1008" t="s">
        <v>76</v>
      </c>
    </row>
    <row r="1009" spans="2:54" x14ac:dyDescent="0.2">
      <c r="B1009" t="str">
        <f t="shared" si="17"/>
        <v/>
      </c>
      <c r="AJ1009" t="s">
        <v>696</v>
      </c>
      <c r="AK1009" t="s">
        <v>866</v>
      </c>
      <c r="AL1009" t="s">
        <v>79</v>
      </c>
      <c r="AM1009" t="s">
        <v>72</v>
      </c>
      <c r="AN1009" t="s">
        <v>71</v>
      </c>
      <c r="AO1009" t="s">
        <v>71</v>
      </c>
      <c r="AP1009" t="s">
        <v>299</v>
      </c>
      <c r="AQ1009" t="s">
        <v>88</v>
      </c>
      <c r="AR1009" t="s">
        <v>300</v>
      </c>
      <c r="AS1009" t="s">
        <v>457</v>
      </c>
      <c r="AT1009" t="s">
        <v>201</v>
      </c>
      <c r="AU1009" t="s">
        <v>318</v>
      </c>
      <c r="AV1009" t="s">
        <v>698</v>
      </c>
      <c r="AW1009" t="s">
        <v>699</v>
      </c>
      <c r="AX1009" t="s">
        <v>190</v>
      </c>
      <c r="AY1009" t="s">
        <v>867</v>
      </c>
      <c r="AZ1009" t="s">
        <v>465</v>
      </c>
      <c r="BA1009" t="s">
        <v>1</v>
      </c>
      <c r="BB1009" t="s">
        <v>76</v>
      </c>
    </row>
    <row r="1010" spans="2:54" x14ac:dyDescent="0.2">
      <c r="B1010" t="str">
        <f t="shared" si="17"/>
        <v/>
      </c>
      <c r="AJ1010" t="s">
        <v>696</v>
      </c>
      <c r="AK1010" t="s">
        <v>842</v>
      </c>
      <c r="AL1010" t="s">
        <v>79</v>
      </c>
      <c r="AM1010" t="s">
        <v>72</v>
      </c>
      <c r="AN1010" t="s">
        <v>71</v>
      </c>
      <c r="AO1010" t="s">
        <v>71</v>
      </c>
      <c r="AP1010" t="s">
        <v>299</v>
      </c>
      <c r="AQ1010" t="s">
        <v>88</v>
      </c>
      <c r="AR1010" t="s">
        <v>300</v>
      </c>
      <c r="AS1010" t="s">
        <v>457</v>
      </c>
      <c r="AT1010" t="s">
        <v>201</v>
      </c>
      <c r="AU1010" t="s">
        <v>318</v>
      </c>
      <c r="AV1010" t="s">
        <v>698</v>
      </c>
      <c r="AW1010" t="s">
        <v>699</v>
      </c>
      <c r="AX1010" t="s">
        <v>190</v>
      </c>
      <c r="AY1010" t="s">
        <v>843</v>
      </c>
      <c r="AZ1010" t="s">
        <v>465</v>
      </c>
      <c r="BA1010" t="s">
        <v>1</v>
      </c>
      <c r="BB1010" t="s">
        <v>76</v>
      </c>
    </row>
    <row r="1011" spans="2:54" x14ac:dyDescent="0.2">
      <c r="B1011" t="str">
        <f t="shared" si="17"/>
        <v/>
      </c>
      <c r="AJ1011" t="s">
        <v>696</v>
      </c>
      <c r="AK1011" t="s">
        <v>868</v>
      </c>
      <c r="AL1011" t="s">
        <v>79</v>
      </c>
      <c r="AM1011" t="s">
        <v>72</v>
      </c>
      <c r="AN1011" t="s">
        <v>71</v>
      </c>
      <c r="AO1011" t="s">
        <v>71</v>
      </c>
      <c r="AP1011" t="s">
        <v>299</v>
      </c>
      <c r="AQ1011" t="s">
        <v>88</v>
      </c>
      <c r="AR1011" t="s">
        <v>300</v>
      </c>
      <c r="AS1011" t="s">
        <v>457</v>
      </c>
      <c r="AT1011" t="s">
        <v>201</v>
      </c>
      <c r="AU1011" t="s">
        <v>318</v>
      </c>
      <c r="AV1011" t="s">
        <v>698</v>
      </c>
      <c r="AW1011" t="s">
        <v>699</v>
      </c>
      <c r="AX1011" t="s">
        <v>190</v>
      </c>
      <c r="AY1011" t="s">
        <v>869</v>
      </c>
      <c r="AZ1011" t="s">
        <v>465</v>
      </c>
      <c r="BA1011" t="s">
        <v>1</v>
      </c>
      <c r="BB1011" t="s">
        <v>76</v>
      </c>
    </row>
    <row r="1012" spans="2:54" x14ac:dyDescent="0.2">
      <c r="B1012" t="str">
        <f t="shared" si="17"/>
        <v/>
      </c>
      <c r="AJ1012" t="s">
        <v>696</v>
      </c>
      <c r="AK1012" t="s">
        <v>778</v>
      </c>
      <c r="AL1012" t="s">
        <v>79</v>
      </c>
      <c r="AM1012" t="s">
        <v>87</v>
      </c>
      <c r="AN1012" t="s">
        <v>71</v>
      </c>
      <c r="AO1012" t="s">
        <v>71</v>
      </c>
      <c r="AP1012" t="s">
        <v>72</v>
      </c>
      <c r="AQ1012" t="s">
        <v>72</v>
      </c>
      <c r="AR1012" t="s">
        <v>72</v>
      </c>
      <c r="AS1012" t="s">
        <v>72</v>
      </c>
      <c r="AT1012" t="s">
        <v>72</v>
      </c>
      <c r="AU1012" t="s">
        <v>72</v>
      </c>
      <c r="AV1012" t="s">
        <v>698</v>
      </c>
      <c r="AW1012" t="s">
        <v>699</v>
      </c>
      <c r="AX1012" t="s">
        <v>190</v>
      </c>
      <c r="AY1012" t="s">
        <v>779</v>
      </c>
      <c r="AZ1012" t="s">
        <v>710</v>
      </c>
      <c r="BA1012" t="s">
        <v>1</v>
      </c>
      <c r="BB1012" t="s">
        <v>76</v>
      </c>
    </row>
    <row r="1013" spans="2:54" x14ac:dyDescent="0.2">
      <c r="B1013" t="str">
        <f t="shared" si="17"/>
        <v/>
      </c>
      <c r="AJ1013" t="s">
        <v>696</v>
      </c>
      <c r="AK1013" t="s">
        <v>708</v>
      </c>
      <c r="AL1013" t="s">
        <v>86</v>
      </c>
      <c r="AM1013" t="s">
        <v>87</v>
      </c>
      <c r="AN1013" t="s">
        <v>71</v>
      </c>
      <c r="AO1013" t="s">
        <v>71</v>
      </c>
      <c r="AP1013" t="s">
        <v>299</v>
      </c>
      <c r="AQ1013" t="s">
        <v>88</v>
      </c>
      <c r="AR1013" t="s">
        <v>300</v>
      </c>
      <c r="AS1013" t="s">
        <v>457</v>
      </c>
      <c r="AT1013" t="s">
        <v>458</v>
      </c>
      <c r="AU1013" t="s">
        <v>72</v>
      </c>
      <c r="AV1013" t="s">
        <v>698</v>
      </c>
      <c r="AW1013" t="s">
        <v>699</v>
      </c>
      <c r="AX1013" t="s">
        <v>190</v>
      </c>
      <c r="AY1013" t="s">
        <v>709</v>
      </c>
      <c r="AZ1013" t="s">
        <v>710</v>
      </c>
      <c r="BA1013" t="s">
        <v>1</v>
      </c>
      <c r="BB1013" t="s">
        <v>76</v>
      </c>
    </row>
    <row r="1014" spans="2:54" x14ac:dyDescent="0.2">
      <c r="B1014" t="str">
        <f t="shared" si="17"/>
        <v/>
      </c>
      <c r="AJ1014" t="s">
        <v>696</v>
      </c>
      <c r="AK1014" t="s">
        <v>708</v>
      </c>
      <c r="AL1014" t="s">
        <v>86</v>
      </c>
      <c r="AM1014" t="s">
        <v>87</v>
      </c>
      <c r="AN1014" t="s">
        <v>71</v>
      </c>
      <c r="AO1014" t="s">
        <v>71</v>
      </c>
      <c r="AP1014" t="s">
        <v>299</v>
      </c>
      <c r="AQ1014" t="s">
        <v>88</v>
      </c>
      <c r="AR1014" t="s">
        <v>300</v>
      </c>
      <c r="AS1014" t="s">
        <v>457</v>
      </c>
      <c r="AT1014" t="s">
        <v>458</v>
      </c>
      <c r="AU1014" t="s">
        <v>72</v>
      </c>
      <c r="AV1014" t="s">
        <v>698</v>
      </c>
      <c r="AW1014" t="s">
        <v>699</v>
      </c>
      <c r="AX1014" t="s">
        <v>190</v>
      </c>
      <c r="AY1014" t="s">
        <v>709</v>
      </c>
      <c r="AZ1014" t="s">
        <v>710</v>
      </c>
      <c r="BA1014" t="s">
        <v>1</v>
      </c>
      <c r="BB1014" t="s">
        <v>76</v>
      </c>
    </row>
    <row r="1015" spans="2:54" x14ac:dyDescent="0.2">
      <c r="B1015" t="str">
        <f t="shared" si="17"/>
        <v/>
      </c>
      <c r="AJ1015" t="s">
        <v>696</v>
      </c>
      <c r="AK1015" t="s">
        <v>780</v>
      </c>
      <c r="AL1015" t="s">
        <v>79</v>
      </c>
      <c r="AM1015" t="s">
        <v>72</v>
      </c>
      <c r="AN1015" t="s">
        <v>71</v>
      </c>
      <c r="AO1015" t="s">
        <v>71</v>
      </c>
      <c r="AP1015" t="s">
        <v>299</v>
      </c>
      <c r="AQ1015" t="s">
        <v>88</v>
      </c>
      <c r="AR1015" t="s">
        <v>72</v>
      </c>
      <c r="AS1015" t="s">
        <v>72</v>
      </c>
      <c r="AT1015" t="s">
        <v>72</v>
      </c>
      <c r="AU1015" t="s">
        <v>72</v>
      </c>
      <c r="AV1015" t="s">
        <v>698</v>
      </c>
      <c r="AW1015" t="s">
        <v>699</v>
      </c>
      <c r="AX1015" t="s">
        <v>190</v>
      </c>
      <c r="AY1015" t="s">
        <v>781</v>
      </c>
      <c r="AZ1015" t="s">
        <v>710</v>
      </c>
      <c r="BA1015" t="s">
        <v>1</v>
      </c>
      <c r="BB1015" t="s">
        <v>76</v>
      </c>
    </row>
    <row r="1016" spans="2:54" x14ac:dyDescent="0.2">
      <c r="B1016" t="str">
        <f t="shared" si="17"/>
        <v/>
      </c>
      <c r="AJ1016" t="s">
        <v>696</v>
      </c>
      <c r="AK1016" t="s">
        <v>782</v>
      </c>
      <c r="AL1016" t="s">
        <v>79</v>
      </c>
      <c r="AM1016" t="s">
        <v>87</v>
      </c>
      <c r="AN1016" t="s">
        <v>71</v>
      </c>
      <c r="AO1016" t="s">
        <v>71</v>
      </c>
      <c r="AP1016" t="s">
        <v>299</v>
      </c>
      <c r="AQ1016" t="s">
        <v>88</v>
      </c>
      <c r="AR1016" t="s">
        <v>72</v>
      </c>
      <c r="AS1016" t="s">
        <v>72</v>
      </c>
      <c r="AT1016" t="s">
        <v>72</v>
      </c>
      <c r="AU1016" t="s">
        <v>72</v>
      </c>
      <c r="AV1016" t="s">
        <v>698</v>
      </c>
      <c r="AW1016" t="s">
        <v>699</v>
      </c>
      <c r="AX1016" t="s">
        <v>190</v>
      </c>
      <c r="AY1016" t="s">
        <v>783</v>
      </c>
      <c r="AZ1016" t="s">
        <v>710</v>
      </c>
      <c r="BA1016" t="s">
        <v>1</v>
      </c>
      <c r="BB1016" t="s">
        <v>76</v>
      </c>
    </row>
    <row r="1017" spans="2:54" x14ac:dyDescent="0.2">
      <c r="B1017" t="str">
        <f t="shared" si="17"/>
        <v/>
      </c>
      <c r="AJ1017" t="s">
        <v>455</v>
      </c>
      <c r="AK1017" t="s">
        <v>456</v>
      </c>
      <c r="AL1017" t="s">
        <v>86</v>
      </c>
      <c r="AM1017" t="s">
        <v>193</v>
      </c>
      <c r="AN1017" t="s">
        <v>71</v>
      </c>
      <c r="AO1017" t="s">
        <v>71</v>
      </c>
      <c r="AP1017" t="s">
        <v>200</v>
      </c>
      <c r="AQ1017" t="s">
        <v>88</v>
      </c>
      <c r="AR1017" t="s">
        <v>300</v>
      </c>
      <c r="AS1017" t="s">
        <v>457</v>
      </c>
      <c r="AT1017" t="s">
        <v>458</v>
      </c>
      <c r="AU1017" t="s">
        <v>72</v>
      </c>
      <c r="AV1017" t="s">
        <v>459</v>
      </c>
      <c r="AW1017" t="s">
        <v>460</v>
      </c>
      <c r="AX1017" t="s">
        <v>461</v>
      </c>
      <c r="AY1017" t="s">
        <v>462</v>
      </c>
      <c r="AZ1017" t="s">
        <v>463</v>
      </c>
      <c r="BA1017" t="s">
        <v>1</v>
      </c>
      <c r="BB1017" t="s">
        <v>76</v>
      </c>
    </row>
    <row r="1018" spans="2:54" x14ac:dyDescent="0.2">
      <c r="B1018" t="str">
        <f t="shared" si="17"/>
        <v/>
      </c>
      <c r="AJ1018" t="s">
        <v>455</v>
      </c>
      <c r="AK1018" t="s">
        <v>456</v>
      </c>
      <c r="AL1018" t="s">
        <v>86</v>
      </c>
      <c r="AM1018" t="s">
        <v>193</v>
      </c>
      <c r="AN1018" t="s">
        <v>71</v>
      </c>
      <c r="AO1018" t="s">
        <v>71</v>
      </c>
      <c r="AP1018" t="s">
        <v>200</v>
      </c>
      <c r="AQ1018" t="s">
        <v>88</v>
      </c>
      <c r="AR1018" t="s">
        <v>300</v>
      </c>
      <c r="AS1018" t="s">
        <v>457</v>
      </c>
      <c r="AT1018" t="s">
        <v>458</v>
      </c>
      <c r="AU1018" t="s">
        <v>72</v>
      </c>
      <c r="AV1018" t="s">
        <v>459</v>
      </c>
      <c r="AW1018" t="s">
        <v>460</v>
      </c>
      <c r="AX1018" t="s">
        <v>461</v>
      </c>
      <c r="AY1018" t="s">
        <v>462</v>
      </c>
      <c r="AZ1018" t="s">
        <v>463</v>
      </c>
      <c r="BA1018" t="s">
        <v>1</v>
      </c>
      <c r="BB1018" t="s">
        <v>76</v>
      </c>
    </row>
    <row r="1019" spans="2:54" x14ac:dyDescent="0.2">
      <c r="B1019" t="str">
        <f t="shared" si="17"/>
        <v/>
      </c>
      <c r="AJ1019" t="s">
        <v>455</v>
      </c>
      <c r="AK1019" t="s">
        <v>456</v>
      </c>
      <c r="AL1019" t="s">
        <v>86</v>
      </c>
      <c r="AM1019" t="s">
        <v>193</v>
      </c>
      <c r="AN1019" t="s">
        <v>71</v>
      </c>
      <c r="AO1019" t="s">
        <v>71</v>
      </c>
      <c r="AP1019" t="s">
        <v>200</v>
      </c>
      <c r="AQ1019" t="s">
        <v>88</v>
      </c>
      <c r="AR1019" t="s">
        <v>300</v>
      </c>
      <c r="AS1019" t="s">
        <v>457</v>
      </c>
      <c r="AT1019" t="s">
        <v>458</v>
      </c>
      <c r="AU1019" t="s">
        <v>72</v>
      </c>
      <c r="AV1019" t="s">
        <v>459</v>
      </c>
      <c r="AW1019" t="s">
        <v>460</v>
      </c>
      <c r="AX1019" t="s">
        <v>461</v>
      </c>
      <c r="AY1019" t="s">
        <v>462</v>
      </c>
      <c r="AZ1019" t="s">
        <v>463</v>
      </c>
      <c r="BA1019" t="s">
        <v>1</v>
      </c>
      <c r="BB1019" t="s">
        <v>76</v>
      </c>
    </row>
    <row r="1020" spans="2:54" x14ac:dyDescent="0.2">
      <c r="B1020" t="str">
        <f t="shared" si="17"/>
        <v/>
      </c>
      <c r="AJ1020" t="s">
        <v>455</v>
      </c>
      <c r="AK1020" t="s">
        <v>456</v>
      </c>
      <c r="AL1020" t="s">
        <v>86</v>
      </c>
      <c r="AM1020" t="s">
        <v>193</v>
      </c>
      <c r="AN1020" t="s">
        <v>71</v>
      </c>
      <c r="AO1020" t="s">
        <v>71</v>
      </c>
      <c r="AP1020" t="s">
        <v>200</v>
      </c>
      <c r="AQ1020" t="s">
        <v>88</v>
      </c>
      <c r="AR1020" t="s">
        <v>300</v>
      </c>
      <c r="AS1020" t="s">
        <v>457</v>
      </c>
      <c r="AT1020" t="s">
        <v>458</v>
      </c>
      <c r="AU1020" t="s">
        <v>72</v>
      </c>
      <c r="AV1020" t="s">
        <v>459</v>
      </c>
      <c r="AW1020" t="s">
        <v>460</v>
      </c>
      <c r="AX1020" t="s">
        <v>461</v>
      </c>
      <c r="AY1020" t="s">
        <v>462</v>
      </c>
      <c r="AZ1020" t="s">
        <v>463</v>
      </c>
      <c r="BA1020" t="s">
        <v>1</v>
      </c>
      <c r="BB1020" t="s">
        <v>76</v>
      </c>
    </row>
    <row r="1021" spans="2:54" x14ac:dyDescent="0.2">
      <c r="B1021" t="str">
        <f t="shared" si="17"/>
        <v/>
      </c>
      <c r="AJ1021" t="s">
        <v>455</v>
      </c>
      <c r="AK1021" t="s">
        <v>456</v>
      </c>
      <c r="AL1021" t="s">
        <v>86</v>
      </c>
      <c r="AM1021" t="s">
        <v>193</v>
      </c>
      <c r="AN1021" t="s">
        <v>71</v>
      </c>
      <c r="AO1021" t="s">
        <v>71</v>
      </c>
      <c r="AP1021" t="s">
        <v>200</v>
      </c>
      <c r="AQ1021" t="s">
        <v>88</v>
      </c>
      <c r="AR1021" t="s">
        <v>300</v>
      </c>
      <c r="AS1021" t="s">
        <v>457</v>
      </c>
      <c r="AT1021" t="s">
        <v>458</v>
      </c>
      <c r="AU1021" t="s">
        <v>72</v>
      </c>
      <c r="AV1021" t="s">
        <v>459</v>
      </c>
      <c r="AW1021" t="s">
        <v>460</v>
      </c>
      <c r="AX1021" t="s">
        <v>461</v>
      </c>
      <c r="AY1021" t="s">
        <v>462</v>
      </c>
      <c r="AZ1021" t="s">
        <v>463</v>
      </c>
      <c r="BA1021" t="s">
        <v>1</v>
      </c>
      <c r="BB1021" t="s">
        <v>76</v>
      </c>
    </row>
    <row r="1022" spans="2:54" x14ac:dyDescent="0.2">
      <c r="B1022" t="str">
        <f t="shared" si="17"/>
        <v/>
      </c>
      <c r="AJ1022" t="s">
        <v>455</v>
      </c>
      <c r="AK1022" t="s">
        <v>819</v>
      </c>
      <c r="AL1022" t="s">
        <v>79</v>
      </c>
      <c r="AM1022" t="s">
        <v>193</v>
      </c>
      <c r="AN1022" t="s">
        <v>71</v>
      </c>
      <c r="AO1022" t="s">
        <v>71</v>
      </c>
      <c r="AP1022" t="s">
        <v>299</v>
      </c>
      <c r="AQ1022" t="s">
        <v>88</v>
      </c>
      <c r="AR1022" t="s">
        <v>300</v>
      </c>
      <c r="AS1022" t="s">
        <v>457</v>
      </c>
      <c r="AT1022" t="s">
        <v>458</v>
      </c>
      <c r="AU1022" t="s">
        <v>611</v>
      </c>
      <c r="AV1022" t="s">
        <v>459</v>
      </c>
      <c r="AW1022" t="s">
        <v>460</v>
      </c>
      <c r="AX1022" t="s">
        <v>461</v>
      </c>
      <c r="AY1022" t="s">
        <v>820</v>
      </c>
      <c r="AZ1022" t="s">
        <v>463</v>
      </c>
      <c r="BA1022" t="s">
        <v>1</v>
      </c>
      <c r="BB1022" t="s">
        <v>76</v>
      </c>
    </row>
    <row r="1023" spans="2:54" x14ac:dyDescent="0.2">
      <c r="B1023" t="str">
        <f t="shared" si="17"/>
        <v/>
      </c>
      <c r="AJ1023" t="s">
        <v>455</v>
      </c>
      <c r="AK1023" t="s">
        <v>823</v>
      </c>
      <c r="AL1023" t="s">
        <v>79</v>
      </c>
      <c r="AM1023" t="s">
        <v>72</v>
      </c>
      <c r="AN1023" t="s">
        <v>71</v>
      </c>
      <c r="AO1023" t="s">
        <v>71</v>
      </c>
      <c r="AP1023" t="s">
        <v>299</v>
      </c>
      <c r="AQ1023" t="s">
        <v>88</v>
      </c>
      <c r="AR1023" t="s">
        <v>300</v>
      </c>
      <c r="AS1023" t="s">
        <v>457</v>
      </c>
      <c r="AT1023" t="s">
        <v>458</v>
      </c>
      <c r="AU1023" t="s">
        <v>611</v>
      </c>
      <c r="AV1023" t="s">
        <v>459</v>
      </c>
      <c r="AW1023" t="s">
        <v>460</v>
      </c>
      <c r="AX1023" t="s">
        <v>461</v>
      </c>
      <c r="AY1023" t="s">
        <v>824</v>
      </c>
      <c r="AZ1023" t="s">
        <v>463</v>
      </c>
      <c r="BA1023" t="s">
        <v>1</v>
      </c>
      <c r="BB1023" t="s">
        <v>76</v>
      </c>
    </row>
    <row r="1024" spans="2:54" x14ac:dyDescent="0.2">
      <c r="B1024" t="str">
        <f t="shared" si="17"/>
        <v/>
      </c>
      <c r="AJ1024" t="s">
        <v>929</v>
      </c>
      <c r="AK1024" t="s">
        <v>930</v>
      </c>
      <c r="AL1024" t="s">
        <v>86</v>
      </c>
      <c r="AM1024" t="s">
        <v>87</v>
      </c>
      <c r="AN1024" t="s">
        <v>71</v>
      </c>
      <c r="AO1024" t="s">
        <v>836</v>
      </c>
      <c r="AP1024" t="s">
        <v>299</v>
      </c>
      <c r="AQ1024" t="s">
        <v>146</v>
      </c>
      <c r="AR1024" t="s">
        <v>642</v>
      </c>
      <c r="AS1024" t="s">
        <v>194</v>
      </c>
      <c r="AT1024" t="s">
        <v>680</v>
      </c>
      <c r="AU1024" t="s">
        <v>72</v>
      </c>
      <c r="AV1024" t="s">
        <v>930</v>
      </c>
      <c r="AW1024" t="s">
        <v>931</v>
      </c>
      <c r="AX1024" t="s">
        <v>461</v>
      </c>
      <c r="AY1024" t="s">
        <v>932</v>
      </c>
      <c r="AZ1024" t="s">
        <v>933</v>
      </c>
      <c r="BA1024" t="s">
        <v>1</v>
      </c>
      <c r="BB1024" t="s">
        <v>76</v>
      </c>
    </row>
    <row r="1025" spans="2:54" x14ac:dyDescent="0.2">
      <c r="B1025" t="str">
        <f t="shared" si="17"/>
        <v/>
      </c>
      <c r="AJ1025" t="s">
        <v>929</v>
      </c>
      <c r="AK1025" t="s">
        <v>930</v>
      </c>
      <c r="AL1025" t="s">
        <v>86</v>
      </c>
      <c r="AM1025" t="s">
        <v>87</v>
      </c>
      <c r="AN1025" t="s">
        <v>71</v>
      </c>
      <c r="AO1025" t="s">
        <v>836</v>
      </c>
      <c r="AP1025" t="s">
        <v>299</v>
      </c>
      <c r="AQ1025" t="s">
        <v>146</v>
      </c>
      <c r="AR1025" t="s">
        <v>642</v>
      </c>
      <c r="AS1025" t="s">
        <v>194</v>
      </c>
      <c r="AT1025" t="s">
        <v>680</v>
      </c>
      <c r="AU1025" t="s">
        <v>72</v>
      </c>
      <c r="AV1025" t="s">
        <v>930</v>
      </c>
      <c r="AW1025" t="s">
        <v>931</v>
      </c>
      <c r="AX1025" t="s">
        <v>461</v>
      </c>
      <c r="AY1025" t="s">
        <v>932</v>
      </c>
      <c r="AZ1025" t="s">
        <v>933</v>
      </c>
      <c r="BA1025" t="s">
        <v>1</v>
      </c>
      <c r="BB1025" t="s">
        <v>76</v>
      </c>
    </row>
    <row r="1026" spans="2:54" x14ac:dyDescent="0.2">
      <c r="B1026" t="str">
        <f t="shared" si="17"/>
        <v/>
      </c>
      <c r="AJ1026" t="s">
        <v>929</v>
      </c>
      <c r="AK1026" t="s">
        <v>930</v>
      </c>
      <c r="AL1026" t="s">
        <v>86</v>
      </c>
      <c r="AM1026" t="s">
        <v>87</v>
      </c>
      <c r="AN1026" t="s">
        <v>71</v>
      </c>
      <c r="AO1026" t="s">
        <v>836</v>
      </c>
      <c r="AP1026" t="s">
        <v>299</v>
      </c>
      <c r="AQ1026" t="s">
        <v>146</v>
      </c>
      <c r="AR1026" t="s">
        <v>642</v>
      </c>
      <c r="AS1026" t="s">
        <v>194</v>
      </c>
      <c r="AT1026" t="s">
        <v>680</v>
      </c>
      <c r="AU1026" t="s">
        <v>72</v>
      </c>
      <c r="AV1026" t="s">
        <v>930</v>
      </c>
      <c r="AW1026" t="s">
        <v>931</v>
      </c>
      <c r="AX1026" t="s">
        <v>461</v>
      </c>
      <c r="AY1026" t="s">
        <v>932</v>
      </c>
      <c r="AZ1026" t="s">
        <v>933</v>
      </c>
      <c r="BA1026" t="s">
        <v>1</v>
      </c>
      <c r="BB1026" t="s">
        <v>76</v>
      </c>
    </row>
    <row r="1027" spans="2:54" x14ac:dyDescent="0.2">
      <c r="B1027" t="str">
        <f t="shared" si="17"/>
        <v/>
      </c>
      <c r="AJ1027" t="s">
        <v>929</v>
      </c>
      <c r="AK1027" t="s">
        <v>930</v>
      </c>
      <c r="AL1027" t="s">
        <v>86</v>
      </c>
      <c r="AM1027" t="s">
        <v>87</v>
      </c>
      <c r="AN1027" t="s">
        <v>71</v>
      </c>
      <c r="AO1027" t="s">
        <v>836</v>
      </c>
      <c r="AP1027" t="s">
        <v>299</v>
      </c>
      <c r="AQ1027" t="s">
        <v>146</v>
      </c>
      <c r="AR1027" t="s">
        <v>642</v>
      </c>
      <c r="AS1027" t="s">
        <v>194</v>
      </c>
      <c r="AT1027" t="s">
        <v>680</v>
      </c>
      <c r="AU1027" t="s">
        <v>72</v>
      </c>
      <c r="AV1027" t="s">
        <v>930</v>
      </c>
      <c r="AW1027" t="s">
        <v>931</v>
      </c>
      <c r="AX1027" t="s">
        <v>461</v>
      </c>
      <c r="AY1027" t="s">
        <v>932</v>
      </c>
      <c r="AZ1027" t="s">
        <v>933</v>
      </c>
      <c r="BA1027" t="s">
        <v>1</v>
      </c>
      <c r="BB1027" t="s">
        <v>76</v>
      </c>
    </row>
    <row r="1028" spans="2:54" x14ac:dyDescent="0.2">
      <c r="B1028" t="str">
        <f t="shared" si="17"/>
        <v/>
      </c>
      <c r="AJ1028" t="s">
        <v>929</v>
      </c>
      <c r="AK1028" t="s">
        <v>930</v>
      </c>
      <c r="AL1028" t="s">
        <v>86</v>
      </c>
      <c r="AM1028" t="s">
        <v>87</v>
      </c>
      <c r="AN1028" t="s">
        <v>71</v>
      </c>
      <c r="AO1028" t="s">
        <v>836</v>
      </c>
      <c r="AP1028" t="s">
        <v>299</v>
      </c>
      <c r="AQ1028" t="s">
        <v>146</v>
      </c>
      <c r="AR1028" t="s">
        <v>642</v>
      </c>
      <c r="AS1028" t="s">
        <v>194</v>
      </c>
      <c r="AT1028" t="s">
        <v>680</v>
      </c>
      <c r="AU1028" t="s">
        <v>72</v>
      </c>
      <c r="AV1028" t="s">
        <v>930</v>
      </c>
      <c r="AW1028" t="s">
        <v>931</v>
      </c>
      <c r="AX1028" t="s">
        <v>461</v>
      </c>
      <c r="AY1028" t="s">
        <v>932</v>
      </c>
      <c r="AZ1028" t="s">
        <v>933</v>
      </c>
      <c r="BA1028" t="s">
        <v>1</v>
      </c>
      <c r="BB1028" t="s">
        <v>76</v>
      </c>
    </row>
    <row r="1029" spans="2:54" x14ac:dyDescent="0.2">
      <c r="B1029" t="str">
        <f t="shared" si="17"/>
        <v/>
      </c>
      <c r="AJ1029" t="s">
        <v>929</v>
      </c>
      <c r="AK1029" t="s">
        <v>982</v>
      </c>
      <c r="AL1029" t="s">
        <v>79</v>
      </c>
      <c r="AM1029" t="s">
        <v>72</v>
      </c>
      <c r="AN1029" t="s">
        <v>71</v>
      </c>
      <c r="AO1029" t="s">
        <v>836</v>
      </c>
      <c r="AP1029" t="s">
        <v>200</v>
      </c>
      <c r="AQ1029" t="s">
        <v>146</v>
      </c>
      <c r="AR1029" t="s">
        <v>642</v>
      </c>
      <c r="AS1029" t="s">
        <v>147</v>
      </c>
      <c r="AT1029" t="s">
        <v>680</v>
      </c>
      <c r="AU1029" t="s">
        <v>72</v>
      </c>
      <c r="AV1029" t="s">
        <v>930</v>
      </c>
      <c r="AW1029" t="s">
        <v>931</v>
      </c>
      <c r="AX1029" t="s">
        <v>461</v>
      </c>
      <c r="AY1029" t="s">
        <v>983</v>
      </c>
      <c r="AZ1029" t="s">
        <v>933</v>
      </c>
      <c r="BA1029" t="s">
        <v>1</v>
      </c>
      <c r="BB1029" t="s">
        <v>76</v>
      </c>
    </row>
    <row r="1030" spans="2:54" x14ac:dyDescent="0.2">
      <c r="B1030" t="str">
        <f t="shared" si="17"/>
        <v/>
      </c>
      <c r="AJ1030" t="s">
        <v>762</v>
      </c>
      <c r="AK1030" t="s">
        <v>763</v>
      </c>
      <c r="AL1030" t="s">
        <v>86</v>
      </c>
      <c r="AM1030" t="s">
        <v>257</v>
      </c>
      <c r="AN1030" t="s">
        <v>71</v>
      </c>
      <c r="AO1030" t="s">
        <v>71</v>
      </c>
      <c r="AP1030" t="s">
        <v>299</v>
      </c>
      <c r="AQ1030" t="s">
        <v>450</v>
      </c>
      <c r="AR1030" t="s">
        <v>300</v>
      </c>
      <c r="AS1030" t="s">
        <v>89</v>
      </c>
      <c r="AT1030" t="s">
        <v>329</v>
      </c>
      <c r="AU1030" t="s">
        <v>72</v>
      </c>
      <c r="AV1030" t="s">
        <v>764</v>
      </c>
      <c r="AW1030" t="s">
        <v>765</v>
      </c>
      <c r="AX1030" t="s">
        <v>82</v>
      </c>
      <c r="AY1030" t="s">
        <v>766</v>
      </c>
      <c r="AZ1030" t="s">
        <v>767</v>
      </c>
      <c r="BA1030" t="s">
        <v>1</v>
      </c>
      <c r="BB1030" t="s">
        <v>76</v>
      </c>
    </row>
    <row r="1031" spans="2:54" x14ac:dyDescent="0.2">
      <c r="B1031" t="str">
        <f t="shared" si="17"/>
        <v/>
      </c>
      <c r="AJ1031" t="s">
        <v>762</v>
      </c>
      <c r="AK1031" t="s">
        <v>763</v>
      </c>
      <c r="AL1031" t="s">
        <v>86</v>
      </c>
      <c r="AM1031" t="s">
        <v>257</v>
      </c>
      <c r="AN1031" t="s">
        <v>71</v>
      </c>
      <c r="AO1031" t="s">
        <v>71</v>
      </c>
      <c r="AP1031" t="s">
        <v>299</v>
      </c>
      <c r="AQ1031" t="s">
        <v>450</v>
      </c>
      <c r="AR1031" t="s">
        <v>300</v>
      </c>
      <c r="AS1031" t="s">
        <v>89</v>
      </c>
      <c r="AT1031" t="s">
        <v>329</v>
      </c>
      <c r="AU1031" t="s">
        <v>72</v>
      </c>
      <c r="AV1031" t="s">
        <v>764</v>
      </c>
      <c r="AW1031" t="s">
        <v>765</v>
      </c>
      <c r="AX1031" t="s">
        <v>82</v>
      </c>
      <c r="AY1031" t="s">
        <v>766</v>
      </c>
      <c r="AZ1031" t="s">
        <v>767</v>
      </c>
      <c r="BA1031" t="s">
        <v>1</v>
      </c>
      <c r="BB1031" t="s">
        <v>76</v>
      </c>
    </row>
    <row r="1032" spans="2:54" x14ac:dyDescent="0.2">
      <c r="B1032" t="str">
        <f t="shared" si="17"/>
        <v/>
      </c>
      <c r="AJ1032" t="s">
        <v>762</v>
      </c>
      <c r="AK1032" t="s">
        <v>763</v>
      </c>
      <c r="AL1032" t="s">
        <v>86</v>
      </c>
      <c r="AM1032" t="s">
        <v>257</v>
      </c>
      <c r="AN1032" t="s">
        <v>71</v>
      </c>
      <c r="AO1032" t="s">
        <v>71</v>
      </c>
      <c r="AP1032" t="s">
        <v>299</v>
      </c>
      <c r="AQ1032" t="s">
        <v>450</v>
      </c>
      <c r="AR1032" t="s">
        <v>300</v>
      </c>
      <c r="AS1032" t="s">
        <v>89</v>
      </c>
      <c r="AT1032" t="s">
        <v>329</v>
      </c>
      <c r="AU1032" t="s">
        <v>72</v>
      </c>
      <c r="AV1032" t="s">
        <v>764</v>
      </c>
      <c r="AW1032" t="s">
        <v>765</v>
      </c>
      <c r="AX1032" t="s">
        <v>82</v>
      </c>
      <c r="AY1032" t="s">
        <v>766</v>
      </c>
      <c r="AZ1032" t="s">
        <v>767</v>
      </c>
      <c r="BA1032" t="s">
        <v>1</v>
      </c>
      <c r="BB1032" t="s">
        <v>76</v>
      </c>
    </row>
    <row r="1033" spans="2:54" x14ac:dyDescent="0.2">
      <c r="B1033" t="str">
        <f t="shared" si="17"/>
        <v/>
      </c>
      <c r="AJ1033" t="s">
        <v>762</v>
      </c>
      <c r="AK1033" t="s">
        <v>763</v>
      </c>
      <c r="AL1033" t="s">
        <v>86</v>
      </c>
      <c r="AM1033" t="s">
        <v>257</v>
      </c>
      <c r="AN1033" t="s">
        <v>71</v>
      </c>
      <c r="AO1033" t="s">
        <v>71</v>
      </c>
      <c r="AP1033" t="s">
        <v>299</v>
      </c>
      <c r="AQ1033" t="s">
        <v>450</v>
      </c>
      <c r="AR1033" t="s">
        <v>300</v>
      </c>
      <c r="AS1033" t="s">
        <v>89</v>
      </c>
      <c r="AT1033" t="s">
        <v>329</v>
      </c>
      <c r="AU1033" t="s">
        <v>72</v>
      </c>
      <c r="AV1033" t="s">
        <v>764</v>
      </c>
      <c r="AW1033" t="s">
        <v>765</v>
      </c>
      <c r="AX1033" t="s">
        <v>82</v>
      </c>
      <c r="AY1033" t="s">
        <v>766</v>
      </c>
      <c r="AZ1033" t="s">
        <v>767</v>
      </c>
      <c r="BA1033" t="s">
        <v>1</v>
      </c>
      <c r="BB1033" t="s">
        <v>76</v>
      </c>
    </row>
    <row r="1034" spans="2:54" x14ac:dyDescent="0.2">
      <c r="B1034" t="str">
        <f t="shared" si="17"/>
        <v/>
      </c>
      <c r="AJ1034" t="s">
        <v>762</v>
      </c>
      <c r="AK1034" t="s">
        <v>860</v>
      </c>
      <c r="AL1034" t="s">
        <v>79</v>
      </c>
      <c r="AM1034" t="s">
        <v>257</v>
      </c>
      <c r="AN1034" t="s">
        <v>71</v>
      </c>
      <c r="AO1034" t="s">
        <v>71</v>
      </c>
      <c r="AP1034" t="s">
        <v>299</v>
      </c>
      <c r="AQ1034" t="s">
        <v>88</v>
      </c>
      <c r="AR1034" t="s">
        <v>300</v>
      </c>
      <c r="AS1034" t="s">
        <v>89</v>
      </c>
      <c r="AT1034" t="s">
        <v>329</v>
      </c>
      <c r="AU1034" t="s">
        <v>193</v>
      </c>
      <c r="AV1034" t="s">
        <v>764</v>
      </c>
      <c r="AW1034" t="s">
        <v>765</v>
      </c>
      <c r="AX1034" t="s">
        <v>82</v>
      </c>
      <c r="AY1034" t="s">
        <v>861</v>
      </c>
      <c r="AZ1034" t="s">
        <v>767</v>
      </c>
      <c r="BA1034" t="s">
        <v>1</v>
      </c>
      <c r="BB1034" t="s">
        <v>76</v>
      </c>
    </row>
    <row r="1035" spans="2:54" x14ac:dyDescent="0.2">
      <c r="B1035" t="str">
        <f t="shared" si="17"/>
        <v/>
      </c>
      <c r="AJ1035" t="s">
        <v>762</v>
      </c>
      <c r="AK1035" t="s">
        <v>856</v>
      </c>
      <c r="AL1035" t="s">
        <v>79</v>
      </c>
      <c r="AM1035" t="s">
        <v>257</v>
      </c>
      <c r="AN1035" t="s">
        <v>71</v>
      </c>
      <c r="AO1035" t="s">
        <v>71</v>
      </c>
      <c r="AP1035" t="s">
        <v>299</v>
      </c>
      <c r="AQ1035" t="s">
        <v>450</v>
      </c>
      <c r="AR1035" t="s">
        <v>300</v>
      </c>
      <c r="AS1035" t="s">
        <v>89</v>
      </c>
      <c r="AT1035" t="s">
        <v>329</v>
      </c>
      <c r="AU1035" t="s">
        <v>193</v>
      </c>
      <c r="AV1035" t="s">
        <v>764</v>
      </c>
      <c r="AW1035" t="s">
        <v>765</v>
      </c>
      <c r="AX1035" t="s">
        <v>82</v>
      </c>
      <c r="AY1035" t="s">
        <v>857</v>
      </c>
      <c r="AZ1035" t="s">
        <v>767</v>
      </c>
      <c r="BA1035" t="s">
        <v>1</v>
      </c>
      <c r="BB1035" t="s">
        <v>76</v>
      </c>
    </row>
    <row r="1036" spans="2:54" x14ac:dyDescent="0.2">
      <c r="B1036" t="str">
        <f t="shared" si="17"/>
        <v/>
      </c>
      <c r="AJ1036" t="s">
        <v>762</v>
      </c>
      <c r="AK1036" t="s">
        <v>856</v>
      </c>
      <c r="AL1036" t="s">
        <v>79</v>
      </c>
      <c r="AM1036" t="s">
        <v>257</v>
      </c>
      <c r="AN1036" t="s">
        <v>71</v>
      </c>
      <c r="AO1036" t="s">
        <v>71</v>
      </c>
      <c r="AP1036" t="s">
        <v>299</v>
      </c>
      <c r="AQ1036" t="s">
        <v>450</v>
      </c>
      <c r="AR1036" t="s">
        <v>300</v>
      </c>
      <c r="AS1036" t="s">
        <v>89</v>
      </c>
      <c r="AT1036" t="s">
        <v>329</v>
      </c>
      <c r="AU1036" t="s">
        <v>193</v>
      </c>
      <c r="AV1036" t="s">
        <v>764</v>
      </c>
      <c r="AW1036" t="s">
        <v>765</v>
      </c>
      <c r="AX1036" t="s">
        <v>82</v>
      </c>
      <c r="AY1036" t="s">
        <v>857</v>
      </c>
      <c r="AZ1036" t="s">
        <v>767</v>
      </c>
      <c r="BA1036" t="s">
        <v>1</v>
      </c>
      <c r="BB1036" t="s">
        <v>76</v>
      </c>
    </row>
    <row r="1037" spans="2:54" x14ac:dyDescent="0.2">
      <c r="B1037" t="str">
        <f t="shared" si="17"/>
        <v/>
      </c>
      <c r="AJ1037" t="s">
        <v>762</v>
      </c>
      <c r="AK1037" t="s">
        <v>862</v>
      </c>
      <c r="AL1037" t="s">
        <v>79</v>
      </c>
      <c r="AM1037" t="s">
        <v>257</v>
      </c>
      <c r="AN1037" t="s">
        <v>71</v>
      </c>
      <c r="AO1037" t="s">
        <v>71</v>
      </c>
      <c r="AP1037" t="s">
        <v>299</v>
      </c>
      <c r="AQ1037" t="s">
        <v>88</v>
      </c>
      <c r="AR1037" t="s">
        <v>300</v>
      </c>
      <c r="AS1037" t="s">
        <v>89</v>
      </c>
      <c r="AT1037" t="s">
        <v>329</v>
      </c>
      <c r="AU1037" t="s">
        <v>193</v>
      </c>
      <c r="AV1037" t="s">
        <v>764</v>
      </c>
      <c r="AW1037" t="s">
        <v>765</v>
      </c>
      <c r="AX1037" t="s">
        <v>82</v>
      </c>
      <c r="AY1037" t="s">
        <v>863</v>
      </c>
      <c r="AZ1037" t="s">
        <v>767</v>
      </c>
      <c r="BA1037" t="s">
        <v>1</v>
      </c>
      <c r="BB1037" t="s">
        <v>76</v>
      </c>
    </row>
    <row r="1038" spans="2:54" x14ac:dyDescent="0.2">
      <c r="B1038" t="str">
        <f t="shared" si="17"/>
        <v/>
      </c>
      <c r="AJ1038" t="s">
        <v>762</v>
      </c>
      <c r="AK1038" t="s">
        <v>862</v>
      </c>
      <c r="AL1038" t="s">
        <v>79</v>
      </c>
      <c r="AM1038" t="s">
        <v>257</v>
      </c>
      <c r="AN1038" t="s">
        <v>71</v>
      </c>
      <c r="AO1038" t="s">
        <v>71</v>
      </c>
      <c r="AP1038" t="s">
        <v>299</v>
      </c>
      <c r="AQ1038" t="s">
        <v>88</v>
      </c>
      <c r="AR1038" t="s">
        <v>300</v>
      </c>
      <c r="AS1038" t="s">
        <v>89</v>
      </c>
      <c r="AT1038" t="s">
        <v>329</v>
      </c>
      <c r="AU1038" t="s">
        <v>193</v>
      </c>
      <c r="AV1038" t="s">
        <v>764</v>
      </c>
      <c r="AW1038" t="s">
        <v>765</v>
      </c>
      <c r="AX1038" t="s">
        <v>82</v>
      </c>
      <c r="AY1038" t="s">
        <v>863</v>
      </c>
      <c r="AZ1038" t="s">
        <v>767</v>
      </c>
      <c r="BA1038" t="s">
        <v>1</v>
      </c>
      <c r="BB1038" t="s">
        <v>76</v>
      </c>
    </row>
    <row r="1039" spans="2:54" x14ac:dyDescent="0.2">
      <c r="B1039" t="str">
        <f t="shared" si="17"/>
        <v/>
      </c>
      <c r="AJ1039" t="s">
        <v>762</v>
      </c>
      <c r="AK1039" t="s">
        <v>858</v>
      </c>
      <c r="AL1039" t="s">
        <v>79</v>
      </c>
      <c r="AM1039" t="s">
        <v>257</v>
      </c>
      <c r="AN1039" t="s">
        <v>71</v>
      </c>
      <c r="AO1039" t="s">
        <v>71</v>
      </c>
      <c r="AP1039" t="s">
        <v>299</v>
      </c>
      <c r="AQ1039" t="s">
        <v>88</v>
      </c>
      <c r="AR1039" t="s">
        <v>300</v>
      </c>
      <c r="AS1039" t="s">
        <v>89</v>
      </c>
      <c r="AT1039" t="s">
        <v>329</v>
      </c>
      <c r="AU1039" t="s">
        <v>193</v>
      </c>
      <c r="AV1039" t="s">
        <v>764</v>
      </c>
      <c r="AW1039" t="s">
        <v>765</v>
      </c>
      <c r="AX1039" t="s">
        <v>82</v>
      </c>
      <c r="AY1039" t="s">
        <v>859</v>
      </c>
      <c r="AZ1039" t="s">
        <v>767</v>
      </c>
      <c r="BA1039" t="s">
        <v>1</v>
      </c>
      <c r="BB1039" t="s">
        <v>76</v>
      </c>
    </row>
    <row r="1040" spans="2:54" x14ac:dyDescent="0.2">
      <c r="B1040" t="str">
        <f t="shared" si="17"/>
        <v/>
      </c>
      <c r="AJ1040" t="s">
        <v>762</v>
      </c>
      <c r="AK1040" t="s">
        <v>858</v>
      </c>
      <c r="AL1040" t="s">
        <v>79</v>
      </c>
      <c r="AM1040" t="s">
        <v>257</v>
      </c>
      <c r="AN1040" t="s">
        <v>71</v>
      </c>
      <c r="AO1040" t="s">
        <v>71</v>
      </c>
      <c r="AP1040" t="s">
        <v>299</v>
      </c>
      <c r="AQ1040" t="s">
        <v>88</v>
      </c>
      <c r="AR1040" t="s">
        <v>300</v>
      </c>
      <c r="AS1040" t="s">
        <v>89</v>
      </c>
      <c r="AT1040" t="s">
        <v>329</v>
      </c>
      <c r="AU1040" t="s">
        <v>193</v>
      </c>
      <c r="AV1040" t="s">
        <v>764</v>
      </c>
      <c r="AW1040" t="s">
        <v>765</v>
      </c>
      <c r="AX1040" t="s">
        <v>82</v>
      </c>
      <c r="AY1040" t="s">
        <v>859</v>
      </c>
      <c r="AZ1040" t="s">
        <v>767</v>
      </c>
      <c r="BA1040" t="s">
        <v>1</v>
      </c>
      <c r="BB1040" t="s">
        <v>76</v>
      </c>
    </row>
    <row r="1041" spans="2:54" x14ac:dyDescent="0.2">
      <c r="B1041" t="str">
        <f t="shared" si="17"/>
        <v/>
      </c>
      <c r="AJ1041" t="s">
        <v>762</v>
      </c>
      <c r="AK1041" t="s">
        <v>852</v>
      </c>
      <c r="AL1041" t="s">
        <v>79</v>
      </c>
      <c r="AM1041" t="s">
        <v>257</v>
      </c>
      <c r="AN1041" t="s">
        <v>71</v>
      </c>
      <c r="AO1041" t="s">
        <v>71</v>
      </c>
      <c r="AP1041" t="s">
        <v>299</v>
      </c>
      <c r="AQ1041" t="s">
        <v>450</v>
      </c>
      <c r="AR1041" t="s">
        <v>300</v>
      </c>
      <c r="AS1041" t="s">
        <v>89</v>
      </c>
      <c r="AT1041" t="s">
        <v>329</v>
      </c>
      <c r="AU1041" t="s">
        <v>193</v>
      </c>
      <c r="AV1041" t="s">
        <v>764</v>
      </c>
      <c r="AW1041" t="s">
        <v>765</v>
      </c>
      <c r="AX1041" t="s">
        <v>82</v>
      </c>
      <c r="AY1041" t="s">
        <v>853</v>
      </c>
      <c r="AZ1041" t="s">
        <v>767</v>
      </c>
      <c r="BA1041" t="s">
        <v>1</v>
      </c>
      <c r="BB1041" t="s">
        <v>76</v>
      </c>
    </row>
    <row r="1042" spans="2:54" x14ac:dyDescent="0.2">
      <c r="B1042" t="str">
        <f t="shared" si="17"/>
        <v/>
      </c>
      <c r="AJ1042" t="s">
        <v>762</v>
      </c>
      <c r="AK1042" t="s">
        <v>852</v>
      </c>
      <c r="AL1042" t="s">
        <v>79</v>
      </c>
      <c r="AM1042" t="s">
        <v>257</v>
      </c>
      <c r="AN1042" t="s">
        <v>71</v>
      </c>
      <c r="AO1042" t="s">
        <v>71</v>
      </c>
      <c r="AP1042" t="s">
        <v>299</v>
      </c>
      <c r="AQ1042" t="s">
        <v>450</v>
      </c>
      <c r="AR1042" t="s">
        <v>300</v>
      </c>
      <c r="AS1042" t="s">
        <v>89</v>
      </c>
      <c r="AT1042" t="s">
        <v>329</v>
      </c>
      <c r="AU1042" t="s">
        <v>193</v>
      </c>
      <c r="AV1042" t="s">
        <v>764</v>
      </c>
      <c r="AW1042" t="s">
        <v>765</v>
      </c>
      <c r="AX1042" t="s">
        <v>82</v>
      </c>
      <c r="AY1042" t="s">
        <v>853</v>
      </c>
      <c r="AZ1042" t="s">
        <v>767</v>
      </c>
      <c r="BA1042" t="s">
        <v>1</v>
      </c>
      <c r="BB1042" t="s">
        <v>76</v>
      </c>
    </row>
    <row r="1043" spans="2:54" x14ac:dyDescent="0.2">
      <c r="B1043" t="str">
        <f t="shared" si="17"/>
        <v/>
      </c>
      <c r="AJ1043" t="s">
        <v>762</v>
      </c>
      <c r="AK1043" t="s">
        <v>846</v>
      </c>
      <c r="AL1043" t="s">
        <v>79</v>
      </c>
      <c r="AM1043" t="s">
        <v>257</v>
      </c>
      <c r="AN1043" t="s">
        <v>71</v>
      </c>
      <c r="AO1043" t="s">
        <v>71</v>
      </c>
      <c r="AP1043" t="s">
        <v>299</v>
      </c>
      <c r="AQ1043" t="s">
        <v>88</v>
      </c>
      <c r="AR1043" t="s">
        <v>300</v>
      </c>
      <c r="AS1043" t="s">
        <v>89</v>
      </c>
      <c r="AT1043" t="s">
        <v>329</v>
      </c>
      <c r="AU1043" t="s">
        <v>611</v>
      </c>
      <c r="AV1043" t="s">
        <v>764</v>
      </c>
      <c r="AW1043" t="s">
        <v>765</v>
      </c>
      <c r="AX1043" t="s">
        <v>82</v>
      </c>
      <c r="AY1043" t="s">
        <v>847</v>
      </c>
      <c r="AZ1043" t="s">
        <v>767</v>
      </c>
      <c r="BA1043" t="s">
        <v>1</v>
      </c>
      <c r="BB1043" t="s">
        <v>76</v>
      </c>
    </row>
    <row r="1044" spans="2:54" x14ac:dyDescent="0.2">
      <c r="B1044" t="str">
        <f t="shared" si="17"/>
        <v/>
      </c>
      <c r="AJ1044" t="s">
        <v>762</v>
      </c>
      <c r="AK1044" t="s">
        <v>846</v>
      </c>
      <c r="AL1044" t="s">
        <v>79</v>
      </c>
      <c r="AM1044" t="s">
        <v>257</v>
      </c>
      <c r="AN1044" t="s">
        <v>71</v>
      </c>
      <c r="AO1044" t="s">
        <v>71</v>
      </c>
      <c r="AP1044" t="s">
        <v>299</v>
      </c>
      <c r="AQ1044" t="s">
        <v>88</v>
      </c>
      <c r="AR1044" t="s">
        <v>300</v>
      </c>
      <c r="AS1044" t="s">
        <v>89</v>
      </c>
      <c r="AT1044" t="s">
        <v>329</v>
      </c>
      <c r="AU1044" t="s">
        <v>611</v>
      </c>
      <c r="AV1044" t="s">
        <v>764</v>
      </c>
      <c r="AW1044" t="s">
        <v>765</v>
      </c>
      <c r="AX1044" t="s">
        <v>82</v>
      </c>
      <c r="AY1044" t="s">
        <v>847</v>
      </c>
      <c r="AZ1044" t="s">
        <v>767</v>
      </c>
      <c r="BA1044" t="s">
        <v>1</v>
      </c>
      <c r="BB1044" t="s">
        <v>76</v>
      </c>
    </row>
    <row r="1045" spans="2:54" x14ac:dyDescent="0.2">
      <c r="B1045" t="str">
        <f t="shared" si="17"/>
        <v/>
      </c>
      <c r="AJ1045" t="s">
        <v>762</v>
      </c>
      <c r="AK1045" t="s">
        <v>848</v>
      </c>
      <c r="AL1045" t="s">
        <v>79</v>
      </c>
      <c r="AM1045" t="s">
        <v>257</v>
      </c>
      <c r="AN1045" t="s">
        <v>71</v>
      </c>
      <c r="AO1045" t="s">
        <v>71</v>
      </c>
      <c r="AP1045" t="s">
        <v>299</v>
      </c>
      <c r="AQ1045" t="s">
        <v>88</v>
      </c>
      <c r="AR1045" t="s">
        <v>300</v>
      </c>
      <c r="AS1045" t="s">
        <v>89</v>
      </c>
      <c r="AT1045" t="s">
        <v>329</v>
      </c>
      <c r="AU1045" t="s">
        <v>611</v>
      </c>
      <c r="AV1045" t="s">
        <v>764</v>
      </c>
      <c r="AW1045" t="s">
        <v>765</v>
      </c>
      <c r="AX1045" t="s">
        <v>82</v>
      </c>
      <c r="AY1045" t="s">
        <v>849</v>
      </c>
      <c r="AZ1045" t="s">
        <v>767</v>
      </c>
      <c r="BA1045" t="s">
        <v>1</v>
      </c>
      <c r="BB1045" t="s">
        <v>76</v>
      </c>
    </row>
    <row r="1046" spans="2:54" x14ac:dyDescent="0.2">
      <c r="B1046" t="str">
        <f t="shared" si="17"/>
        <v/>
      </c>
      <c r="AJ1046" t="s">
        <v>762</v>
      </c>
      <c r="AK1046" t="s">
        <v>848</v>
      </c>
      <c r="AL1046" t="s">
        <v>79</v>
      </c>
      <c r="AM1046" t="s">
        <v>257</v>
      </c>
      <c r="AN1046" t="s">
        <v>71</v>
      </c>
      <c r="AO1046" t="s">
        <v>71</v>
      </c>
      <c r="AP1046" t="s">
        <v>299</v>
      </c>
      <c r="AQ1046" t="s">
        <v>88</v>
      </c>
      <c r="AR1046" t="s">
        <v>300</v>
      </c>
      <c r="AS1046" t="s">
        <v>89</v>
      </c>
      <c r="AT1046" t="s">
        <v>329</v>
      </c>
      <c r="AU1046" t="s">
        <v>611</v>
      </c>
      <c r="AV1046" t="s">
        <v>764</v>
      </c>
      <c r="AW1046" t="s">
        <v>765</v>
      </c>
      <c r="AX1046" t="s">
        <v>82</v>
      </c>
      <c r="AY1046" t="s">
        <v>849</v>
      </c>
      <c r="AZ1046" t="s">
        <v>767</v>
      </c>
      <c r="BA1046" t="s">
        <v>1</v>
      </c>
      <c r="BB1046" t="s">
        <v>76</v>
      </c>
    </row>
    <row r="1047" spans="2:54" x14ac:dyDescent="0.2">
      <c r="B1047" t="str">
        <f t="shared" si="17"/>
        <v/>
      </c>
      <c r="AJ1047" t="s">
        <v>762</v>
      </c>
      <c r="AK1047" t="s">
        <v>850</v>
      </c>
      <c r="AL1047" t="s">
        <v>79</v>
      </c>
      <c r="AM1047" t="s">
        <v>257</v>
      </c>
      <c r="AN1047" t="s">
        <v>71</v>
      </c>
      <c r="AO1047" t="s">
        <v>71</v>
      </c>
      <c r="AP1047" t="s">
        <v>200</v>
      </c>
      <c r="AQ1047" t="s">
        <v>146</v>
      </c>
      <c r="AR1047" t="s">
        <v>451</v>
      </c>
      <c r="AS1047" t="s">
        <v>89</v>
      </c>
      <c r="AT1047" t="s">
        <v>329</v>
      </c>
      <c r="AU1047" t="s">
        <v>422</v>
      </c>
      <c r="AV1047" t="s">
        <v>764</v>
      </c>
      <c r="AW1047" t="s">
        <v>765</v>
      </c>
      <c r="AX1047" t="s">
        <v>82</v>
      </c>
      <c r="AY1047" t="s">
        <v>851</v>
      </c>
      <c r="AZ1047" t="s">
        <v>767</v>
      </c>
      <c r="BA1047" t="s">
        <v>1</v>
      </c>
      <c r="BB1047" t="s">
        <v>76</v>
      </c>
    </row>
    <row r="1048" spans="2:54" x14ac:dyDescent="0.2">
      <c r="B1048" t="str">
        <f t="shared" si="17"/>
        <v/>
      </c>
      <c r="AJ1048" t="s">
        <v>762</v>
      </c>
      <c r="AK1048" t="s">
        <v>854</v>
      </c>
      <c r="AL1048" t="s">
        <v>79</v>
      </c>
      <c r="AM1048" t="s">
        <v>257</v>
      </c>
      <c r="AN1048" t="s">
        <v>71</v>
      </c>
      <c r="AO1048" t="s">
        <v>71</v>
      </c>
      <c r="AP1048" t="s">
        <v>200</v>
      </c>
      <c r="AQ1048" t="s">
        <v>146</v>
      </c>
      <c r="AR1048" t="s">
        <v>451</v>
      </c>
      <c r="AS1048" t="s">
        <v>89</v>
      </c>
      <c r="AT1048" t="s">
        <v>329</v>
      </c>
      <c r="AU1048" t="s">
        <v>422</v>
      </c>
      <c r="AV1048" t="s">
        <v>764</v>
      </c>
      <c r="AW1048" t="s">
        <v>765</v>
      </c>
      <c r="AX1048" t="s">
        <v>82</v>
      </c>
      <c r="AY1048" t="s">
        <v>855</v>
      </c>
      <c r="AZ1048" t="s">
        <v>767</v>
      </c>
      <c r="BA1048" t="s">
        <v>1</v>
      </c>
      <c r="BB1048" t="s">
        <v>76</v>
      </c>
    </row>
    <row r="1049" spans="2:54" x14ac:dyDescent="0.2">
      <c r="B1049" t="str">
        <f t="shared" si="17"/>
        <v/>
      </c>
      <c r="AJ1049" t="s">
        <v>762</v>
      </c>
      <c r="AK1049" t="s">
        <v>864</v>
      </c>
      <c r="AL1049" t="s">
        <v>79</v>
      </c>
      <c r="AM1049" t="s">
        <v>650</v>
      </c>
      <c r="AN1049" t="s">
        <v>71</v>
      </c>
      <c r="AO1049" t="s">
        <v>71</v>
      </c>
      <c r="AP1049" t="s">
        <v>299</v>
      </c>
      <c r="AQ1049" t="s">
        <v>450</v>
      </c>
      <c r="AR1049" t="s">
        <v>300</v>
      </c>
      <c r="AS1049" t="s">
        <v>89</v>
      </c>
      <c r="AT1049" t="s">
        <v>329</v>
      </c>
      <c r="AU1049" t="s">
        <v>318</v>
      </c>
      <c r="AV1049" t="s">
        <v>764</v>
      </c>
      <c r="AW1049" t="s">
        <v>765</v>
      </c>
      <c r="AX1049" t="s">
        <v>82</v>
      </c>
      <c r="AY1049" t="s">
        <v>865</v>
      </c>
      <c r="AZ1049" t="s">
        <v>767</v>
      </c>
      <c r="BA1049" t="s">
        <v>1</v>
      </c>
      <c r="BB1049" t="s">
        <v>76</v>
      </c>
    </row>
    <row r="1050" spans="2:54" x14ac:dyDescent="0.2">
      <c r="B1050" t="str">
        <f t="shared" si="17"/>
        <v/>
      </c>
      <c r="AJ1050" t="s">
        <v>762</v>
      </c>
      <c r="AK1050" t="s">
        <v>864</v>
      </c>
      <c r="AL1050" t="s">
        <v>79</v>
      </c>
      <c r="AM1050" t="s">
        <v>650</v>
      </c>
      <c r="AN1050" t="s">
        <v>71</v>
      </c>
      <c r="AO1050" t="s">
        <v>71</v>
      </c>
      <c r="AP1050" t="s">
        <v>299</v>
      </c>
      <c r="AQ1050" t="s">
        <v>450</v>
      </c>
      <c r="AR1050" t="s">
        <v>300</v>
      </c>
      <c r="AS1050" t="s">
        <v>89</v>
      </c>
      <c r="AT1050" t="s">
        <v>329</v>
      </c>
      <c r="AU1050" t="s">
        <v>318</v>
      </c>
      <c r="AV1050" t="s">
        <v>764</v>
      </c>
      <c r="AW1050" t="s">
        <v>765</v>
      </c>
      <c r="AX1050" t="s">
        <v>82</v>
      </c>
      <c r="AY1050" t="s">
        <v>865</v>
      </c>
      <c r="AZ1050" t="s">
        <v>767</v>
      </c>
      <c r="BA1050" t="s">
        <v>1</v>
      </c>
      <c r="BB1050" t="s">
        <v>76</v>
      </c>
    </row>
    <row r="1051" spans="2:54" x14ac:dyDescent="0.2">
      <c r="B1051" t="str">
        <f t="shared" si="17"/>
        <v/>
      </c>
      <c r="AJ1051" t="s">
        <v>762</v>
      </c>
      <c r="AK1051" t="s">
        <v>948</v>
      </c>
      <c r="AL1051" t="s">
        <v>79</v>
      </c>
      <c r="AM1051" t="s">
        <v>257</v>
      </c>
      <c r="AN1051" t="s">
        <v>71</v>
      </c>
      <c r="AO1051" t="s">
        <v>71</v>
      </c>
      <c r="AP1051" t="s">
        <v>299</v>
      </c>
      <c r="AQ1051" t="s">
        <v>450</v>
      </c>
      <c r="AR1051" t="s">
        <v>300</v>
      </c>
      <c r="AS1051" t="s">
        <v>89</v>
      </c>
      <c r="AT1051" t="s">
        <v>72</v>
      </c>
      <c r="AU1051" t="s">
        <v>318</v>
      </c>
      <c r="AV1051" t="s">
        <v>764</v>
      </c>
      <c r="AW1051" t="s">
        <v>765</v>
      </c>
      <c r="AX1051" t="s">
        <v>82</v>
      </c>
      <c r="AY1051" t="s">
        <v>949</v>
      </c>
      <c r="AZ1051" t="s">
        <v>767</v>
      </c>
      <c r="BA1051" t="s">
        <v>1</v>
      </c>
      <c r="BB1051" t="s">
        <v>76</v>
      </c>
    </row>
    <row r="1052" spans="2:54" x14ac:dyDescent="0.2">
      <c r="B1052" t="str">
        <f t="shared" si="17"/>
        <v/>
      </c>
      <c r="AJ1052" t="s">
        <v>762</v>
      </c>
      <c r="AK1052" t="s">
        <v>1011</v>
      </c>
      <c r="AL1052" t="s">
        <v>79</v>
      </c>
      <c r="AM1052" t="s">
        <v>257</v>
      </c>
      <c r="AN1052" t="s">
        <v>71</v>
      </c>
      <c r="AO1052" t="s">
        <v>71</v>
      </c>
      <c r="AP1052" t="s">
        <v>299</v>
      </c>
      <c r="AQ1052" t="s">
        <v>88</v>
      </c>
      <c r="AR1052" t="s">
        <v>72</v>
      </c>
      <c r="AS1052" t="s">
        <v>979</v>
      </c>
      <c r="AT1052" t="s">
        <v>72</v>
      </c>
      <c r="AU1052" t="s">
        <v>193</v>
      </c>
      <c r="AV1052" t="s">
        <v>764</v>
      </c>
      <c r="AW1052" t="s">
        <v>765</v>
      </c>
      <c r="AX1052" t="s">
        <v>82</v>
      </c>
      <c r="AY1052" t="s">
        <v>1012</v>
      </c>
      <c r="AZ1052" t="s">
        <v>767</v>
      </c>
      <c r="BA1052" t="s">
        <v>1</v>
      </c>
      <c r="BB1052" t="s">
        <v>76</v>
      </c>
    </row>
    <row r="1053" spans="2:54" x14ac:dyDescent="0.2">
      <c r="B1053" t="str">
        <f t="shared" si="17"/>
        <v/>
      </c>
      <c r="AJ1053" t="s">
        <v>762</v>
      </c>
      <c r="AK1053" t="s">
        <v>1015</v>
      </c>
      <c r="AL1053" t="s">
        <v>79</v>
      </c>
      <c r="AM1053" t="s">
        <v>257</v>
      </c>
      <c r="AN1053" t="s">
        <v>71</v>
      </c>
      <c r="AO1053" t="s">
        <v>71</v>
      </c>
      <c r="AP1053" t="s">
        <v>299</v>
      </c>
      <c r="AQ1053" t="s">
        <v>88</v>
      </c>
      <c r="AR1053" t="s">
        <v>72</v>
      </c>
      <c r="AS1053" t="s">
        <v>979</v>
      </c>
      <c r="AT1053" t="s">
        <v>72</v>
      </c>
      <c r="AU1053" t="s">
        <v>193</v>
      </c>
      <c r="AV1053" t="s">
        <v>764</v>
      </c>
      <c r="AW1053" t="s">
        <v>765</v>
      </c>
      <c r="AX1053" t="s">
        <v>82</v>
      </c>
      <c r="AY1053" t="s">
        <v>1016</v>
      </c>
      <c r="AZ1053" t="s">
        <v>767</v>
      </c>
      <c r="BA1053" t="s">
        <v>1</v>
      </c>
      <c r="BB1053" t="s">
        <v>76</v>
      </c>
    </row>
    <row r="1054" spans="2:54" x14ac:dyDescent="0.2">
      <c r="B1054" t="str">
        <f t="shared" si="17"/>
        <v/>
      </c>
      <c r="AJ1054" t="s">
        <v>762</v>
      </c>
      <c r="AK1054" t="s">
        <v>1017</v>
      </c>
      <c r="AL1054" t="s">
        <v>79</v>
      </c>
      <c r="AM1054" t="s">
        <v>257</v>
      </c>
      <c r="AN1054" t="s">
        <v>71</v>
      </c>
      <c r="AO1054" t="s">
        <v>71</v>
      </c>
      <c r="AP1054" t="s">
        <v>299</v>
      </c>
      <c r="AQ1054" t="s">
        <v>88</v>
      </c>
      <c r="AR1054" t="s">
        <v>72</v>
      </c>
      <c r="AS1054" t="s">
        <v>979</v>
      </c>
      <c r="AT1054" t="s">
        <v>72</v>
      </c>
      <c r="AU1054" t="s">
        <v>193</v>
      </c>
      <c r="AV1054" t="s">
        <v>764</v>
      </c>
      <c r="AW1054" t="s">
        <v>765</v>
      </c>
      <c r="AX1054" t="s">
        <v>82</v>
      </c>
      <c r="AY1054" t="s">
        <v>1018</v>
      </c>
      <c r="AZ1054" t="s">
        <v>767</v>
      </c>
      <c r="BA1054" t="s">
        <v>1</v>
      </c>
      <c r="BB1054" t="s">
        <v>76</v>
      </c>
    </row>
    <row r="1055" spans="2:54" x14ac:dyDescent="0.2">
      <c r="B1055" t="str">
        <f t="shared" si="17"/>
        <v/>
      </c>
      <c r="AJ1055" t="s">
        <v>762</v>
      </c>
      <c r="AK1055" t="s">
        <v>1013</v>
      </c>
      <c r="AL1055" t="s">
        <v>79</v>
      </c>
      <c r="AM1055" t="s">
        <v>257</v>
      </c>
      <c r="AN1055" t="s">
        <v>71</v>
      </c>
      <c r="AO1055" t="s">
        <v>71</v>
      </c>
      <c r="AP1055" t="s">
        <v>299</v>
      </c>
      <c r="AQ1055" t="s">
        <v>88</v>
      </c>
      <c r="AR1055" t="s">
        <v>72</v>
      </c>
      <c r="AS1055" t="s">
        <v>979</v>
      </c>
      <c r="AT1055" t="s">
        <v>72</v>
      </c>
      <c r="AU1055" t="s">
        <v>193</v>
      </c>
      <c r="AV1055" t="s">
        <v>764</v>
      </c>
      <c r="AW1055" t="s">
        <v>765</v>
      </c>
      <c r="AX1055" t="s">
        <v>82</v>
      </c>
      <c r="AY1055" t="s">
        <v>1014</v>
      </c>
      <c r="AZ1055" t="s">
        <v>767</v>
      </c>
      <c r="BA1055" t="s">
        <v>1</v>
      </c>
      <c r="BB1055" t="s">
        <v>76</v>
      </c>
    </row>
    <row r="1056" spans="2:54" x14ac:dyDescent="0.2">
      <c r="B1056" t="str">
        <f t="shared" si="17"/>
        <v/>
      </c>
      <c r="AJ1056" t="s">
        <v>68</v>
      </c>
      <c r="AK1056" t="s">
        <v>69</v>
      </c>
      <c r="AL1056" t="s">
        <v>70</v>
      </c>
      <c r="AM1056" t="s">
        <v>70</v>
      </c>
      <c r="AN1056" t="s">
        <v>71</v>
      </c>
      <c r="AO1056" t="s">
        <v>71</v>
      </c>
      <c r="AP1056" t="s">
        <v>72</v>
      </c>
      <c r="AQ1056" t="s">
        <v>72</v>
      </c>
      <c r="AR1056" t="s">
        <v>72</v>
      </c>
      <c r="AS1056" t="s">
        <v>72</v>
      </c>
      <c r="AT1056" t="s">
        <v>72</v>
      </c>
      <c r="AU1056" t="s">
        <v>72</v>
      </c>
      <c r="AV1056" t="s">
        <v>73</v>
      </c>
      <c r="AW1056" t="s">
        <v>1</v>
      </c>
      <c r="AX1056" t="s">
        <v>1</v>
      </c>
      <c r="AY1056" t="s">
        <v>74</v>
      </c>
      <c r="AZ1056" t="s">
        <v>75</v>
      </c>
      <c r="BA1056" t="s">
        <v>1</v>
      </c>
      <c r="BB1056" t="s">
        <v>76</v>
      </c>
    </row>
    <row r="1057" spans="2:54" x14ac:dyDescent="0.2">
      <c r="B1057" t="str">
        <f t="shared" si="17"/>
        <v/>
      </c>
      <c r="AJ1057" t="s">
        <v>139</v>
      </c>
      <c r="AK1057" t="s">
        <v>140</v>
      </c>
      <c r="AL1057" t="s">
        <v>70</v>
      </c>
      <c r="AM1057" t="s">
        <v>70</v>
      </c>
      <c r="AN1057" t="s">
        <v>71</v>
      </c>
      <c r="AO1057" t="s">
        <v>71</v>
      </c>
      <c r="AP1057" t="s">
        <v>72</v>
      </c>
      <c r="AQ1057" t="s">
        <v>72</v>
      </c>
      <c r="AR1057" t="s">
        <v>72</v>
      </c>
      <c r="AS1057" t="s">
        <v>72</v>
      </c>
      <c r="AT1057" t="s">
        <v>72</v>
      </c>
      <c r="AU1057" t="s">
        <v>72</v>
      </c>
      <c r="AV1057" t="s">
        <v>141</v>
      </c>
      <c r="AW1057" t="s">
        <v>1</v>
      </c>
      <c r="AX1057" t="s">
        <v>1</v>
      </c>
      <c r="AY1057" t="s">
        <v>142</v>
      </c>
      <c r="AZ1057" t="s">
        <v>143</v>
      </c>
      <c r="BA1057" t="s">
        <v>1</v>
      </c>
      <c r="BB1057" t="s">
        <v>76</v>
      </c>
    </row>
    <row r="1058" spans="2:54" x14ac:dyDescent="0.2">
      <c r="B1058" t="str">
        <f t="shared" si="17"/>
        <v/>
      </c>
      <c r="AJ1058" t="s">
        <v>210</v>
      </c>
      <c r="AK1058" t="s">
        <v>204</v>
      </c>
      <c r="AL1058" t="s">
        <v>70</v>
      </c>
      <c r="AM1058" t="s">
        <v>70</v>
      </c>
      <c r="AN1058" t="s">
        <v>71</v>
      </c>
      <c r="AO1058" t="s">
        <v>71</v>
      </c>
      <c r="AP1058" t="s">
        <v>72</v>
      </c>
      <c r="AQ1058" t="s">
        <v>72</v>
      </c>
      <c r="AR1058" t="s">
        <v>72</v>
      </c>
      <c r="AS1058" t="s">
        <v>72</v>
      </c>
      <c r="AT1058" t="s">
        <v>72</v>
      </c>
      <c r="AU1058" t="s">
        <v>72</v>
      </c>
      <c r="AV1058" t="s">
        <v>211</v>
      </c>
      <c r="AW1058" t="s">
        <v>1</v>
      </c>
      <c r="AX1058" t="s">
        <v>1</v>
      </c>
      <c r="AY1058" t="s">
        <v>212</v>
      </c>
      <c r="AZ1058" t="s">
        <v>213</v>
      </c>
      <c r="BA1058" t="s">
        <v>1</v>
      </c>
      <c r="BB1058" t="s">
        <v>76</v>
      </c>
    </row>
    <row r="1059" spans="2:54" x14ac:dyDescent="0.2">
      <c r="B1059" t="str">
        <f t="shared" si="17"/>
        <v/>
      </c>
      <c r="AJ1059" t="s">
        <v>406</v>
      </c>
      <c r="AK1059" t="s">
        <v>407</v>
      </c>
      <c r="AL1059" t="s">
        <v>70</v>
      </c>
      <c r="AM1059" t="s">
        <v>70</v>
      </c>
      <c r="AN1059" t="s">
        <v>71</v>
      </c>
      <c r="AO1059" t="s">
        <v>71</v>
      </c>
      <c r="AP1059" t="s">
        <v>72</v>
      </c>
      <c r="AQ1059" t="s">
        <v>72</v>
      </c>
      <c r="AR1059" t="s">
        <v>72</v>
      </c>
      <c r="AS1059" t="s">
        <v>72</v>
      </c>
      <c r="AT1059" t="s">
        <v>72</v>
      </c>
      <c r="AU1059" t="s">
        <v>72</v>
      </c>
      <c r="AV1059" t="s">
        <v>408</v>
      </c>
      <c r="AW1059" t="s">
        <v>1</v>
      </c>
      <c r="AX1059" t="s">
        <v>1</v>
      </c>
      <c r="AY1059" t="s">
        <v>409</v>
      </c>
      <c r="AZ1059" t="s">
        <v>410</v>
      </c>
      <c r="BA1059" t="s">
        <v>1</v>
      </c>
      <c r="BB1059" t="s">
        <v>76</v>
      </c>
    </row>
    <row r="1060" spans="2:54" x14ac:dyDescent="0.2">
      <c r="B1060" t="str">
        <f t="shared" ref="B1060:B1123" si="18">IF(OR($A1058=$A1059,ISBLANK($A1059)),"",IF(ISERR(SEARCH("cell-based",E1060)),IF(AND(ISERR(SEARCH("biochem",E1060)),ISERR(SEARCH("protein",E1060)),ISERR(SEARCH("nucleic",E1060))),"",IF(ISERR(SEARCH("target",G1061)),"Define a Target component","")),IF(ISERR(SEARCH("cell",G1061)),"Define a Cell component",""))&amp;IF(ISERR(SEARCH("small-molecule",E1060)),IF(ISBLANK(K1060), "Need a Detector Role",""),"")&amp;IF(ISERR(SEARCH("fluorescence",L1060)),"",IF(ISBLANK(S1060), "Need Emission",IF(ISBLANK(R1060), "Need Excitation","")))&amp;IF(ISERR(SEARCH("absorbance",L1060)),"",IF(ISBLANK(T1060), "Need Absorbance","")))</f>
        <v/>
      </c>
      <c r="AJ1060" t="s">
        <v>411</v>
      </c>
      <c r="AK1060" t="s">
        <v>412</v>
      </c>
      <c r="AL1060" t="s">
        <v>70</v>
      </c>
      <c r="AM1060" t="s">
        <v>70</v>
      </c>
      <c r="AN1060" t="s">
        <v>71</v>
      </c>
      <c r="AO1060" t="s">
        <v>71</v>
      </c>
      <c r="AP1060" t="s">
        <v>72</v>
      </c>
      <c r="AQ1060" t="s">
        <v>72</v>
      </c>
      <c r="AR1060" t="s">
        <v>72</v>
      </c>
      <c r="AS1060" t="s">
        <v>72</v>
      </c>
      <c r="AT1060" t="s">
        <v>72</v>
      </c>
      <c r="AU1060" t="s">
        <v>72</v>
      </c>
      <c r="AV1060" t="s">
        <v>413</v>
      </c>
      <c r="AW1060" t="s">
        <v>1</v>
      </c>
      <c r="AX1060" t="s">
        <v>1</v>
      </c>
      <c r="AY1060" t="s">
        <v>414</v>
      </c>
      <c r="AZ1060" t="s">
        <v>415</v>
      </c>
      <c r="BA1060" t="s">
        <v>1</v>
      </c>
      <c r="BB1060" t="s">
        <v>76</v>
      </c>
    </row>
    <row r="1061" spans="2:54" x14ac:dyDescent="0.2">
      <c r="B1061" t="str">
        <f t="shared" si="18"/>
        <v/>
      </c>
      <c r="AJ1061" t="s">
        <v>104</v>
      </c>
      <c r="AK1061" t="s">
        <v>105</v>
      </c>
      <c r="AL1061" t="s">
        <v>70</v>
      </c>
      <c r="AM1061" t="s">
        <v>70</v>
      </c>
      <c r="AN1061" t="s">
        <v>71</v>
      </c>
      <c r="AO1061" t="s">
        <v>71</v>
      </c>
      <c r="AP1061" t="s">
        <v>72</v>
      </c>
      <c r="AQ1061" t="s">
        <v>72</v>
      </c>
      <c r="AR1061" t="s">
        <v>72</v>
      </c>
      <c r="AS1061" t="s">
        <v>72</v>
      </c>
      <c r="AT1061" t="s">
        <v>72</v>
      </c>
      <c r="AU1061" t="s">
        <v>72</v>
      </c>
      <c r="AV1061" t="s">
        <v>106</v>
      </c>
      <c r="AW1061" t="s">
        <v>1</v>
      </c>
      <c r="AX1061" t="s">
        <v>1</v>
      </c>
      <c r="AY1061" t="s">
        <v>107</v>
      </c>
      <c r="AZ1061" t="s">
        <v>108</v>
      </c>
      <c r="BA1061" t="s">
        <v>1</v>
      </c>
      <c r="BB1061" t="s">
        <v>76</v>
      </c>
    </row>
    <row r="1062" spans="2:54" x14ac:dyDescent="0.2">
      <c r="B1062" t="str">
        <f t="shared" si="18"/>
        <v/>
      </c>
      <c r="AJ1062" t="s">
        <v>99</v>
      </c>
      <c r="AK1062" t="s">
        <v>100</v>
      </c>
      <c r="AL1062" t="s">
        <v>70</v>
      </c>
      <c r="AM1062" t="s">
        <v>70</v>
      </c>
      <c r="AN1062" t="s">
        <v>71</v>
      </c>
      <c r="AO1062" t="s">
        <v>71</v>
      </c>
      <c r="AP1062" t="s">
        <v>72</v>
      </c>
      <c r="AQ1062" t="s">
        <v>72</v>
      </c>
      <c r="AR1062" t="s">
        <v>72</v>
      </c>
      <c r="AS1062" t="s">
        <v>72</v>
      </c>
      <c r="AT1062" t="s">
        <v>72</v>
      </c>
      <c r="AU1062" t="s">
        <v>72</v>
      </c>
      <c r="AV1062" t="s">
        <v>101</v>
      </c>
      <c r="AW1062" t="s">
        <v>1</v>
      </c>
      <c r="AX1062" t="s">
        <v>1</v>
      </c>
      <c r="AY1062" t="s">
        <v>102</v>
      </c>
      <c r="AZ1062" t="s">
        <v>103</v>
      </c>
      <c r="BA1062" t="s">
        <v>1</v>
      </c>
      <c r="BB1062" t="s">
        <v>76</v>
      </c>
    </row>
    <row r="1063" spans="2:54" x14ac:dyDescent="0.2">
      <c r="B1063" t="str">
        <f t="shared" si="18"/>
        <v/>
      </c>
      <c r="AJ1063" t="s">
        <v>124</v>
      </c>
      <c r="AK1063" t="s">
        <v>125</v>
      </c>
      <c r="AL1063" t="s">
        <v>70</v>
      </c>
      <c r="AM1063" t="s">
        <v>70</v>
      </c>
      <c r="AN1063" t="s">
        <v>71</v>
      </c>
      <c r="AO1063" t="s">
        <v>71</v>
      </c>
      <c r="AP1063" t="s">
        <v>72</v>
      </c>
      <c r="AQ1063" t="s">
        <v>72</v>
      </c>
      <c r="AR1063" t="s">
        <v>72</v>
      </c>
      <c r="AS1063" t="s">
        <v>72</v>
      </c>
      <c r="AT1063" t="s">
        <v>72</v>
      </c>
      <c r="AU1063" t="s">
        <v>72</v>
      </c>
      <c r="AV1063" t="s">
        <v>126</v>
      </c>
      <c r="AW1063" t="s">
        <v>1</v>
      </c>
      <c r="AX1063" t="s">
        <v>1</v>
      </c>
      <c r="AY1063" t="s">
        <v>127</v>
      </c>
      <c r="AZ1063" t="s">
        <v>128</v>
      </c>
      <c r="BA1063" t="s">
        <v>1</v>
      </c>
      <c r="BB1063" t="s">
        <v>76</v>
      </c>
    </row>
    <row r="1064" spans="2:54" x14ac:dyDescent="0.2">
      <c r="B1064" t="str">
        <f t="shared" si="18"/>
        <v/>
      </c>
      <c r="AJ1064" t="s">
        <v>119</v>
      </c>
      <c r="AK1064" t="s">
        <v>120</v>
      </c>
      <c r="AL1064" t="s">
        <v>70</v>
      </c>
      <c r="AM1064" t="s">
        <v>70</v>
      </c>
      <c r="AN1064" t="s">
        <v>71</v>
      </c>
      <c r="AO1064" t="s">
        <v>71</v>
      </c>
      <c r="AP1064" t="s">
        <v>72</v>
      </c>
      <c r="AQ1064" t="s">
        <v>72</v>
      </c>
      <c r="AR1064" t="s">
        <v>72</v>
      </c>
      <c r="AS1064" t="s">
        <v>72</v>
      </c>
      <c r="AT1064" t="s">
        <v>72</v>
      </c>
      <c r="AU1064" t="s">
        <v>72</v>
      </c>
      <c r="AV1064" t="s">
        <v>121</v>
      </c>
      <c r="AW1064" t="s">
        <v>1</v>
      </c>
      <c r="AX1064" t="s">
        <v>1</v>
      </c>
      <c r="AY1064" t="s">
        <v>122</v>
      </c>
      <c r="AZ1064" t="s">
        <v>123</v>
      </c>
      <c r="BA1064" t="s">
        <v>1</v>
      </c>
      <c r="BB1064" t="s">
        <v>76</v>
      </c>
    </row>
    <row r="1065" spans="2:54" x14ac:dyDescent="0.2">
      <c r="B1065" t="str">
        <f t="shared" si="18"/>
        <v/>
      </c>
      <c r="AJ1065" t="s">
        <v>109</v>
      </c>
      <c r="AK1065" t="s">
        <v>110</v>
      </c>
      <c r="AL1065" t="s">
        <v>70</v>
      </c>
      <c r="AM1065" t="s">
        <v>70</v>
      </c>
      <c r="AN1065" t="s">
        <v>71</v>
      </c>
      <c r="AO1065" t="s">
        <v>71</v>
      </c>
      <c r="AP1065" t="s">
        <v>72</v>
      </c>
      <c r="AQ1065" t="s">
        <v>72</v>
      </c>
      <c r="AR1065" t="s">
        <v>72</v>
      </c>
      <c r="AS1065" t="s">
        <v>72</v>
      </c>
      <c r="AT1065" t="s">
        <v>72</v>
      </c>
      <c r="AU1065" t="s">
        <v>72</v>
      </c>
      <c r="AV1065" t="s">
        <v>111</v>
      </c>
      <c r="AW1065" t="s">
        <v>1</v>
      </c>
      <c r="AX1065" t="s">
        <v>1</v>
      </c>
      <c r="AY1065" t="s">
        <v>112</v>
      </c>
      <c r="AZ1065" t="s">
        <v>113</v>
      </c>
      <c r="BA1065" t="s">
        <v>1</v>
      </c>
      <c r="BB1065" t="s">
        <v>76</v>
      </c>
    </row>
    <row r="1066" spans="2:54" x14ac:dyDescent="0.2">
      <c r="B1066" t="str">
        <f t="shared" si="18"/>
        <v/>
      </c>
      <c r="AJ1066" t="s">
        <v>114</v>
      </c>
      <c r="AK1066" t="s">
        <v>115</v>
      </c>
      <c r="AL1066" t="s">
        <v>70</v>
      </c>
      <c r="AM1066" t="s">
        <v>70</v>
      </c>
      <c r="AN1066" t="s">
        <v>71</v>
      </c>
      <c r="AO1066" t="s">
        <v>71</v>
      </c>
      <c r="AP1066" t="s">
        <v>72</v>
      </c>
      <c r="AQ1066" t="s">
        <v>72</v>
      </c>
      <c r="AR1066" t="s">
        <v>72</v>
      </c>
      <c r="AS1066" t="s">
        <v>72</v>
      </c>
      <c r="AT1066" t="s">
        <v>72</v>
      </c>
      <c r="AU1066" t="s">
        <v>72</v>
      </c>
      <c r="AV1066" t="s">
        <v>116</v>
      </c>
      <c r="AW1066" t="s">
        <v>1</v>
      </c>
      <c r="AX1066" t="s">
        <v>1</v>
      </c>
      <c r="AY1066" t="s">
        <v>117</v>
      </c>
      <c r="AZ1066" t="s">
        <v>118</v>
      </c>
      <c r="BA1066" t="s">
        <v>1</v>
      </c>
      <c r="BB1066" t="s">
        <v>76</v>
      </c>
    </row>
    <row r="1067" spans="2:54" x14ac:dyDescent="0.2">
      <c r="B1067" t="str">
        <f t="shared" si="18"/>
        <v/>
      </c>
      <c r="AJ1067" t="s">
        <v>129</v>
      </c>
      <c r="AK1067" t="s">
        <v>130</v>
      </c>
      <c r="AL1067" t="s">
        <v>70</v>
      </c>
      <c r="AM1067" t="s">
        <v>70</v>
      </c>
      <c r="AN1067" t="s">
        <v>71</v>
      </c>
      <c r="AO1067" t="s">
        <v>71</v>
      </c>
      <c r="AP1067" t="s">
        <v>72</v>
      </c>
      <c r="AQ1067" t="s">
        <v>72</v>
      </c>
      <c r="AR1067" t="s">
        <v>72</v>
      </c>
      <c r="AS1067" t="s">
        <v>72</v>
      </c>
      <c r="AT1067" t="s">
        <v>72</v>
      </c>
      <c r="AU1067" t="s">
        <v>72</v>
      </c>
      <c r="AV1067" t="s">
        <v>131</v>
      </c>
      <c r="AW1067" t="s">
        <v>1</v>
      </c>
      <c r="AX1067" t="s">
        <v>1</v>
      </c>
      <c r="AY1067" t="s">
        <v>132</v>
      </c>
      <c r="AZ1067" t="s">
        <v>133</v>
      </c>
      <c r="BA1067" t="s">
        <v>1</v>
      </c>
      <c r="BB1067" t="s">
        <v>76</v>
      </c>
    </row>
    <row r="1068" spans="2:54" x14ac:dyDescent="0.2">
      <c r="B1068" t="str">
        <f t="shared" si="18"/>
        <v/>
      </c>
      <c r="AJ1068" t="s">
        <v>134</v>
      </c>
      <c r="AK1068" t="s">
        <v>135</v>
      </c>
      <c r="AL1068" t="s">
        <v>70</v>
      </c>
      <c r="AM1068" t="s">
        <v>70</v>
      </c>
      <c r="AN1068" t="s">
        <v>71</v>
      </c>
      <c r="AO1068" t="s">
        <v>71</v>
      </c>
      <c r="AP1068" t="s">
        <v>72</v>
      </c>
      <c r="AQ1068" t="s">
        <v>72</v>
      </c>
      <c r="AR1068" t="s">
        <v>72</v>
      </c>
      <c r="AS1068" t="s">
        <v>72</v>
      </c>
      <c r="AT1068" t="s">
        <v>72</v>
      </c>
      <c r="AU1068" t="s">
        <v>72</v>
      </c>
      <c r="AV1068" t="s">
        <v>136</v>
      </c>
      <c r="AW1068" t="s">
        <v>1</v>
      </c>
      <c r="AX1068" t="s">
        <v>1</v>
      </c>
      <c r="AY1068" t="s">
        <v>137</v>
      </c>
      <c r="AZ1068" t="s">
        <v>138</v>
      </c>
      <c r="BA1068" t="s">
        <v>1</v>
      </c>
      <c r="BB1068" t="s">
        <v>76</v>
      </c>
    </row>
    <row r="1069" spans="2:54" x14ac:dyDescent="0.2">
      <c r="B1069" t="str">
        <f t="shared" si="18"/>
        <v/>
      </c>
      <c r="AJ1069" t="s">
        <v>173</v>
      </c>
      <c r="AK1069" t="s">
        <v>174</v>
      </c>
      <c r="AL1069" t="s">
        <v>70</v>
      </c>
      <c r="AM1069" t="s">
        <v>70</v>
      </c>
      <c r="AN1069" t="s">
        <v>71</v>
      </c>
      <c r="AO1069" t="s">
        <v>71</v>
      </c>
      <c r="AP1069" t="s">
        <v>72</v>
      </c>
      <c r="AQ1069" t="s">
        <v>72</v>
      </c>
      <c r="AR1069" t="s">
        <v>72</v>
      </c>
      <c r="AS1069" t="s">
        <v>72</v>
      </c>
      <c r="AT1069" t="s">
        <v>72</v>
      </c>
      <c r="AU1069" t="s">
        <v>72</v>
      </c>
      <c r="AV1069" t="s">
        <v>175</v>
      </c>
      <c r="AW1069" t="s">
        <v>1</v>
      </c>
      <c r="AX1069" t="s">
        <v>1</v>
      </c>
      <c r="AY1069" t="s">
        <v>176</v>
      </c>
      <c r="AZ1069" t="s">
        <v>177</v>
      </c>
      <c r="BA1069" t="s">
        <v>1</v>
      </c>
      <c r="BB1069" t="s">
        <v>76</v>
      </c>
    </row>
    <row r="1070" spans="2:54" x14ac:dyDescent="0.2">
      <c r="B1070" t="str">
        <f t="shared" si="18"/>
        <v/>
      </c>
      <c r="AJ1070" t="s">
        <v>163</v>
      </c>
      <c r="AK1070" t="s">
        <v>164</v>
      </c>
      <c r="AL1070" t="s">
        <v>70</v>
      </c>
      <c r="AM1070" t="s">
        <v>70</v>
      </c>
      <c r="AN1070" t="s">
        <v>71</v>
      </c>
      <c r="AO1070" t="s">
        <v>71</v>
      </c>
      <c r="AP1070" t="s">
        <v>72</v>
      </c>
      <c r="AQ1070" t="s">
        <v>72</v>
      </c>
      <c r="AR1070" t="s">
        <v>72</v>
      </c>
      <c r="AS1070" t="s">
        <v>72</v>
      </c>
      <c r="AT1070" t="s">
        <v>72</v>
      </c>
      <c r="AU1070" t="s">
        <v>72</v>
      </c>
      <c r="AV1070" t="s">
        <v>165</v>
      </c>
      <c r="AW1070" t="s">
        <v>1</v>
      </c>
      <c r="AX1070" t="s">
        <v>1</v>
      </c>
      <c r="AY1070" t="s">
        <v>166</v>
      </c>
      <c r="AZ1070" t="s">
        <v>167</v>
      </c>
      <c r="BA1070" t="s">
        <v>1</v>
      </c>
      <c r="BB1070" t="s">
        <v>76</v>
      </c>
    </row>
    <row r="1071" spans="2:54" x14ac:dyDescent="0.2">
      <c r="B1071" t="str">
        <f t="shared" si="18"/>
        <v/>
      </c>
      <c r="AJ1071" t="s">
        <v>168</v>
      </c>
      <c r="AK1071" t="s">
        <v>169</v>
      </c>
      <c r="AL1071" t="s">
        <v>70</v>
      </c>
      <c r="AM1071" t="s">
        <v>70</v>
      </c>
      <c r="AN1071" t="s">
        <v>71</v>
      </c>
      <c r="AO1071" t="s">
        <v>71</v>
      </c>
      <c r="AP1071" t="s">
        <v>72</v>
      </c>
      <c r="AQ1071" t="s">
        <v>72</v>
      </c>
      <c r="AR1071" t="s">
        <v>72</v>
      </c>
      <c r="AS1071" t="s">
        <v>72</v>
      </c>
      <c r="AT1071" t="s">
        <v>72</v>
      </c>
      <c r="AU1071" t="s">
        <v>72</v>
      </c>
      <c r="AV1071" t="s">
        <v>170</v>
      </c>
      <c r="AW1071" t="s">
        <v>1</v>
      </c>
      <c r="AX1071" t="s">
        <v>1</v>
      </c>
      <c r="AY1071" t="s">
        <v>171</v>
      </c>
      <c r="AZ1071" t="s">
        <v>172</v>
      </c>
      <c r="BA1071" t="s">
        <v>1</v>
      </c>
      <c r="BB1071" t="s">
        <v>76</v>
      </c>
    </row>
    <row r="1072" spans="2:54" x14ac:dyDescent="0.2">
      <c r="B1072" t="str">
        <f t="shared" si="18"/>
        <v/>
      </c>
      <c r="AJ1072" t="s">
        <v>153</v>
      </c>
      <c r="AK1072" t="s">
        <v>154</v>
      </c>
      <c r="AL1072" t="s">
        <v>70</v>
      </c>
      <c r="AM1072" t="s">
        <v>70</v>
      </c>
      <c r="AN1072" t="s">
        <v>71</v>
      </c>
      <c r="AO1072" t="s">
        <v>71</v>
      </c>
      <c r="AP1072" t="s">
        <v>72</v>
      </c>
      <c r="AQ1072" t="s">
        <v>72</v>
      </c>
      <c r="AR1072" t="s">
        <v>72</v>
      </c>
      <c r="AS1072" t="s">
        <v>72</v>
      </c>
      <c r="AT1072" t="s">
        <v>72</v>
      </c>
      <c r="AU1072" t="s">
        <v>72</v>
      </c>
      <c r="AV1072" t="s">
        <v>155</v>
      </c>
      <c r="AW1072" t="s">
        <v>1</v>
      </c>
      <c r="AX1072" t="s">
        <v>1</v>
      </c>
      <c r="AY1072" t="s">
        <v>156</v>
      </c>
      <c r="AZ1072" t="s">
        <v>157</v>
      </c>
      <c r="BA1072" t="s">
        <v>1</v>
      </c>
      <c r="BB1072" t="s">
        <v>76</v>
      </c>
    </row>
    <row r="1073" spans="2:54" x14ac:dyDescent="0.2">
      <c r="B1073" t="str">
        <f t="shared" si="18"/>
        <v/>
      </c>
      <c r="AJ1073" t="s">
        <v>158</v>
      </c>
      <c r="AK1073" t="s">
        <v>159</v>
      </c>
      <c r="AL1073" t="s">
        <v>70</v>
      </c>
      <c r="AM1073" t="s">
        <v>70</v>
      </c>
      <c r="AN1073" t="s">
        <v>71</v>
      </c>
      <c r="AO1073" t="s">
        <v>71</v>
      </c>
      <c r="AP1073" t="s">
        <v>72</v>
      </c>
      <c r="AQ1073" t="s">
        <v>72</v>
      </c>
      <c r="AR1073" t="s">
        <v>72</v>
      </c>
      <c r="AS1073" t="s">
        <v>72</v>
      </c>
      <c r="AT1073" t="s">
        <v>72</v>
      </c>
      <c r="AU1073" t="s">
        <v>72</v>
      </c>
      <c r="AV1073" t="s">
        <v>160</v>
      </c>
      <c r="AW1073" t="s">
        <v>1</v>
      </c>
      <c r="AX1073" t="s">
        <v>1</v>
      </c>
      <c r="AY1073" t="s">
        <v>161</v>
      </c>
      <c r="AZ1073" t="s">
        <v>162</v>
      </c>
      <c r="BA1073" t="s">
        <v>1</v>
      </c>
      <c r="BB1073" t="s">
        <v>76</v>
      </c>
    </row>
    <row r="1074" spans="2:54" x14ac:dyDescent="0.2">
      <c r="B1074" t="str">
        <f t="shared" si="18"/>
        <v/>
      </c>
      <c r="AJ1074" t="s">
        <v>183</v>
      </c>
      <c r="AK1074" t="s">
        <v>184</v>
      </c>
      <c r="AL1074" t="s">
        <v>70</v>
      </c>
      <c r="AM1074" t="s">
        <v>70</v>
      </c>
      <c r="AN1074" t="s">
        <v>71</v>
      </c>
      <c r="AO1074" t="s">
        <v>71</v>
      </c>
      <c r="AP1074" t="s">
        <v>72</v>
      </c>
      <c r="AQ1074" t="s">
        <v>72</v>
      </c>
      <c r="AR1074" t="s">
        <v>72</v>
      </c>
      <c r="AS1074" t="s">
        <v>72</v>
      </c>
      <c r="AT1074" t="s">
        <v>72</v>
      </c>
      <c r="AU1074" t="s">
        <v>72</v>
      </c>
      <c r="AV1074" t="s">
        <v>185</v>
      </c>
      <c r="AW1074" t="s">
        <v>1</v>
      </c>
      <c r="AX1074" t="s">
        <v>1</v>
      </c>
      <c r="AY1074" t="s">
        <v>186</v>
      </c>
      <c r="AZ1074" t="s">
        <v>187</v>
      </c>
      <c r="BA1074" t="s">
        <v>1</v>
      </c>
      <c r="BB1074" t="s">
        <v>76</v>
      </c>
    </row>
    <row r="1075" spans="2:54" x14ac:dyDescent="0.2">
      <c r="B1075" t="str">
        <f t="shared" si="18"/>
        <v/>
      </c>
      <c r="AJ1075" t="s">
        <v>178</v>
      </c>
      <c r="AK1075" t="s">
        <v>179</v>
      </c>
      <c r="AL1075" t="s">
        <v>70</v>
      </c>
      <c r="AM1075" t="s">
        <v>70</v>
      </c>
      <c r="AN1075" t="s">
        <v>71</v>
      </c>
      <c r="AO1075" t="s">
        <v>71</v>
      </c>
      <c r="AP1075" t="s">
        <v>72</v>
      </c>
      <c r="AQ1075" t="s">
        <v>72</v>
      </c>
      <c r="AR1075" t="s">
        <v>72</v>
      </c>
      <c r="AS1075" t="s">
        <v>72</v>
      </c>
      <c r="AT1075" t="s">
        <v>72</v>
      </c>
      <c r="AU1075" t="s">
        <v>72</v>
      </c>
      <c r="AV1075" t="s">
        <v>180</v>
      </c>
      <c r="AW1075" t="s">
        <v>1</v>
      </c>
      <c r="AX1075" t="s">
        <v>1</v>
      </c>
      <c r="AY1075" t="s">
        <v>181</v>
      </c>
      <c r="AZ1075" t="s">
        <v>182</v>
      </c>
      <c r="BA1075" t="s">
        <v>1</v>
      </c>
      <c r="BB1075" t="s">
        <v>76</v>
      </c>
    </row>
    <row r="1076" spans="2:54" x14ac:dyDescent="0.2">
      <c r="B1076" t="str">
        <f t="shared" si="18"/>
        <v/>
      </c>
      <c r="AJ1076" t="s">
        <v>265</v>
      </c>
      <c r="AK1076" t="s">
        <v>266</v>
      </c>
      <c r="AL1076" t="s">
        <v>70</v>
      </c>
      <c r="AM1076" t="s">
        <v>70</v>
      </c>
      <c r="AN1076" t="s">
        <v>71</v>
      </c>
      <c r="AO1076" t="s">
        <v>71</v>
      </c>
      <c r="AP1076" t="s">
        <v>72</v>
      </c>
      <c r="AQ1076" t="s">
        <v>72</v>
      </c>
      <c r="AR1076" t="s">
        <v>72</v>
      </c>
      <c r="AS1076" t="s">
        <v>72</v>
      </c>
      <c r="AT1076" t="s">
        <v>72</v>
      </c>
      <c r="AU1076" t="s">
        <v>72</v>
      </c>
      <c r="AV1076" t="s">
        <v>267</v>
      </c>
      <c r="AW1076" t="s">
        <v>1</v>
      </c>
      <c r="AX1076" t="s">
        <v>1</v>
      </c>
      <c r="AY1076" t="s">
        <v>268</v>
      </c>
      <c r="AZ1076" t="s">
        <v>269</v>
      </c>
      <c r="BA1076" t="s">
        <v>1</v>
      </c>
      <c r="BB1076" t="s">
        <v>76</v>
      </c>
    </row>
    <row r="1077" spans="2:54" x14ac:dyDescent="0.2">
      <c r="B1077" t="str">
        <f t="shared" si="18"/>
        <v/>
      </c>
      <c r="AJ1077" t="s">
        <v>216</v>
      </c>
      <c r="AK1077" t="s">
        <v>217</v>
      </c>
      <c r="AL1077" t="s">
        <v>70</v>
      </c>
      <c r="AM1077" t="s">
        <v>70</v>
      </c>
      <c r="AN1077" t="s">
        <v>71</v>
      </c>
      <c r="AO1077" t="s">
        <v>71</v>
      </c>
      <c r="AP1077" t="s">
        <v>72</v>
      </c>
      <c r="AQ1077" t="s">
        <v>72</v>
      </c>
      <c r="AR1077" t="s">
        <v>72</v>
      </c>
      <c r="AS1077" t="s">
        <v>72</v>
      </c>
      <c r="AT1077" t="s">
        <v>72</v>
      </c>
      <c r="AU1077" t="s">
        <v>72</v>
      </c>
      <c r="AV1077" t="s">
        <v>218</v>
      </c>
      <c r="AW1077" t="s">
        <v>1</v>
      </c>
      <c r="AX1077" t="s">
        <v>1</v>
      </c>
      <c r="AY1077" t="s">
        <v>219</v>
      </c>
      <c r="AZ1077" t="s">
        <v>220</v>
      </c>
      <c r="BA1077" t="s">
        <v>1</v>
      </c>
      <c r="BB1077" t="s">
        <v>76</v>
      </c>
    </row>
    <row r="1078" spans="2:54" x14ac:dyDescent="0.2">
      <c r="B1078" t="str">
        <f t="shared" si="18"/>
        <v/>
      </c>
      <c r="AJ1078" t="s">
        <v>231</v>
      </c>
      <c r="AK1078" t="s">
        <v>232</v>
      </c>
      <c r="AL1078" t="s">
        <v>70</v>
      </c>
      <c r="AM1078" t="s">
        <v>70</v>
      </c>
      <c r="AN1078" t="s">
        <v>71</v>
      </c>
      <c r="AO1078" t="s">
        <v>71</v>
      </c>
      <c r="AP1078" t="s">
        <v>72</v>
      </c>
      <c r="AQ1078" t="s">
        <v>72</v>
      </c>
      <c r="AR1078" t="s">
        <v>72</v>
      </c>
      <c r="AS1078" t="s">
        <v>72</v>
      </c>
      <c r="AT1078" t="s">
        <v>72</v>
      </c>
      <c r="AU1078" t="s">
        <v>72</v>
      </c>
      <c r="AV1078" t="s">
        <v>233</v>
      </c>
      <c r="AW1078" t="s">
        <v>1</v>
      </c>
      <c r="AX1078" t="s">
        <v>1</v>
      </c>
      <c r="AY1078" t="s">
        <v>234</v>
      </c>
      <c r="AZ1078" t="s">
        <v>235</v>
      </c>
      <c r="BA1078" t="s">
        <v>1</v>
      </c>
      <c r="BB1078" t="s">
        <v>76</v>
      </c>
    </row>
    <row r="1079" spans="2:54" x14ac:dyDescent="0.2">
      <c r="B1079" t="str">
        <f t="shared" si="18"/>
        <v/>
      </c>
      <c r="AJ1079" t="s">
        <v>221</v>
      </c>
      <c r="AK1079" t="s">
        <v>222</v>
      </c>
      <c r="AL1079" t="s">
        <v>70</v>
      </c>
      <c r="AM1079" t="s">
        <v>70</v>
      </c>
      <c r="AN1079" t="s">
        <v>71</v>
      </c>
      <c r="AO1079" t="s">
        <v>71</v>
      </c>
      <c r="AP1079" t="s">
        <v>72</v>
      </c>
      <c r="AQ1079" t="s">
        <v>72</v>
      </c>
      <c r="AR1079" t="s">
        <v>72</v>
      </c>
      <c r="AS1079" t="s">
        <v>72</v>
      </c>
      <c r="AT1079" t="s">
        <v>72</v>
      </c>
      <c r="AU1079" t="s">
        <v>72</v>
      </c>
      <c r="AV1079" t="s">
        <v>223</v>
      </c>
      <c r="AW1079" t="s">
        <v>1</v>
      </c>
      <c r="AX1079" t="s">
        <v>1</v>
      </c>
      <c r="AY1079" t="s">
        <v>224</v>
      </c>
      <c r="AZ1079" t="s">
        <v>225</v>
      </c>
      <c r="BA1079" t="s">
        <v>1</v>
      </c>
      <c r="BB1079" t="s">
        <v>76</v>
      </c>
    </row>
    <row r="1080" spans="2:54" x14ac:dyDescent="0.2">
      <c r="B1080" t="str">
        <f t="shared" si="18"/>
        <v/>
      </c>
      <c r="AJ1080" t="s">
        <v>226</v>
      </c>
      <c r="AK1080" t="s">
        <v>227</v>
      </c>
      <c r="AL1080" t="s">
        <v>70</v>
      </c>
      <c r="AM1080" t="s">
        <v>70</v>
      </c>
      <c r="AN1080" t="s">
        <v>71</v>
      </c>
      <c r="AO1080" t="s">
        <v>71</v>
      </c>
      <c r="AP1080" t="s">
        <v>72</v>
      </c>
      <c r="AQ1080" t="s">
        <v>72</v>
      </c>
      <c r="AR1080" t="s">
        <v>72</v>
      </c>
      <c r="AS1080" t="s">
        <v>72</v>
      </c>
      <c r="AT1080" t="s">
        <v>72</v>
      </c>
      <c r="AU1080" t="s">
        <v>72</v>
      </c>
      <c r="AV1080" t="s">
        <v>228</v>
      </c>
      <c r="AW1080" t="s">
        <v>1</v>
      </c>
      <c r="AX1080" t="s">
        <v>1</v>
      </c>
      <c r="AY1080" t="s">
        <v>229</v>
      </c>
      <c r="AZ1080" t="s">
        <v>230</v>
      </c>
      <c r="BA1080" t="s">
        <v>1</v>
      </c>
      <c r="BB1080" t="s">
        <v>76</v>
      </c>
    </row>
    <row r="1081" spans="2:54" x14ac:dyDescent="0.2">
      <c r="B1081" t="str">
        <f t="shared" si="18"/>
        <v/>
      </c>
      <c r="AJ1081" t="s">
        <v>260</v>
      </c>
      <c r="AK1081" t="s">
        <v>261</v>
      </c>
      <c r="AL1081" t="s">
        <v>70</v>
      </c>
      <c r="AM1081" t="s">
        <v>70</v>
      </c>
      <c r="AN1081" t="s">
        <v>71</v>
      </c>
      <c r="AO1081" t="s">
        <v>71</v>
      </c>
      <c r="AP1081" t="s">
        <v>72</v>
      </c>
      <c r="AQ1081" t="s">
        <v>72</v>
      </c>
      <c r="AR1081" t="s">
        <v>72</v>
      </c>
      <c r="AS1081" t="s">
        <v>72</v>
      </c>
      <c r="AT1081" t="s">
        <v>72</v>
      </c>
      <c r="AU1081" t="s">
        <v>72</v>
      </c>
      <c r="AV1081" t="s">
        <v>262</v>
      </c>
      <c r="AW1081" t="s">
        <v>1</v>
      </c>
      <c r="AX1081" t="s">
        <v>1</v>
      </c>
      <c r="AY1081" t="s">
        <v>263</v>
      </c>
      <c r="AZ1081" t="s">
        <v>264</v>
      </c>
      <c r="BA1081" t="s">
        <v>1</v>
      </c>
      <c r="BB1081" t="s">
        <v>76</v>
      </c>
    </row>
    <row r="1082" spans="2:54" x14ac:dyDescent="0.2">
      <c r="B1082" t="str">
        <f t="shared" si="18"/>
        <v/>
      </c>
      <c r="AJ1082" t="s">
        <v>270</v>
      </c>
      <c r="AK1082" t="s">
        <v>271</v>
      </c>
      <c r="AL1082" t="s">
        <v>70</v>
      </c>
      <c r="AM1082" t="s">
        <v>70</v>
      </c>
      <c r="AN1082" t="s">
        <v>71</v>
      </c>
      <c r="AO1082" t="s">
        <v>71</v>
      </c>
      <c r="AP1082" t="s">
        <v>72</v>
      </c>
      <c r="AQ1082" t="s">
        <v>72</v>
      </c>
      <c r="AR1082" t="s">
        <v>72</v>
      </c>
      <c r="AS1082" t="s">
        <v>72</v>
      </c>
      <c r="AT1082" t="s">
        <v>72</v>
      </c>
      <c r="AU1082" t="s">
        <v>72</v>
      </c>
      <c r="AV1082" t="s">
        <v>272</v>
      </c>
      <c r="AW1082" t="s">
        <v>1</v>
      </c>
      <c r="AX1082" t="s">
        <v>1</v>
      </c>
      <c r="AY1082" t="s">
        <v>273</v>
      </c>
      <c r="AZ1082" t="s">
        <v>274</v>
      </c>
      <c r="BA1082" t="s">
        <v>1</v>
      </c>
      <c r="BB1082" t="s">
        <v>76</v>
      </c>
    </row>
    <row r="1083" spans="2:54" x14ac:dyDescent="0.2">
      <c r="B1083" t="str">
        <f t="shared" si="18"/>
        <v/>
      </c>
      <c r="AJ1083" t="s">
        <v>275</v>
      </c>
      <c r="AK1083" t="s">
        <v>276</v>
      </c>
      <c r="AL1083" t="s">
        <v>70</v>
      </c>
      <c r="AM1083" t="s">
        <v>70</v>
      </c>
      <c r="AN1083" t="s">
        <v>71</v>
      </c>
      <c r="AO1083" t="s">
        <v>71</v>
      </c>
      <c r="AP1083" t="s">
        <v>72</v>
      </c>
      <c r="AQ1083" t="s">
        <v>72</v>
      </c>
      <c r="AR1083" t="s">
        <v>72</v>
      </c>
      <c r="AS1083" t="s">
        <v>72</v>
      </c>
      <c r="AT1083" t="s">
        <v>72</v>
      </c>
      <c r="AU1083" t="s">
        <v>72</v>
      </c>
      <c r="AV1083" t="s">
        <v>277</v>
      </c>
      <c r="AW1083" t="s">
        <v>1</v>
      </c>
      <c r="AX1083" t="s">
        <v>1</v>
      </c>
      <c r="AY1083" t="s">
        <v>278</v>
      </c>
      <c r="AZ1083" t="s">
        <v>279</v>
      </c>
      <c r="BA1083" t="s">
        <v>1</v>
      </c>
      <c r="BB1083" t="s">
        <v>76</v>
      </c>
    </row>
    <row r="1084" spans="2:54" x14ac:dyDescent="0.2">
      <c r="B1084" t="str">
        <f t="shared" si="18"/>
        <v/>
      </c>
      <c r="AJ1084" t="s">
        <v>236</v>
      </c>
      <c r="AK1084" t="s">
        <v>237</v>
      </c>
      <c r="AL1084" t="s">
        <v>70</v>
      </c>
      <c r="AM1084" t="s">
        <v>70</v>
      </c>
      <c r="AN1084" t="s">
        <v>71</v>
      </c>
      <c r="AO1084" t="s">
        <v>71</v>
      </c>
      <c r="AP1084" t="s">
        <v>72</v>
      </c>
      <c r="AQ1084" t="s">
        <v>72</v>
      </c>
      <c r="AR1084" t="s">
        <v>72</v>
      </c>
      <c r="AS1084" t="s">
        <v>72</v>
      </c>
      <c r="AT1084" t="s">
        <v>72</v>
      </c>
      <c r="AU1084" t="s">
        <v>72</v>
      </c>
      <c r="AV1084" t="s">
        <v>238</v>
      </c>
      <c r="AW1084" t="s">
        <v>1</v>
      </c>
      <c r="AX1084" t="s">
        <v>1</v>
      </c>
      <c r="AY1084" t="s">
        <v>239</v>
      </c>
      <c r="AZ1084" t="s">
        <v>240</v>
      </c>
      <c r="BA1084" t="s">
        <v>1</v>
      </c>
      <c r="BB1084" t="s">
        <v>76</v>
      </c>
    </row>
    <row r="1085" spans="2:54" x14ac:dyDescent="0.2">
      <c r="B1085" t="str">
        <f t="shared" si="18"/>
        <v/>
      </c>
      <c r="AJ1085" t="s">
        <v>241</v>
      </c>
      <c r="AK1085" t="s">
        <v>242</v>
      </c>
      <c r="AL1085" t="s">
        <v>70</v>
      </c>
      <c r="AM1085" t="s">
        <v>70</v>
      </c>
      <c r="AN1085" t="s">
        <v>71</v>
      </c>
      <c r="AO1085" t="s">
        <v>71</v>
      </c>
      <c r="AP1085" t="s">
        <v>72</v>
      </c>
      <c r="AQ1085" t="s">
        <v>72</v>
      </c>
      <c r="AR1085" t="s">
        <v>72</v>
      </c>
      <c r="AS1085" t="s">
        <v>72</v>
      </c>
      <c r="AT1085" t="s">
        <v>72</v>
      </c>
      <c r="AU1085" t="s">
        <v>72</v>
      </c>
      <c r="AV1085" t="s">
        <v>243</v>
      </c>
      <c r="AW1085" t="s">
        <v>1</v>
      </c>
      <c r="AX1085" t="s">
        <v>1</v>
      </c>
      <c r="AY1085" t="s">
        <v>244</v>
      </c>
      <c r="AZ1085" t="s">
        <v>245</v>
      </c>
      <c r="BA1085" t="s">
        <v>1</v>
      </c>
      <c r="BB1085" t="s">
        <v>76</v>
      </c>
    </row>
    <row r="1086" spans="2:54" x14ac:dyDescent="0.2">
      <c r="B1086" t="str">
        <f t="shared" si="18"/>
        <v/>
      </c>
      <c r="AJ1086" t="s">
        <v>246</v>
      </c>
      <c r="AK1086" t="s">
        <v>247</v>
      </c>
      <c r="AL1086" t="s">
        <v>70</v>
      </c>
      <c r="AM1086" t="s">
        <v>70</v>
      </c>
      <c r="AN1086" t="s">
        <v>71</v>
      </c>
      <c r="AO1086" t="s">
        <v>71</v>
      </c>
      <c r="AP1086" t="s">
        <v>72</v>
      </c>
      <c r="AQ1086" t="s">
        <v>72</v>
      </c>
      <c r="AR1086" t="s">
        <v>72</v>
      </c>
      <c r="AS1086" t="s">
        <v>72</v>
      </c>
      <c r="AT1086" t="s">
        <v>72</v>
      </c>
      <c r="AU1086" t="s">
        <v>72</v>
      </c>
      <c r="AV1086" t="s">
        <v>248</v>
      </c>
      <c r="AW1086" t="s">
        <v>1</v>
      </c>
      <c r="AX1086" t="s">
        <v>1</v>
      </c>
      <c r="AY1086" t="s">
        <v>249</v>
      </c>
      <c r="AZ1086" t="s">
        <v>250</v>
      </c>
      <c r="BA1086" t="s">
        <v>1</v>
      </c>
      <c r="BB1086" t="s">
        <v>76</v>
      </c>
    </row>
    <row r="1087" spans="2:54" x14ac:dyDescent="0.2">
      <c r="B1087" t="str">
        <f t="shared" si="18"/>
        <v/>
      </c>
      <c r="AJ1087" t="s">
        <v>251</v>
      </c>
      <c r="AK1087" t="s">
        <v>252</v>
      </c>
      <c r="AL1087" t="s">
        <v>70</v>
      </c>
      <c r="AM1087" t="s">
        <v>70</v>
      </c>
      <c r="AN1087" t="s">
        <v>71</v>
      </c>
      <c r="AO1087" t="s">
        <v>71</v>
      </c>
      <c r="AP1087" t="s">
        <v>72</v>
      </c>
      <c r="AQ1087" t="s">
        <v>72</v>
      </c>
      <c r="AR1087" t="s">
        <v>72</v>
      </c>
      <c r="AS1087" t="s">
        <v>72</v>
      </c>
      <c r="AT1087" t="s">
        <v>72</v>
      </c>
      <c r="AU1087" t="s">
        <v>72</v>
      </c>
      <c r="AV1087" t="s">
        <v>253</v>
      </c>
      <c r="AW1087" t="s">
        <v>1</v>
      </c>
      <c r="AX1087" t="s">
        <v>1</v>
      </c>
      <c r="AY1087" t="s">
        <v>254</v>
      </c>
      <c r="AZ1087" t="s">
        <v>255</v>
      </c>
      <c r="BA1087" t="s">
        <v>1</v>
      </c>
      <c r="BB1087" t="s">
        <v>76</v>
      </c>
    </row>
    <row r="1088" spans="2:54" x14ac:dyDescent="0.2">
      <c r="B1088" t="str">
        <f t="shared" si="18"/>
        <v/>
      </c>
      <c r="AJ1088" t="s">
        <v>280</v>
      </c>
      <c r="AK1088" t="s">
        <v>281</v>
      </c>
      <c r="AL1088" t="s">
        <v>70</v>
      </c>
      <c r="AM1088" t="s">
        <v>70</v>
      </c>
      <c r="AN1088" t="s">
        <v>71</v>
      </c>
      <c r="AO1088" t="s">
        <v>71</v>
      </c>
      <c r="AP1088" t="s">
        <v>72</v>
      </c>
      <c r="AQ1088" t="s">
        <v>72</v>
      </c>
      <c r="AR1088" t="s">
        <v>72</v>
      </c>
      <c r="AS1088" t="s">
        <v>72</v>
      </c>
      <c r="AT1088" t="s">
        <v>72</v>
      </c>
      <c r="AU1088" t="s">
        <v>72</v>
      </c>
      <c r="AV1088" t="s">
        <v>282</v>
      </c>
      <c r="AW1088" t="s">
        <v>1</v>
      </c>
      <c r="AX1088" t="s">
        <v>1</v>
      </c>
      <c r="AY1088" t="s">
        <v>283</v>
      </c>
      <c r="AZ1088" t="s">
        <v>284</v>
      </c>
      <c r="BA1088" t="s">
        <v>1</v>
      </c>
      <c r="BB1088" t="s">
        <v>76</v>
      </c>
    </row>
    <row r="1089" spans="2:54" x14ac:dyDescent="0.2">
      <c r="B1089" t="str">
        <f t="shared" si="18"/>
        <v/>
      </c>
      <c r="AJ1089" t="s">
        <v>353</v>
      </c>
      <c r="AK1089" t="s">
        <v>354</v>
      </c>
      <c r="AL1089" t="s">
        <v>70</v>
      </c>
      <c r="AM1089" t="s">
        <v>70</v>
      </c>
      <c r="AN1089" t="s">
        <v>71</v>
      </c>
      <c r="AO1089" t="s">
        <v>71</v>
      </c>
      <c r="AP1089" t="s">
        <v>72</v>
      </c>
      <c r="AQ1089" t="s">
        <v>72</v>
      </c>
      <c r="AR1089" t="s">
        <v>72</v>
      </c>
      <c r="AS1089" t="s">
        <v>72</v>
      </c>
      <c r="AT1089" t="s">
        <v>72</v>
      </c>
      <c r="AU1089" t="s">
        <v>72</v>
      </c>
      <c r="AV1089" t="s">
        <v>355</v>
      </c>
      <c r="AW1089" t="s">
        <v>1</v>
      </c>
      <c r="AX1089" t="s">
        <v>1</v>
      </c>
      <c r="AY1089" t="s">
        <v>356</v>
      </c>
      <c r="AZ1089" t="s">
        <v>357</v>
      </c>
      <c r="BA1089" t="s">
        <v>1</v>
      </c>
      <c r="BB1089" t="s">
        <v>76</v>
      </c>
    </row>
    <row r="1090" spans="2:54" x14ac:dyDescent="0.2">
      <c r="B1090" t="str">
        <f t="shared" si="18"/>
        <v/>
      </c>
      <c r="AJ1090" t="s">
        <v>360</v>
      </c>
      <c r="AK1090" t="s">
        <v>361</v>
      </c>
      <c r="AL1090" t="s">
        <v>70</v>
      </c>
      <c r="AM1090" t="s">
        <v>70</v>
      </c>
      <c r="AN1090" t="s">
        <v>71</v>
      </c>
      <c r="AO1090" t="s">
        <v>71</v>
      </c>
      <c r="AP1090" t="s">
        <v>72</v>
      </c>
      <c r="AQ1090" t="s">
        <v>72</v>
      </c>
      <c r="AR1090" t="s">
        <v>72</v>
      </c>
      <c r="AS1090" t="s">
        <v>72</v>
      </c>
      <c r="AT1090" t="s">
        <v>72</v>
      </c>
      <c r="AU1090" t="s">
        <v>72</v>
      </c>
      <c r="AV1090" t="s">
        <v>362</v>
      </c>
      <c r="AW1090" t="s">
        <v>1</v>
      </c>
      <c r="AX1090" t="s">
        <v>1</v>
      </c>
      <c r="AY1090" t="s">
        <v>363</v>
      </c>
      <c r="AZ1090" t="s">
        <v>364</v>
      </c>
      <c r="BA1090" t="s">
        <v>1</v>
      </c>
      <c r="BB1090" t="s">
        <v>76</v>
      </c>
    </row>
    <row r="1091" spans="2:54" x14ac:dyDescent="0.2">
      <c r="B1091" t="str">
        <f t="shared" si="18"/>
        <v/>
      </c>
      <c r="AJ1091" t="s">
        <v>344</v>
      </c>
      <c r="AK1091" t="s">
        <v>345</v>
      </c>
      <c r="AL1091" t="s">
        <v>70</v>
      </c>
      <c r="AM1091" t="s">
        <v>70</v>
      </c>
      <c r="AN1091" t="s">
        <v>71</v>
      </c>
      <c r="AO1091" t="s">
        <v>71</v>
      </c>
      <c r="AP1091" t="s">
        <v>72</v>
      </c>
      <c r="AQ1091" t="s">
        <v>72</v>
      </c>
      <c r="AR1091" t="s">
        <v>72</v>
      </c>
      <c r="AS1091" t="s">
        <v>72</v>
      </c>
      <c r="AT1091" t="s">
        <v>72</v>
      </c>
      <c r="AU1091" t="s">
        <v>72</v>
      </c>
      <c r="AV1091" t="s">
        <v>346</v>
      </c>
      <c r="AW1091" t="s">
        <v>1</v>
      </c>
      <c r="AX1091" t="s">
        <v>1</v>
      </c>
      <c r="AY1091" t="s">
        <v>347</v>
      </c>
      <c r="AZ1091" t="s">
        <v>348</v>
      </c>
      <c r="BA1091" t="s">
        <v>1</v>
      </c>
      <c r="BB1091" t="s">
        <v>76</v>
      </c>
    </row>
    <row r="1092" spans="2:54" x14ac:dyDescent="0.2">
      <c r="B1092" t="str">
        <f t="shared" si="18"/>
        <v/>
      </c>
      <c r="AJ1092" t="s">
        <v>306</v>
      </c>
      <c r="AK1092" t="s">
        <v>307</v>
      </c>
      <c r="AL1092" t="s">
        <v>70</v>
      </c>
      <c r="AM1092" t="s">
        <v>70</v>
      </c>
      <c r="AN1092" t="s">
        <v>71</v>
      </c>
      <c r="AO1092" t="s">
        <v>71</v>
      </c>
      <c r="AP1092" t="s">
        <v>72</v>
      </c>
      <c r="AQ1092" t="s">
        <v>72</v>
      </c>
      <c r="AR1092" t="s">
        <v>72</v>
      </c>
      <c r="AS1092" t="s">
        <v>72</v>
      </c>
      <c r="AT1092" t="s">
        <v>72</v>
      </c>
      <c r="AU1092" t="s">
        <v>72</v>
      </c>
      <c r="AV1092" t="s">
        <v>308</v>
      </c>
      <c r="AW1092" t="s">
        <v>1</v>
      </c>
      <c r="AX1092" t="s">
        <v>1</v>
      </c>
      <c r="AY1092" t="s">
        <v>309</v>
      </c>
      <c r="AZ1092" t="s">
        <v>310</v>
      </c>
      <c r="BA1092" t="s">
        <v>1</v>
      </c>
      <c r="BB1092" t="s">
        <v>76</v>
      </c>
    </row>
    <row r="1093" spans="2:54" x14ac:dyDescent="0.2">
      <c r="B1093" t="str">
        <f t="shared" si="18"/>
        <v/>
      </c>
      <c r="AJ1093" t="s">
        <v>369</v>
      </c>
      <c r="AK1093" t="s">
        <v>370</v>
      </c>
      <c r="AL1093" t="s">
        <v>70</v>
      </c>
      <c r="AM1093" t="s">
        <v>70</v>
      </c>
      <c r="AN1093" t="s">
        <v>71</v>
      </c>
      <c r="AO1093" t="s">
        <v>71</v>
      </c>
      <c r="AP1093" t="s">
        <v>72</v>
      </c>
      <c r="AQ1093" t="s">
        <v>72</v>
      </c>
      <c r="AR1093" t="s">
        <v>72</v>
      </c>
      <c r="AS1093" t="s">
        <v>72</v>
      </c>
      <c r="AT1093" t="s">
        <v>72</v>
      </c>
      <c r="AU1093" t="s">
        <v>72</v>
      </c>
      <c r="AV1093" t="s">
        <v>371</v>
      </c>
      <c r="AW1093" t="s">
        <v>1</v>
      </c>
      <c r="AX1093" t="s">
        <v>1</v>
      </c>
      <c r="AY1093" t="s">
        <v>372</v>
      </c>
      <c r="AZ1093" t="s">
        <v>373</v>
      </c>
      <c r="BA1093" t="s">
        <v>1</v>
      </c>
      <c r="BB1093" t="s">
        <v>76</v>
      </c>
    </row>
    <row r="1094" spans="2:54" x14ac:dyDescent="0.2">
      <c r="B1094" t="str">
        <f t="shared" si="18"/>
        <v/>
      </c>
      <c r="AJ1094" t="s">
        <v>311</v>
      </c>
      <c r="AK1094" t="s">
        <v>312</v>
      </c>
      <c r="AL1094" t="s">
        <v>70</v>
      </c>
      <c r="AM1094" t="s">
        <v>70</v>
      </c>
      <c r="AN1094" t="s">
        <v>71</v>
      </c>
      <c r="AO1094" t="s">
        <v>71</v>
      </c>
      <c r="AP1094" t="s">
        <v>72</v>
      </c>
      <c r="AQ1094" t="s">
        <v>72</v>
      </c>
      <c r="AR1094" t="s">
        <v>72</v>
      </c>
      <c r="AS1094" t="s">
        <v>72</v>
      </c>
      <c r="AT1094" t="s">
        <v>72</v>
      </c>
      <c r="AU1094" t="s">
        <v>72</v>
      </c>
      <c r="AV1094" t="s">
        <v>313</v>
      </c>
      <c r="AW1094" t="s">
        <v>1</v>
      </c>
      <c r="AX1094" t="s">
        <v>1</v>
      </c>
      <c r="AY1094" t="s">
        <v>314</v>
      </c>
      <c r="AZ1094" t="s">
        <v>315</v>
      </c>
      <c r="BA1094" t="s">
        <v>1</v>
      </c>
      <c r="BB1094" t="s">
        <v>76</v>
      </c>
    </row>
    <row r="1095" spans="2:54" x14ac:dyDescent="0.2">
      <c r="B1095" t="str">
        <f t="shared" si="18"/>
        <v/>
      </c>
      <c r="AJ1095" t="s">
        <v>416</v>
      </c>
      <c r="AK1095" t="s">
        <v>417</v>
      </c>
      <c r="AL1095" t="s">
        <v>70</v>
      </c>
      <c r="AM1095" t="s">
        <v>70</v>
      </c>
      <c r="AN1095" t="s">
        <v>71</v>
      </c>
      <c r="AO1095" t="s">
        <v>71</v>
      </c>
      <c r="AP1095" t="s">
        <v>72</v>
      </c>
      <c r="AQ1095" t="s">
        <v>72</v>
      </c>
      <c r="AR1095" t="s">
        <v>72</v>
      </c>
      <c r="AS1095" t="s">
        <v>72</v>
      </c>
      <c r="AT1095" t="s">
        <v>72</v>
      </c>
      <c r="AU1095" t="s">
        <v>72</v>
      </c>
      <c r="AV1095" t="s">
        <v>418</v>
      </c>
      <c r="AW1095" t="s">
        <v>1</v>
      </c>
      <c r="AX1095" t="s">
        <v>1</v>
      </c>
      <c r="AY1095" t="s">
        <v>419</v>
      </c>
      <c r="AZ1095" t="s">
        <v>420</v>
      </c>
      <c r="BA1095" t="s">
        <v>1</v>
      </c>
      <c r="BB1095" t="s">
        <v>76</v>
      </c>
    </row>
    <row r="1096" spans="2:54" x14ac:dyDescent="0.2">
      <c r="B1096" t="str">
        <f t="shared" si="18"/>
        <v/>
      </c>
      <c r="AJ1096" t="s">
        <v>546</v>
      </c>
      <c r="AK1096" t="s">
        <v>547</v>
      </c>
      <c r="AL1096" t="s">
        <v>70</v>
      </c>
      <c r="AM1096" t="s">
        <v>70</v>
      </c>
      <c r="AN1096" t="s">
        <v>71</v>
      </c>
      <c r="AO1096" t="s">
        <v>71</v>
      </c>
      <c r="AP1096" t="s">
        <v>72</v>
      </c>
      <c r="AQ1096" t="s">
        <v>72</v>
      </c>
      <c r="AR1096" t="s">
        <v>72</v>
      </c>
      <c r="AS1096" t="s">
        <v>72</v>
      </c>
      <c r="AT1096" t="s">
        <v>72</v>
      </c>
      <c r="AU1096" t="s">
        <v>72</v>
      </c>
      <c r="AV1096" t="s">
        <v>548</v>
      </c>
      <c r="AW1096" t="s">
        <v>1</v>
      </c>
      <c r="AX1096" t="s">
        <v>1</v>
      </c>
      <c r="AY1096" t="s">
        <v>549</v>
      </c>
      <c r="AZ1096" t="s">
        <v>550</v>
      </c>
      <c r="BA1096" t="s">
        <v>1</v>
      </c>
      <c r="BB1096" t="s">
        <v>76</v>
      </c>
    </row>
    <row r="1097" spans="2:54" x14ac:dyDescent="0.2">
      <c r="B1097" t="str">
        <f t="shared" si="18"/>
        <v/>
      </c>
      <c r="AJ1097" t="s">
        <v>486</v>
      </c>
      <c r="AK1097" t="s">
        <v>487</v>
      </c>
      <c r="AL1097" t="s">
        <v>70</v>
      </c>
      <c r="AM1097" t="s">
        <v>70</v>
      </c>
      <c r="AN1097" t="s">
        <v>71</v>
      </c>
      <c r="AO1097" t="s">
        <v>71</v>
      </c>
      <c r="AP1097" t="s">
        <v>72</v>
      </c>
      <c r="AQ1097" t="s">
        <v>72</v>
      </c>
      <c r="AR1097" t="s">
        <v>72</v>
      </c>
      <c r="AS1097" t="s">
        <v>72</v>
      </c>
      <c r="AT1097" t="s">
        <v>72</v>
      </c>
      <c r="AU1097" t="s">
        <v>72</v>
      </c>
      <c r="AV1097" t="s">
        <v>488</v>
      </c>
      <c r="AW1097" t="s">
        <v>1</v>
      </c>
      <c r="AX1097" t="s">
        <v>1</v>
      </c>
      <c r="AY1097" t="s">
        <v>489</v>
      </c>
      <c r="AZ1097" t="s">
        <v>490</v>
      </c>
      <c r="BA1097" t="s">
        <v>1</v>
      </c>
      <c r="BB1097" t="s">
        <v>76</v>
      </c>
    </row>
    <row r="1098" spans="2:54" x14ac:dyDescent="0.2">
      <c r="B1098" t="str">
        <f t="shared" si="18"/>
        <v/>
      </c>
      <c r="AJ1098" t="s">
        <v>491</v>
      </c>
      <c r="AK1098" t="s">
        <v>492</v>
      </c>
      <c r="AL1098" t="s">
        <v>70</v>
      </c>
      <c r="AM1098" t="s">
        <v>70</v>
      </c>
      <c r="AN1098" t="s">
        <v>71</v>
      </c>
      <c r="AO1098" t="s">
        <v>71</v>
      </c>
      <c r="AP1098" t="s">
        <v>72</v>
      </c>
      <c r="AQ1098" t="s">
        <v>72</v>
      </c>
      <c r="AR1098" t="s">
        <v>72</v>
      </c>
      <c r="AS1098" t="s">
        <v>72</v>
      </c>
      <c r="AT1098" t="s">
        <v>72</v>
      </c>
      <c r="AU1098" t="s">
        <v>72</v>
      </c>
      <c r="AV1098" t="s">
        <v>493</v>
      </c>
      <c r="AW1098" t="s">
        <v>1</v>
      </c>
      <c r="AX1098" t="s">
        <v>1</v>
      </c>
      <c r="AY1098" t="s">
        <v>494</v>
      </c>
      <c r="AZ1098" t="s">
        <v>495</v>
      </c>
      <c r="BA1098" t="s">
        <v>1</v>
      </c>
      <c r="BB1098" t="s">
        <v>76</v>
      </c>
    </row>
    <row r="1099" spans="2:54" x14ac:dyDescent="0.2">
      <c r="B1099" t="str">
        <f t="shared" si="18"/>
        <v/>
      </c>
      <c r="AJ1099" t="s">
        <v>496</v>
      </c>
      <c r="AK1099" t="s">
        <v>497</v>
      </c>
      <c r="AL1099" t="s">
        <v>70</v>
      </c>
      <c r="AM1099" t="s">
        <v>70</v>
      </c>
      <c r="AN1099" t="s">
        <v>71</v>
      </c>
      <c r="AO1099" t="s">
        <v>71</v>
      </c>
      <c r="AP1099" t="s">
        <v>72</v>
      </c>
      <c r="AQ1099" t="s">
        <v>72</v>
      </c>
      <c r="AR1099" t="s">
        <v>72</v>
      </c>
      <c r="AS1099" t="s">
        <v>72</v>
      </c>
      <c r="AT1099" t="s">
        <v>72</v>
      </c>
      <c r="AU1099" t="s">
        <v>72</v>
      </c>
      <c r="AV1099" t="s">
        <v>498</v>
      </c>
      <c r="AW1099" t="s">
        <v>1</v>
      </c>
      <c r="AX1099" t="s">
        <v>1</v>
      </c>
      <c r="AY1099" t="s">
        <v>499</v>
      </c>
      <c r="AZ1099" t="s">
        <v>500</v>
      </c>
      <c r="BA1099" t="s">
        <v>1</v>
      </c>
      <c r="BB1099" t="s">
        <v>76</v>
      </c>
    </row>
    <row r="1100" spans="2:54" x14ac:dyDescent="0.2">
      <c r="B1100" t="str">
        <f t="shared" si="18"/>
        <v/>
      </c>
      <c r="AJ1100" t="s">
        <v>551</v>
      </c>
      <c r="AK1100" t="s">
        <v>552</v>
      </c>
      <c r="AL1100" t="s">
        <v>70</v>
      </c>
      <c r="AM1100" t="s">
        <v>70</v>
      </c>
      <c r="AN1100" t="s">
        <v>71</v>
      </c>
      <c r="AO1100" t="s">
        <v>71</v>
      </c>
      <c r="AP1100" t="s">
        <v>72</v>
      </c>
      <c r="AQ1100" t="s">
        <v>72</v>
      </c>
      <c r="AR1100" t="s">
        <v>72</v>
      </c>
      <c r="AS1100" t="s">
        <v>72</v>
      </c>
      <c r="AT1100" t="s">
        <v>72</v>
      </c>
      <c r="AU1100" t="s">
        <v>72</v>
      </c>
      <c r="AV1100" t="s">
        <v>553</v>
      </c>
      <c r="AW1100" t="s">
        <v>1</v>
      </c>
      <c r="AX1100" t="s">
        <v>1</v>
      </c>
      <c r="AY1100" t="s">
        <v>554</v>
      </c>
      <c r="AZ1100" t="s">
        <v>555</v>
      </c>
      <c r="BA1100" t="s">
        <v>1</v>
      </c>
      <c r="BB1100" t="s">
        <v>76</v>
      </c>
    </row>
    <row r="1101" spans="2:54" x14ac:dyDescent="0.2">
      <c r="B1101" t="str">
        <f t="shared" si="18"/>
        <v/>
      </c>
      <c r="AJ1101" t="s">
        <v>556</v>
      </c>
      <c r="AK1101" t="s">
        <v>557</v>
      </c>
      <c r="AL1101" t="s">
        <v>70</v>
      </c>
      <c r="AM1101" t="s">
        <v>70</v>
      </c>
      <c r="AN1101" t="s">
        <v>71</v>
      </c>
      <c r="AO1101" t="s">
        <v>71</v>
      </c>
      <c r="AP1101" t="s">
        <v>72</v>
      </c>
      <c r="AQ1101" t="s">
        <v>72</v>
      </c>
      <c r="AR1101" t="s">
        <v>72</v>
      </c>
      <c r="AS1101" t="s">
        <v>72</v>
      </c>
      <c r="AT1101" t="s">
        <v>72</v>
      </c>
      <c r="AU1101" t="s">
        <v>72</v>
      </c>
      <c r="AV1101" t="s">
        <v>558</v>
      </c>
      <c r="AW1101" t="s">
        <v>1</v>
      </c>
      <c r="AX1101" t="s">
        <v>1</v>
      </c>
      <c r="AY1101" t="s">
        <v>559</v>
      </c>
      <c r="AZ1101" t="s">
        <v>560</v>
      </c>
      <c r="BA1101" t="s">
        <v>1</v>
      </c>
      <c r="BB1101" t="s">
        <v>76</v>
      </c>
    </row>
    <row r="1102" spans="2:54" x14ac:dyDescent="0.2">
      <c r="B1102" t="str">
        <f t="shared" si="18"/>
        <v/>
      </c>
      <c r="AJ1102" t="s">
        <v>561</v>
      </c>
      <c r="AK1102" t="s">
        <v>562</v>
      </c>
      <c r="AL1102" t="s">
        <v>70</v>
      </c>
      <c r="AM1102" t="s">
        <v>70</v>
      </c>
      <c r="AN1102" t="s">
        <v>71</v>
      </c>
      <c r="AO1102" t="s">
        <v>71</v>
      </c>
      <c r="AP1102" t="s">
        <v>72</v>
      </c>
      <c r="AQ1102" t="s">
        <v>72</v>
      </c>
      <c r="AR1102" t="s">
        <v>72</v>
      </c>
      <c r="AS1102" t="s">
        <v>72</v>
      </c>
      <c r="AT1102" t="s">
        <v>72</v>
      </c>
      <c r="AU1102" t="s">
        <v>72</v>
      </c>
      <c r="AV1102" t="s">
        <v>563</v>
      </c>
      <c r="AW1102" t="s">
        <v>1</v>
      </c>
      <c r="AX1102" t="s">
        <v>1</v>
      </c>
      <c r="AY1102" t="s">
        <v>564</v>
      </c>
      <c r="AZ1102" t="s">
        <v>565</v>
      </c>
      <c r="BA1102" t="s">
        <v>1</v>
      </c>
      <c r="BB1102" t="s">
        <v>76</v>
      </c>
    </row>
    <row r="1103" spans="2:54" x14ac:dyDescent="0.2">
      <c r="B1103" t="str">
        <f t="shared" si="18"/>
        <v/>
      </c>
      <c r="AJ1103" t="s">
        <v>501</v>
      </c>
      <c r="AK1103" t="s">
        <v>502</v>
      </c>
      <c r="AL1103" t="s">
        <v>70</v>
      </c>
      <c r="AM1103" t="s">
        <v>70</v>
      </c>
      <c r="AN1103" t="s">
        <v>71</v>
      </c>
      <c r="AO1103" t="s">
        <v>71</v>
      </c>
      <c r="AP1103" t="s">
        <v>72</v>
      </c>
      <c r="AQ1103" t="s">
        <v>72</v>
      </c>
      <c r="AR1103" t="s">
        <v>72</v>
      </c>
      <c r="AS1103" t="s">
        <v>72</v>
      </c>
      <c r="AT1103" t="s">
        <v>72</v>
      </c>
      <c r="AU1103" t="s">
        <v>72</v>
      </c>
      <c r="AV1103" t="s">
        <v>503</v>
      </c>
      <c r="AW1103" t="s">
        <v>1</v>
      </c>
      <c r="AX1103" t="s">
        <v>1</v>
      </c>
      <c r="AY1103" t="s">
        <v>504</v>
      </c>
      <c r="AZ1103" t="s">
        <v>505</v>
      </c>
      <c r="BA1103" t="s">
        <v>1</v>
      </c>
      <c r="BB1103" t="s">
        <v>76</v>
      </c>
    </row>
    <row r="1104" spans="2:54" x14ac:dyDescent="0.2">
      <c r="B1104" t="str">
        <f t="shared" si="18"/>
        <v/>
      </c>
      <c r="AJ1104" t="s">
        <v>566</v>
      </c>
      <c r="AK1104" t="s">
        <v>567</v>
      </c>
      <c r="AL1104" t="s">
        <v>70</v>
      </c>
      <c r="AM1104" t="s">
        <v>70</v>
      </c>
      <c r="AN1104" t="s">
        <v>71</v>
      </c>
      <c r="AO1104" t="s">
        <v>71</v>
      </c>
      <c r="AP1104" t="s">
        <v>72</v>
      </c>
      <c r="AQ1104" t="s">
        <v>72</v>
      </c>
      <c r="AR1104" t="s">
        <v>72</v>
      </c>
      <c r="AS1104" t="s">
        <v>72</v>
      </c>
      <c r="AT1104" t="s">
        <v>72</v>
      </c>
      <c r="AU1104" t="s">
        <v>72</v>
      </c>
      <c r="AV1104" t="s">
        <v>568</v>
      </c>
      <c r="AW1104" t="s">
        <v>1</v>
      </c>
      <c r="AX1104" t="s">
        <v>1</v>
      </c>
      <c r="AY1104" t="s">
        <v>569</v>
      </c>
      <c r="AZ1104" t="s">
        <v>570</v>
      </c>
      <c r="BA1104" t="s">
        <v>1</v>
      </c>
      <c r="BB1104" t="s">
        <v>76</v>
      </c>
    </row>
    <row r="1105" spans="2:54" x14ac:dyDescent="0.2">
      <c r="B1105" t="str">
        <f t="shared" si="18"/>
        <v/>
      </c>
      <c r="AJ1105" t="s">
        <v>506</v>
      </c>
      <c r="AK1105" t="s">
        <v>507</v>
      </c>
      <c r="AL1105" t="s">
        <v>70</v>
      </c>
      <c r="AM1105" t="s">
        <v>70</v>
      </c>
      <c r="AN1105" t="s">
        <v>71</v>
      </c>
      <c r="AO1105" t="s">
        <v>71</v>
      </c>
      <c r="AP1105" t="s">
        <v>72</v>
      </c>
      <c r="AQ1105" t="s">
        <v>72</v>
      </c>
      <c r="AR1105" t="s">
        <v>72</v>
      </c>
      <c r="AS1105" t="s">
        <v>72</v>
      </c>
      <c r="AT1105" t="s">
        <v>72</v>
      </c>
      <c r="AU1105" t="s">
        <v>72</v>
      </c>
      <c r="AV1105" t="s">
        <v>508</v>
      </c>
      <c r="AW1105" t="s">
        <v>1</v>
      </c>
      <c r="AX1105" t="s">
        <v>1</v>
      </c>
      <c r="AY1105" t="s">
        <v>509</v>
      </c>
      <c r="AZ1105" t="s">
        <v>510</v>
      </c>
      <c r="BA1105" t="s">
        <v>1</v>
      </c>
      <c r="BB1105" t="s">
        <v>76</v>
      </c>
    </row>
    <row r="1106" spans="2:54" x14ac:dyDescent="0.2">
      <c r="B1106" t="str">
        <f t="shared" si="18"/>
        <v/>
      </c>
      <c r="AJ1106" t="s">
        <v>571</v>
      </c>
      <c r="AK1106" t="s">
        <v>572</v>
      </c>
      <c r="AL1106" t="s">
        <v>70</v>
      </c>
      <c r="AM1106" t="s">
        <v>70</v>
      </c>
      <c r="AN1106" t="s">
        <v>71</v>
      </c>
      <c r="AO1106" t="s">
        <v>71</v>
      </c>
      <c r="AP1106" t="s">
        <v>72</v>
      </c>
      <c r="AQ1106" t="s">
        <v>72</v>
      </c>
      <c r="AR1106" t="s">
        <v>72</v>
      </c>
      <c r="AS1106" t="s">
        <v>72</v>
      </c>
      <c r="AT1106" t="s">
        <v>72</v>
      </c>
      <c r="AU1106" t="s">
        <v>72</v>
      </c>
      <c r="AV1106" t="s">
        <v>573</v>
      </c>
      <c r="AW1106" t="s">
        <v>1</v>
      </c>
      <c r="AX1106" t="s">
        <v>1</v>
      </c>
      <c r="AY1106" t="s">
        <v>574</v>
      </c>
      <c r="AZ1106" t="s">
        <v>575</v>
      </c>
      <c r="BA1106" t="s">
        <v>1</v>
      </c>
      <c r="BB1106" t="s">
        <v>76</v>
      </c>
    </row>
    <row r="1107" spans="2:54" x14ac:dyDescent="0.2">
      <c r="B1107" t="str">
        <f t="shared" si="18"/>
        <v/>
      </c>
      <c r="AJ1107" t="s">
        <v>511</v>
      </c>
      <c r="AK1107" t="s">
        <v>512</v>
      </c>
      <c r="AL1107" t="s">
        <v>70</v>
      </c>
      <c r="AM1107" t="s">
        <v>70</v>
      </c>
      <c r="AN1107" t="s">
        <v>71</v>
      </c>
      <c r="AO1107" t="s">
        <v>71</v>
      </c>
      <c r="AP1107" t="s">
        <v>72</v>
      </c>
      <c r="AQ1107" t="s">
        <v>72</v>
      </c>
      <c r="AR1107" t="s">
        <v>72</v>
      </c>
      <c r="AS1107" t="s">
        <v>72</v>
      </c>
      <c r="AT1107" t="s">
        <v>72</v>
      </c>
      <c r="AU1107" t="s">
        <v>72</v>
      </c>
      <c r="AV1107" t="s">
        <v>513</v>
      </c>
      <c r="AW1107" t="s">
        <v>1</v>
      </c>
      <c r="AX1107" t="s">
        <v>1</v>
      </c>
      <c r="AY1107" t="s">
        <v>514</v>
      </c>
      <c r="AZ1107" t="s">
        <v>515</v>
      </c>
      <c r="BA1107" t="s">
        <v>1</v>
      </c>
      <c r="BB1107" t="s">
        <v>76</v>
      </c>
    </row>
    <row r="1108" spans="2:54" x14ac:dyDescent="0.2">
      <c r="B1108" t="str">
        <f t="shared" si="18"/>
        <v/>
      </c>
      <c r="AJ1108" t="s">
        <v>576</v>
      </c>
      <c r="AK1108" t="s">
        <v>577</v>
      </c>
      <c r="AL1108" t="s">
        <v>70</v>
      </c>
      <c r="AM1108" t="s">
        <v>70</v>
      </c>
      <c r="AN1108" t="s">
        <v>71</v>
      </c>
      <c r="AO1108" t="s">
        <v>71</v>
      </c>
      <c r="AP1108" t="s">
        <v>72</v>
      </c>
      <c r="AQ1108" t="s">
        <v>72</v>
      </c>
      <c r="AR1108" t="s">
        <v>72</v>
      </c>
      <c r="AS1108" t="s">
        <v>72</v>
      </c>
      <c r="AT1108" t="s">
        <v>72</v>
      </c>
      <c r="AU1108" t="s">
        <v>72</v>
      </c>
      <c r="AV1108" t="s">
        <v>578</v>
      </c>
      <c r="AW1108" t="s">
        <v>1</v>
      </c>
      <c r="AX1108" t="s">
        <v>1</v>
      </c>
      <c r="AY1108" t="s">
        <v>579</v>
      </c>
      <c r="AZ1108" t="s">
        <v>580</v>
      </c>
      <c r="BA1108" t="s">
        <v>1</v>
      </c>
      <c r="BB1108" t="s">
        <v>76</v>
      </c>
    </row>
    <row r="1109" spans="2:54" x14ac:dyDescent="0.2">
      <c r="B1109" t="str">
        <f t="shared" si="18"/>
        <v/>
      </c>
      <c r="AJ1109" t="s">
        <v>516</v>
      </c>
      <c r="AK1109" t="s">
        <v>517</v>
      </c>
      <c r="AL1109" t="s">
        <v>70</v>
      </c>
      <c r="AM1109" t="s">
        <v>70</v>
      </c>
      <c r="AN1109" t="s">
        <v>71</v>
      </c>
      <c r="AO1109" t="s">
        <v>71</v>
      </c>
      <c r="AP1109" t="s">
        <v>72</v>
      </c>
      <c r="AQ1109" t="s">
        <v>72</v>
      </c>
      <c r="AR1109" t="s">
        <v>72</v>
      </c>
      <c r="AS1109" t="s">
        <v>72</v>
      </c>
      <c r="AT1109" t="s">
        <v>72</v>
      </c>
      <c r="AU1109" t="s">
        <v>72</v>
      </c>
      <c r="AV1109" t="s">
        <v>518</v>
      </c>
      <c r="AW1109" t="s">
        <v>1</v>
      </c>
      <c r="AX1109" t="s">
        <v>1</v>
      </c>
      <c r="AY1109" t="s">
        <v>519</v>
      </c>
      <c r="AZ1109" t="s">
        <v>520</v>
      </c>
      <c r="BA1109" t="s">
        <v>1</v>
      </c>
      <c r="BB1109" t="s">
        <v>76</v>
      </c>
    </row>
    <row r="1110" spans="2:54" x14ac:dyDescent="0.2">
      <c r="B1110" t="str">
        <f t="shared" si="18"/>
        <v/>
      </c>
      <c r="AJ1110" t="s">
        <v>581</v>
      </c>
      <c r="AK1110" t="s">
        <v>582</v>
      </c>
      <c r="AL1110" t="s">
        <v>70</v>
      </c>
      <c r="AM1110" t="s">
        <v>70</v>
      </c>
      <c r="AN1110" t="s">
        <v>71</v>
      </c>
      <c r="AO1110" t="s">
        <v>71</v>
      </c>
      <c r="AP1110" t="s">
        <v>72</v>
      </c>
      <c r="AQ1110" t="s">
        <v>72</v>
      </c>
      <c r="AR1110" t="s">
        <v>72</v>
      </c>
      <c r="AS1110" t="s">
        <v>72</v>
      </c>
      <c r="AT1110" t="s">
        <v>72</v>
      </c>
      <c r="AU1110" t="s">
        <v>72</v>
      </c>
      <c r="AV1110" t="s">
        <v>583</v>
      </c>
      <c r="AW1110" t="s">
        <v>1</v>
      </c>
      <c r="AX1110" t="s">
        <v>1</v>
      </c>
      <c r="AY1110" t="s">
        <v>584</v>
      </c>
      <c r="AZ1110" t="s">
        <v>585</v>
      </c>
      <c r="BA1110" t="s">
        <v>1</v>
      </c>
      <c r="BB1110" t="s">
        <v>76</v>
      </c>
    </row>
    <row r="1111" spans="2:54" x14ac:dyDescent="0.2">
      <c r="B1111" t="str">
        <f t="shared" si="18"/>
        <v/>
      </c>
      <c r="AJ1111" t="s">
        <v>521</v>
      </c>
      <c r="AK1111" t="s">
        <v>522</v>
      </c>
      <c r="AL1111" t="s">
        <v>70</v>
      </c>
      <c r="AM1111" t="s">
        <v>70</v>
      </c>
      <c r="AN1111" t="s">
        <v>71</v>
      </c>
      <c r="AO1111" t="s">
        <v>71</v>
      </c>
      <c r="AP1111" t="s">
        <v>72</v>
      </c>
      <c r="AQ1111" t="s">
        <v>72</v>
      </c>
      <c r="AR1111" t="s">
        <v>72</v>
      </c>
      <c r="AS1111" t="s">
        <v>72</v>
      </c>
      <c r="AT1111" t="s">
        <v>72</v>
      </c>
      <c r="AU1111" t="s">
        <v>72</v>
      </c>
      <c r="AV1111" t="s">
        <v>523</v>
      </c>
      <c r="AW1111" t="s">
        <v>1</v>
      </c>
      <c r="AX1111" t="s">
        <v>1</v>
      </c>
      <c r="AY1111" t="s">
        <v>524</v>
      </c>
      <c r="AZ1111" t="s">
        <v>525</v>
      </c>
      <c r="BA1111" t="s">
        <v>1</v>
      </c>
      <c r="BB1111" t="s">
        <v>76</v>
      </c>
    </row>
    <row r="1112" spans="2:54" x14ac:dyDescent="0.2">
      <c r="B1112" t="str">
        <f t="shared" si="18"/>
        <v/>
      </c>
      <c r="AJ1112" t="s">
        <v>586</v>
      </c>
      <c r="AK1112" t="s">
        <v>587</v>
      </c>
      <c r="AL1112" t="s">
        <v>70</v>
      </c>
      <c r="AM1112" t="s">
        <v>70</v>
      </c>
      <c r="AN1112" t="s">
        <v>71</v>
      </c>
      <c r="AO1112" t="s">
        <v>71</v>
      </c>
      <c r="AP1112" t="s">
        <v>72</v>
      </c>
      <c r="AQ1112" t="s">
        <v>72</v>
      </c>
      <c r="AR1112" t="s">
        <v>72</v>
      </c>
      <c r="AS1112" t="s">
        <v>72</v>
      </c>
      <c r="AT1112" t="s">
        <v>72</v>
      </c>
      <c r="AU1112" t="s">
        <v>72</v>
      </c>
      <c r="AV1112" t="s">
        <v>588</v>
      </c>
      <c r="AW1112" t="s">
        <v>1</v>
      </c>
      <c r="AX1112" t="s">
        <v>1</v>
      </c>
      <c r="AY1112" t="s">
        <v>589</v>
      </c>
      <c r="AZ1112" t="s">
        <v>590</v>
      </c>
      <c r="BA1112" t="s">
        <v>1</v>
      </c>
      <c r="BB1112" t="s">
        <v>76</v>
      </c>
    </row>
    <row r="1113" spans="2:54" x14ac:dyDescent="0.2">
      <c r="B1113" t="str">
        <f t="shared" si="18"/>
        <v/>
      </c>
      <c r="AJ1113" t="s">
        <v>526</v>
      </c>
      <c r="AK1113" t="s">
        <v>527</v>
      </c>
      <c r="AL1113" t="s">
        <v>70</v>
      </c>
      <c r="AM1113" t="s">
        <v>70</v>
      </c>
      <c r="AN1113" t="s">
        <v>71</v>
      </c>
      <c r="AO1113" t="s">
        <v>71</v>
      </c>
      <c r="AP1113" t="s">
        <v>72</v>
      </c>
      <c r="AQ1113" t="s">
        <v>72</v>
      </c>
      <c r="AR1113" t="s">
        <v>72</v>
      </c>
      <c r="AS1113" t="s">
        <v>72</v>
      </c>
      <c r="AT1113" t="s">
        <v>72</v>
      </c>
      <c r="AU1113" t="s">
        <v>72</v>
      </c>
      <c r="AV1113" t="s">
        <v>528</v>
      </c>
      <c r="AW1113" t="s">
        <v>1</v>
      </c>
      <c r="AX1113" t="s">
        <v>1</v>
      </c>
      <c r="AY1113" t="s">
        <v>529</v>
      </c>
      <c r="AZ1113" t="s">
        <v>530</v>
      </c>
      <c r="BA1113" t="s">
        <v>1</v>
      </c>
      <c r="BB1113" t="s">
        <v>76</v>
      </c>
    </row>
    <row r="1114" spans="2:54" x14ac:dyDescent="0.2">
      <c r="B1114" t="str">
        <f t="shared" si="18"/>
        <v/>
      </c>
      <c r="AJ1114" t="s">
        <v>591</v>
      </c>
      <c r="AK1114" t="s">
        <v>592</v>
      </c>
      <c r="AL1114" t="s">
        <v>70</v>
      </c>
      <c r="AM1114" t="s">
        <v>70</v>
      </c>
      <c r="AN1114" t="s">
        <v>71</v>
      </c>
      <c r="AO1114" t="s">
        <v>71</v>
      </c>
      <c r="AP1114" t="s">
        <v>72</v>
      </c>
      <c r="AQ1114" t="s">
        <v>72</v>
      </c>
      <c r="AR1114" t="s">
        <v>72</v>
      </c>
      <c r="AS1114" t="s">
        <v>72</v>
      </c>
      <c r="AT1114" t="s">
        <v>72</v>
      </c>
      <c r="AU1114" t="s">
        <v>72</v>
      </c>
      <c r="AV1114" t="s">
        <v>593</v>
      </c>
      <c r="AW1114" t="s">
        <v>1</v>
      </c>
      <c r="AX1114" t="s">
        <v>1</v>
      </c>
      <c r="AY1114" t="s">
        <v>594</v>
      </c>
      <c r="AZ1114" t="s">
        <v>595</v>
      </c>
      <c r="BA1114" t="s">
        <v>1</v>
      </c>
      <c r="BB1114" t="s">
        <v>76</v>
      </c>
    </row>
    <row r="1115" spans="2:54" x14ac:dyDescent="0.2">
      <c r="B1115" t="str">
        <f t="shared" si="18"/>
        <v/>
      </c>
      <c r="AJ1115" t="s">
        <v>531</v>
      </c>
      <c r="AK1115" t="s">
        <v>532</v>
      </c>
      <c r="AL1115" t="s">
        <v>70</v>
      </c>
      <c r="AM1115" t="s">
        <v>70</v>
      </c>
      <c r="AN1115" t="s">
        <v>71</v>
      </c>
      <c r="AO1115" t="s">
        <v>71</v>
      </c>
      <c r="AP1115" t="s">
        <v>72</v>
      </c>
      <c r="AQ1115" t="s">
        <v>72</v>
      </c>
      <c r="AR1115" t="s">
        <v>72</v>
      </c>
      <c r="AS1115" t="s">
        <v>72</v>
      </c>
      <c r="AT1115" t="s">
        <v>72</v>
      </c>
      <c r="AU1115" t="s">
        <v>72</v>
      </c>
      <c r="AV1115" t="s">
        <v>533</v>
      </c>
      <c r="AW1115" t="s">
        <v>1</v>
      </c>
      <c r="AX1115" t="s">
        <v>1</v>
      </c>
      <c r="AY1115" t="s">
        <v>534</v>
      </c>
      <c r="AZ1115" t="s">
        <v>535</v>
      </c>
      <c r="BA1115" t="s">
        <v>1</v>
      </c>
      <c r="BB1115" t="s">
        <v>76</v>
      </c>
    </row>
    <row r="1116" spans="2:54" x14ac:dyDescent="0.2">
      <c r="B1116" t="str">
        <f t="shared" si="18"/>
        <v/>
      </c>
      <c r="AJ1116" t="s">
        <v>596</v>
      </c>
      <c r="AK1116" t="s">
        <v>597</v>
      </c>
      <c r="AL1116" t="s">
        <v>70</v>
      </c>
      <c r="AM1116" t="s">
        <v>70</v>
      </c>
      <c r="AN1116" t="s">
        <v>71</v>
      </c>
      <c r="AO1116" t="s">
        <v>71</v>
      </c>
      <c r="AP1116" t="s">
        <v>72</v>
      </c>
      <c r="AQ1116" t="s">
        <v>72</v>
      </c>
      <c r="AR1116" t="s">
        <v>72</v>
      </c>
      <c r="AS1116" t="s">
        <v>72</v>
      </c>
      <c r="AT1116" t="s">
        <v>72</v>
      </c>
      <c r="AU1116" t="s">
        <v>72</v>
      </c>
      <c r="AV1116" t="s">
        <v>598</v>
      </c>
      <c r="AW1116" t="s">
        <v>1</v>
      </c>
      <c r="AX1116" t="s">
        <v>1</v>
      </c>
      <c r="AY1116" t="s">
        <v>599</v>
      </c>
      <c r="AZ1116" t="s">
        <v>600</v>
      </c>
      <c r="BA1116" t="s">
        <v>1</v>
      </c>
      <c r="BB1116" t="s">
        <v>76</v>
      </c>
    </row>
    <row r="1117" spans="2:54" x14ac:dyDescent="0.2">
      <c r="B1117" t="str">
        <f t="shared" si="18"/>
        <v/>
      </c>
      <c r="AJ1117" t="s">
        <v>536</v>
      </c>
      <c r="AK1117" t="s">
        <v>537</v>
      </c>
      <c r="AL1117" t="s">
        <v>70</v>
      </c>
      <c r="AM1117" t="s">
        <v>70</v>
      </c>
      <c r="AN1117" t="s">
        <v>71</v>
      </c>
      <c r="AO1117" t="s">
        <v>71</v>
      </c>
      <c r="AP1117" t="s">
        <v>72</v>
      </c>
      <c r="AQ1117" t="s">
        <v>72</v>
      </c>
      <c r="AR1117" t="s">
        <v>72</v>
      </c>
      <c r="AS1117" t="s">
        <v>72</v>
      </c>
      <c r="AT1117" t="s">
        <v>72</v>
      </c>
      <c r="AU1117" t="s">
        <v>72</v>
      </c>
      <c r="AV1117" t="s">
        <v>538</v>
      </c>
      <c r="AW1117" t="s">
        <v>1</v>
      </c>
      <c r="AX1117" t="s">
        <v>1</v>
      </c>
      <c r="AY1117" t="s">
        <v>539</v>
      </c>
      <c r="AZ1117" t="s">
        <v>540</v>
      </c>
      <c r="BA1117" t="s">
        <v>1</v>
      </c>
      <c r="BB1117" t="s">
        <v>76</v>
      </c>
    </row>
    <row r="1118" spans="2:54" x14ac:dyDescent="0.2">
      <c r="B1118" t="str">
        <f t="shared" si="18"/>
        <v/>
      </c>
      <c r="AJ1118" t="s">
        <v>601</v>
      </c>
      <c r="AK1118" t="s">
        <v>602</v>
      </c>
      <c r="AL1118" t="s">
        <v>70</v>
      </c>
      <c r="AM1118" t="s">
        <v>70</v>
      </c>
      <c r="AN1118" t="s">
        <v>71</v>
      </c>
      <c r="AO1118" t="s">
        <v>71</v>
      </c>
      <c r="AP1118" t="s">
        <v>72</v>
      </c>
      <c r="AQ1118" t="s">
        <v>72</v>
      </c>
      <c r="AR1118" t="s">
        <v>72</v>
      </c>
      <c r="AS1118" t="s">
        <v>72</v>
      </c>
      <c r="AT1118" t="s">
        <v>72</v>
      </c>
      <c r="AU1118" t="s">
        <v>72</v>
      </c>
      <c r="AV1118" t="s">
        <v>603</v>
      </c>
      <c r="AW1118" t="s">
        <v>1</v>
      </c>
      <c r="AX1118" t="s">
        <v>1</v>
      </c>
      <c r="AY1118" t="s">
        <v>604</v>
      </c>
      <c r="AZ1118" t="s">
        <v>605</v>
      </c>
      <c r="BA1118" t="s">
        <v>1</v>
      </c>
      <c r="BB1118" t="s">
        <v>76</v>
      </c>
    </row>
    <row r="1119" spans="2:54" x14ac:dyDescent="0.2">
      <c r="B1119" t="str">
        <f t="shared" si="18"/>
        <v/>
      </c>
      <c r="AJ1119" t="s">
        <v>541</v>
      </c>
      <c r="AK1119" t="s">
        <v>542</v>
      </c>
      <c r="AL1119" t="s">
        <v>70</v>
      </c>
      <c r="AM1119" t="s">
        <v>70</v>
      </c>
      <c r="AN1119" t="s">
        <v>71</v>
      </c>
      <c r="AO1119" t="s">
        <v>71</v>
      </c>
      <c r="AP1119" t="s">
        <v>72</v>
      </c>
      <c r="AQ1119" t="s">
        <v>72</v>
      </c>
      <c r="AR1119" t="s">
        <v>72</v>
      </c>
      <c r="AS1119" t="s">
        <v>72</v>
      </c>
      <c r="AT1119" t="s">
        <v>72</v>
      </c>
      <c r="AU1119" t="s">
        <v>72</v>
      </c>
      <c r="AV1119" t="s">
        <v>543</v>
      </c>
      <c r="AW1119" t="s">
        <v>1</v>
      </c>
      <c r="AX1119" t="s">
        <v>1</v>
      </c>
      <c r="AY1119" t="s">
        <v>544</v>
      </c>
      <c r="AZ1119" t="s">
        <v>545</v>
      </c>
      <c r="BA1119" t="s">
        <v>1</v>
      </c>
      <c r="BB1119" t="s">
        <v>76</v>
      </c>
    </row>
    <row r="1120" spans="2:54" x14ac:dyDescent="0.2">
      <c r="B1120" t="str">
        <f t="shared" si="18"/>
        <v/>
      </c>
      <c r="AJ1120" t="s">
        <v>606</v>
      </c>
      <c r="AK1120" t="s">
        <v>607</v>
      </c>
      <c r="AL1120" t="s">
        <v>70</v>
      </c>
      <c r="AM1120" t="s">
        <v>70</v>
      </c>
      <c r="AN1120" t="s">
        <v>71</v>
      </c>
      <c r="AO1120" t="s">
        <v>71</v>
      </c>
      <c r="AP1120" t="s">
        <v>72</v>
      </c>
      <c r="AQ1120" t="s">
        <v>72</v>
      </c>
      <c r="AR1120" t="s">
        <v>72</v>
      </c>
      <c r="AS1120" t="s">
        <v>72</v>
      </c>
      <c r="AT1120" t="s">
        <v>72</v>
      </c>
      <c r="AU1120" t="s">
        <v>72</v>
      </c>
      <c r="AV1120" t="s">
        <v>608</v>
      </c>
      <c r="AW1120" t="s">
        <v>1</v>
      </c>
      <c r="AX1120" t="s">
        <v>1</v>
      </c>
      <c r="AY1120" t="s">
        <v>609</v>
      </c>
      <c r="AZ1120" t="s">
        <v>610</v>
      </c>
      <c r="BA1120" t="s">
        <v>1</v>
      </c>
      <c r="BB1120" t="s">
        <v>76</v>
      </c>
    </row>
    <row r="1121" spans="2:54" x14ac:dyDescent="0.2">
      <c r="B1121" t="str">
        <f t="shared" si="18"/>
        <v/>
      </c>
      <c r="AJ1121" t="s">
        <v>466</v>
      </c>
      <c r="AK1121" t="s">
        <v>467</v>
      </c>
      <c r="AL1121" t="s">
        <v>70</v>
      </c>
      <c r="AM1121" t="s">
        <v>70</v>
      </c>
      <c r="AN1121" t="s">
        <v>71</v>
      </c>
      <c r="AO1121" t="s">
        <v>71</v>
      </c>
      <c r="AP1121" t="s">
        <v>72</v>
      </c>
      <c r="AQ1121" t="s">
        <v>72</v>
      </c>
      <c r="AR1121" t="s">
        <v>72</v>
      </c>
      <c r="AS1121" t="s">
        <v>72</v>
      </c>
      <c r="AT1121" t="s">
        <v>72</v>
      </c>
      <c r="AU1121" t="s">
        <v>72</v>
      </c>
      <c r="AV1121" t="s">
        <v>468</v>
      </c>
      <c r="AW1121" t="s">
        <v>1</v>
      </c>
      <c r="AX1121" t="s">
        <v>1</v>
      </c>
      <c r="AY1121" t="s">
        <v>469</v>
      </c>
      <c r="AZ1121" t="s">
        <v>470</v>
      </c>
      <c r="BA1121" t="s">
        <v>1</v>
      </c>
      <c r="BB1121" t="s">
        <v>76</v>
      </c>
    </row>
    <row r="1122" spans="2:54" x14ac:dyDescent="0.2">
      <c r="B1122" t="str">
        <f t="shared" si="18"/>
        <v/>
      </c>
      <c r="AJ1122" t="s">
        <v>614</v>
      </c>
      <c r="AK1122" t="s">
        <v>615</v>
      </c>
      <c r="AL1122" t="s">
        <v>70</v>
      </c>
      <c r="AM1122" t="s">
        <v>70</v>
      </c>
      <c r="AN1122" t="s">
        <v>71</v>
      </c>
      <c r="AO1122" t="s">
        <v>71</v>
      </c>
      <c r="AP1122" t="s">
        <v>72</v>
      </c>
      <c r="AQ1122" t="s">
        <v>72</v>
      </c>
      <c r="AR1122" t="s">
        <v>72</v>
      </c>
      <c r="AS1122" t="s">
        <v>72</v>
      </c>
      <c r="AT1122" t="s">
        <v>72</v>
      </c>
      <c r="AU1122" t="s">
        <v>72</v>
      </c>
      <c r="AV1122" t="s">
        <v>616</v>
      </c>
      <c r="AW1122" t="s">
        <v>1</v>
      </c>
      <c r="AX1122" t="s">
        <v>1</v>
      </c>
      <c r="AY1122" t="s">
        <v>617</v>
      </c>
      <c r="AZ1122" t="s">
        <v>618</v>
      </c>
      <c r="BA1122" t="s">
        <v>1</v>
      </c>
      <c r="BB1122" t="s">
        <v>76</v>
      </c>
    </row>
    <row r="1123" spans="2:54" x14ac:dyDescent="0.2">
      <c r="B1123" t="str">
        <f t="shared" si="18"/>
        <v/>
      </c>
      <c r="AJ1123" t="s">
        <v>619</v>
      </c>
      <c r="AK1123" t="s">
        <v>620</v>
      </c>
      <c r="AL1123" t="s">
        <v>70</v>
      </c>
      <c r="AM1123" t="s">
        <v>70</v>
      </c>
      <c r="AN1123" t="s">
        <v>71</v>
      </c>
      <c r="AO1123" t="s">
        <v>71</v>
      </c>
      <c r="AP1123" t="s">
        <v>72</v>
      </c>
      <c r="AQ1123" t="s">
        <v>72</v>
      </c>
      <c r="AR1123" t="s">
        <v>72</v>
      </c>
      <c r="AS1123" t="s">
        <v>72</v>
      </c>
      <c r="AT1123" t="s">
        <v>72</v>
      </c>
      <c r="AU1123" t="s">
        <v>72</v>
      </c>
      <c r="AV1123" t="s">
        <v>621</v>
      </c>
      <c r="AW1123" t="s">
        <v>1</v>
      </c>
      <c r="AX1123" t="s">
        <v>1</v>
      </c>
      <c r="AY1123" t="s">
        <v>622</v>
      </c>
      <c r="AZ1123" t="s">
        <v>623</v>
      </c>
      <c r="BA1123" t="s">
        <v>1</v>
      </c>
      <c r="BB1123" t="s">
        <v>76</v>
      </c>
    </row>
    <row r="1124" spans="2:54" x14ac:dyDescent="0.2">
      <c r="B1124" t="str">
        <f t="shared" ref="B1124:B1187" si="19">IF(OR($A1122=$A1123,ISBLANK($A1123)),"",IF(ISERR(SEARCH("cell-based",E1124)),IF(AND(ISERR(SEARCH("biochem",E1124)),ISERR(SEARCH("protein",E1124)),ISERR(SEARCH("nucleic",E1124))),"",IF(ISERR(SEARCH("target",G1125)),"Define a Target component","")),IF(ISERR(SEARCH("cell",G1125)),"Define a Cell component",""))&amp;IF(ISERR(SEARCH("small-molecule",E1124)),IF(ISBLANK(K1124), "Need a Detector Role",""),"")&amp;IF(ISERR(SEARCH("fluorescence",L1124)),"",IF(ISBLANK(S1124), "Need Emission",IF(ISBLANK(R1124), "Need Excitation","")))&amp;IF(ISERR(SEARCH("absorbance",L1124)),"",IF(ISBLANK(T1124), "Need Absorbance","")))</f>
        <v/>
      </c>
      <c r="AJ1124" t="s">
        <v>476</v>
      </c>
      <c r="AK1124" t="s">
        <v>477</v>
      </c>
      <c r="AL1124" t="s">
        <v>70</v>
      </c>
      <c r="AM1124" t="s">
        <v>70</v>
      </c>
      <c r="AN1124" t="s">
        <v>71</v>
      </c>
      <c r="AO1124" t="s">
        <v>71</v>
      </c>
      <c r="AP1124" t="s">
        <v>72</v>
      </c>
      <c r="AQ1124" t="s">
        <v>72</v>
      </c>
      <c r="AR1124" t="s">
        <v>72</v>
      </c>
      <c r="AS1124" t="s">
        <v>72</v>
      </c>
      <c r="AT1124" t="s">
        <v>72</v>
      </c>
      <c r="AU1124" t="s">
        <v>72</v>
      </c>
      <c r="AV1124" t="s">
        <v>478</v>
      </c>
      <c r="AW1124" t="s">
        <v>1</v>
      </c>
      <c r="AX1124" t="s">
        <v>1</v>
      </c>
      <c r="AY1124" t="s">
        <v>479</v>
      </c>
      <c r="AZ1124" t="s">
        <v>480</v>
      </c>
      <c r="BA1124" t="s">
        <v>1</v>
      </c>
      <c r="BB1124" t="s">
        <v>76</v>
      </c>
    </row>
    <row r="1125" spans="2:54" x14ac:dyDescent="0.2">
      <c r="B1125" t="str">
        <f t="shared" si="19"/>
        <v/>
      </c>
      <c r="AJ1125" t="s">
        <v>481</v>
      </c>
      <c r="AK1125" t="s">
        <v>482</v>
      </c>
      <c r="AL1125" t="s">
        <v>70</v>
      </c>
      <c r="AM1125" t="s">
        <v>70</v>
      </c>
      <c r="AN1125" t="s">
        <v>71</v>
      </c>
      <c r="AO1125" t="s">
        <v>71</v>
      </c>
      <c r="AP1125" t="s">
        <v>72</v>
      </c>
      <c r="AQ1125" t="s">
        <v>72</v>
      </c>
      <c r="AR1125" t="s">
        <v>72</v>
      </c>
      <c r="AS1125" t="s">
        <v>72</v>
      </c>
      <c r="AT1125" t="s">
        <v>72</v>
      </c>
      <c r="AU1125" t="s">
        <v>72</v>
      </c>
      <c r="AV1125" t="s">
        <v>483</v>
      </c>
      <c r="AW1125" t="s">
        <v>1</v>
      </c>
      <c r="AX1125" t="s">
        <v>1</v>
      </c>
      <c r="AY1125" t="s">
        <v>484</v>
      </c>
      <c r="AZ1125" t="s">
        <v>485</v>
      </c>
      <c r="BA1125" t="s">
        <v>1</v>
      </c>
      <c r="BB1125" t="s">
        <v>76</v>
      </c>
    </row>
    <row r="1126" spans="2:54" x14ac:dyDescent="0.2">
      <c r="B1126" t="str">
        <f t="shared" si="19"/>
        <v/>
      </c>
      <c r="AJ1126" t="s">
        <v>791</v>
      </c>
      <c r="AK1126" t="s">
        <v>798</v>
      </c>
      <c r="AL1126" t="s">
        <v>86</v>
      </c>
      <c r="AM1126" t="s">
        <v>87</v>
      </c>
      <c r="AN1126" t="s">
        <v>71</v>
      </c>
      <c r="AO1126" t="s">
        <v>71</v>
      </c>
      <c r="AP1126" t="s">
        <v>299</v>
      </c>
      <c r="AQ1126" t="s">
        <v>146</v>
      </c>
      <c r="AR1126" t="s">
        <v>657</v>
      </c>
      <c r="AS1126" t="s">
        <v>147</v>
      </c>
      <c r="AT1126" t="s">
        <v>680</v>
      </c>
      <c r="AU1126" t="s">
        <v>72</v>
      </c>
      <c r="AV1126" t="s">
        <v>793</v>
      </c>
      <c r="AW1126" t="s">
        <v>794</v>
      </c>
      <c r="AX1126" t="s">
        <v>795</v>
      </c>
      <c r="AY1126" t="s">
        <v>799</v>
      </c>
      <c r="AZ1126" t="s">
        <v>797</v>
      </c>
      <c r="BA1126" t="s">
        <v>1</v>
      </c>
      <c r="BB1126" t="s">
        <v>76</v>
      </c>
    </row>
    <row r="1127" spans="2:54" x14ac:dyDescent="0.2">
      <c r="B1127" t="str">
        <f t="shared" si="19"/>
        <v/>
      </c>
      <c r="AJ1127" t="s">
        <v>791</v>
      </c>
      <c r="AK1127" t="s">
        <v>798</v>
      </c>
      <c r="AL1127" t="s">
        <v>86</v>
      </c>
      <c r="AM1127" t="s">
        <v>87</v>
      </c>
      <c r="AN1127" t="s">
        <v>71</v>
      </c>
      <c r="AO1127" t="s">
        <v>71</v>
      </c>
      <c r="AP1127" t="s">
        <v>299</v>
      </c>
      <c r="AQ1127" t="s">
        <v>146</v>
      </c>
      <c r="AR1127" t="s">
        <v>657</v>
      </c>
      <c r="AS1127" t="s">
        <v>147</v>
      </c>
      <c r="AT1127" t="s">
        <v>680</v>
      </c>
      <c r="AU1127" t="s">
        <v>72</v>
      </c>
      <c r="AV1127" t="s">
        <v>793</v>
      </c>
      <c r="AW1127" t="s">
        <v>794</v>
      </c>
      <c r="AX1127" t="s">
        <v>795</v>
      </c>
      <c r="AY1127" t="s">
        <v>799</v>
      </c>
      <c r="AZ1127" t="s">
        <v>797</v>
      </c>
      <c r="BA1127" t="s">
        <v>1</v>
      </c>
      <c r="BB1127" t="s">
        <v>76</v>
      </c>
    </row>
    <row r="1128" spans="2:54" x14ac:dyDescent="0.2">
      <c r="B1128" t="str">
        <f t="shared" si="19"/>
        <v/>
      </c>
      <c r="AJ1128" t="s">
        <v>791</v>
      </c>
      <c r="AK1128" t="s">
        <v>798</v>
      </c>
      <c r="AL1128" t="s">
        <v>86</v>
      </c>
      <c r="AM1128" t="s">
        <v>87</v>
      </c>
      <c r="AN1128" t="s">
        <v>71</v>
      </c>
      <c r="AO1128" t="s">
        <v>71</v>
      </c>
      <c r="AP1128" t="s">
        <v>299</v>
      </c>
      <c r="AQ1128" t="s">
        <v>146</v>
      </c>
      <c r="AR1128" t="s">
        <v>657</v>
      </c>
      <c r="AS1128" t="s">
        <v>147</v>
      </c>
      <c r="AT1128" t="s">
        <v>680</v>
      </c>
      <c r="AU1128" t="s">
        <v>72</v>
      </c>
      <c r="AV1128" t="s">
        <v>793</v>
      </c>
      <c r="AW1128" t="s">
        <v>794</v>
      </c>
      <c r="AX1128" t="s">
        <v>795</v>
      </c>
      <c r="AY1128" t="s">
        <v>799</v>
      </c>
      <c r="AZ1128" t="s">
        <v>797</v>
      </c>
      <c r="BA1128" t="s">
        <v>1</v>
      </c>
      <c r="BB1128" t="s">
        <v>76</v>
      </c>
    </row>
    <row r="1129" spans="2:54" x14ac:dyDescent="0.2">
      <c r="B1129" t="str">
        <f t="shared" si="19"/>
        <v/>
      </c>
      <c r="AJ1129" t="s">
        <v>791</v>
      </c>
      <c r="AK1129" t="s">
        <v>792</v>
      </c>
      <c r="AL1129" t="s">
        <v>86</v>
      </c>
      <c r="AM1129" t="s">
        <v>72</v>
      </c>
      <c r="AN1129" t="s">
        <v>71</v>
      </c>
      <c r="AO1129" t="s">
        <v>71</v>
      </c>
      <c r="AP1129" t="s">
        <v>72</v>
      </c>
      <c r="AQ1129" t="s">
        <v>72</v>
      </c>
      <c r="AR1129" t="s">
        <v>72</v>
      </c>
      <c r="AS1129" t="s">
        <v>72</v>
      </c>
      <c r="AT1129" t="s">
        <v>72</v>
      </c>
      <c r="AU1129" t="s">
        <v>72</v>
      </c>
      <c r="AV1129" t="s">
        <v>793</v>
      </c>
      <c r="AW1129" t="s">
        <v>794</v>
      </c>
      <c r="AX1129" t="s">
        <v>795</v>
      </c>
      <c r="AY1129" t="s">
        <v>796</v>
      </c>
      <c r="AZ1129" t="s">
        <v>797</v>
      </c>
      <c r="BA1129" t="s">
        <v>1</v>
      </c>
      <c r="BB1129" t="s">
        <v>76</v>
      </c>
    </row>
    <row r="1130" spans="2:54" x14ac:dyDescent="0.2">
      <c r="B1130" t="str">
        <f t="shared" si="19"/>
        <v/>
      </c>
      <c r="AJ1130" t="s">
        <v>791</v>
      </c>
      <c r="AK1130" t="s">
        <v>792</v>
      </c>
      <c r="AL1130" t="s">
        <v>86</v>
      </c>
      <c r="AM1130" t="s">
        <v>72</v>
      </c>
      <c r="AN1130" t="s">
        <v>71</v>
      </c>
      <c r="AO1130" t="s">
        <v>71</v>
      </c>
      <c r="AP1130" t="s">
        <v>72</v>
      </c>
      <c r="AQ1130" t="s">
        <v>72</v>
      </c>
      <c r="AR1130" t="s">
        <v>72</v>
      </c>
      <c r="AS1130" t="s">
        <v>72</v>
      </c>
      <c r="AT1130" t="s">
        <v>72</v>
      </c>
      <c r="AU1130" t="s">
        <v>72</v>
      </c>
      <c r="AV1130" t="s">
        <v>793</v>
      </c>
      <c r="AW1130" t="s">
        <v>794</v>
      </c>
      <c r="AX1130" t="s">
        <v>795</v>
      </c>
      <c r="AY1130" t="s">
        <v>796</v>
      </c>
      <c r="AZ1130" t="s">
        <v>797</v>
      </c>
      <c r="BA1130" t="s">
        <v>1</v>
      </c>
      <c r="BB1130" t="s">
        <v>76</v>
      </c>
    </row>
    <row r="1131" spans="2:54" x14ac:dyDescent="0.2">
      <c r="B1131" t="str">
        <f t="shared" si="19"/>
        <v/>
      </c>
      <c r="AJ1131" t="s">
        <v>791</v>
      </c>
      <c r="AK1131" t="s">
        <v>792</v>
      </c>
      <c r="AL1131" t="s">
        <v>86</v>
      </c>
      <c r="AM1131" t="s">
        <v>72</v>
      </c>
      <c r="AN1131" t="s">
        <v>71</v>
      </c>
      <c r="AO1131" t="s">
        <v>71</v>
      </c>
      <c r="AP1131" t="s">
        <v>72</v>
      </c>
      <c r="AQ1131" t="s">
        <v>72</v>
      </c>
      <c r="AR1131" t="s">
        <v>72</v>
      </c>
      <c r="AS1131" t="s">
        <v>72</v>
      </c>
      <c r="AT1131" t="s">
        <v>72</v>
      </c>
      <c r="AU1131" t="s">
        <v>72</v>
      </c>
      <c r="AV1131" t="s">
        <v>793</v>
      </c>
      <c r="AW1131" t="s">
        <v>794</v>
      </c>
      <c r="AX1131" t="s">
        <v>795</v>
      </c>
      <c r="AY1131" t="s">
        <v>796</v>
      </c>
      <c r="AZ1131" t="s">
        <v>797</v>
      </c>
      <c r="BA1131" t="s">
        <v>1</v>
      </c>
      <c r="BB1131" t="s">
        <v>76</v>
      </c>
    </row>
    <row r="1132" spans="2:54" x14ac:dyDescent="0.2">
      <c r="B1132" t="str">
        <f t="shared" si="19"/>
        <v/>
      </c>
      <c r="AJ1132" t="s">
        <v>800</v>
      </c>
      <c r="AK1132" t="s">
        <v>801</v>
      </c>
      <c r="AL1132" t="s">
        <v>86</v>
      </c>
      <c r="AM1132" t="s">
        <v>650</v>
      </c>
      <c r="AN1132" t="s">
        <v>71</v>
      </c>
      <c r="AO1132" t="s">
        <v>71</v>
      </c>
      <c r="AP1132" t="s">
        <v>299</v>
      </c>
      <c r="AQ1132" t="s">
        <v>88</v>
      </c>
      <c r="AR1132" t="s">
        <v>626</v>
      </c>
      <c r="AS1132" t="s">
        <v>436</v>
      </c>
      <c r="AT1132" t="s">
        <v>201</v>
      </c>
      <c r="AU1132" t="s">
        <v>72</v>
      </c>
      <c r="AV1132" t="s">
        <v>802</v>
      </c>
      <c r="AW1132" t="s">
        <v>803</v>
      </c>
      <c r="AX1132" t="s">
        <v>804</v>
      </c>
      <c r="AY1132" t="s">
        <v>805</v>
      </c>
      <c r="AZ1132" t="s">
        <v>806</v>
      </c>
      <c r="BA1132" t="s">
        <v>1</v>
      </c>
      <c r="BB1132" t="s">
        <v>76</v>
      </c>
    </row>
    <row r="1133" spans="2:54" x14ac:dyDescent="0.2">
      <c r="B1133" t="str">
        <f t="shared" si="19"/>
        <v/>
      </c>
      <c r="AJ1133" t="s">
        <v>800</v>
      </c>
      <c r="AK1133" t="s">
        <v>801</v>
      </c>
      <c r="AL1133" t="s">
        <v>86</v>
      </c>
      <c r="AM1133" t="s">
        <v>650</v>
      </c>
      <c r="AN1133" t="s">
        <v>71</v>
      </c>
      <c r="AO1133" t="s">
        <v>71</v>
      </c>
      <c r="AP1133" t="s">
        <v>299</v>
      </c>
      <c r="AQ1133" t="s">
        <v>88</v>
      </c>
      <c r="AR1133" t="s">
        <v>626</v>
      </c>
      <c r="AS1133" t="s">
        <v>436</v>
      </c>
      <c r="AT1133" t="s">
        <v>201</v>
      </c>
      <c r="AU1133" t="s">
        <v>72</v>
      </c>
      <c r="AV1133" t="s">
        <v>802</v>
      </c>
      <c r="AW1133" t="s">
        <v>803</v>
      </c>
      <c r="AX1133" t="s">
        <v>804</v>
      </c>
      <c r="AY1133" t="s">
        <v>805</v>
      </c>
      <c r="AZ1133" t="s">
        <v>806</v>
      </c>
      <c r="BA1133" t="s">
        <v>1</v>
      </c>
      <c r="BB1133" t="s">
        <v>76</v>
      </c>
    </row>
    <row r="1134" spans="2:54" x14ac:dyDescent="0.2">
      <c r="B1134" t="str">
        <f t="shared" si="19"/>
        <v/>
      </c>
      <c r="AJ1134" t="s">
        <v>800</v>
      </c>
      <c r="AK1134" t="s">
        <v>801</v>
      </c>
      <c r="AL1134" t="s">
        <v>86</v>
      </c>
      <c r="AM1134" t="s">
        <v>650</v>
      </c>
      <c r="AN1134" t="s">
        <v>71</v>
      </c>
      <c r="AO1134" t="s">
        <v>71</v>
      </c>
      <c r="AP1134" t="s">
        <v>299</v>
      </c>
      <c r="AQ1134" t="s">
        <v>88</v>
      </c>
      <c r="AR1134" t="s">
        <v>626</v>
      </c>
      <c r="AS1134" t="s">
        <v>436</v>
      </c>
      <c r="AT1134" t="s">
        <v>201</v>
      </c>
      <c r="AU1134" t="s">
        <v>72</v>
      </c>
      <c r="AV1134" t="s">
        <v>802</v>
      </c>
      <c r="AW1134" t="s">
        <v>803</v>
      </c>
      <c r="AX1134" t="s">
        <v>804</v>
      </c>
      <c r="AY1134" t="s">
        <v>805</v>
      </c>
      <c r="AZ1134" t="s">
        <v>806</v>
      </c>
      <c r="BA1134" t="s">
        <v>1</v>
      </c>
      <c r="BB1134" t="s">
        <v>76</v>
      </c>
    </row>
    <row r="1135" spans="2:54" x14ac:dyDescent="0.2">
      <c r="B1135" t="str">
        <f t="shared" si="19"/>
        <v/>
      </c>
      <c r="AJ1135" t="s">
        <v>872</v>
      </c>
      <c r="AK1135" t="s">
        <v>873</v>
      </c>
      <c r="AL1135" t="s">
        <v>86</v>
      </c>
      <c r="AM1135" t="s">
        <v>434</v>
      </c>
      <c r="AN1135" t="s">
        <v>71</v>
      </c>
      <c r="AO1135" t="s">
        <v>71</v>
      </c>
      <c r="AP1135" t="s">
        <v>299</v>
      </c>
      <c r="AQ1135" t="s">
        <v>450</v>
      </c>
      <c r="AR1135" t="s">
        <v>451</v>
      </c>
      <c r="AS1135" t="s">
        <v>436</v>
      </c>
      <c r="AT1135" t="s">
        <v>377</v>
      </c>
      <c r="AU1135" t="s">
        <v>72</v>
      </c>
      <c r="AV1135" t="s">
        <v>874</v>
      </c>
      <c r="AW1135" t="s">
        <v>875</v>
      </c>
      <c r="AX1135" t="s">
        <v>150</v>
      </c>
      <c r="AY1135" t="s">
        <v>876</v>
      </c>
      <c r="AZ1135" t="s">
        <v>877</v>
      </c>
      <c r="BA1135" t="s">
        <v>1</v>
      </c>
      <c r="BB1135" t="s">
        <v>76</v>
      </c>
    </row>
    <row r="1136" spans="2:54" x14ac:dyDescent="0.2">
      <c r="B1136" t="str">
        <f t="shared" si="19"/>
        <v/>
      </c>
      <c r="AJ1136" t="s">
        <v>872</v>
      </c>
      <c r="AK1136" t="s">
        <v>873</v>
      </c>
      <c r="AL1136" t="s">
        <v>86</v>
      </c>
      <c r="AM1136" t="s">
        <v>434</v>
      </c>
      <c r="AN1136" t="s">
        <v>71</v>
      </c>
      <c r="AO1136" t="s">
        <v>71</v>
      </c>
      <c r="AP1136" t="s">
        <v>299</v>
      </c>
      <c r="AQ1136" t="s">
        <v>450</v>
      </c>
      <c r="AR1136" t="s">
        <v>451</v>
      </c>
      <c r="AS1136" t="s">
        <v>436</v>
      </c>
      <c r="AT1136" t="s">
        <v>377</v>
      </c>
      <c r="AU1136" t="s">
        <v>72</v>
      </c>
      <c r="AV1136" t="s">
        <v>874</v>
      </c>
      <c r="AW1136" t="s">
        <v>875</v>
      </c>
      <c r="AX1136" t="s">
        <v>150</v>
      </c>
      <c r="AY1136" t="s">
        <v>876</v>
      </c>
      <c r="AZ1136" t="s">
        <v>877</v>
      </c>
      <c r="BA1136" t="s">
        <v>1</v>
      </c>
      <c r="BB1136" t="s">
        <v>76</v>
      </c>
    </row>
    <row r="1137" spans="2:54" x14ac:dyDescent="0.2">
      <c r="B1137" t="str">
        <f t="shared" si="19"/>
        <v/>
      </c>
      <c r="AJ1137" t="s">
        <v>872</v>
      </c>
      <c r="AK1137" t="s">
        <v>971</v>
      </c>
      <c r="AL1137" t="s">
        <v>79</v>
      </c>
      <c r="AM1137" t="s">
        <v>434</v>
      </c>
      <c r="AN1137" t="s">
        <v>71</v>
      </c>
      <c r="AO1137" t="s">
        <v>71</v>
      </c>
      <c r="AP1137" t="s">
        <v>299</v>
      </c>
      <c r="AQ1137" t="s">
        <v>450</v>
      </c>
      <c r="AR1137" t="s">
        <v>451</v>
      </c>
      <c r="AS1137" t="s">
        <v>436</v>
      </c>
      <c r="AT1137" t="s">
        <v>377</v>
      </c>
      <c r="AU1137" t="s">
        <v>330</v>
      </c>
      <c r="AV1137" t="s">
        <v>874</v>
      </c>
      <c r="AW1137" t="s">
        <v>875</v>
      </c>
      <c r="AX1137" t="s">
        <v>150</v>
      </c>
      <c r="AY1137" t="s">
        <v>972</v>
      </c>
      <c r="AZ1137" t="s">
        <v>877</v>
      </c>
      <c r="BA1137" t="s">
        <v>1</v>
      </c>
      <c r="BB1137" t="s">
        <v>76</v>
      </c>
    </row>
    <row r="1138" spans="2:54" x14ac:dyDescent="0.2">
      <c r="B1138" t="str">
        <f t="shared" si="19"/>
        <v/>
      </c>
      <c r="AJ1138" t="s">
        <v>872</v>
      </c>
      <c r="AK1138" t="s">
        <v>973</v>
      </c>
      <c r="AL1138" t="s">
        <v>79</v>
      </c>
      <c r="AM1138" t="s">
        <v>434</v>
      </c>
      <c r="AN1138" t="s">
        <v>71</v>
      </c>
      <c r="AO1138" t="s">
        <v>71</v>
      </c>
      <c r="AP1138" t="s">
        <v>299</v>
      </c>
      <c r="AQ1138" t="s">
        <v>450</v>
      </c>
      <c r="AR1138" t="s">
        <v>451</v>
      </c>
      <c r="AS1138" t="s">
        <v>436</v>
      </c>
      <c r="AT1138" t="s">
        <v>377</v>
      </c>
      <c r="AU1138" t="s">
        <v>318</v>
      </c>
      <c r="AV1138" t="s">
        <v>874</v>
      </c>
      <c r="AW1138" t="s">
        <v>875</v>
      </c>
      <c r="AX1138" t="s">
        <v>150</v>
      </c>
      <c r="AY1138" t="s">
        <v>974</v>
      </c>
      <c r="AZ1138" t="s">
        <v>877</v>
      </c>
      <c r="BA1138" t="s">
        <v>1</v>
      </c>
      <c r="BB1138" t="s">
        <v>76</v>
      </c>
    </row>
    <row r="1139" spans="2:54" x14ac:dyDescent="0.2">
      <c r="B1139" t="str">
        <f t="shared" si="19"/>
        <v/>
      </c>
      <c r="AJ1139" t="s">
        <v>872</v>
      </c>
      <c r="AK1139" t="s">
        <v>969</v>
      </c>
      <c r="AL1139" t="s">
        <v>79</v>
      </c>
      <c r="AM1139" t="s">
        <v>434</v>
      </c>
      <c r="AN1139" t="s">
        <v>71</v>
      </c>
      <c r="AO1139" t="s">
        <v>71</v>
      </c>
      <c r="AP1139" t="s">
        <v>299</v>
      </c>
      <c r="AQ1139" t="s">
        <v>450</v>
      </c>
      <c r="AR1139" t="s">
        <v>451</v>
      </c>
      <c r="AS1139" t="s">
        <v>436</v>
      </c>
      <c r="AT1139" t="s">
        <v>377</v>
      </c>
      <c r="AU1139" t="s">
        <v>72</v>
      </c>
      <c r="AV1139" t="s">
        <v>874</v>
      </c>
      <c r="AW1139" t="s">
        <v>875</v>
      </c>
      <c r="AX1139" t="s">
        <v>150</v>
      </c>
      <c r="AY1139" t="s">
        <v>970</v>
      </c>
      <c r="AZ1139" t="s">
        <v>877</v>
      </c>
      <c r="BA1139" t="s">
        <v>1</v>
      </c>
      <c r="BB1139" t="s">
        <v>76</v>
      </c>
    </row>
    <row r="1140" spans="2:54" x14ac:dyDescent="0.2">
      <c r="B1140" t="str">
        <f t="shared" si="19"/>
        <v/>
      </c>
      <c r="AJ1140" t="s">
        <v>655</v>
      </c>
      <c r="AK1140" t="s">
        <v>749</v>
      </c>
      <c r="AL1140" t="s">
        <v>86</v>
      </c>
      <c r="AM1140" t="s">
        <v>87</v>
      </c>
      <c r="AN1140" t="s">
        <v>71</v>
      </c>
      <c r="AO1140" t="s">
        <v>71</v>
      </c>
      <c r="AP1140" t="s">
        <v>72</v>
      </c>
      <c r="AQ1140" t="s">
        <v>88</v>
      </c>
      <c r="AR1140" t="s">
        <v>72</v>
      </c>
      <c r="AS1140" t="s">
        <v>457</v>
      </c>
      <c r="AT1140" t="s">
        <v>72</v>
      </c>
      <c r="AU1140" t="s">
        <v>72</v>
      </c>
      <c r="AV1140" t="s">
        <v>658</v>
      </c>
      <c r="AW1140" t="s">
        <v>659</v>
      </c>
      <c r="AX1140" t="s">
        <v>628</v>
      </c>
      <c r="AY1140" t="s">
        <v>750</v>
      </c>
      <c r="AZ1140" t="s">
        <v>746</v>
      </c>
      <c r="BA1140" t="s">
        <v>1</v>
      </c>
      <c r="BB1140" t="s">
        <v>76</v>
      </c>
    </row>
    <row r="1141" spans="2:54" x14ac:dyDescent="0.2">
      <c r="B1141" t="str">
        <f t="shared" si="19"/>
        <v/>
      </c>
      <c r="AJ1141" t="s">
        <v>655</v>
      </c>
      <c r="AK1141" t="s">
        <v>749</v>
      </c>
      <c r="AL1141" t="s">
        <v>86</v>
      </c>
      <c r="AM1141" t="s">
        <v>87</v>
      </c>
      <c r="AN1141" t="s">
        <v>71</v>
      </c>
      <c r="AO1141" t="s">
        <v>71</v>
      </c>
      <c r="AP1141" t="s">
        <v>72</v>
      </c>
      <c r="AQ1141" t="s">
        <v>88</v>
      </c>
      <c r="AR1141" t="s">
        <v>72</v>
      </c>
      <c r="AS1141" t="s">
        <v>457</v>
      </c>
      <c r="AT1141" t="s">
        <v>72</v>
      </c>
      <c r="AU1141" t="s">
        <v>72</v>
      </c>
      <c r="AV1141" t="s">
        <v>658</v>
      </c>
      <c r="AW1141" t="s">
        <v>659</v>
      </c>
      <c r="AX1141" t="s">
        <v>628</v>
      </c>
      <c r="AY1141" t="s">
        <v>750</v>
      </c>
      <c r="AZ1141" t="s">
        <v>746</v>
      </c>
      <c r="BA1141" t="s">
        <v>1</v>
      </c>
      <c r="BB1141" t="s">
        <v>76</v>
      </c>
    </row>
    <row r="1142" spans="2:54" x14ac:dyDescent="0.2">
      <c r="B1142" t="str">
        <f t="shared" si="19"/>
        <v/>
      </c>
      <c r="AJ1142" t="s">
        <v>655</v>
      </c>
      <c r="AK1142" t="s">
        <v>744</v>
      </c>
      <c r="AL1142" t="s">
        <v>79</v>
      </c>
      <c r="AM1142" t="s">
        <v>87</v>
      </c>
      <c r="AN1142" t="s">
        <v>71</v>
      </c>
      <c r="AO1142" t="s">
        <v>71</v>
      </c>
      <c r="AP1142" t="s">
        <v>72</v>
      </c>
      <c r="AQ1142" t="s">
        <v>72</v>
      </c>
      <c r="AR1142" t="s">
        <v>72</v>
      </c>
      <c r="AS1142" t="s">
        <v>72</v>
      </c>
      <c r="AT1142" t="s">
        <v>72</v>
      </c>
      <c r="AU1142" t="s">
        <v>72</v>
      </c>
      <c r="AV1142" t="s">
        <v>658</v>
      </c>
      <c r="AW1142" t="s">
        <v>659</v>
      </c>
      <c r="AX1142" t="s">
        <v>628</v>
      </c>
      <c r="AY1142" t="s">
        <v>745</v>
      </c>
      <c r="AZ1142" t="s">
        <v>746</v>
      </c>
      <c r="BA1142" t="s">
        <v>1</v>
      </c>
      <c r="BB1142" t="s">
        <v>76</v>
      </c>
    </row>
    <row r="1143" spans="2:54" x14ac:dyDescent="0.2">
      <c r="B1143" t="str">
        <f t="shared" si="19"/>
        <v/>
      </c>
      <c r="AJ1143" t="s">
        <v>655</v>
      </c>
      <c r="AK1143" t="s">
        <v>744</v>
      </c>
      <c r="AL1143" t="s">
        <v>79</v>
      </c>
      <c r="AM1143" t="s">
        <v>87</v>
      </c>
      <c r="AN1143" t="s">
        <v>71</v>
      </c>
      <c r="AO1143" t="s">
        <v>71</v>
      </c>
      <c r="AP1143" t="s">
        <v>72</v>
      </c>
      <c r="AQ1143" t="s">
        <v>72</v>
      </c>
      <c r="AR1143" t="s">
        <v>72</v>
      </c>
      <c r="AS1143" t="s">
        <v>72</v>
      </c>
      <c r="AT1143" t="s">
        <v>72</v>
      </c>
      <c r="AU1143" t="s">
        <v>72</v>
      </c>
      <c r="AV1143" t="s">
        <v>658</v>
      </c>
      <c r="AW1143" t="s">
        <v>659</v>
      </c>
      <c r="AX1143" t="s">
        <v>628</v>
      </c>
      <c r="AY1143" t="s">
        <v>745</v>
      </c>
      <c r="AZ1143" t="s">
        <v>746</v>
      </c>
      <c r="BA1143" t="s">
        <v>1</v>
      </c>
      <c r="BB1143" t="s">
        <v>76</v>
      </c>
    </row>
    <row r="1144" spans="2:54" x14ac:dyDescent="0.2">
      <c r="B1144" t="str">
        <f t="shared" si="19"/>
        <v/>
      </c>
      <c r="AJ1144" t="s">
        <v>655</v>
      </c>
      <c r="AK1144" t="s">
        <v>747</v>
      </c>
      <c r="AL1144" t="s">
        <v>79</v>
      </c>
      <c r="AM1144" t="s">
        <v>87</v>
      </c>
      <c r="AN1144" t="s">
        <v>71</v>
      </c>
      <c r="AO1144" t="s">
        <v>71</v>
      </c>
      <c r="AP1144" t="s">
        <v>299</v>
      </c>
      <c r="AQ1144" t="s">
        <v>88</v>
      </c>
      <c r="AR1144" t="s">
        <v>300</v>
      </c>
      <c r="AS1144" t="s">
        <v>457</v>
      </c>
      <c r="AT1144" t="s">
        <v>702</v>
      </c>
      <c r="AU1144" t="s">
        <v>318</v>
      </c>
      <c r="AV1144" t="s">
        <v>658</v>
      </c>
      <c r="AW1144" t="s">
        <v>659</v>
      </c>
      <c r="AX1144" t="s">
        <v>628</v>
      </c>
      <c r="AY1144" t="s">
        <v>748</v>
      </c>
      <c r="AZ1144" t="s">
        <v>746</v>
      </c>
      <c r="BA1144" t="s">
        <v>1</v>
      </c>
      <c r="BB1144" t="s">
        <v>76</v>
      </c>
    </row>
    <row r="1145" spans="2:54" x14ac:dyDescent="0.2">
      <c r="B1145" t="str">
        <f t="shared" si="19"/>
        <v/>
      </c>
      <c r="AJ1145" t="s">
        <v>655</v>
      </c>
      <c r="AK1145" t="s">
        <v>747</v>
      </c>
      <c r="AL1145" t="s">
        <v>79</v>
      </c>
      <c r="AM1145" t="s">
        <v>87</v>
      </c>
      <c r="AN1145" t="s">
        <v>71</v>
      </c>
      <c r="AO1145" t="s">
        <v>71</v>
      </c>
      <c r="AP1145" t="s">
        <v>299</v>
      </c>
      <c r="AQ1145" t="s">
        <v>88</v>
      </c>
      <c r="AR1145" t="s">
        <v>300</v>
      </c>
      <c r="AS1145" t="s">
        <v>457</v>
      </c>
      <c r="AT1145" t="s">
        <v>702</v>
      </c>
      <c r="AU1145" t="s">
        <v>318</v>
      </c>
      <c r="AV1145" t="s">
        <v>658</v>
      </c>
      <c r="AW1145" t="s">
        <v>659</v>
      </c>
      <c r="AX1145" t="s">
        <v>628</v>
      </c>
      <c r="AY1145" t="s">
        <v>748</v>
      </c>
      <c r="AZ1145" t="s">
        <v>746</v>
      </c>
      <c r="BA1145" t="s">
        <v>1</v>
      </c>
      <c r="BB1145" t="s">
        <v>76</v>
      </c>
    </row>
    <row r="1146" spans="2:54" x14ac:dyDescent="0.2">
      <c r="B1146" t="str">
        <f t="shared" si="19"/>
        <v/>
      </c>
      <c r="AJ1146" t="s">
        <v>655</v>
      </c>
      <c r="AK1146" t="s">
        <v>878</v>
      </c>
      <c r="AL1146" t="s">
        <v>79</v>
      </c>
      <c r="AM1146" t="s">
        <v>87</v>
      </c>
      <c r="AN1146" t="s">
        <v>71</v>
      </c>
      <c r="AO1146" t="s">
        <v>71</v>
      </c>
      <c r="AP1146" t="s">
        <v>72</v>
      </c>
      <c r="AQ1146" t="s">
        <v>72</v>
      </c>
      <c r="AR1146" t="s">
        <v>72</v>
      </c>
      <c r="AS1146" t="s">
        <v>72</v>
      </c>
      <c r="AT1146" t="s">
        <v>72</v>
      </c>
      <c r="AU1146" t="s">
        <v>72</v>
      </c>
      <c r="AV1146" t="s">
        <v>658</v>
      </c>
      <c r="AW1146" t="s">
        <v>659</v>
      </c>
      <c r="AX1146" t="s">
        <v>628</v>
      </c>
      <c r="AY1146" t="s">
        <v>879</v>
      </c>
      <c r="AZ1146" t="s">
        <v>746</v>
      </c>
      <c r="BA1146" t="s">
        <v>1</v>
      </c>
      <c r="BB1146" t="s">
        <v>76</v>
      </c>
    </row>
    <row r="1147" spans="2:54" x14ac:dyDescent="0.2">
      <c r="B1147" t="str">
        <f t="shared" si="19"/>
        <v/>
      </c>
      <c r="AJ1147" t="s">
        <v>918</v>
      </c>
      <c r="AK1147" t="s">
        <v>919</v>
      </c>
      <c r="AL1147" t="s">
        <v>86</v>
      </c>
      <c r="AM1147" t="s">
        <v>681</v>
      </c>
      <c r="AN1147" t="s">
        <v>71</v>
      </c>
      <c r="AO1147" t="s">
        <v>71</v>
      </c>
      <c r="AP1147" t="s">
        <v>299</v>
      </c>
      <c r="AQ1147" t="s">
        <v>450</v>
      </c>
      <c r="AR1147" t="s">
        <v>451</v>
      </c>
      <c r="AS1147" t="s">
        <v>436</v>
      </c>
      <c r="AT1147" t="s">
        <v>377</v>
      </c>
      <c r="AU1147" t="s">
        <v>72</v>
      </c>
      <c r="AV1147" t="s">
        <v>920</v>
      </c>
      <c r="AW1147" t="s">
        <v>430</v>
      </c>
      <c r="AX1147" t="s">
        <v>628</v>
      </c>
      <c r="AY1147" t="s">
        <v>921</v>
      </c>
      <c r="AZ1147" t="s">
        <v>690</v>
      </c>
      <c r="BA1147" t="s">
        <v>1</v>
      </c>
      <c r="BB1147" t="s">
        <v>76</v>
      </c>
    </row>
    <row r="1148" spans="2:54" x14ac:dyDescent="0.2">
      <c r="B1148" t="str">
        <f t="shared" si="19"/>
        <v/>
      </c>
      <c r="AJ1148" t="s">
        <v>918</v>
      </c>
      <c r="AK1148" t="s">
        <v>919</v>
      </c>
      <c r="AL1148" t="s">
        <v>86</v>
      </c>
      <c r="AM1148" t="s">
        <v>681</v>
      </c>
      <c r="AN1148" t="s">
        <v>71</v>
      </c>
      <c r="AO1148" t="s">
        <v>71</v>
      </c>
      <c r="AP1148" t="s">
        <v>299</v>
      </c>
      <c r="AQ1148" t="s">
        <v>450</v>
      </c>
      <c r="AR1148" t="s">
        <v>451</v>
      </c>
      <c r="AS1148" t="s">
        <v>436</v>
      </c>
      <c r="AT1148" t="s">
        <v>377</v>
      </c>
      <c r="AU1148" t="s">
        <v>72</v>
      </c>
      <c r="AV1148" t="s">
        <v>920</v>
      </c>
      <c r="AW1148" t="s">
        <v>430</v>
      </c>
      <c r="AX1148" t="s">
        <v>628</v>
      </c>
      <c r="AY1148" t="s">
        <v>921</v>
      </c>
      <c r="AZ1148" t="s">
        <v>690</v>
      </c>
      <c r="BA1148" t="s">
        <v>1</v>
      </c>
      <c r="BB1148" t="s">
        <v>76</v>
      </c>
    </row>
    <row r="1149" spans="2:54" x14ac:dyDescent="0.2">
      <c r="B1149" t="str">
        <f t="shared" si="19"/>
        <v/>
      </c>
      <c r="AJ1149" t="s">
        <v>918</v>
      </c>
      <c r="AK1149" t="s">
        <v>919</v>
      </c>
      <c r="AL1149" t="s">
        <v>86</v>
      </c>
      <c r="AM1149" t="s">
        <v>681</v>
      </c>
      <c r="AN1149" t="s">
        <v>71</v>
      </c>
      <c r="AO1149" t="s">
        <v>71</v>
      </c>
      <c r="AP1149" t="s">
        <v>299</v>
      </c>
      <c r="AQ1149" t="s">
        <v>450</v>
      </c>
      <c r="AR1149" t="s">
        <v>451</v>
      </c>
      <c r="AS1149" t="s">
        <v>436</v>
      </c>
      <c r="AT1149" t="s">
        <v>377</v>
      </c>
      <c r="AU1149" t="s">
        <v>72</v>
      </c>
      <c r="AV1149" t="s">
        <v>920</v>
      </c>
      <c r="AW1149" t="s">
        <v>430</v>
      </c>
      <c r="AX1149" t="s">
        <v>628</v>
      </c>
      <c r="AY1149" t="s">
        <v>921</v>
      </c>
      <c r="AZ1149" t="s">
        <v>690</v>
      </c>
      <c r="BA1149" t="s">
        <v>1</v>
      </c>
      <c r="BB1149" t="s">
        <v>76</v>
      </c>
    </row>
    <row r="1150" spans="2:54" x14ac:dyDescent="0.2">
      <c r="B1150" t="str">
        <f t="shared" si="19"/>
        <v/>
      </c>
      <c r="AJ1150" t="s">
        <v>918</v>
      </c>
      <c r="AK1150" t="s">
        <v>919</v>
      </c>
      <c r="AL1150" t="s">
        <v>86</v>
      </c>
      <c r="AM1150" t="s">
        <v>681</v>
      </c>
      <c r="AN1150" t="s">
        <v>71</v>
      </c>
      <c r="AO1150" t="s">
        <v>71</v>
      </c>
      <c r="AP1150" t="s">
        <v>299</v>
      </c>
      <c r="AQ1150" t="s">
        <v>450</v>
      </c>
      <c r="AR1150" t="s">
        <v>451</v>
      </c>
      <c r="AS1150" t="s">
        <v>436</v>
      </c>
      <c r="AT1150" t="s">
        <v>377</v>
      </c>
      <c r="AU1150" t="s">
        <v>72</v>
      </c>
      <c r="AV1150" t="s">
        <v>920</v>
      </c>
      <c r="AW1150" t="s">
        <v>430</v>
      </c>
      <c r="AX1150" t="s">
        <v>628</v>
      </c>
      <c r="AY1150" t="s">
        <v>921</v>
      </c>
      <c r="AZ1150" t="s">
        <v>690</v>
      </c>
      <c r="BA1150" t="s">
        <v>1</v>
      </c>
      <c r="BB1150" t="s">
        <v>76</v>
      </c>
    </row>
    <row r="1151" spans="2:54" x14ac:dyDescent="0.2">
      <c r="B1151" t="str">
        <f t="shared" si="19"/>
        <v/>
      </c>
      <c r="AJ1151" t="s">
        <v>918</v>
      </c>
      <c r="AK1151" t="s">
        <v>919</v>
      </c>
      <c r="AL1151" t="s">
        <v>86</v>
      </c>
      <c r="AM1151" t="s">
        <v>681</v>
      </c>
      <c r="AN1151" t="s">
        <v>71</v>
      </c>
      <c r="AO1151" t="s">
        <v>71</v>
      </c>
      <c r="AP1151" t="s">
        <v>299</v>
      </c>
      <c r="AQ1151" t="s">
        <v>450</v>
      </c>
      <c r="AR1151" t="s">
        <v>451</v>
      </c>
      <c r="AS1151" t="s">
        <v>436</v>
      </c>
      <c r="AT1151" t="s">
        <v>377</v>
      </c>
      <c r="AU1151" t="s">
        <v>72</v>
      </c>
      <c r="AV1151" t="s">
        <v>920</v>
      </c>
      <c r="AW1151" t="s">
        <v>430</v>
      </c>
      <c r="AX1151" t="s">
        <v>628</v>
      </c>
      <c r="AY1151" t="s">
        <v>921</v>
      </c>
      <c r="AZ1151" t="s">
        <v>690</v>
      </c>
      <c r="BA1151" t="s">
        <v>1</v>
      </c>
      <c r="BB1151" t="s">
        <v>76</v>
      </c>
    </row>
    <row r="1152" spans="2:54" x14ac:dyDescent="0.2">
      <c r="B1152" t="str">
        <f t="shared" si="19"/>
        <v/>
      </c>
      <c r="AJ1152" t="s">
        <v>327</v>
      </c>
      <c r="AK1152" t="s">
        <v>367</v>
      </c>
      <c r="AL1152" t="s">
        <v>86</v>
      </c>
      <c r="AM1152" t="s">
        <v>87</v>
      </c>
      <c r="AN1152" t="s">
        <v>71</v>
      </c>
      <c r="AO1152" t="s">
        <v>71</v>
      </c>
      <c r="AP1152" t="s">
        <v>299</v>
      </c>
      <c r="AQ1152" t="s">
        <v>88</v>
      </c>
      <c r="AR1152" t="s">
        <v>300</v>
      </c>
      <c r="AS1152" t="s">
        <v>188</v>
      </c>
      <c r="AT1152" t="s">
        <v>201</v>
      </c>
      <c r="AU1152" t="s">
        <v>72</v>
      </c>
      <c r="AV1152" t="s">
        <v>331</v>
      </c>
      <c r="AW1152" t="s">
        <v>332</v>
      </c>
      <c r="AX1152" t="s">
        <v>333</v>
      </c>
      <c r="AY1152" t="s">
        <v>368</v>
      </c>
      <c r="AZ1152" t="s">
        <v>335</v>
      </c>
      <c r="BA1152" t="s">
        <v>1</v>
      </c>
      <c r="BB1152" t="s">
        <v>76</v>
      </c>
    </row>
    <row r="1153" spans="2:54" x14ac:dyDescent="0.2">
      <c r="B1153" t="str">
        <f t="shared" si="19"/>
        <v/>
      </c>
      <c r="AJ1153" t="s">
        <v>327</v>
      </c>
      <c r="AK1153" t="s">
        <v>367</v>
      </c>
      <c r="AL1153" t="s">
        <v>86</v>
      </c>
      <c r="AM1153" t="s">
        <v>87</v>
      </c>
      <c r="AN1153" t="s">
        <v>71</v>
      </c>
      <c r="AO1153" t="s">
        <v>71</v>
      </c>
      <c r="AP1153" t="s">
        <v>299</v>
      </c>
      <c r="AQ1153" t="s">
        <v>88</v>
      </c>
      <c r="AR1153" t="s">
        <v>300</v>
      </c>
      <c r="AS1153" t="s">
        <v>188</v>
      </c>
      <c r="AT1153" t="s">
        <v>201</v>
      </c>
      <c r="AU1153" t="s">
        <v>72</v>
      </c>
      <c r="AV1153" t="s">
        <v>331</v>
      </c>
      <c r="AW1153" t="s">
        <v>332</v>
      </c>
      <c r="AX1153" t="s">
        <v>333</v>
      </c>
      <c r="AY1153" t="s">
        <v>368</v>
      </c>
      <c r="AZ1153" t="s">
        <v>335</v>
      </c>
      <c r="BA1153" t="s">
        <v>1</v>
      </c>
      <c r="BB1153" t="s">
        <v>76</v>
      </c>
    </row>
    <row r="1154" spans="2:54" x14ac:dyDescent="0.2">
      <c r="B1154" t="str">
        <f t="shared" si="19"/>
        <v/>
      </c>
      <c r="AJ1154" t="s">
        <v>327</v>
      </c>
      <c r="AK1154" t="s">
        <v>367</v>
      </c>
      <c r="AL1154" t="s">
        <v>86</v>
      </c>
      <c r="AM1154" t="s">
        <v>87</v>
      </c>
      <c r="AN1154" t="s">
        <v>71</v>
      </c>
      <c r="AO1154" t="s">
        <v>71</v>
      </c>
      <c r="AP1154" t="s">
        <v>299</v>
      </c>
      <c r="AQ1154" t="s">
        <v>88</v>
      </c>
      <c r="AR1154" t="s">
        <v>300</v>
      </c>
      <c r="AS1154" t="s">
        <v>188</v>
      </c>
      <c r="AT1154" t="s">
        <v>201</v>
      </c>
      <c r="AU1154" t="s">
        <v>72</v>
      </c>
      <c r="AV1154" t="s">
        <v>331</v>
      </c>
      <c r="AW1154" t="s">
        <v>332</v>
      </c>
      <c r="AX1154" t="s">
        <v>333</v>
      </c>
      <c r="AY1154" t="s">
        <v>368</v>
      </c>
      <c r="AZ1154" t="s">
        <v>335</v>
      </c>
      <c r="BA1154" t="s">
        <v>1</v>
      </c>
      <c r="BB1154" t="s">
        <v>76</v>
      </c>
    </row>
    <row r="1155" spans="2:54" x14ac:dyDescent="0.2">
      <c r="B1155" t="str">
        <f t="shared" si="19"/>
        <v/>
      </c>
      <c r="AJ1155" t="s">
        <v>327</v>
      </c>
      <c r="AK1155" t="s">
        <v>421</v>
      </c>
      <c r="AL1155" t="s">
        <v>79</v>
      </c>
      <c r="AM1155" t="s">
        <v>87</v>
      </c>
      <c r="AN1155" t="s">
        <v>71</v>
      </c>
      <c r="AO1155" t="s">
        <v>71</v>
      </c>
      <c r="AP1155" t="s">
        <v>72</v>
      </c>
      <c r="AQ1155" t="s">
        <v>88</v>
      </c>
      <c r="AR1155" t="s">
        <v>300</v>
      </c>
      <c r="AS1155" t="s">
        <v>188</v>
      </c>
      <c r="AT1155" t="s">
        <v>329</v>
      </c>
      <c r="AU1155" t="s">
        <v>422</v>
      </c>
      <c r="AV1155" t="s">
        <v>331</v>
      </c>
      <c r="AW1155" t="s">
        <v>332</v>
      </c>
      <c r="AX1155" t="s">
        <v>333</v>
      </c>
      <c r="AY1155" t="s">
        <v>423</v>
      </c>
      <c r="AZ1155" t="s">
        <v>335</v>
      </c>
      <c r="BA1155" t="s">
        <v>1</v>
      </c>
      <c r="BB1155" t="s">
        <v>76</v>
      </c>
    </row>
    <row r="1156" spans="2:54" x14ac:dyDescent="0.2">
      <c r="B1156" t="str">
        <f t="shared" si="19"/>
        <v/>
      </c>
      <c r="AJ1156" t="s">
        <v>327</v>
      </c>
      <c r="AK1156" t="s">
        <v>445</v>
      </c>
      <c r="AL1156" t="s">
        <v>79</v>
      </c>
      <c r="AM1156" t="s">
        <v>87</v>
      </c>
      <c r="AN1156" t="s">
        <v>71</v>
      </c>
      <c r="AO1156" t="s">
        <v>71</v>
      </c>
      <c r="AP1156" t="s">
        <v>299</v>
      </c>
      <c r="AQ1156" t="s">
        <v>88</v>
      </c>
      <c r="AR1156" t="s">
        <v>300</v>
      </c>
      <c r="AS1156" t="s">
        <v>188</v>
      </c>
      <c r="AT1156" t="s">
        <v>329</v>
      </c>
      <c r="AU1156" t="s">
        <v>330</v>
      </c>
      <c r="AV1156" t="s">
        <v>331</v>
      </c>
      <c r="AW1156" t="s">
        <v>332</v>
      </c>
      <c r="AX1156" t="s">
        <v>333</v>
      </c>
      <c r="AY1156" t="s">
        <v>446</v>
      </c>
      <c r="AZ1156" t="s">
        <v>335</v>
      </c>
      <c r="BA1156" t="s">
        <v>1</v>
      </c>
      <c r="BB1156" t="s">
        <v>76</v>
      </c>
    </row>
    <row r="1157" spans="2:54" x14ac:dyDescent="0.2">
      <c r="B1157" t="str">
        <f t="shared" si="19"/>
        <v/>
      </c>
      <c r="AJ1157" t="s">
        <v>327</v>
      </c>
      <c r="AK1157" t="s">
        <v>631</v>
      </c>
      <c r="AL1157" t="s">
        <v>79</v>
      </c>
      <c r="AM1157" t="s">
        <v>87</v>
      </c>
      <c r="AN1157" t="s">
        <v>71</v>
      </c>
      <c r="AO1157" t="s">
        <v>71</v>
      </c>
      <c r="AP1157" t="s">
        <v>299</v>
      </c>
      <c r="AQ1157" t="s">
        <v>88</v>
      </c>
      <c r="AR1157" t="s">
        <v>300</v>
      </c>
      <c r="AS1157" t="s">
        <v>188</v>
      </c>
      <c r="AT1157" t="s">
        <v>329</v>
      </c>
      <c r="AU1157" t="s">
        <v>330</v>
      </c>
      <c r="AV1157" t="s">
        <v>331</v>
      </c>
      <c r="AW1157" t="s">
        <v>332</v>
      </c>
      <c r="AX1157" t="s">
        <v>333</v>
      </c>
      <c r="AY1157" t="s">
        <v>632</v>
      </c>
      <c r="AZ1157" t="s">
        <v>335</v>
      </c>
      <c r="BA1157" t="s">
        <v>1</v>
      </c>
      <c r="BB1157" t="s">
        <v>76</v>
      </c>
    </row>
    <row r="1158" spans="2:54" x14ac:dyDescent="0.2">
      <c r="B1158" t="str">
        <f t="shared" si="19"/>
        <v/>
      </c>
      <c r="AJ1158" t="s">
        <v>327</v>
      </c>
      <c r="AK1158" t="s">
        <v>328</v>
      </c>
      <c r="AL1158" t="s">
        <v>79</v>
      </c>
      <c r="AM1158" t="s">
        <v>87</v>
      </c>
      <c r="AN1158" t="s">
        <v>71</v>
      </c>
      <c r="AO1158" t="s">
        <v>71</v>
      </c>
      <c r="AP1158" t="s">
        <v>299</v>
      </c>
      <c r="AQ1158" t="s">
        <v>88</v>
      </c>
      <c r="AR1158" t="s">
        <v>300</v>
      </c>
      <c r="AS1158" t="s">
        <v>188</v>
      </c>
      <c r="AT1158" t="s">
        <v>329</v>
      </c>
      <c r="AU1158" t="s">
        <v>330</v>
      </c>
      <c r="AV1158" t="s">
        <v>331</v>
      </c>
      <c r="AW1158" t="s">
        <v>332</v>
      </c>
      <c r="AX1158" t="s">
        <v>333</v>
      </c>
      <c r="AY1158" t="s">
        <v>334</v>
      </c>
      <c r="AZ1158" t="s">
        <v>335</v>
      </c>
      <c r="BA1158" t="s">
        <v>1</v>
      </c>
      <c r="BB1158" t="s">
        <v>76</v>
      </c>
    </row>
    <row r="1159" spans="2:54" x14ac:dyDescent="0.2">
      <c r="B1159" t="str">
        <f t="shared" si="19"/>
        <v/>
      </c>
      <c r="AJ1159" t="s">
        <v>316</v>
      </c>
      <c r="AK1159" t="s">
        <v>358</v>
      </c>
      <c r="AL1159" t="s">
        <v>86</v>
      </c>
      <c r="AM1159" t="s">
        <v>87</v>
      </c>
      <c r="AN1159" t="s">
        <v>71</v>
      </c>
      <c r="AO1159" t="s">
        <v>71</v>
      </c>
      <c r="AP1159" t="s">
        <v>299</v>
      </c>
      <c r="AQ1159" t="s">
        <v>88</v>
      </c>
      <c r="AR1159" t="s">
        <v>300</v>
      </c>
      <c r="AS1159" t="s">
        <v>301</v>
      </c>
      <c r="AT1159" t="s">
        <v>201</v>
      </c>
      <c r="AU1159" t="s">
        <v>72</v>
      </c>
      <c r="AV1159" t="s">
        <v>319</v>
      </c>
      <c r="AW1159" t="s">
        <v>320</v>
      </c>
      <c r="AX1159" t="s">
        <v>321</v>
      </c>
      <c r="AY1159" t="s">
        <v>359</v>
      </c>
      <c r="AZ1159" t="s">
        <v>323</v>
      </c>
      <c r="BA1159" t="s">
        <v>1</v>
      </c>
      <c r="BB1159" t="s">
        <v>76</v>
      </c>
    </row>
    <row r="1160" spans="2:54" x14ac:dyDescent="0.2">
      <c r="B1160" t="str">
        <f t="shared" si="19"/>
        <v/>
      </c>
      <c r="AJ1160" t="s">
        <v>316</v>
      </c>
      <c r="AK1160" t="s">
        <v>358</v>
      </c>
      <c r="AL1160" t="s">
        <v>86</v>
      </c>
      <c r="AM1160" t="s">
        <v>87</v>
      </c>
      <c r="AN1160" t="s">
        <v>71</v>
      </c>
      <c r="AO1160" t="s">
        <v>71</v>
      </c>
      <c r="AP1160" t="s">
        <v>299</v>
      </c>
      <c r="AQ1160" t="s">
        <v>88</v>
      </c>
      <c r="AR1160" t="s">
        <v>300</v>
      </c>
      <c r="AS1160" t="s">
        <v>301</v>
      </c>
      <c r="AT1160" t="s">
        <v>201</v>
      </c>
      <c r="AU1160" t="s">
        <v>72</v>
      </c>
      <c r="AV1160" t="s">
        <v>319</v>
      </c>
      <c r="AW1160" t="s">
        <v>320</v>
      </c>
      <c r="AX1160" t="s">
        <v>321</v>
      </c>
      <c r="AY1160" t="s">
        <v>359</v>
      </c>
      <c r="AZ1160" t="s">
        <v>323</v>
      </c>
      <c r="BA1160" t="s">
        <v>1</v>
      </c>
      <c r="BB1160" t="s">
        <v>76</v>
      </c>
    </row>
    <row r="1161" spans="2:54" x14ac:dyDescent="0.2">
      <c r="B1161" t="str">
        <f t="shared" si="19"/>
        <v/>
      </c>
      <c r="AJ1161" t="s">
        <v>316</v>
      </c>
      <c r="AK1161" t="s">
        <v>640</v>
      </c>
      <c r="AL1161" t="s">
        <v>86</v>
      </c>
      <c r="AM1161" t="s">
        <v>87</v>
      </c>
      <c r="AN1161" t="s">
        <v>71</v>
      </c>
      <c r="AO1161" t="s">
        <v>71</v>
      </c>
      <c r="AP1161" t="s">
        <v>299</v>
      </c>
      <c r="AQ1161" t="s">
        <v>88</v>
      </c>
      <c r="AR1161" t="s">
        <v>300</v>
      </c>
      <c r="AS1161" t="s">
        <v>301</v>
      </c>
      <c r="AT1161" t="s">
        <v>201</v>
      </c>
      <c r="AU1161" t="s">
        <v>72</v>
      </c>
      <c r="AV1161" t="s">
        <v>319</v>
      </c>
      <c r="AW1161" t="s">
        <v>320</v>
      </c>
      <c r="AX1161" t="s">
        <v>321</v>
      </c>
      <c r="AY1161" t="s">
        <v>641</v>
      </c>
      <c r="AZ1161" t="s">
        <v>323</v>
      </c>
      <c r="BA1161" t="s">
        <v>1</v>
      </c>
      <c r="BB1161" t="s">
        <v>76</v>
      </c>
    </row>
    <row r="1162" spans="2:54" x14ac:dyDescent="0.2">
      <c r="B1162" t="str">
        <f t="shared" si="19"/>
        <v/>
      </c>
      <c r="AJ1162" t="s">
        <v>316</v>
      </c>
      <c r="AK1162" t="s">
        <v>317</v>
      </c>
      <c r="AL1162" t="s">
        <v>79</v>
      </c>
      <c r="AM1162" t="s">
        <v>87</v>
      </c>
      <c r="AN1162" t="s">
        <v>71</v>
      </c>
      <c r="AO1162" t="s">
        <v>71</v>
      </c>
      <c r="AP1162" t="s">
        <v>299</v>
      </c>
      <c r="AQ1162" t="s">
        <v>88</v>
      </c>
      <c r="AR1162" t="s">
        <v>300</v>
      </c>
      <c r="AS1162" t="s">
        <v>301</v>
      </c>
      <c r="AT1162" t="s">
        <v>201</v>
      </c>
      <c r="AU1162" t="s">
        <v>318</v>
      </c>
      <c r="AV1162" t="s">
        <v>319</v>
      </c>
      <c r="AW1162" t="s">
        <v>320</v>
      </c>
      <c r="AX1162" t="s">
        <v>321</v>
      </c>
      <c r="AY1162" t="s">
        <v>322</v>
      </c>
      <c r="AZ1162" t="s">
        <v>323</v>
      </c>
      <c r="BA1162" t="s">
        <v>1</v>
      </c>
      <c r="BB1162" t="s">
        <v>76</v>
      </c>
    </row>
    <row r="1163" spans="2:54" x14ac:dyDescent="0.2">
      <c r="B1163" t="str">
        <f t="shared" si="19"/>
        <v/>
      </c>
      <c r="AJ1163" t="s">
        <v>316</v>
      </c>
      <c r="AK1163" t="s">
        <v>351</v>
      </c>
      <c r="AL1163" t="s">
        <v>86</v>
      </c>
      <c r="AM1163" t="s">
        <v>87</v>
      </c>
      <c r="AN1163" t="s">
        <v>71</v>
      </c>
      <c r="AO1163" t="s">
        <v>71</v>
      </c>
      <c r="AP1163" t="s">
        <v>299</v>
      </c>
      <c r="AQ1163" t="s">
        <v>88</v>
      </c>
      <c r="AR1163" t="s">
        <v>300</v>
      </c>
      <c r="AS1163" t="s">
        <v>301</v>
      </c>
      <c r="AT1163" t="s">
        <v>201</v>
      </c>
      <c r="AU1163" t="s">
        <v>318</v>
      </c>
      <c r="AV1163" t="s">
        <v>319</v>
      </c>
      <c r="AW1163" t="s">
        <v>320</v>
      </c>
      <c r="AX1163" t="s">
        <v>321</v>
      </c>
      <c r="AY1163" t="s">
        <v>352</v>
      </c>
      <c r="AZ1163" t="s">
        <v>323</v>
      </c>
      <c r="BA1163" t="s">
        <v>1</v>
      </c>
      <c r="BB1163" t="s">
        <v>76</v>
      </c>
    </row>
    <row r="1164" spans="2:54" x14ac:dyDescent="0.2">
      <c r="B1164" t="str">
        <f t="shared" si="19"/>
        <v/>
      </c>
      <c r="AJ1164" t="s">
        <v>635</v>
      </c>
      <c r="AK1164" t="s">
        <v>637</v>
      </c>
      <c r="AL1164" t="s">
        <v>86</v>
      </c>
      <c r="AM1164" t="s">
        <v>87</v>
      </c>
      <c r="AN1164" t="s">
        <v>71</v>
      </c>
      <c r="AO1164" t="s">
        <v>71</v>
      </c>
      <c r="AP1164" t="s">
        <v>299</v>
      </c>
      <c r="AQ1164" t="s">
        <v>88</v>
      </c>
      <c r="AR1164" t="s">
        <v>300</v>
      </c>
      <c r="AS1164" t="s">
        <v>301</v>
      </c>
      <c r="AT1164" t="s">
        <v>302</v>
      </c>
      <c r="AU1164" t="s">
        <v>72</v>
      </c>
      <c r="AV1164" t="s">
        <v>637</v>
      </c>
      <c r="AW1164" t="s">
        <v>638</v>
      </c>
      <c r="AX1164" t="s">
        <v>202</v>
      </c>
      <c r="AY1164" t="s">
        <v>916</v>
      </c>
      <c r="AZ1164" t="s">
        <v>917</v>
      </c>
      <c r="BA1164" t="s">
        <v>1</v>
      </c>
      <c r="BB1164" t="s">
        <v>76</v>
      </c>
    </row>
    <row r="1165" spans="2:54" x14ac:dyDescent="0.2">
      <c r="B1165" t="str">
        <f t="shared" si="19"/>
        <v/>
      </c>
      <c r="AJ1165" t="s">
        <v>635</v>
      </c>
      <c r="AK1165" t="s">
        <v>636</v>
      </c>
      <c r="AL1165" t="s">
        <v>86</v>
      </c>
      <c r="AM1165" t="s">
        <v>87</v>
      </c>
      <c r="AN1165" t="s">
        <v>71</v>
      </c>
      <c r="AO1165" t="s">
        <v>71</v>
      </c>
      <c r="AP1165" t="s">
        <v>72</v>
      </c>
      <c r="AQ1165" t="s">
        <v>88</v>
      </c>
      <c r="AR1165" t="s">
        <v>72</v>
      </c>
      <c r="AS1165" t="s">
        <v>301</v>
      </c>
      <c r="AT1165" t="s">
        <v>72</v>
      </c>
      <c r="AU1165" t="s">
        <v>72</v>
      </c>
      <c r="AV1165" t="s">
        <v>637</v>
      </c>
      <c r="AW1165" t="s">
        <v>638</v>
      </c>
      <c r="AX1165" t="s">
        <v>202</v>
      </c>
      <c r="AY1165" t="s">
        <v>405</v>
      </c>
      <c r="AZ1165" t="s">
        <v>639</v>
      </c>
      <c r="BA1165" t="s">
        <v>1</v>
      </c>
      <c r="BB1165" t="s">
        <v>76</v>
      </c>
    </row>
    <row r="1166" spans="2:54" x14ac:dyDescent="0.2">
      <c r="B1166" t="str">
        <f t="shared" si="19"/>
        <v/>
      </c>
      <c r="AJ1166" t="s">
        <v>903</v>
      </c>
      <c r="AK1166" t="s">
        <v>910</v>
      </c>
      <c r="AL1166" t="s">
        <v>86</v>
      </c>
      <c r="AM1166" t="s">
        <v>434</v>
      </c>
      <c r="AN1166" t="s">
        <v>71</v>
      </c>
      <c r="AO1166" t="s">
        <v>738</v>
      </c>
      <c r="AP1166" t="s">
        <v>299</v>
      </c>
      <c r="AQ1166" t="s">
        <v>146</v>
      </c>
      <c r="AR1166" t="s">
        <v>688</v>
      </c>
      <c r="AS1166" t="s">
        <v>436</v>
      </c>
      <c r="AT1166" t="s">
        <v>201</v>
      </c>
      <c r="AU1166" t="s">
        <v>72</v>
      </c>
      <c r="AV1166" t="s">
        <v>905</v>
      </c>
      <c r="AW1166" t="s">
        <v>906</v>
      </c>
      <c r="AX1166" t="s">
        <v>907</v>
      </c>
      <c r="AY1166" t="s">
        <v>914</v>
      </c>
      <c r="AZ1166" t="s">
        <v>915</v>
      </c>
      <c r="BA1166" t="s">
        <v>1</v>
      </c>
      <c r="BB1166" t="s">
        <v>76</v>
      </c>
    </row>
    <row r="1167" spans="2:54" x14ac:dyDescent="0.2">
      <c r="B1167" t="str">
        <f t="shared" si="19"/>
        <v/>
      </c>
      <c r="AJ1167" t="s">
        <v>191</v>
      </c>
      <c r="AK1167" t="s">
        <v>612</v>
      </c>
      <c r="AL1167" t="s">
        <v>79</v>
      </c>
      <c r="AM1167" t="s">
        <v>72</v>
      </c>
      <c r="AN1167" t="s">
        <v>71</v>
      </c>
      <c r="AO1167" t="s">
        <v>71</v>
      </c>
      <c r="AP1167" t="s">
        <v>72</v>
      </c>
      <c r="AQ1167" t="s">
        <v>72</v>
      </c>
      <c r="AR1167" t="s">
        <v>72</v>
      </c>
      <c r="AS1167" t="s">
        <v>72</v>
      </c>
      <c r="AT1167" t="s">
        <v>72</v>
      </c>
      <c r="AU1167" t="s">
        <v>72</v>
      </c>
      <c r="AV1167" t="s">
        <v>195</v>
      </c>
      <c r="AW1167" t="s">
        <v>196</v>
      </c>
      <c r="AX1167" t="s">
        <v>197</v>
      </c>
      <c r="AY1167" t="s">
        <v>613</v>
      </c>
      <c r="AZ1167" t="s">
        <v>199</v>
      </c>
      <c r="BA1167" t="s">
        <v>1</v>
      </c>
      <c r="BB1167" t="s">
        <v>76</v>
      </c>
    </row>
    <row r="1168" spans="2:54" x14ac:dyDescent="0.2">
      <c r="B1168" t="str">
        <f t="shared" si="19"/>
        <v/>
      </c>
      <c r="AJ1168" t="s">
        <v>191</v>
      </c>
      <c r="AK1168" t="s">
        <v>192</v>
      </c>
      <c r="AL1168" t="s">
        <v>86</v>
      </c>
      <c r="AM1168" t="s">
        <v>193</v>
      </c>
      <c r="AN1168" t="s">
        <v>71</v>
      </c>
      <c r="AO1168" t="s">
        <v>71</v>
      </c>
      <c r="AP1168" t="s">
        <v>72</v>
      </c>
      <c r="AQ1168" t="s">
        <v>88</v>
      </c>
      <c r="AR1168" t="s">
        <v>72</v>
      </c>
      <c r="AS1168" t="s">
        <v>194</v>
      </c>
      <c r="AT1168" t="s">
        <v>72</v>
      </c>
      <c r="AU1168" t="s">
        <v>72</v>
      </c>
      <c r="AV1168" t="s">
        <v>195</v>
      </c>
      <c r="AW1168" t="s">
        <v>196</v>
      </c>
      <c r="AX1168" t="s">
        <v>197</v>
      </c>
      <c r="AY1168" t="s">
        <v>198</v>
      </c>
      <c r="AZ1168" t="s">
        <v>199</v>
      </c>
      <c r="BA1168" t="s">
        <v>1</v>
      </c>
      <c r="BB1168" t="s">
        <v>76</v>
      </c>
    </row>
    <row r="1169" spans="2:54" x14ac:dyDescent="0.2">
      <c r="B1169" t="str">
        <f t="shared" si="19"/>
        <v/>
      </c>
      <c r="AJ1169" t="s">
        <v>903</v>
      </c>
      <c r="AK1169" t="s">
        <v>904</v>
      </c>
      <c r="AL1169" t="s">
        <v>86</v>
      </c>
      <c r="AM1169" t="s">
        <v>428</v>
      </c>
      <c r="AN1169" t="s">
        <v>71</v>
      </c>
      <c r="AO1169" t="s">
        <v>738</v>
      </c>
      <c r="AP1169" t="s">
        <v>299</v>
      </c>
      <c r="AQ1169" t="s">
        <v>146</v>
      </c>
      <c r="AR1169" t="s">
        <v>688</v>
      </c>
      <c r="AS1169" t="s">
        <v>436</v>
      </c>
      <c r="AT1169" t="s">
        <v>201</v>
      </c>
      <c r="AU1169" t="s">
        <v>72</v>
      </c>
      <c r="AV1169" t="s">
        <v>905</v>
      </c>
      <c r="AW1169" t="s">
        <v>906</v>
      </c>
      <c r="AX1169" t="s">
        <v>907</v>
      </c>
      <c r="AY1169" t="s">
        <v>908</v>
      </c>
      <c r="AZ1169" t="s">
        <v>909</v>
      </c>
      <c r="BA1169" t="s">
        <v>1</v>
      </c>
      <c r="BB1169" t="s">
        <v>76</v>
      </c>
    </row>
    <row r="1170" spans="2:54" x14ac:dyDescent="0.2">
      <c r="B1170" t="str">
        <f t="shared" si="19"/>
        <v/>
      </c>
      <c r="AJ1170" t="s">
        <v>903</v>
      </c>
      <c r="AK1170" t="s">
        <v>910</v>
      </c>
      <c r="AL1170" t="s">
        <v>86</v>
      </c>
      <c r="AM1170" t="s">
        <v>911</v>
      </c>
      <c r="AN1170" t="s">
        <v>71</v>
      </c>
      <c r="AO1170" t="s">
        <v>738</v>
      </c>
      <c r="AP1170" t="s">
        <v>299</v>
      </c>
      <c r="AQ1170" t="s">
        <v>146</v>
      </c>
      <c r="AR1170" t="s">
        <v>688</v>
      </c>
      <c r="AS1170" t="s">
        <v>436</v>
      </c>
      <c r="AT1170" t="s">
        <v>201</v>
      </c>
      <c r="AU1170" t="s">
        <v>72</v>
      </c>
      <c r="AV1170" t="s">
        <v>905</v>
      </c>
      <c r="AW1170" t="s">
        <v>906</v>
      </c>
      <c r="AX1170" t="s">
        <v>907</v>
      </c>
      <c r="AY1170" t="s">
        <v>912</v>
      </c>
      <c r="AZ1170" t="s">
        <v>913</v>
      </c>
      <c r="BA1170" t="s">
        <v>1</v>
      </c>
      <c r="BB1170" t="s">
        <v>76</v>
      </c>
    </row>
    <row r="1171" spans="2:54" x14ac:dyDescent="0.2">
      <c r="B1171" t="str">
        <f t="shared" si="19"/>
        <v/>
      </c>
      <c r="AJ1171" t="s">
        <v>922</v>
      </c>
      <c r="AK1171" t="s">
        <v>923</v>
      </c>
      <c r="AL1171" t="s">
        <v>86</v>
      </c>
      <c r="AM1171" t="s">
        <v>434</v>
      </c>
      <c r="AN1171" t="s">
        <v>71</v>
      </c>
      <c r="AO1171" t="s">
        <v>71</v>
      </c>
      <c r="AP1171" t="s">
        <v>299</v>
      </c>
      <c r="AQ1171" t="s">
        <v>146</v>
      </c>
      <c r="AR1171" t="s">
        <v>643</v>
      </c>
      <c r="AS1171" t="s">
        <v>189</v>
      </c>
      <c r="AT1171" t="s">
        <v>702</v>
      </c>
      <c r="AU1171" t="s">
        <v>72</v>
      </c>
      <c r="AV1171" t="s">
        <v>924</v>
      </c>
      <c r="AW1171" t="s">
        <v>925</v>
      </c>
      <c r="AX1171" t="s">
        <v>926</v>
      </c>
      <c r="AY1171" t="s">
        <v>927</v>
      </c>
      <c r="AZ1171" t="s">
        <v>928</v>
      </c>
      <c r="BA1171" t="s">
        <v>1</v>
      </c>
      <c r="BB1171" t="s">
        <v>76</v>
      </c>
    </row>
    <row r="1172" spans="2:54" x14ac:dyDescent="0.2">
      <c r="B1172" t="str">
        <f t="shared" si="19"/>
        <v/>
      </c>
      <c r="AJ1172" t="s">
        <v>922</v>
      </c>
      <c r="AK1172" t="s">
        <v>923</v>
      </c>
      <c r="AL1172" t="s">
        <v>86</v>
      </c>
      <c r="AM1172" t="s">
        <v>434</v>
      </c>
      <c r="AN1172" t="s">
        <v>71</v>
      </c>
      <c r="AO1172" t="s">
        <v>71</v>
      </c>
      <c r="AP1172" t="s">
        <v>299</v>
      </c>
      <c r="AQ1172" t="s">
        <v>146</v>
      </c>
      <c r="AR1172" t="s">
        <v>643</v>
      </c>
      <c r="AS1172" t="s">
        <v>189</v>
      </c>
      <c r="AT1172" t="s">
        <v>702</v>
      </c>
      <c r="AU1172" t="s">
        <v>72</v>
      </c>
      <c r="AV1172" t="s">
        <v>924</v>
      </c>
      <c r="AW1172" t="s">
        <v>925</v>
      </c>
      <c r="AX1172" t="s">
        <v>926</v>
      </c>
      <c r="AY1172" t="s">
        <v>927</v>
      </c>
      <c r="AZ1172" t="s">
        <v>928</v>
      </c>
      <c r="BA1172" t="s">
        <v>1</v>
      </c>
      <c r="BB1172" t="s">
        <v>76</v>
      </c>
    </row>
    <row r="1173" spans="2:54" x14ac:dyDescent="0.2">
      <c r="B1173" t="str">
        <f t="shared" si="19"/>
        <v/>
      </c>
      <c r="AJ1173" t="s">
        <v>952</v>
      </c>
      <c r="AK1173" t="s">
        <v>953</v>
      </c>
      <c r="AL1173" t="s">
        <v>86</v>
      </c>
      <c r="AM1173" t="s">
        <v>954</v>
      </c>
      <c r="AN1173" t="s">
        <v>71</v>
      </c>
      <c r="AO1173" t="s">
        <v>71</v>
      </c>
      <c r="AP1173" t="s">
        <v>299</v>
      </c>
      <c r="AQ1173" t="s">
        <v>450</v>
      </c>
      <c r="AR1173" t="s">
        <v>451</v>
      </c>
      <c r="AS1173" t="s">
        <v>436</v>
      </c>
      <c r="AT1173" t="s">
        <v>377</v>
      </c>
      <c r="AU1173" t="s">
        <v>72</v>
      </c>
      <c r="AV1173" t="s">
        <v>955</v>
      </c>
      <c r="AW1173" t="s">
        <v>430</v>
      </c>
      <c r="AX1173" t="s">
        <v>386</v>
      </c>
      <c r="AY1173" t="s">
        <v>956</v>
      </c>
      <c r="AZ1173" t="s">
        <v>957</v>
      </c>
      <c r="BA1173" t="s">
        <v>1</v>
      </c>
      <c r="BB1173" t="s">
        <v>76</v>
      </c>
    </row>
    <row r="1174" spans="2:54" x14ac:dyDescent="0.2">
      <c r="B1174" t="str">
        <f t="shared" si="19"/>
        <v/>
      </c>
      <c r="AJ1174" t="s">
        <v>958</v>
      </c>
      <c r="AK1174" t="s">
        <v>966</v>
      </c>
      <c r="AL1174" t="s">
        <v>86</v>
      </c>
      <c r="AM1174" t="s">
        <v>911</v>
      </c>
      <c r="AN1174" t="s">
        <v>71</v>
      </c>
      <c r="AO1174" t="s">
        <v>71</v>
      </c>
      <c r="AP1174" t="s">
        <v>299</v>
      </c>
      <c r="AQ1174" t="s">
        <v>146</v>
      </c>
      <c r="AR1174" t="s">
        <v>688</v>
      </c>
      <c r="AS1174" t="s">
        <v>436</v>
      </c>
      <c r="AT1174" t="s">
        <v>201</v>
      </c>
      <c r="AU1174" t="s">
        <v>72</v>
      </c>
      <c r="AV1174" t="s">
        <v>960</v>
      </c>
      <c r="AW1174" t="s">
        <v>906</v>
      </c>
      <c r="AX1174" t="s">
        <v>628</v>
      </c>
      <c r="AY1174" t="s">
        <v>967</v>
      </c>
      <c r="AZ1174" t="s">
        <v>968</v>
      </c>
      <c r="BA1174" t="s">
        <v>1</v>
      </c>
      <c r="BB1174" t="s">
        <v>76</v>
      </c>
    </row>
    <row r="1175" spans="2:54" x14ac:dyDescent="0.2">
      <c r="B1175" t="str">
        <f t="shared" si="19"/>
        <v/>
      </c>
      <c r="AJ1175" t="s">
        <v>958</v>
      </c>
      <c r="AK1175" t="s">
        <v>966</v>
      </c>
      <c r="AL1175" t="s">
        <v>86</v>
      </c>
      <c r="AM1175" t="s">
        <v>911</v>
      </c>
      <c r="AN1175" t="s">
        <v>71</v>
      </c>
      <c r="AO1175" t="s">
        <v>71</v>
      </c>
      <c r="AP1175" t="s">
        <v>299</v>
      </c>
      <c r="AQ1175" t="s">
        <v>146</v>
      </c>
      <c r="AR1175" t="s">
        <v>688</v>
      </c>
      <c r="AS1175" t="s">
        <v>436</v>
      </c>
      <c r="AT1175" t="s">
        <v>201</v>
      </c>
      <c r="AU1175" t="s">
        <v>72</v>
      </c>
      <c r="AV1175" t="s">
        <v>960</v>
      </c>
      <c r="AW1175" t="s">
        <v>906</v>
      </c>
      <c r="AX1175" t="s">
        <v>628</v>
      </c>
      <c r="AY1175" t="s">
        <v>967</v>
      </c>
      <c r="AZ1175" t="s">
        <v>968</v>
      </c>
      <c r="BA1175" t="s">
        <v>1</v>
      </c>
      <c r="BB1175" t="s">
        <v>76</v>
      </c>
    </row>
    <row r="1176" spans="2:54" x14ac:dyDescent="0.2">
      <c r="B1176" t="str">
        <f t="shared" si="19"/>
        <v/>
      </c>
      <c r="AJ1176" t="s">
        <v>958</v>
      </c>
      <c r="AK1176" t="s">
        <v>963</v>
      </c>
      <c r="AL1176" t="s">
        <v>86</v>
      </c>
      <c r="AM1176" t="s">
        <v>911</v>
      </c>
      <c r="AN1176" t="s">
        <v>71</v>
      </c>
      <c r="AO1176" t="s">
        <v>71</v>
      </c>
      <c r="AP1176" t="s">
        <v>299</v>
      </c>
      <c r="AQ1176" t="s">
        <v>146</v>
      </c>
      <c r="AR1176" t="s">
        <v>688</v>
      </c>
      <c r="AS1176" t="s">
        <v>436</v>
      </c>
      <c r="AT1176" t="s">
        <v>201</v>
      </c>
      <c r="AU1176" t="s">
        <v>72</v>
      </c>
      <c r="AV1176" t="s">
        <v>960</v>
      </c>
      <c r="AW1176" t="s">
        <v>906</v>
      </c>
      <c r="AX1176" t="s">
        <v>628</v>
      </c>
      <c r="AY1176" t="s">
        <v>964</v>
      </c>
      <c r="AZ1176" t="s">
        <v>965</v>
      </c>
      <c r="BA1176" t="s">
        <v>1</v>
      </c>
      <c r="BB1176" t="s">
        <v>76</v>
      </c>
    </row>
    <row r="1177" spans="2:54" x14ac:dyDescent="0.2">
      <c r="B1177" t="str">
        <f t="shared" si="19"/>
        <v/>
      </c>
      <c r="AJ1177" t="s">
        <v>958</v>
      </c>
      <c r="AK1177" t="s">
        <v>963</v>
      </c>
      <c r="AL1177" t="s">
        <v>86</v>
      </c>
      <c r="AM1177" t="s">
        <v>911</v>
      </c>
      <c r="AN1177" t="s">
        <v>71</v>
      </c>
      <c r="AO1177" t="s">
        <v>71</v>
      </c>
      <c r="AP1177" t="s">
        <v>299</v>
      </c>
      <c r="AQ1177" t="s">
        <v>146</v>
      </c>
      <c r="AR1177" t="s">
        <v>688</v>
      </c>
      <c r="AS1177" t="s">
        <v>436</v>
      </c>
      <c r="AT1177" t="s">
        <v>201</v>
      </c>
      <c r="AU1177" t="s">
        <v>72</v>
      </c>
      <c r="AV1177" t="s">
        <v>960</v>
      </c>
      <c r="AW1177" t="s">
        <v>906</v>
      </c>
      <c r="AX1177" t="s">
        <v>628</v>
      </c>
      <c r="AY1177" t="s">
        <v>964</v>
      </c>
      <c r="AZ1177" t="s">
        <v>965</v>
      </c>
      <c r="BA1177" t="s">
        <v>1</v>
      </c>
      <c r="BB1177" t="s">
        <v>76</v>
      </c>
    </row>
    <row r="1178" spans="2:54" x14ac:dyDescent="0.2">
      <c r="B1178" t="str">
        <f t="shared" si="19"/>
        <v/>
      </c>
      <c r="AJ1178" t="s">
        <v>958</v>
      </c>
      <c r="AK1178" t="s">
        <v>959</v>
      </c>
      <c r="AL1178" t="s">
        <v>86</v>
      </c>
      <c r="AM1178" t="s">
        <v>434</v>
      </c>
      <c r="AN1178" t="s">
        <v>71</v>
      </c>
      <c r="AO1178" t="s">
        <v>71</v>
      </c>
      <c r="AP1178" t="s">
        <v>299</v>
      </c>
      <c r="AQ1178" t="s">
        <v>146</v>
      </c>
      <c r="AR1178" t="s">
        <v>688</v>
      </c>
      <c r="AS1178" t="s">
        <v>436</v>
      </c>
      <c r="AT1178" t="s">
        <v>201</v>
      </c>
      <c r="AU1178" t="s">
        <v>72</v>
      </c>
      <c r="AV1178" t="s">
        <v>960</v>
      </c>
      <c r="AW1178" t="s">
        <v>906</v>
      </c>
      <c r="AX1178" t="s">
        <v>628</v>
      </c>
      <c r="AY1178" t="s">
        <v>961</v>
      </c>
      <c r="AZ1178" t="s">
        <v>962</v>
      </c>
      <c r="BA1178" t="s">
        <v>1</v>
      </c>
      <c r="BB1178" t="s">
        <v>76</v>
      </c>
    </row>
    <row r="1179" spans="2:54" x14ac:dyDescent="0.2">
      <c r="B1179" t="str">
        <f t="shared" si="19"/>
        <v/>
      </c>
      <c r="AJ1179" t="s">
        <v>958</v>
      </c>
      <c r="AK1179" t="s">
        <v>959</v>
      </c>
      <c r="AL1179" t="s">
        <v>86</v>
      </c>
      <c r="AM1179" t="s">
        <v>434</v>
      </c>
      <c r="AN1179" t="s">
        <v>71</v>
      </c>
      <c r="AO1179" t="s">
        <v>71</v>
      </c>
      <c r="AP1179" t="s">
        <v>299</v>
      </c>
      <c r="AQ1179" t="s">
        <v>146</v>
      </c>
      <c r="AR1179" t="s">
        <v>688</v>
      </c>
      <c r="AS1179" t="s">
        <v>436</v>
      </c>
      <c r="AT1179" t="s">
        <v>201</v>
      </c>
      <c r="AU1179" t="s">
        <v>72</v>
      </c>
      <c r="AV1179" t="s">
        <v>960</v>
      </c>
      <c r="AW1179" t="s">
        <v>906</v>
      </c>
      <c r="AX1179" t="s">
        <v>628</v>
      </c>
      <c r="AY1179" t="s">
        <v>961</v>
      </c>
      <c r="AZ1179" t="s">
        <v>962</v>
      </c>
      <c r="BA1179" t="s">
        <v>1</v>
      </c>
      <c r="BB1179" t="s">
        <v>76</v>
      </c>
    </row>
    <row r="1180" spans="2:54" x14ac:dyDescent="0.2">
      <c r="B1180" t="str">
        <f t="shared" si="19"/>
        <v/>
      </c>
      <c r="AJ1180" t="s">
        <v>77</v>
      </c>
      <c r="AK1180" t="s">
        <v>85</v>
      </c>
      <c r="AL1180" t="s">
        <v>86</v>
      </c>
      <c r="AM1180" t="s">
        <v>87</v>
      </c>
      <c r="AN1180" t="s">
        <v>71</v>
      </c>
      <c r="AO1180" t="s">
        <v>71</v>
      </c>
      <c r="AP1180" t="s">
        <v>72</v>
      </c>
      <c r="AQ1180" t="s">
        <v>88</v>
      </c>
      <c r="AR1180" t="s">
        <v>72</v>
      </c>
      <c r="AS1180" t="s">
        <v>89</v>
      </c>
      <c r="AT1180" t="s">
        <v>72</v>
      </c>
      <c r="AU1180" t="s">
        <v>72</v>
      </c>
      <c r="AV1180" t="s">
        <v>80</v>
      </c>
      <c r="AW1180" t="s">
        <v>81</v>
      </c>
      <c r="AX1180" t="s">
        <v>82</v>
      </c>
      <c r="AY1180" t="s">
        <v>90</v>
      </c>
      <c r="AZ1180" t="s">
        <v>84</v>
      </c>
      <c r="BA1180" t="s">
        <v>1</v>
      </c>
      <c r="BB1180" t="s">
        <v>76</v>
      </c>
    </row>
    <row r="1181" spans="2:54" x14ac:dyDescent="0.2">
      <c r="B1181" t="str">
        <f t="shared" si="19"/>
        <v/>
      </c>
      <c r="AJ1181" t="s">
        <v>77</v>
      </c>
      <c r="AK1181" t="s">
        <v>85</v>
      </c>
      <c r="AL1181" t="s">
        <v>86</v>
      </c>
      <c r="AM1181" t="s">
        <v>87</v>
      </c>
      <c r="AN1181" t="s">
        <v>71</v>
      </c>
      <c r="AO1181" t="s">
        <v>71</v>
      </c>
      <c r="AP1181" t="s">
        <v>72</v>
      </c>
      <c r="AQ1181" t="s">
        <v>88</v>
      </c>
      <c r="AR1181" t="s">
        <v>72</v>
      </c>
      <c r="AS1181" t="s">
        <v>89</v>
      </c>
      <c r="AT1181" t="s">
        <v>72</v>
      </c>
      <c r="AU1181" t="s">
        <v>72</v>
      </c>
      <c r="AV1181" t="s">
        <v>80</v>
      </c>
      <c r="AW1181" t="s">
        <v>81</v>
      </c>
      <c r="AX1181" t="s">
        <v>82</v>
      </c>
      <c r="AY1181" t="s">
        <v>90</v>
      </c>
      <c r="AZ1181" t="s">
        <v>84</v>
      </c>
      <c r="BA1181" t="s">
        <v>1</v>
      </c>
      <c r="BB1181" t="s">
        <v>76</v>
      </c>
    </row>
    <row r="1182" spans="2:54" x14ac:dyDescent="0.2">
      <c r="B1182" t="str">
        <f t="shared" si="19"/>
        <v/>
      </c>
      <c r="AJ1182" t="s">
        <v>77</v>
      </c>
      <c r="AK1182" t="s">
        <v>85</v>
      </c>
      <c r="AL1182" t="s">
        <v>86</v>
      </c>
      <c r="AM1182" t="s">
        <v>87</v>
      </c>
      <c r="AN1182" t="s">
        <v>71</v>
      </c>
      <c r="AO1182" t="s">
        <v>71</v>
      </c>
      <c r="AP1182" t="s">
        <v>72</v>
      </c>
      <c r="AQ1182" t="s">
        <v>88</v>
      </c>
      <c r="AR1182" t="s">
        <v>72</v>
      </c>
      <c r="AS1182" t="s">
        <v>89</v>
      </c>
      <c r="AT1182" t="s">
        <v>72</v>
      </c>
      <c r="AU1182" t="s">
        <v>72</v>
      </c>
      <c r="AV1182" t="s">
        <v>80</v>
      </c>
      <c r="AW1182" t="s">
        <v>81</v>
      </c>
      <c r="AX1182" t="s">
        <v>82</v>
      </c>
      <c r="AY1182" t="s">
        <v>90</v>
      </c>
      <c r="AZ1182" t="s">
        <v>84</v>
      </c>
      <c r="BA1182" t="s">
        <v>1</v>
      </c>
      <c r="BB1182" t="s">
        <v>76</v>
      </c>
    </row>
    <row r="1183" spans="2:54" x14ac:dyDescent="0.2">
      <c r="B1183" t="str">
        <f t="shared" si="19"/>
        <v/>
      </c>
      <c r="AJ1183" t="s">
        <v>77</v>
      </c>
      <c r="AK1183" t="s">
        <v>633</v>
      </c>
      <c r="AL1183" t="s">
        <v>79</v>
      </c>
      <c r="AM1183" t="s">
        <v>72</v>
      </c>
      <c r="AN1183" t="s">
        <v>71</v>
      </c>
      <c r="AO1183" t="s">
        <v>71</v>
      </c>
      <c r="AP1183" t="s">
        <v>72</v>
      </c>
      <c r="AQ1183" t="s">
        <v>72</v>
      </c>
      <c r="AR1183" t="s">
        <v>72</v>
      </c>
      <c r="AS1183" t="s">
        <v>72</v>
      </c>
      <c r="AT1183" t="s">
        <v>72</v>
      </c>
      <c r="AU1183" t="s">
        <v>72</v>
      </c>
      <c r="AV1183" t="s">
        <v>80</v>
      </c>
      <c r="AW1183" t="s">
        <v>81</v>
      </c>
      <c r="AX1183" t="s">
        <v>82</v>
      </c>
      <c r="AY1183" t="s">
        <v>634</v>
      </c>
      <c r="AZ1183" t="s">
        <v>84</v>
      </c>
      <c r="BA1183" t="s">
        <v>1</v>
      </c>
      <c r="BB1183" t="s">
        <v>76</v>
      </c>
    </row>
    <row r="1184" spans="2:54" x14ac:dyDescent="0.2">
      <c r="B1184" t="str">
        <f t="shared" si="19"/>
        <v/>
      </c>
      <c r="AJ1184" t="s">
        <v>77</v>
      </c>
      <c r="AK1184" t="s">
        <v>78</v>
      </c>
      <c r="AL1184" t="s">
        <v>79</v>
      </c>
      <c r="AM1184" t="s">
        <v>72</v>
      </c>
      <c r="AN1184" t="s">
        <v>71</v>
      </c>
      <c r="AO1184" t="s">
        <v>71</v>
      </c>
      <c r="AP1184" t="s">
        <v>72</v>
      </c>
      <c r="AQ1184" t="s">
        <v>72</v>
      </c>
      <c r="AR1184" t="s">
        <v>72</v>
      </c>
      <c r="AS1184" t="s">
        <v>72</v>
      </c>
      <c r="AT1184" t="s">
        <v>72</v>
      </c>
      <c r="AU1184" t="s">
        <v>72</v>
      </c>
      <c r="AV1184" t="s">
        <v>80</v>
      </c>
      <c r="AW1184" t="s">
        <v>81</v>
      </c>
      <c r="AX1184" t="s">
        <v>82</v>
      </c>
      <c r="AY1184" t="s">
        <v>83</v>
      </c>
      <c r="AZ1184" t="s">
        <v>84</v>
      </c>
      <c r="BA1184" t="s">
        <v>1</v>
      </c>
      <c r="BB1184" t="s">
        <v>76</v>
      </c>
    </row>
    <row r="1185" spans="2:54" x14ac:dyDescent="0.2">
      <c r="B1185" t="str">
        <f t="shared" si="19"/>
        <v/>
      </c>
      <c r="AJ1185" t="s">
        <v>144</v>
      </c>
      <c r="AK1185" t="s">
        <v>145</v>
      </c>
      <c r="AL1185" t="s">
        <v>86</v>
      </c>
      <c r="AM1185" t="s">
        <v>87</v>
      </c>
      <c r="AN1185" t="s">
        <v>71</v>
      </c>
      <c r="AO1185" t="s">
        <v>71</v>
      </c>
      <c r="AP1185" t="s">
        <v>72</v>
      </c>
      <c r="AQ1185" t="s">
        <v>146</v>
      </c>
      <c r="AR1185" t="s">
        <v>72</v>
      </c>
      <c r="AS1185" t="s">
        <v>147</v>
      </c>
      <c r="AT1185" t="s">
        <v>72</v>
      </c>
      <c r="AU1185" t="s">
        <v>72</v>
      </c>
      <c r="AV1185" t="s">
        <v>148</v>
      </c>
      <c r="AW1185" t="s">
        <v>149</v>
      </c>
      <c r="AX1185" t="s">
        <v>150</v>
      </c>
      <c r="AY1185" t="s">
        <v>151</v>
      </c>
      <c r="AZ1185" t="s">
        <v>152</v>
      </c>
      <c r="BA1185" t="s">
        <v>1</v>
      </c>
      <c r="BB1185" t="s">
        <v>76</v>
      </c>
    </row>
    <row r="1186" spans="2:54" x14ac:dyDescent="0.2">
      <c r="B1186" t="str">
        <f t="shared" si="19"/>
        <v/>
      </c>
      <c r="AJ1186" t="s">
        <v>439</v>
      </c>
      <c r="AK1186" t="s">
        <v>440</v>
      </c>
      <c r="AL1186" t="s">
        <v>86</v>
      </c>
      <c r="AM1186" t="s">
        <v>87</v>
      </c>
      <c r="AN1186" t="s">
        <v>71</v>
      </c>
      <c r="AO1186" t="s">
        <v>71</v>
      </c>
      <c r="AP1186" t="s">
        <v>299</v>
      </c>
      <c r="AQ1186" t="s">
        <v>88</v>
      </c>
      <c r="AR1186" t="s">
        <v>300</v>
      </c>
      <c r="AS1186" t="s">
        <v>188</v>
      </c>
      <c r="AT1186" t="s">
        <v>329</v>
      </c>
      <c r="AU1186" t="s">
        <v>72</v>
      </c>
      <c r="AV1186" t="s">
        <v>441</v>
      </c>
      <c r="AW1186" t="s">
        <v>442</v>
      </c>
      <c r="AX1186" t="s">
        <v>386</v>
      </c>
      <c r="AY1186" t="s">
        <v>443</v>
      </c>
      <c r="AZ1186" t="s">
        <v>444</v>
      </c>
      <c r="BA1186" t="s">
        <v>1</v>
      </c>
      <c r="BB1186" t="s">
        <v>76</v>
      </c>
    </row>
    <row r="1187" spans="2:54" x14ac:dyDescent="0.2">
      <c r="B1187" t="str">
        <f t="shared" si="19"/>
        <v/>
      </c>
      <c r="AJ1187" t="s">
        <v>439</v>
      </c>
      <c r="AK1187" t="s">
        <v>440</v>
      </c>
      <c r="AL1187" t="s">
        <v>86</v>
      </c>
      <c r="AM1187" t="s">
        <v>87</v>
      </c>
      <c r="AN1187" t="s">
        <v>71</v>
      </c>
      <c r="AO1187" t="s">
        <v>71</v>
      </c>
      <c r="AP1187" t="s">
        <v>299</v>
      </c>
      <c r="AQ1187" t="s">
        <v>88</v>
      </c>
      <c r="AR1187" t="s">
        <v>300</v>
      </c>
      <c r="AS1187" t="s">
        <v>188</v>
      </c>
      <c r="AT1187" t="s">
        <v>329</v>
      </c>
      <c r="AU1187" t="s">
        <v>72</v>
      </c>
      <c r="AV1187" t="s">
        <v>441</v>
      </c>
      <c r="AW1187" t="s">
        <v>442</v>
      </c>
      <c r="AX1187" t="s">
        <v>386</v>
      </c>
      <c r="AY1187" t="s">
        <v>443</v>
      </c>
      <c r="AZ1187" t="s">
        <v>444</v>
      </c>
      <c r="BA1187" t="s">
        <v>1</v>
      </c>
      <c r="BB1187" t="s">
        <v>76</v>
      </c>
    </row>
    <row r="1188" spans="2:54" x14ac:dyDescent="0.2">
      <c r="B1188" t="str">
        <f t="shared" ref="B1188:B1251" si="20">IF(OR($A1186=$A1187,ISBLANK($A1187)),"",IF(ISERR(SEARCH("cell-based",E1188)),IF(AND(ISERR(SEARCH("biochem",E1188)),ISERR(SEARCH("protein",E1188)),ISERR(SEARCH("nucleic",E1188))),"",IF(ISERR(SEARCH("target",G1189)),"Define a Target component","")),IF(ISERR(SEARCH("cell",G1189)),"Define a Cell component",""))&amp;IF(ISERR(SEARCH("small-molecule",E1188)),IF(ISBLANK(K1188), "Need a Detector Role",""),"")&amp;IF(ISERR(SEARCH("fluorescence",L1188)),"",IF(ISBLANK(S1188), "Need Emission",IF(ISBLANK(R1188), "Need Excitation","")))&amp;IF(ISERR(SEARCH("absorbance",L1188)),"",IF(ISBLANK(T1188), "Need Absorbance","")))</f>
        <v/>
      </c>
      <c r="AJ1188" t="s">
        <v>203</v>
      </c>
      <c r="AK1188" t="s">
        <v>214</v>
      </c>
      <c r="AL1188" t="s">
        <v>86</v>
      </c>
      <c r="AM1188" t="s">
        <v>87</v>
      </c>
      <c r="AN1188" t="s">
        <v>71</v>
      </c>
      <c r="AO1188" t="s">
        <v>71</v>
      </c>
      <c r="AP1188" t="s">
        <v>72</v>
      </c>
      <c r="AQ1188" t="s">
        <v>146</v>
      </c>
      <c r="AR1188" t="s">
        <v>72</v>
      </c>
      <c r="AS1188" t="s">
        <v>147</v>
      </c>
      <c r="AT1188" t="s">
        <v>72</v>
      </c>
      <c r="AU1188" t="s">
        <v>72</v>
      </c>
      <c r="AV1188" t="s">
        <v>205</v>
      </c>
      <c r="AW1188" t="s">
        <v>206</v>
      </c>
      <c r="AX1188" t="s">
        <v>207</v>
      </c>
      <c r="AY1188" t="s">
        <v>215</v>
      </c>
      <c r="AZ1188" t="s">
        <v>209</v>
      </c>
      <c r="BA1188" t="s">
        <v>1</v>
      </c>
      <c r="BB1188" t="s">
        <v>76</v>
      </c>
    </row>
    <row r="1189" spans="2:54" x14ac:dyDescent="0.2">
      <c r="B1189" t="str">
        <f t="shared" si="20"/>
        <v/>
      </c>
      <c r="AJ1189" t="s">
        <v>203</v>
      </c>
      <c r="AK1189" t="s">
        <v>214</v>
      </c>
      <c r="AL1189" t="s">
        <v>86</v>
      </c>
      <c r="AM1189" t="s">
        <v>87</v>
      </c>
      <c r="AN1189" t="s">
        <v>71</v>
      </c>
      <c r="AO1189" t="s">
        <v>71</v>
      </c>
      <c r="AP1189" t="s">
        <v>72</v>
      </c>
      <c r="AQ1189" t="s">
        <v>146</v>
      </c>
      <c r="AR1189" t="s">
        <v>72</v>
      </c>
      <c r="AS1189" t="s">
        <v>147</v>
      </c>
      <c r="AT1189" t="s">
        <v>72</v>
      </c>
      <c r="AU1189" t="s">
        <v>72</v>
      </c>
      <c r="AV1189" t="s">
        <v>205</v>
      </c>
      <c r="AW1189" t="s">
        <v>206</v>
      </c>
      <c r="AX1189" t="s">
        <v>207</v>
      </c>
      <c r="AY1189" t="s">
        <v>215</v>
      </c>
      <c r="AZ1189" t="s">
        <v>209</v>
      </c>
      <c r="BA1189" t="s">
        <v>1</v>
      </c>
      <c r="BB1189" t="s">
        <v>76</v>
      </c>
    </row>
    <row r="1190" spans="2:54" x14ac:dyDescent="0.2">
      <c r="B1190" t="str">
        <f t="shared" si="20"/>
        <v/>
      </c>
      <c r="AJ1190" t="s">
        <v>203</v>
      </c>
      <c r="AK1190" t="s">
        <v>214</v>
      </c>
      <c r="AL1190" t="s">
        <v>86</v>
      </c>
      <c r="AM1190" t="s">
        <v>87</v>
      </c>
      <c r="AN1190" t="s">
        <v>71</v>
      </c>
      <c r="AO1190" t="s">
        <v>71</v>
      </c>
      <c r="AP1190" t="s">
        <v>72</v>
      </c>
      <c r="AQ1190" t="s">
        <v>146</v>
      </c>
      <c r="AR1190" t="s">
        <v>72</v>
      </c>
      <c r="AS1190" t="s">
        <v>147</v>
      </c>
      <c r="AT1190" t="s">
        <v>72</v>
      </c>
      <c r="AU1190" t="s">
        <v>72</v>
      </c>
      <c r="AV1190" t="s">
        <v>205</v>
      </c>
      <c r="AW1190" t="s">
        <v>206</v>
      </c>
      <c r="AX1190" t="s">
        <v>207</v>
      </c>
      <c r="AY1190" t="s">
        <v>215</v>
      </c>
      <c r="AZ1190" t="s">
        <v>209</v>
      </c>
      <c r="BA1190" t="s">
        <v>1</v>
      </c>
      <c r="BB1190" t="s">
        <v>76</v>
      </c>
    </row>
    <row r="1191" spans="2:54" x14ac:dyDescent="0.2">
      <c r="B1191" t="str">
        <f t="shared" si="20"/>
        <v/>
      </c>
      <c r="AJ1191" t="s">
        <v>203</v>
      </c>
      <c r="AK1191" t="s">
        <v>214</v>
      </c>
      <c r="AL1191" t="s">
        <v>86</v>
      </c>
      <c r="AM1191" t="s">
        <v>87</v>
      </c>
      <c r="AN1191" t="s">
        <v>71</v>
      </c>
      <c r="AO1191" t="s">
        <v>71</v>
      </c>
      <c r="AP1191" t="s">
        <v>72</v>
      </c>
      <c r="AQ1191" t="s">
        <v>146</v>
      </c>
      <c r="AR1191" t="s">
        <v>72</v>
      </c>
      <c r="AS1191" t="s">
        <v>147</v>
      </c>
      <c r="AT1191" t="s">
        <v>72</v>
      </c>
      <c r="AU1191" t="s">
        <v>72</v>
      </c>
      <c r="AV1191" t="s">
        <v>205</v>
      </c>
      <c r="AW1191" t="s">
        <v>206</v>
      </c>
      <c r="AX1191" t="s">
        <v>207</v>
      </c>
      <c r="AY1191" t="s">
        <v>215</v>
      </c>
      <c r="AZ1191" t="s">
        <v>209</v>
      </c>
      <c r="BA1191" t="s">
        <v>1</v>
      </c>
      <c r="BB1191" t="s">
        <v>76</v>
      </c>
    </row>
    <row r="1192" spans="2:54" x14ac:dyDescent="0.2">
      <c r="B1192" t="str">
        <f t="shared" si="20"/>
        <v/>
      </c>
      <c r="AJ1192" t="s">
        <v>203</v>
      </c>
      <c r="AK1192" t="s">
        <v>399</v>
      </c>
      <c r="AL1192" t="s">
        <v>79</v>
      </c>
      <c r="AM1192" t="s">
        <v>72</v>
      </c>
      <c r="AN1192" t="s">
        <v>71</v>
      </c>
      <c r="AO1192" t="s">
        <v>71</v>
      </c>
      <c r="AP1192" t="s">
        <v>72</v>
      </c>
      <c r="AQ1192" t="s">
        <v>72</v>
      </c>
      <c r="AR1192" t="s">
        <v>72</v>
      </c>
      <c r="AS1192" t="s">
        <v>72</v>
      </c>
      <c r="AT1192" t="s">
        <v>72</v>
      </c>
      <c r="AU1192" t="s">
        <v>72</v>
      </c>
      <c r="AV1192" t="s">
        <v>205</v>
      </c>
      <c r="AW1192" t="s">
        <v>206</v>
      </c>
      <c r="AX1192" t="s">
        <v>207</v>
      </c>
      <c r="AY1192" t="s">
        <v>400</v>
      </c>
      <c r="AZ1192" t="s">
        <v>209</v>
      </c>
      <c r="BA1192" t="s">
        <v>1</v>
      </c>
      <c r="BB1192" t="s">
        <v>76</v>
      </c>
    </row>
    <row r="1193" spans="2:54" x14ac:dyDescent="0.2">
      <c r="B1193" t="str">
        <f t="shared" si="20"/>
        <v/>
      </c>
      <c r="AJ1193" t="s">
        <v>203</v>
      </c>
      <c r="AK1193" t="s">
        <v>204</v>
      </c>
      <c r="AL1193" t="s">
        <v>79</v>
      </c>
      <c r="AM1193" t="s">
        <v>72</v>
      </c>
      <c r="AN1193" t="s">
        <v>71</v>
      </c>
      <c r="AO1193" t="s">
        <v>71</v>
      </c>
      <c r="AP1193" t="s">
        <v>72</v>
      </c>
      <c r="AQ1193" t="s">
        <v>72</v>
      </c>
      <c r="AR1193" t="s">
        <v>72</v>
      </c>
      <c r="AS1193" t="s">
        <v>72</v>
      </c>
      <c r="AT1193" t="s">
        <v>72</v>
      </c>
      <c r="AU1193" t="s">
        <v>72</v>
      </c>
      <c r="AV1193" t="s">
        <v>205</v>
      </c>
      <c r="AW1193" t="s">
        <v>206</v>
      </c>
      <c r="AX1193" t="s">
        <v>207</v>
      </c>
      <c r="AY1193" t="s">
        <v>208</v>
      </c>
      <c r="AZ1193" t="s">
        <v>209</v>
      </c>
      <c r="BA1193" t="s">
        <v>1</v>
      </c>
      <c r="BB1193" t="s">
        <v>76</v>
      </c>
    </row>
    <row r="1194" spans="2:54" x14ac:dyDescent="0.2">
      <c r="B1194" t="str">
        <f t="shared" si="20"/>
        <v/>
      </c>
      <c r="AJ1194" t="s">
        <v>203</v>
      </c>
      <c r="AK1194" t="s">
        <v>256</v>
      </c>
      <c r="AL1194" t="s">
        <v>86</v>
      </c>
      <c r="AM1194" t="s">
        <v>257</v>
      </c>
      <c r="AN1194" t="s">
        <v>71</v>
      </c>
      <c r="AO1194" t="s">
        <v>71</v>
      </c>
      <c r="AP1194" t="s">
        <v>72</v>
      </c>
      <c r="AQ1194" t="s">
        <v>146</v>
      </c>
      <c r="AR1194" t="s">
        <v>72</v>
      </c>
      <c r="AS1194" t="s">
        <v>147</v>
      </c>
      <c r="AT1194" t="s">
        <v>72</v>
      </c>
      <c r="AU1194" t="s">
        <v>72</v>
      </c>
      <c r="AV1194" t="s">
        <v>205</v>
      </c>
      <c r="AW1194" t="s">
        <v>206</v>
      </c>
      <c r="AX1194" t="s">
        <v>207</v>
      </c>
      <c r="AY1194" t="s">
        <v>258</v>
      </c>
      <c r="AZ1194" t="s">
        <v>259</v>
      </c>
      <c r="BA1194" t="s">
        <v>1</v>
      </c>
      <c r="BB1194" t="s">
        <v>76</v>
      </c>
    </row>
    <row r="1195" spans="2:54" x14ac:dyDescent="0.2">
      <c r="B1195" t="str">
        <f t="shared" si="20"/>
        <v/>
      </c>
      <c r="AJ1195" t="s">
        <v>203</v>
      </c>
      <c r="AK1195" t="s">
        <v>256</v>
      </c>
      <c r="AL1195" t="s">
        <v>86</v>
      </c>
      <c r="AM1195" t="s">
        <v>257</v>
      </c>
      <c r="AN1195" t="s">
        <v>71</v>
      </c>
      <c r="AO1195" t="s">
        <v>71</v>
      </c>
      <c r="AP1195" t="s">
        <v>72</v>
      </c>
      <c r="AQ1195" t="s">
        <v>146</v>
      </c>
      <c r="AR1195" t="s">
        <v>72</v>
      </c>
      <c r="AS1195" t="s">
        <v>147</v>
      </c>
      <c r="AT1195" t="s">
        <v>72</v>
      </c>
      <c r="AU1195" t="s">
        <v>72</v>
      </c>
      <c r="AV1195" t="s">
        <v>205</v>
      </c>
      <c r="AW1195" t="s">
        <v>206</v>
      </c>
      <c r="AX1195" t="s">
        <v>207</v>
      </c>
      <c r="AY1195" t="s">
        <v>258</v>
      </c>
      <c r="AZ1195" t="s">
        <v>259</v>
      </c>
      <c r="BA1195" t="s">
        <v>1</v>
      </c>
      <c r="BB1195" t="s">
        <v>76</v>
      </c>
    </row>
    <row r="1196" spans="2:54" x14ac:dyDescent="0.2">
      <c r="B1196" t="str">
        <f t="shared" si="20"/>
        <v/>
      </c>
      <c r="AJ1196" t="s">
        <v>203</v>
      </c>
      <c r="AK1196" t="s">
        <v>256</v>
      </c>
      <c r="AL1196" t="s">
        <v>86</v>
      </c>
      <c r="AM1196" t="s">
        <v>257</v>
      </c>
      <c r="AN1196" t="s">
        <v>71</v>
      </c>
      <c r="AO1196" t="s">
        <v>71</v>
      </c>
      <c r="AP1196" t="s">
        <v>72</v>
      </c>
      <c r="AQ1196" t="s">
        <v>146</v>
      </c>
      <c r="AR1196" t="s">
        <v>72</v>
      </c>
      <c r="AS1196" t="s">
        <v>147</v>
      </c>
      <c r="AT1196" t="s">
        <v>72</v>
      </c>
      <c r="AU1196" t="s">
        <v>72</v>
      </c>
      <c r="AV1196" t="s">
        <v>205</v>
      </c>
      <c r="AW1196" t="s">
        <v>206</v>
      </c>
      <c r="AX1196" t="s">
        <v>207</v>
      </c>
      <c r="AY1196" t="s">
        <v>258</v>
      </c>
      <c r="AZ1196" t="s">
        <v>259</v>
      </c>
      <c r="BA1196" t="s">
        <v>1</v>
      </c>
      <c r="BB1196" t="s">
        <v>76</v>
      </c>
    </row>
    <row r="1197" spans="2:54" x14ac:dyDescent="0.2">
      <c r="B1197" t="str">
        <f t="shared" si="20"/>
        <v/>
      </c>
      <c r="AJ1197" t="s">
        <v>203</v>
      </c>
      <c r="AK1197" t="s">
        <v>395</v>
      </c>
      <c r="AL1197" t="s">
        <v>79</v>
      </c>
      <c r="AM1197" t="s">
        <v>72</v>
      </c>
      <c r="AN1197" t="s">
        <v>71</v>
      </c>
      <c r="AO1197" t="s">
        <v>71</v>
      </c>
      <c r="AP1197" t="s">
        <v>72</v>
      </c>
      <c r="AQ1197" t="s">
        <v>72</v>
      </c>
      <c r="AR1197" t="s">
        <v>72</v>
      </c>
      <c r="AS1197" t="s">
        <v>72</v>
      </c>
      <c r="AT1197" t="s">
        <v>72</v>
      </c>
      <c r="AU1197" t="s">
        <v>72</v>
      </c>
      <c r="AV1197" t="s">
        <v>205</v>
      </c>
      <c r="AW1197" t="s">
        <v>206</v>
      </c>
      <c r="AX1197" t="s">
        <v>207</v>
      </c>
      <c r="AY1197" t="s">
        <v>396</v>
      </c>
      <c r="AZ1197" t="s">
        <v>259</v>
      </c>
      <c r="BA1197" t="s">
        <v>1</v>
      </c>
      <c r="BB1197" t="s">
        <v>76</v>
      </c>
    </row>
    <row r="1198" spans="2:54" x14ac:dyDescent="0.2">
      <c r="B1198" t="str">
        <f t="shared" si="20"/>
        <v/>
      </c>
      <c r="AJ1198" t="s">
        <v>203</v>
      </c>
      <c r="AK1198" t="s">
        <v>397</v>
      </c>
      <c r="AL1198" t="s">
        <v>79</v>
      </c>
      <c r="AM1198" t="s">
        <v>72</v>
      </c>
      <c r="AN1198" t="s">
        <v>71</v>
      </c>
      <c r="AO1198" t="s">
        <v>71</v>
      </c>
      <c r="AP1198" t="s">
        <v>72</v>
      </c>
      <c r="AQ1198" t="s">
        <v>72</v>
      </c>
      <c r="AR1198" t="s">
        <v>72</v>
      </c>
      <c r="AS1198" t="s">
        <v>72</v>
      </c>
      <c r="AT1198" t="s">
        <v>72</v>
      </c>
      <c r="AU1198" t="s">
        <v>72</v>
      </c>
      <c r="AV1198" t="s">
        <v>205</v>
      </c>
      <c r="AW1198" t="s">
        <v>206</v>
      </c>
      <c r="AX1198" t="s">
        <v>207</v>
      </c>
      <c r="AY1198" t="s">
        <v>398</v>
      </c>
      <c r="AZ1198" t="s">
        <v>259</v>
      </c>
      <c r="BA1198" t="s">
        <v>1</v>
      </c>
      <c r="BB1198" t="s">
        <v>76</v>
      </c>
    </row>
    <row r="1199" spans="2:54" x14ac:dyDescent="0.2">
      <c r="B1199" t="str">
        <f t="shared" si="20"/>
        <v/>
      </c>
      <c r="AJ1199" t="s">
        <v>426</v>
      </c>
      <c r="AK1199" t="s">
        <v>433</v>
      </c>
      <c r="AL1199" t="s">
        <v>86</v>
      </c>
      <c r="AM1199" t="s">
        <v>434</v>
      </c>
      <c r="AN1199" t="s">
        <v>71</v>
      </c>
      <c r="AO1199" t="s">
        <v>71</v>
      </c>
      <c r="AP1199" t="s">
        <v>299</v>
      </c>
      <c r="AQ1199" t="s">
        <v>146</v>
      </c>
      <c r="AR1199" t="s">
        <v>435</v>
      </c>
      <c r="AS1199" t="s">
        <v>436</v>
      </c>
      <c r="AT1199" t="s">
        <v>329</v>
      </c>
      <c r="AU1199" t="s">
        <v>72</v>
      </c>
      <c r="AV1199" t="s">
        <v>429</v>
      </c>
      <c r="AW1199" t="s">
        <v>430</v>
      </c>
      <c r="AX1199" t="s">
        <v>386</v>
      </c>
      <c r="AY1199" t="s">
        <v>437</v>
      </c>
      <c r="AZ1199" t="s">
        <v>438</v>
      </c>
      <c r="BA1199" t="s">
        <v>1</v>
      </c>
      <c r="BB1199" t="s">
        <v>76</v>
      </c>
    </row>
    <row r="1200" spans="2:54" x14ac:dyDescent="0.2">
      <c r="B1200" t="str">
        <f t="shared" si="20"/>
        <v/>
      </c>
      <c r="AJ1200" t="s">
        <v>426</v>
      </c>
      <c r="AK1200" t="s">
        <v>433</v>
      </c>
      <c r="AL1200" t="s">
        <v>86</v>
      </c>
      <c r="AM1200" t="s">
        <v>434</v>
      </c>
      <c r="AN1200" t="s">
        <v>71</v>
      </c>
      <c r="AO1200" t="s">
        <v>71</v>
      </c>
      <c r="AP1200" t="s">
        <v>299</v>
      </c>
      <c r="AQ1200" t="s">
        <v>146</v>
      </c>
      <c r="AR1200" t="s">
        <v>435</v>
      </c>
      <c r="AS1200" t="s">
        <v>436</v>
      </c>
      <c r="AT1200" t="s">
        <v>329</v>
      </c>
      <c r="AU1200" t="s">
        <v>72</v>
      </c>
      <c r="AV1200" t="s">
        <v>429</v>
      </c>
      <c r="AW1200" t="s">
        <v>430</v>
      </c>
      <c r="AX1200" t="s">
        <v>386</v>
      </c>
      <c r="AY1200" t="s">
        <v>437</v>
      </c>
      <c r="AZ1200" t="s">
        <v>438</v>
      </c>
      <c r="BA1200" t="s">
        <v>1</v>
      </c>
      <c r="BB1200" t="s">
        <v>76</v>
      </c>
    </row>
    <row r="1201" spans="2:54" x14ac:dyDescent="0.2">
      <c r="B1201" t="str">
        <f t="shared" si="20"/>
        <v/>
      </c>
      <c r="AJ1201" t="s">
        <v>426</v>
      </c>
      <c r="AK1201" t="s">
        <v>449</v>
      </c>
      <c r="AL1201" t="s">
        <v>79</v>
      </c>
      <c r="AM1201" t="s">
        <v>434</v>
      </c>
      <c r="AN1201" t="s">
        <v>71</v>
      </c>
      <c r="AO1201" t="s">
        <v>71</v>
      </c>
      <c r="AP1201" t="s">
        <v>299</v>
      </c>
      <c r="AQ1201" t="s">
        <v>450</v>
      </c>
      <c r="AR1201" t="s">
        <v>451</v>
      </c>
      <c r="AS1201" t="s">
        <v>436</v>
      </c>
      <c r="AT1201" t="s">
        <v>329</v>
      </c>
      <c r="AU1201" t="s">
        <v>318</v>
      </c>
      <c r="AV1201" t="s">
        <v>429</v>
      </c>
      <c r="AW1201" t="s">
        <v>430</v>
      </c>
      <c r="AX1201" t="s">
        <v>386</v>
      </c>
      <c r="AY1201" t="s">
        <v>452</v>
      </c>
      <c r="AZ1201" t="s">
        <v>438</v>
      </c>
      <c r="BA1201" t="s">
        <v>1</v>
      </c>
      <c r="BB1201" t="s">
        <v>76</v>
      </c>
    </row>
    <row r="1202" spans="2:54" x14ac:dyDescent="0.2">
      <c r="B1202" t="str">
        <f t="shared" si="20"/>
        <v/>
      </c>
      <c r="AJ1202" t="s">
        <v>426</v>
      </c>
      <c r="AK1202" t="s">
        <v>644</v>
      </c>
      <c r="AL1202" t="s">
        <v>79</v>
      </c>
      <c r="AM1202" t="s">
        <v>434</v>
      </c>
      <c r="AN1202" t="s">
        <v>71</v>
      </c>
      <c r="AO1202" t="s">
        <v>71</v>
      </c>
      <c r="AP1202" t="s">
        <v>299</v>
      </c>
      <c r="AQ1202" t="s">
        <v>450</v>
      </c>
      <c r="AR1202" t="s">
        <v>451</v>
      </c>
      <c r="AS1202" t="s">
        <v>436</v>
      </c>
      <c r="AT1202" t="s">
        <v>329</v>
      </c>
      <c r="AU1202" t="s">
        <v>611</v>
      </c>
      <c r="AV1202" t="s">
        <v>429</v>
      </c>
      <c r="AW1202" t="s">
        <v>430</v>
      </c>
      <c r="AX1202" t="s">
        <v>386</v>
      </c>
      <c r="AY1202" t="s">
        <v>645</v>
      </c>
      <c r="AZ1202" t="s">
        <v>438</v>
      </c>
      <c r="BA1202" t="s">
        <v>1</v>
      </c>
      <c r="BB1202" t="s">
        <v>76</v>
      </c>
    </row>
    <row r="1203" spans="2:54" x14ac:dyDescent="0.2">
      <c r="B1203" t="str">
        <f t="shared" si="20"/>
        <v/>
      </c>
      <c r="AJ1203" t="s">
        <v>426</v>
      </c>
      <c r="AK1203" t="s">
        <v>769</v>
      </c>
      <c r="AL1203" t="s">
        <v>79</v>
      </c>
      <c r="AM1203" t="s">
        <v>434</v>
      </c>
      <c r="AN1203" t="s">
        <v>71</v>
      </c>
      <c r="AO1203" t="s">
        <v>71</v>
      </c>
      <c r="AP1203" t="s">
        <v>299</v>
      </c>
      <c r="AQ1203" t="s">
        <v>450</v>
      </c>
      <c r="AR1203" t="s">
        <v>451</v>
      </c>
      <c r="AS1203" t="s">
        <v>436</v>
      </c>
      <c r="AT1203" t="s">
        <v>329</v>
      </c>
      <c r="AU1203" t="s">
        <v>318</v>
      </c>
      <c r="AV1203" t="s">
        <v>429</v>
      </c>
      <c r="AW1203" t="s">
        <v>430</v>
      </c>
      <c r="AX1203" t="s">
        <v>386</v>
      </c>
      <c r="AY1203" t="s">
        <v>770</v>
      </c>
      <c r="AZ1203" t="s">
        <v>438</v>
      </c>
      <c r="BA1203" t="s">
        <v>1</v>
      </c>
      <c r="BB1203" t="s">
        <v>76</v>
      </c>
    </row>
    <row r="1204" spans="2:54" x14ac:dyDescent="0.2">
      <c r="B1204" t="str">
        <f t="shared" si="20"/>
        <v/>
      </c>
      <c r="AJ1204" t="s">
        <v>426</v>
      </c>
      <c r="AK1204" t="s">
        <v>453</v>
      </c>
      <c r="AL1204" t="s">
        <v>86</v>
      </c>
      <c r="AM1204" t="s">
        <v>434</v>
      </c>
      <c r="AN1204" t="s">
        <v>71</v>
      </c>
      <c r="AO1204" t="s">
        <v>71</v>
      </c>
      <c r="AP1204" t="s">
        <v>299</v>
      </c>
      <c r="AQ1204" t="s">
        <v>146</v>
      </c>
      <c r="AR1204" t="s">
        <v>435</v>
      </c>
      <c r="AS1204" t="s">
        <v>436</v>
      </c>
      <c r="AT1204" t="s">
        <v>329</v>
      </c>
      <c r="AU1204" t="s">
        <v>72</v>
      </c>
      <c r="AV1204" t="s">
        <v>429</v>
      </c>
      <c r="AW1204" t="s">
        <v>430</v>
      </c>
      <c r="AX1204" t="s">
        <v>386</v>
      </c>
      <c r="AY1204" t="s">
        <v>454</v>
      </c>
      <c r="AZ1204" t="s">
        <v>438</v>
      </c>
      <c r="BA1204" t="s">
        <v>1</v>
      </c>
      <c r="BB1204" t="s">
        <v>76</v>
      </c>
    </row>
    <row r="1205" spans="2:54" x14ac:dyDescent="0.2">
      <c r="B1205" t="str">
        <f t="shared" si="20"/>
        <v/>
      </c>
      <c r="AJ1205" t="s">
        <v>426</v>
      </c>
      <c r="AK1205" t="s">
        <v>453</v>
      </c>
      <c r="AL1205" t="s">
        <v>86</v>
      </c>
      <c r="AM1205" t="s">
        <v>434</v>
      </c>
      <c r="AN1205" t="s">
        <v>71</v>
      </c>
      <c r="AO1205" t="s">
        <v>71</v>
      </c>
      <c r="AP1205" t="s">
        <v>299</v>
      </c>
      <c r="AQ1205" t="s">
        <v>146</v>
      </c>
      <c r="AR1205" t="s">
        <v>435</v>
      </c>
      <c r="AS1205" t="s">
        <v>436</v>
      </c>
      <c r="AT1205" t="s">
        <v>329</v>
      </c>
      <c r="AU1205" t="s">
        <v>72</v>
      </c>
      <c r="AV1205" t="s">
        <v>429</v>
      </c>
      <c r="AW1205" t="s">
        <v>430</v>
      </c>
      <c r="AX1205" t="s">
        <v>386</v>
      </c>
      <c r="AY1205" t="s">
        <v>454</v>
      </c>
      <c r="AZ1205" t="s">
        <v>438</v>
      </c>
      <c r="BA1205" t="s">
        <v>1</v>
      </c>
      <c r="BB1205" t="s">
        <v>76</v>
      </c>
    </row>
    <row r="1206" spans="2:54" x14ac:dyDescent="0.2">
      <c r="B1206" t="str">
        <f t="shared" si="20"/>
        <v/>
      </c>
      <c r="AJ1206" t="s">
        <v>426</v>
      </c>
      <c r="AK1206" t="s">
        <v>427</v>
      </c>
      <c r="AL1206" t="s">
        <v>86</v>
      </c>
      <c r="AM1206" t="s">
        <v>428</v>
      </c>
      <c r="AN1206" t="s">
        <v>71</v>
      </c>
      <c r="AO1206" t="s">
        <v>71</v>
      </c>
      <c r="AP1206" t="s">
        <v>72</v>
      </c>
      <c r="AQ1206" t="s">
        <v>72</v>
      </c>
      <c r="AR1206" t="s">
        <v>72</v>
      </c>
      <c r="AS1206" t="s">
        <v>72</v>
      </c>
      <c r="AT1206" t="s">
        <v>72</v>
      </c>
      <c r="AU1206" t="s">
        <v>72</v>
      </c>
      <c r="AV1206" t="s">
        <v>429</v>
      </c>
      <c r="AW1206" t="s">
        <v>430</v>
      </c>
      <c r="AX1206" t="s">
        <v>386</v>
      </c>
      <c r="AY1206" t="s">
        <v>431</v>
      </c>
      <c r="AZ1206" t="s">
        <v>432</v>
      </c>
      <c r="BA1206" t="s">
        <v>1</v>
      </c>
      <c r="BB1206" t="s">
        <v>76</v>
      </c>
    </row>
    <row r="1207" spans="2:54" x14ac:dyDescent="0.2">
      <c r="B1207" t="str">
        <f t="shared" si="20"/>
        <v/>
      </c>
      <c r="AJ1207" t="s">
        <v>292</v>
      </c>
      <c r="AK1207" t="s">
        <v>293</v>
      </c>
      <c r="AL1207" t="s">
        <v>86</v>
      </c>
      <c r="AM1207" t="s">
        <v>87</v>
      </c>
      <c r="AN1207" t="s">
        <v>71</v>
      </c>
      <c r="AO1207" t="s">
        <v>71</v>
      </c>
      <c r="AP1207" t="s">
        <v>72</v>
      </c>
      <c r="AQ1207" t="s">
        <v>72</v>
      </c>
      <c r="AR1207" t="s">
        <v>72</v>
      </c>
      <c r="AS1207" t="s">
        <v>72</v>
      </c>
      <c r="AT1207" t="s">
        <v>72</v>
      </c>
      <c r="AU1207" t="s">
        <v>72</v>
      </c>
      <c r="AV1207" t="s">
        <v>294</v>
      </c>
      <c r="AW1207" t="s">
        <v>295</v>
      </c>
      <c r="AX1207" t="s">
        <v>197</v>
      </c>
      <c r="AY1207" t="s">
        <v>296</v>
      </c>
      <c r="AZ1207" t="s">
        <v>297</v>
      </c>
      <c r="BA1207" t="s">
        <v>1</v>
      </c>
      <c r="BB1207" t="s">
        <v>76</v>
      </c>
    </row>
    <row r="1208" spans="2:54" x14ac:dyDescent="0.2">
      <c r="B1208" t="str">
        <f t="shared" si="20"/>
        <v/>
      </c>
      <c r="AJ1208" t="s">
        <v>292</v>
      </c>
      <c r="AK1208" t="s">
        <v>293</v>
      </c>
      <c r="AL1208" t="s">
        <v>86</v>
      </c>
      <c r="AM1208" t="s">
        <v>87</v>
      </c>
      <c r="AN1208" t="s">
        <v>71</v>
      </c>
      <c r="AO1208" t="s">
        <v>71</v>
      </c>
      <c r="AP1208" t="s">
        <v>72</v>
      </c>
      <c r="AQ1208" t="s">
        <v>72</v>
      </c>
      <c r="AR1208" t="s">
        <v>72</v>
      </c>
      <c r="AS1208" t="s">
        <v>72</v>
      </c>
      <c r="AT1208" t="s">
        <v>72</v>
      </c>
      <c r="AU1208" t="s">
        <v>72</v>
      </c>
      <c r="AV1208" t="s">
        <v>294</v>
      </c>
      <c r="AW1208" t="s">
        <v>295</v>
      </c>
      <c r="AX1208" t="s">
        <v>197</v>
      </c>
      <c r="AY1208" t="s">
        <v>296</v>
      </c>
      <c r="AZ1208" t="s">
        <v>297</v>
      </c>
      <c r="BA1208" t="s">
        <v>1</v>
      </c>
      <c r="BB1208" t="s">
        <v>76</v>
      </c>
    </row>
    <row r="1209" spans="2:54" x14ac:dyDescent="0.2">
      <c r="B1209" t="str">
        <f t="shared" si="20"/>
        <v/>
      </c>
      <c r="AJ1209" t="s">
        <v>292</v>
      </c>
      <c r="AK1209" t="s">
        <v>293</v>
      </c>
      <c r="AL1209" t="s">
        <v>86</v>
      </c>
      <c r="AM1209" t="s">
        <v>87</v>
      </c>
      <c r="AN1209" t="s">
        <v>71</v>
      </c>
      <c r="AO1209" t="s">
        <v>71</v>
      </c>
      <c r="AP1209" t="s">
        <v>72</v>
      </c>
      <c r="AQ1209" t="s">
        <v>72</v>
      </c>
      <c r="AR1209" t="s">
        <v>72</v>
      </c>
      <c r="AS1209" t="s">
        <v>72</v>
      </c>
      <c r="AT1209" t="s">
        <v>72</v>
      </c>
      <c r="AU1209" t="s">
        <v>72</v>
      </c>
      <c r="AV1209" t="s">
        <v>294</v>
      </c>
      <c r="AW1209" t="s">
        <v>295</v>
      </c>
      <c r="AX1209" t="s">
        <v>197</v>
      </c>
      <c r="AY1209" t="s">
        <v>296</v>
      </c>
      <c r="AZ1209" t="s">
        <v>297</v>
      </c>
      <c r="BA1209" t="s">
        <v>1</v>
      </c>
      <c r="BB1209" t="s">
        <v>76</v>
      </c>
    </row>
    <row r="1210" spans="2:54" x14ac:dyDescent="0.2">
      <c r="B1210" t="str">
        <f t="shared" si="20"/>
        <v/>
      </c>
      <c r="AJ1210" t="s">
        <v>929</v>
      </c>
      <c r="AK1210" t="s">
        <v>934</v>
      </c>
      <c r="AL1210" t="s">
        <v>86</v>
      </c>
      <c r="AM1210" t="s">
        <v>87</v>
      </c>
      <c r="AN1210" t="s">
        <v>71</v>
      </c>
      <c r="AO1210" t="s">
        <v>836</v>
      </c>
      <c r="AP1210" t="s">
        <v>200</v>
      </c>
      <c r="AQ1210" t="s">
        <v>146</v>
      </c>
      <c r="AR1210" t="s">
        <v>642</v>
      </c>
      <c r="AS1210" t="s">
        <v>72</v>
      </c>
      <c r="AT1210" t="s">
        <v>680</v>
      </c>
      <c r="AU1210" t="s">
        <v>72</v>
      </c>
      <c r="AV1210" t="s">
        <v>930</v>
      </c>
      <c r="AW1210" t="s">
        <v>931</v>
      </c>
      <c r="AX1210" t="s">
        <v>461</v>
      </c>
      <c r="AY1210" t="s">
        <v>935</v>
      </c>
      <c r="AZ1210" t="s">
        <v>936</v>
      </c>
      <c r="BA1210" t="s">
        <v>1</v>
      </c>
      <c r="BB1210" t="s">
        <v>76</v>
      </c>
    </row>
    <row r="1211" spans="2:54" x14ac:dyDescent="0.2">
      <c r="B1211" t="str">
        <f t="shared" si="20"/>
        <v/>
      </c>
      <c r="AJ1211" t="s">
        <v>929</v>
      </c>
      <c r="AK1211" t="s">
        <v>1019</v>
      </c>
      <c r="AL1211" t="s">
        <v>86</v>
      </c>
      <c r="AM1211" t="s">
        <v>87</v>
      </c>
      <c r="AN1211" t="s">
        <v>71</v>
      </c>
      <c r="AO1211" t="s">
        <v>836</v>
      </c>
      <c r="AP1211" t="s">
        <v>200</v>
      </c>
      <c r="AQ1211" t="s">
        <v>146</v>
      </c>
      <c r="AR1211" t="s">
        <v>642</v>
      </c>
      <c r="AS1211" t="s">
        <v>72</v>
      </c>
      <c r="AT1211" t="s">
        <v>680</v>
      </c>
      <c r="AU1211" t="s">
        <v>72</v>
      </c>
      <c r="AV1211" t="s">
        <v>930</v>
      </c>
      <c r="AW1211" t="s">
        <v>931</v>
      </c>
      <c r="AX1211" t="s">
        <v>461</v>
      </c>
      <c r="AY1211" t="s">
        <v>1020</v>
      </c>
      <c r="AZ1211" t="s">
        <v>936</v>
      </c>
      <c r="BA1211" t="s">
        <v>1</v>
      </c>
      <c r="BB1211" t="s">
        <v>76</v>
      </c>
    </row>
    <row r="1212" spans="2:54" x14ac:dyDescent="0.2">
      <c r="B1212" t="str">
        <f t="shared" si="20"/>
        <v/>
      </c>
      <c r="AJ1212" t="s">
        <v>327</v>
      </c>
      <c r="AK1212" t="s">
        <v>339</v>
      </c>
      <c r="AL1212" t="s">
        <v>86</v>
      </c>
      <c r="AM1212" t="s">
        <v>72</v>
      </c>
      <c r="AN1212" t="s">
        <v>71</v>
      </c>
      <c r="AO1212" t="s">
        <v>71</v>
      </c>
      <c r="AP1212" t="s">
        <v>72</v>
      </c>
      <c r="AQ1212" t="s">
        <v>72</v>
      </c>
      <c r="AR1212" t="s">
        <v>72</v>
      </c>
      <c r="AS1212" t="s">
        <v>72</v>
      </c>
      <c r="AT1212" t="s">
        <v>72</v>
      </c>
      <c r="AU1212" t="s">
        <v>72</v>
      </c>
      <c r="AV1212" t="s">
        <v>331</v>
      </c>
      <c r="AW1212" t="s">
        <v>332</v>
      </c>
      <c r="AX1212" t="s">
        <v>333</v>
      </c>
      <c r="AY1212" t="s">
        <v>340</v>
      </c>
      <c r="AZ1212" t="s">
        <v>338</v>
      </c>
      <c r="BA1212" t="s">
        <v>1</v>
      </c>
      <c r="BB1212" t="s">
        <v>76</v>
      </c>
    </row>
    <row r="1213" spans="2:54" x14ac:dyDescent="0.2">
      <c r="B1213" t="str">
        <f t="shared" si="20"/>
        <v/>
      </c>
      <c r="AJ1213" t="s">
        <v>327</v>
      </c>
      <c r="AK1213" t="s">
        <v>339</v>
      </c>
      <c r="AL1213" t="s">
        <v>86</v>
      </c>
      <c r="AM1213" t="s">
        <v>72</v>
      </c>
      <c r="AN1213" t="s">
        <v>71</v>
      </c>
      <c r="AO1213" t="s">
        <v>71</v>
      </c>
      <c r="AP1213" t="s">
        <v>72</v>
      </c>
      <c r="AQ1213" t="s">
        <v>72</v>
      </c>
      <c r="AR1213" t="s">
        <v>72</v>
      </c>
      <c r="AS1213" t="s">
        <v>72</v>
      </c>
      <c r="AT1213" t="s">
        <v>72</v>
      </c>
      <c r="AU1213" t="s">
        <v>72</v>
      </c>
      <c r="AV1213" t="s">
        <v>331</v>
      </c>
      <c r="AW1213" t="s">
        <v>332</v>
      </c>
      <c r="AX1213" t="s">
        <v>333</v>
      </c>
      <c r="AY1213" t="s">
        <v>340</v>
      </c>
      <c r="AZ1213" t="s">
        <v>338</v>
      </c>
      <c r="BA1213" t="s">
        <v>1</v>
      </c>
      <c r="BB1213" t="s">
        <v>76</v>
      </c>
    </row>
    <row r="1214" spans="2:54" x14ac:dyDescent="0.2">
      <c r="B1214" t="str">
        <f t="shared" si="20"/>
        <v/>
      </c>
      <c r="AJ1214" t="s">
        <v>327</v>
      </c>
      <c r="AK1214" t="s">
        <v>339</v>
      </c>
      <c r="AL1214" t="s">
        <v>86</v>
      </c>
      <c r="AM1214" t="s">
        <v>72</v>
      </c>
      <c r="AN1214" t="s">
        <v>71</v>
      </c>
      <c r="AO1214" t="s">
        <v>71</v>
      </c>
      <c r="AP1214" t="s">
        <v>72</v>
      </c>
      <c r="AQ1214" t="s">
        <v>72</v>
      </c>
      <c r="AR1214" t="s">
        <v>72</v>
      </c>
      <c r="AS1214" t="s">
        <v>72</v>
      </c>
      <c r="AT1214" t="s">
        <v>72</v>
      </c>
      <c r="AU1214" t="s">
        <v>72</v>
      </c>
      <c r="AV1214" t="s">
        <v>331</v>
      </c>
      <c r="AW1214" t="s">
        <v>332</v>
      </c>
      <c r="AX1214" t="s">
        <v>333</v>
      </c>
      <c r="AY1214" t="s">
        <v>340</v>
      </c>
      <c r="AZ1214" t="s">
        <v>338</v>
      </c>
      <c r="BA1214" t="s">
        <v>1</v>
      </c>
      <c r="BB1214" t="s">
        <v>76</v>
      </c>
    </row>
    <row r="1215" spans="2:54" x14ac:dyDescent="0.2">
      <c r="B1215" t="str">
        <f t="shared" si="20"/>
        <v/>
      </c>
      <c r="AJ1215" t="s">
        <v>327</v>
      </c>
      <c r="AK1215" t="s">
        <v>339</v>
      </c>
      <c r="AL1215" t="s">
        <v>86</v>
      </c>
      <c r="AM1215" t="s">
        <v>72</v>
      </c>
      <c r="AN1215" t="s">
        <v>71</v>
      </c>
      <c r="AO1215" t="s">
        <v>71</v>
      </c>
      <c r="AP1215" t="s">
        <v>72</v>
      </c>
      <c r="AQ1215" t="s">
        <v>72</v>
      </c>
      <c r="AR1215" t="s">
        <v>72</v>
      </c>
      <c r="AS1215" t="s">
        <v>72</v>
      </c>
      <c r="AT1215" t="s">
        <v>72</v>
      </c>
      <c r="AU1215" t="s">
        <v>72</v>
      </c>
      <c r="AV1215" t="s">
        <v>331</v>
      </c>
      <c r="AW1215" t="s">
        <v>332</v>
      </c>
      <c r="AX1215" t="s">
        <v>333</v>
      </c>
      <c r="AY1215" t="s">
        <v>340</v>
      </c>
      <c r="AZ1215" t="s">
        <v>338</v>
      </c>
      <c r="BA1215" t="s">
        <v>1</v>
      </c>
      <c r="BB1215" t="s">
        <v>76</v>
      </c>
    </row>
    <row r="1216" spans="2:54" x14ac:dyDescent="0.2">
      <c r="B1216" t="str">
        <f t="shared" si="20"/>
        <v/>
      </c>
      <c r="AJ1216" t="s">
        <v>327</v>
      </c>
      <c r="AK1216" t="s">
        <v>339</v>
      </c>
      <c r="AL1216" t="s">
        <v>86</v>
      </c>
      <c r="AM1216" t="s">
        <v>72</v>
      </c>
      <c r="AN1216" t="s">
        <v>71</v>
      </c>
      <c r="AO1216" t="s">
        <v>71</v>
      </c>
      <c r="AP1216" t="s">
        <v>72</v>
      </c>
      <c r="AQ1216" t="s">
        <v>72</v>
      </c>
      <c r="AR1216" t="s">
        <v>72</v>
      </c>
      <c r="AS1216" t="s">
        <v>72</v>
      </c>
      <c r="AT1216" t="s">
        <v>72</v>
      </c>
      <c r="AU1216" t="s">
        <v>72</v>
      </c>
      <c r="AV1216" t="s">
        <v>331</v>
      </c>
      <c r="AW1216" t="s">
        <v>332</v>
      </c>
      <c r="AX1216" t="s">
        <v>333</v>
      </c>
      <c r="AY1216" t="s">
        <v>340</v>
      </c>
      <c r="AZ1216" t="s">
        <v>338</v>
      </c>
      <c r="BA1216" t="s">
        <v>1</v>
      </c>
      <c r="BB1216" t="s">
        <v>76</v>
      </c>
    </row>
    <row r="1217" spans="2:54" x14ac:dyDescent="0.2">
      <c r="B1217" t="str">
        <f t="shared" si="20"/>
        <v/>
      </c>
      <c r="AJ1217" t="s">
        <v>327</v>
      </c>
      <c r="AK1217" t="s">
        <v>365</v>
      </c>
      <c r="AL1217" t="s">
        <v>79</v>
      </c>
      <c r="AM1217" t="s">
        <v>72</v>
      </c>
      <c r="AN1217" t="s">
        <v>71</v>
      </c>
      <c r="AO1217" t="s">
        <v>71</v>
      </c>
      <c r="AP1217" t="s">
        <v>72</v>
      </c>
      <c r="AQ1217" t="s">
        <v>72</v>
      </c>
      <c r="AR1217" t="s">
        <v>72</v>
      </c>
      <c r="AS1217" t="s">
        <v>72</v>
      </c>
      <c r="AT1217" t="s">
        <v>72</v>
      </c>
      <c r="AU1217" t="s">
        <v>72</v>
      </c>
      <c r="AV1217" t="s">
        <v>331</v>
      </c>
      <c r="AW1217" t="s">
        <v>332</v>
      </c>
      <c r="AX1217" t="s">
        <v>333</v>
      </c>
      <c r="AY1217" t="s">
        <v>366</v>
      </c>
      <c r="AZ1217" t="s">
        <v>338</v>
      </c>
      <c r="BA1217" t="s">
        <v>1</v>
      </c>
      <c r="BB1217" t="s">
        <v>76</v>
      </c>
    </row>
    <row r="1218" spans="2:54" x14ac:dyDescent="0.2">
      <c r="B1218" t="str">
        <f t="shared" si="20"/>
        <v/>
      </c>
      <c r="AJ1218" t="s">
        <v>327</v>
      </c>
      <c r="AK1218" t="s">
        <v>424</v>
      </c>
      <c r="AL1218" t="s">
        <v>79</v>
      </c>
      <c r="AM1218" t="s">
        <v>72</v>
      </c>
      <c r="AN1218" t="s">
        <v>71</v>
      </c>
      <c r="AO1218" t="s">
        <v>71</v>
      </c>
      <c r="AP1218" t="s">
        <v>72</v>
      </c>
      <c r="AQ1218" t="s">
        <v>72</v>
      </c>
      <c r="AR1218" t="s">
        <v>72</v>
      </c>
      <c r="AS1218" t="s">
        <v>72</v>
      </c>
      <c r="AT1218" t="s">
        <v>72</v>
      </c>
      <c r="AU1218" t="s">
        <v>72</v>
      </c>
      <c r="AV1218" t="s">
        <v>331</v>
      </c>
      <c r="AW1218" t="s">
        <v>332</v>
      </c>
      <c r="AX1218" t="s">
        <v>333</v>
      </c>
      <c r="AY1218" t="s">
        <v>425</v>
      </c>
      <c r="AZ1218" t="s">
        <v>338</v>
      </c>
      <c r="BA1218" t="s">
        <v>1</v>
      </c>
      <c r="BB1218" t="s">
        <v>76</v>
      </c>
    </row>
    <row r="1219" spans="2:54" x14ac:dyDescent="0.2">
      <c r="B1219" t="str">
        <f t="shared" si="20"/>
        <v/>
      </c>
      <c r="AJ1219" t="s">
        <v>327</v>
      </c>
      <c r="AK1219" t="s">
        <v>336</v>
      </c>
      <c r="AL1219" t="s">
        <v>79</v>
      </c>
      <c r="AM1219" t="s">
        <v>72</v>
      </c>
      <c r="AN1219" t="s">
        <v>71</v>
      </c>
      <c r="AO1219" t="s">
        <v>71</v>
      </c>
      <c r="AP1219" t="s">
        <v>72</v>
      </c>
      <c r="AQ1219" t="s">
        <v>72</v>
      </c>
      <c r="AR1219" t="s">
        <v>72</v>
      </c>
      <c r="AS1219" t="s">
        <v>72</v>
      </c>
      <c r="AT1219" t="s">
        <v>72</v>
      </c>
      <c r="AU1219" t="s">
        <v>72</v>
      </c>
      <c r="AV1219" t="s">
        <v>331</v>
      </c>
      <c r="AW1219" t="s">
        <v>332</v>
      </c>
      <c r="AX1219" t="s">
        <v>333</v>
      </c>
      <c r="AY1219" t="s">
        <v>337</v>
      </c>
      <c r="AZ1219" t="s">
        <v>338</v>
      </c>
      <c r="BA1219" t="s">
        <v>1</v>
      </c>
      <c r="BB1219" t="s">
        <v>76</v>
      </c>
    </row>
    <row r="1220" spans="2:54" x14ac:dyDescent="0.2">
      <c r="B1220" t="str">
        <f t="shared" si="20"/>
        <v/>
      </c>
      <c r="AJ1220" t="s">
        <v>327</v>
      </c>
      <c r="AK1220" t="s">
        <v>447</v>
      </c>
      <c r="AL1220" t="s">
        <v>79</v>
      </c>
      <c r="AM1220" t="s">
        <v>72</v>
      </c>
      <c r="AN1220" t="s">
        <v>71</v>
      </c>
      <c r="AO1220" t="s">
        <v>71</v>
      </c>
      <c r="AP1220" t="s">
        <v>72</v>
      </c>
      <c r="AQ1220" t="s">
        <v>72</v>
      </c>
      <c r="AR1220" t="s">
        <v>72</v>
      </c>
      <c r="AS1220" t="s">
        <v>72</v>
      </c>
      <c r="AT1220" t="s">
        <v>72</v>
      </c>
      <c r="AU1220" t="s">
        <v>72</v>
      </c>
      <c r="AV1220" t="s">
        <v>331</v>
      </c>
      <c r="AW1220" t="s">
        <v>332</v>
      </c>
      <c r="AX1220" t="s">
        <v>333</v>
      </c>
      <c r="AY1220" t="s">
        <v>448</v>
      </c>
      <c r="AZ1220" t="s">
        <v>338</v>
      </c>
      <c r="BA1220" t="s">
        <v>1</v>
      </c>
      <c r="BB1220" t="s">
        <v>76</v>
      </c>
    </row>
    <row r="1221" spans="2:54" x14ac:dyDescent="0.2">
      <c r="B1221" t="str">
        <f t="shared" si="20"/>
        <v/>
      </c>
      <c r="AJ1221" t="s">
        <v>327</v>
      </c>
      <c r="AK1221" t="s">
        <v>447</v>
      </c>
      <c r="AL1221" t="s">
        <v>79</v>
      </c>
      <c r="AM1221" t="s">
        <v>72</v>
      </c>
      <c r="AN1221" t="s">
        <v>71</v>
      </c>
      <c r="AO1221" t="s">
        <v>71</v>
      </c>
      <c r="AP1221" t="s">
        <v>72</v>
      </c>
      <c r="AQ1221" t="s">
        <v>72</v>
      </c>
      <c r="AR1221" t="s">
        <v>72</v>
      </c>
      <c r="AS1221" t="s">
        <v>72</v>
      </c>
      <c r="AT1221" t="s">
        <v>72</v>
      </c>
      <c r="AU1221" t="s">
        <v>72</v>
      </c>
      <c r="AV1221" t="s">
        <v>331</v>
      </c>
      <c r="AW1221" t="s">
        <v>332</v>
      </c>
      <c r="AX1221" t="s">
        <v>333</v>
      </c>
      <c r="AY1221" t="s">
        <v>448</v>
      </c>
      <c r="AZ1221" t="s">
        <v>338</v>
      </c>
      <c r="BA1221" t="s">
        <v>1</v>
      </c>
      <c r="BB1221" t="s">
        <v>76</v>
      </c>
    </row>
    <row r="1222" spans="2:54" x14ac:dyDescent="0.2">
      <c r="B1222" t="str">
        <f t="shared" si="20"/>
        <v/>
      </c>
      <c r="AJ1222" t="s">
        <v>327</v>
      </c>
      <c r="AK1222" t="s">
        <v>341</v>
      </c>
      <c r="AL1222" t="s">
        <v>86</v>
      </c>
      <c r="AM1222" t="s">
        <v>72</v>
      </c>
      <c r="AN1222" t="s">
        <v>71</v>
      </c>
      <c r="AO1222" t="s">
        <v>71</v>
      </c>
      <c r="AP1222" t="s">
        <v>72</v>
      </c>
      <c r="AQ1222" t="s">
        <v>72</v>
      </c>
      <c r="AR1222" t="s">
        <v>72</v>
      </c>
      <c r="AS1222" t="s">
        <v>72</v>
      </c>
      <c r="AT1222" t="s">
        <v>72</v>
      </c>
      <c r="AU1222" t="s">
        <v>72</v>
      </c>
      <c r="AV1222" t="s">
        <v>331</v>
      </c>
      <c r="AW1222" t="s">
        <v>332</v>
      </c>
      <c r="AX1222" t="s">
        <v>333</v>
      </c>
      <c r="AY1222" t="s">
        <v>342</v>
      </c>
      <c r="AZ1222" t="s">
        <v>343</v>
      </c>
      <c r="BA1222" t="s">
        <v>1</v>
      </c>
      <c r="BB1222" t="s">
        <v>76</v>
      </c>
    </row>
    <row r="1223" spans="2:54" x14ac:dyDescent="0.2">
      <c r="B1223" t="str">
        <f t="shared" si="20"/>
        <v/>
      </c>
      <c r="AJ1223" t="s">
        <v>327</v>
      </c>
      <c r="AK1223" t="s">
        <v>341</v>
      </c>
      <c r="AL1223" t="s">
        <v>86</v>
      </c>
      <c r="AM1223" t="s">
        <v>72</v>
      </c>
      <c r="AN1223" t="s">
        <v>71</v>
      </c>
      <c r="AO1223" t="s">
        <v>71</v>
      </c>
      <c r="AP1223" t="s">
        <v>72</v>
      </c>
      <c r="AQ1223" t="s">
        <v>72</v>
      </c>
      <c r="AR1223" t="s">
        <v>72</v>
      </c>
      <c r="AS1223" t="s">
        <v>72</v>
      </c>
      <c r="AT1223" t="s">
        <v>72</v>
      </c>
      <c r="AU1223" t="s">
        <v>72</v>
      </c>
      <c r="AV1223" t="s">
        <v>331</v>
      </c>
      <c r="AW1223" t="s">
        <v>332</v>
      </c>
      <c r="AX1223" t="s">
        <v>333</v>
      </c>
      <c r="AY1223" t="s">
        <v>342</v>
      </c>
      <c r="AZ1223" t="s">
        <v>343</v>
      </c>
      <c r="BA1223" t="s">
        <v>1</v>
      </c>
      <c r="BB1223" t="s">
        <v>76</v>
      </c>
    </row>
    <row r="1224" spans="2:54" x14ac:dyDescent="0.2">
      <c r="B1224" t="str">
        <f t="shared" si="20"/>
        <v/>
      </c>
      <c r="AJ1224" t="s">
        <v>327</v>
      </c>
      <c r="AK1224" t="s">
        <v>341</v>
      </c>
      <c r="AL1224" t="s">
        <v>86</v>
      </c>
      <c r="AM1224" t="s">
        <v>72</v>
      </c>
      <c r="AN1224" t="s">
        <v>71</v>
      </c>
      <c r="AO1224" t="s">
        <v>71</v>
      </c>
      <c r="AP1224" t="s">
        <v>72</v>
      </c>
      <c r="AQ1224" t="s">
        <v>72</v>
      </c>
      <c r="AR1224" t="s">
        <v>72</v>
      </c>
      <c r="AS1224" t="s">
        <v>72</v>
      </c>
      <c r="AT1224" t="s">
        <v>72</v>
      </c>
      <c r="AU1224" t="s">
        <v>72</v>
      </c>
      <c r="AV1224" t="s">
        <v>331</v>
      </c>
      <c r="AW1224" t="s">
        <v>332</v>
      </c>
      <c r="AX1224" t="s">
        <v>333</v>
      </c>
      <c r="AY1224" t="s">
        <v>342</v>
      </c>
      <c r="AZ1224" t="s">
        <v>343</v>
      </c>
      <c r="BA1224" t="s">
        <v>1</v>
      </c>
      <c r="BB1224" t="s">
        <v>76</v>
      </c>
    </row>
    <row r="1225" spans="2:54" x14ac:dyDescent="0.2">
      <c r="B1225" t="str">
        <f t="shared" si="20"/>
        <v/>
      </c>
      <c r="AJ1225" t="s">
        <v>327</v>
      </c>
      <c r="AK1225" t="s">
        <v>401</v>
      </c>
      <c r="AL1225" t="s">
        <v>79</v>
      </c>
      <c r="AM1225" t="s">
        <v>72</v>
      </c>
      <c r="AN1225" t="s">
        <v>71</v>
      </c>
      <c r="AO1225" t="s">
        <v>71</v>
      </c>
      <c r="AP1225" t="s">
        <v>72</v>
      </c>
      <c r="AQ1225" t="s">
        <v>72</v>
      </c>
      <c r="AR1225" t="s">
        <v>72</v>
      </c>
      <c r="AS1225" t="s">
        <v>72</v>
      </c>
      <c r="AT1225" t="s">
        <v>72</v>
      </c>
      <c r="AU1225" t="s">
        <v>72</v>
      </c>
      <c r="AV1225" t="s">
        <v>331</v>
      </c>
      <c r="AW1225" t="s">
        <v>332</v>
      </c>
      <c r="AX1225" t="s">
        <v>333</v>
      </c>
      <c r="AY1225" t="s">
        <v>402</v>
      </c>
      <c r="AZ1225" t="s">
        <v>343</v>
      </c>
      <c r="BA1225" t="s">
        <v>1</v>
      </c>
      <c r="BB1225" t="s">
        <v>76</v>
      </c>
    </row>
    <row r="1226" spans="2:54" x14ac:dyDescent="0.2">
      <c r="B1226" t="str">
        <f t="shared" si="20"/>
        <v/>
      </c>
      <c r="AJ1226" t="s">
        <v>327</v>
      </c>
      <c r="AK1226" t="s">
        <v>403</v>
      </c>
      <c r="AL1226" t="s">
        <v>79</v>
      </c>
      <c r="AM1226" t="s">
        <v>72</v>
      </c>
      <c r="AN1226" t="s">
        <v>71</v>
      </c>
      <c r="AO1226" t="s">
        <v>71</v>
      </c>
      <c r="AP1226" t="s">
        <v>72</v>
      </c>
      <c r="AQ1226" t="s">
        <v>72</v>
      </c>
      <c r="AR1226" t="s">
        <v>72</v>
      </c>
      <c r="AS1226" t="s">
        <v>72</v>
      </c>
      <c r="AT1226" t="s">
        <v>72</v>
      </c>
      <c r="AU1226" t="s">
        <v>72</v>
      </c>
      <c r="AV1226" t="s">
        <v>331</v>
      </c>
      <c r="AW1226" t="s">
        <v>332</v>
      </c>
      <c r="AX1226" t="s">
        <v>333</v>
      </c>
      <c r="AY1226" t="s">
        <v>404</v>
      </c>
      <c r="AZ1226" t="s">
        <v>343</v>
      </c>
      <c r="BA1226" t="s">
        <v>1</v>
      </c>
      <c r="BB1226" t="s">
        <v>76</v>
      </c>
    </row>
    <row r="1227" spans="2:54" x14ac:dyDescent="0.2">
      <c r="B1227" t="str">
        <f t="shared" si="20"/>
        <v/>
      </c>
      <c r="AJ1227" t="s">
        <v>327</v>
      </c>
      <c r="AK1227" t="s">
        <v>403</v>
      </c>
      <c r="AL1227" t="s">
        <v>79</v>
      </c>
      <c r="AM1227" t="s">
        <v>72</v>
      </c>
      <c r="AN1227" t="s">
        <v>71</v>
      </c>
      <c r="AO1227" t="s">
        <v>71</v>
      </c>
      <c r="AP1227" t="s">
        <v>72</v>
      </c>
      <c r="AQ1227" t="s">
        <v>72</v>
      </c>
      <c r="AR1227" t="s">
        <v>72</v>
      </c>
      <c r="AS1227" t="s">
        <v>72</v>
      </c>
      <c r="AT1227" t="s">
        <v>72</v>
      </c>
      <c r="AU1227" t="s">
        <v>72</v>
      </c>
      <c r="AV1227" t="s">
        <v>331</v>
      </c>
      <c r="AW1227" t="s">
        <v>332</v>
      </c>
      <c r="AX1227" t="s">
        <v>333</v>
      </c>
      <c r="AY1227" t="s">
        <v>404</v>
      </c>
      <c r="AZ1227" t="s">
        <v>343</v>
      </c>
      <c r="BA1227" t="s">
        <v>1</v>
      </c>
      <c r="BB1227" t="s">
        <v>76</v>
      </c>
    </row>
    <row r="1228" spans="2:54" x14ac:dyDescent="0.2">
      <c r="B1228" t="str">
        <f t="shared" si="20"/>
        <v/>
      </c>
      <c r="AJ1228" t="s">
        <v>374</v>
      </c>
      <c r="AK1228" t="s">
        <v>646</v>
      </c>
      <c r="AL1228" t="s">
        <v>86</v>
      </c>
      <c r="AM1228" t="s">
        <v>87</v>
      </c>
      <c r="AN1228" t="s">
        <v>71</v>
      </c>
      <c r="AO1228" t="s">
        <v>71</v>
      </c>
      <c r="AP1228" t="s">
        <v>72</v>
      </c>
      <c r="AQ1228" t="s">
        <v>72</v>
      </c>
      <c r="AR1228" t="s">
        <v>72</v>
      </c>
      <c r="AS1228" t="s">
        <v>72</v>
      </c>
      <c r="AT1228" t="s">
        <v>72</v>
      </c>
      <c r="AU1228" t="s">
        <v>72</v>
      </c>
      <c r="AV1228" t="s">
        <v>378</v>
      </c>
      <c r="AW1228" t="s">
        <v>81</v>
      </c>
      <c r="AX1228" t="s">
        <v>379</v>
      </c>
      <c r="AY1228" t="s">
        <v>647</v>
      </c>
      <c r="AZ1228" t="s">
        <v>381</v>
      </c>
      <c r="BA1228" t="s">
        <v>1</v>
      </c>
      <c r="BB1228" t="s">
        <v>76</v>
      </c>
    </row>
    <row r="1229" spans="2:54" x14ac:dyDescent="0.2">
      <c r="B1229" t="str">
        <f t="shared" si="20"/>
        <v/>
      </c>
      <c r="AJ1229" t="s">
        <v>374</v>
      </c>
      <c r="AK1229" t="s">
        <v>646</v>
      </c>
      <c r="AL1229" t="s">
        <v>86</v>
      </c>
      <c r="AM1229" t="s">
        <v>87</v>
      </c>
      <c r="AN1229" t="s">
        <v>71</v>
      </c>
      <c r="AO1229" t="s">
        <v>71</v>
      </c>
      <c r="AP1229" t="s">
        <v>72</v>
      </c>
      <c r="AQ1229" t="s">
        <v>72</v>
      </c>
      <c r="AR1229" t="s">
        <v>72</v>
      </c>
      <c r="AS1229" t="s">
        <v>72</v>
      </c>
      <c r="AT1229" t="s">
        <v>72</v>
      </c>
      <c r="AU1229" t="s">
        <v>72</v>
      </c>
      <c r="AV1229" t="s">
        <v>378</v>
      </c>
      <c r="AW1229" t="s">
        <v>81</v>
      </c>
      <c r="AX1229" t="s">
        <v>379</v>
      </c>
      <c r="AY1229" t="s">
        <v>647</v>
      </c>
      <c r="AZ1229" t="s">
        <v>381</v>
      </c>
      <c r="BA1229" t="s">
        <v>1</v>
      </c>
      <c r="BB1229" t="s">
        <v>76</v>
      </c>
    </row>
    <row r="1230" spans="2:54" x14ac:dyDescent="0.2">
      <c r="B1230" t="str">
        <f t="shared" si="20"/>
        <v/>
      </c>
      <c r="AJ1230" t="s">
        <v>374</v>
      </c>
      <c r="AK1230" t="s">
        <v>375</v>
      </c>
      <c r="AL1230" t="s">
        <v>86</v>
      </c>
      <c r="AM1230" t="s">
        <v>87</v>
      </c>
      <c r="AN1230" t="s">
        <v>71</v>
      </c>
      <c r="AO1230" t="s">
        <v>71</v>
      </c>
      <c r="AP1230" t="s">
        <v>299</v>
      </c>
      <c r="AQ1230" t="s">
        <v>146</v>
      </c>
      <c r="AR1230" t="s">
        <v>300</v>
      </c>
      <c r="AS1230" t="s">
        <v>376</v>
      </c>
      <c r="AT1230" t="s">
        <v>377</v>
      </c>
      <c r="AU1230" t="s">
        <v>72</v>
      </c>
      <c r="AV1230" t="s">
        <v>378</v>
      </c>
      <c r="AW1230" t="s">
        <v>81</v>
      </c>
      <c r="AX1230" t="s">
        <v>379</v>
      </c>
      <c r="AY1230" t="s">
        <v>380</v>
      </c>
      <c r="AZ1230" t="s">
        <v>381</v>
      </c>
      <c r="BA1230" t="s">
        <v>1</v>
      </c>
      <c r="BB1230" t="s">
        <v>76</v>
      </c>
    </row>
    <row r="1231" spans="2:54" x14ac:dyDescent="0.2">
      <c r="B1231" t="str">
        <f t="shared" si="20"/>
        <v/>
      </c>
      <c r="AJ1231" t="s">
        <v>374</v>
      </c>
      <c r="AK1231" t="s">
        <v>375</v>
      </c>
      <c r="AL1231" t="s">
        <v>86</v>
      </c>
      <c r="AM1231" t="s">
        <v>87</v>
      </c>
      <c r="AN1231" t="s">
        <v>71</v>
      </c>
      <c r="AO1231" t="s">
        <v>71</v>
      </c>
      <c r="AP1231" t="s">
        <v>299</v>
      </c>
      <c r="AQ1231" t="s">
        <v>146</v>
      </c>
      <c r="AR1231" t="s">
        <v>300</v>
      </c>
      <c r="AS1231" t="s">
        <v>376</v>
      </c>
      <c r="AT1231" t="s">
        <v>377</v>
      </c>
      <c r="AU1231" t="s">
        <v>72</v>
      </c>
      <c r="AV1231" t="s">
        <v>378</v>
      </c>
      <c r="AW1231" t="s">
        <v>81</v>
      </c>
      <c r="AX1231" t="s">
        <v>379</v>
      </c>
      <c r="AY1231" t="s">
        <v>380</v>
      </c>
      <c r="AZ1231" t="s">
        <v>381</v>
      </c>
      <c r="BA1231" t="s">
        <v>1</v>
      </c>
      <c r="BB1231" t="s">
        <v>76</v>
      </c>
    </row>
    <row r="1232" spans="2:54" x14ac:dyDescent="0.2">
      <c r="B1232" t="str">
        <f t="shared" si="20"/>
        <v/>
      </c>
      <c r="AJ1232" t="s">
        <v>624</v>
      </c>
      <c r="AK1232" t="s">
        <v>724</v>
      </c>
      <c r="AL1232" t="s">
        <v>79</v>
      </c>
      <c r="AM1232" t="s">
        <v>87</v>
      </c>
      <c r="AN1232" t="s">
        <v>71</v>
      </c>
      <c r="AO1232" t="s">
        <v>71</v>
      </c>
      <c r="AP1232" t="s">
        <v>299</v>
      </c>
      <c r="AQ1232" t="s">
        <v>88</v>
      </c>
      <c r="AR1232" t="s">
        <v>626</v>
      </c>
      <c r="AS1232" t="s">
        <v>457</v>
      </c>
      <c r="AT1232" t="s">
        <v>377</v>
      </c>
      <c r="AU1232" t="s">
        <v>72</v>
      </c>
      <c r="AV1232" t="s">
        <v>627</v>
      </c>
      <c r="AW1232" t="s">
        <v>81</v>
      </c>
      <c r="AX1232" t="s">
        <v>628</v>
      </c>
      <c r="AY1232" t="s">
        <v>725</v>
      </c>
      <c r="AZ1232" t="s">
        <v>630</v>
      </c>
      <c r="BA1232" t="s">
        <v>1</v>
      </c>
      <c r="BB1232" t="s">
        <v>76</v>
      </c>
    </row>
    <row r="1233" spans="2:54" x14ac:dyDescent="0.2">
      <c r="B1233" t="str">
        <f t="shared" si="20"/>
        <v/>
      </c>
      <c r="AJ1233" t="s">
        <v>624</v>
      </c>
      <c r="AK1233" t="s">
        <v>730</v>
      </c>
      <c r="AL1233" t="s">
        <v>79</v>
      </c>
      <c r="AM1233" t="s">
        <v>87</v>
      </c>
      <c r="AN1233" t="s">
        <v>71</v>
      </c>
      <c r="AO1233" t="s">
        <v>71</v>
      </c>
      <c r="AP1233" t="s">
        <v>299</v>
      </c>
      <c r="AQ1233" t="s">
        <v>88</v>
      </c>
      <c r="AR1233" t="s">
        <v>626</v>
      </c>
      <c r="AS1233" t="s">
        <v>457</v>
      </c>
      <c r="AT1233" t="s">
        <v>377</v>
      </c>
      <c r="AU1233" t="s">
        <v>72</v>
      </c>
      <c r="AV1233" t="s">
        <v>627</v>
      </c>
      <c r="AW1233" t="s">
        <v>81</v>
      </c>
      <c r="AX1233" t="s">
        <v>628</v>
      </c>
      <c r="AY1233" t="s">
        <v>731</v>
      </c>
      <c r="AZ1233" t="s">
        <v>630</v>
      </c>
      <c r="BA1233" t="s">
        <v>1</v>
      </c>
      <c r="BB1233" t="s">
        <v>76</v>
      </c>
    </row>
    <row r="1234" spans="2:54" x14ac:dyDescent="0.2">
      <c r="B1234" t="str">
        <f t="shared" si="20"/>
        <v/>
      </c>
      <c r="AJ1234" t="s">
        <v>298</v>
      </c>
      <c r="AK1234" t="s">
        <v>776</v>
      </c>
      <c r="AL1234" t="s">
        <v>79</v>
      </c>
      <c r="AM1234" t="s">
        <v>87</v>
      </c>
      <c r="AN1234" t="s">
        <v>71</v>
      </c>
      <c r="AO1234" t="s">
        <v>71</v>
      </c>
      <c r="AP1234" t="s">
        <v>299</v>
      </c>
      <c r="AQ1234" t="s">
        <v>88</v>
      </c>
      <c r="AR1234" t="s">
        <v>300</v>
      </c>
      <c r="AS1234" t="s">
        <v>72</v>
      </c>
      <c r="AT1234" t="s">
        <v>302</v>
      </c>
      <c r="AU1234" t="s">
        <v>318</v>
      </c>
      <c r="AV1234" t="s">
        <v>303</v>
      </c>
      <c r="AW1234" t="s">
        <v>304</v>
      </c>
      <c r="AX1234" t="s">
        <v>305</v>
      </c>
      <c r="AY1234" t="s">
        <v>777</v>
      </c>
      <c r="AZ1234" t="s">
        <v>326</v>
      </c>
      <c r="BA1234" t="s">
        <v>1</v>
      </c>
      <c r="BB1234" t="s">
        <v>76</v>
      </c>
    </row>
    <row r="1235" spans="2:54" x14ac:dyDescent="0.2">
      <c r="B1235" t="str">
        <f t="shared" si="20"/>
        <v/>
      </c>
      <c r="AJ1235" t="s">
        <v>298</v>
      </c>
      <c r="AK1235" t="s">
        <v>324</v>
      </c>
      <c r="AL1235" t="s">
        <v>86</v>
      </c>
      <c r="AM1235" t="s">
        <v>87</v>
      </c>
      <c r="AN1235" t="s">
        <v>71</v>
      </c>
      <c r="AO1235" t="s">
        <v>71</v>
      </c>
      <c r="AP1235" t="s">
        <v>299</v>
      </c>
      <c r="AQ1235" t="s">
        <v>88</v>
      </c>
      <c r="AR1235" t="s">
        <v>300</v>
      </c>
      <c r="AS1235" t="s">
        <v>301</v>
      </c>
      <c r="AT1235" t="s">
        <v>302</v>
      </c>
      <c r="AU1235" t="s">
        <v>72</v>
      </c>
      <c r="AV1235" t="s">
        <v>303</v>
      </c>
      <c r="AW1235" t="s">
        <v>304</v>
      </c>
      <c r="AX1235" t="s">
        <v>305</v>
      </c>
      <c r="AY1235" t="s">
        <v>325</v>
      </c>
      <c r="AZ1235" t="s">
        <v>326</v>
      </c>
      <c r="BA1235" t="s">
        <v>1</v>
      </c>
      <c r="BB1235" t="s">
        <v>76</v>
      </c>
    </row>
    <row r="1236" spans="2:54" x14ac:dyDescent="0.2">
      <c r="B1236" t="str">
        <f t="shared" si="20"/>
        <v/>
      </c>
      <c r="AJ1236" t="s">
        <v>298</v>
      </c>
      <c r="AK1236" t="s">
        <v>324</v>
      </c>
      <c r="AL1236" t="s">
        <v>86</v>
      </c>
      <c r="AM1236" t="s">
        <v>87</v>
      </c>
      <c r="AN1236" t="s">
        <v>71</v>
      </c>
      <c r="AO1236" t="s">
        <v>71</v>
      </c>
      <c r="AP1236" t="s">
        <v>299</v>
      </c>
      <c r="AQ1236" t="s">
        <v>88</v>
      </c>
      <c r="AR1236" t="s">
        <v>300</v>
      </c>
      <c r="AS1236" t="s">
        <v>301</v>
      </c>
      <c r="AT1236" t="s">
        <v>302</v>
      </c>
      <c r="AU1236" t="s">
        <v>72</v>
      </c>
      <c r="AV1236" t="s">
        <v>303</v>
      </c>
      <c r="AW1236" t="s">
        <v>304</v>
      </c>
      <c r="AX1236" t="s">
        <v>305</v>
      </c>
      <c r="AY1236" t="s">
        <v>325</v>
      </c>
      <c r="AZ1236" t="s">
        <v>326</v>
      </c>
      <c r="BA1236" t="s">
        <v>1</v>
      </c>
      <c r="BB1236" t="s">
        <v>76</v>
      </c>
    </row>
    <row r="1237" spans="2:54" x14ac:dyDescent="0.2">
      <c r="B1237" t="str">
        <f t="shared" si="20"/>
        <v/>
      </c>
      <c r="AJ1237" t="s">
        <v>91</v>
      </c>
      <c r="AK1237" t="s">
        <v>96</v>
      </c>
      <c r="AL1237" t="s">
        <v>86</v>
      </c>
      <c r="AM1237" t="s">
        <v>72</v>
      </c>
      <c r="AN1237" t="s">
        <v>71</v>
      </c>
      <c r="AO1237" t="s">
        <v>71</v>
      </c>
      <c r="AP1237" t="s">
        <v>72</v>
      </c>
      <c r="AQ1237" t="s">
        <v>72</v>
      </c>
      <c r="AR1237" t="s">
        <v>72</v>
      </c>
      <c r="AS1237" t="s">
        <v>72</v>
      </c>
      <c r="AT1237" t="s">
        <v>72</v>
      </c>
      <c r="AU1237" t="s">
        <v>72</v>
      </c>
      <c r="AV1237" t="s">
        <v>93</v>
      </c>
      <c r="AW1237" t="s">
        <v>1</v>
      </c>
      <c r="AX1237" t="s">
        <v>1</v>
      </c>
      <c r="AY1237" t="s">
        <v>97</v>
      </c>
      <c r="AZ1237" t="s">
        <v>98</v>
      </c>
      <c r="BA1237" t="s">
        <v>1</v>
      </c>
      <c r="BB1237" t="s">
        <v>76</v>
      </c>
    </row>
    <row r="1238" spans="2:54" x14ac:dyDescent="0.2">
      <c r="B1238" t="str">
        <f t="shared" si="20"/>
        <v/>
      </c>
      <c r="AJ1238" t="s">
        <v>91</v>
      </c>
      <c r="AK1238" t="s">
        <v>96</v>
      </c>
      <c r="AL1238" t="s">
        <v>86</v>
      </c>
      <c r="AM1238" t="s">
        <v>72</v>
      </c>
      <c r="AN1238" t="s">
        <v>71</v>
      </c>
      <c r="AO1238" t="s">
        <v>71</v>
      </c>
      <c r="AP1238" t="s">
        <v>72</v>
      </c>
      <c r="AQ1238" t="s">
        <v>72</v>
      </c>
      <c r="AR1238" t="s">
        <v>72</v>
      </c>
      <c r="AS1238" t="s">
        <v>72</v>
      </c>
      <c r="AT1238" t="s">
        <v>72</v>
      </c>
      <c r="AU1238" t="s">
        <v>72</v>
      </c>
      <c r="AV1238" t="s">
        <v>93</v>
      </c>
      <c r="AW1238" t="s">
        <v>1</v>
      </c>
      <c r="AX1238" t="s">
        <v>1</v>
      </c>
      <c r="AY1238" t="s">
        <v>97</v>
      </c>
      <c r="AZ1238" t="s">
        <v>98</v>
      </c>
      <c r="BA1238" t="s">
        <v>1</v>
      </c>
      <c r="BB1238" t="s">
        <v>76</v>
      </c>
    </row>
    <row r="1239" spans="2:54" x14ac:dyDescent="0.2">
      <c r="B1239" t="str">
        <f t="shared" si="20"/>
        <v/>
      </c>
      <c r="AJ1239" t="s">
        <v>91</v>
      </c>
      <c r="AK1239" t="s">
        <v>92</v>
      </c>
      <c r="AL1239" t="s">
        <v>86</v>
      </c>
      <c r="AM1239" t="s">
        <v>72</v>
      </c>
      <c r="AN1239" t="s">
        <v>71</v>
      </c>
      <c r="AO1239" t="s">
        <v>71</v>
      </c>
      <c r="AP1239" t="s">
        <v>72</v>
      </c>
      <c r="AQ1239" t="s">
        <v>72</v>
      </c>
      <c r="AR1239" t="s">
        <v>72</v>
      </c>
      <c r="AS1239" t="s">
        <v>72</v>
      </c>
      <c r="AT1239" t="s">
        <v>72</v>
      </c>
      <c r="AU1239" t="s">
        <v>72</v>
      </c>
      <c r="AV1239" t="s">
        <v>93</v>
      </c>
      <c r="AW1239" t="s">
        <v>1</v>
      </c>
      <c r="AX1239" t="s">
        <v>1</v>
      </c>
      <c r="AY1239" t="s">
        <v>94</v>
      </c>
      <c r="AZ1239" t="s">
        <v>95</v>
      </c>
      <c r="BA1239" t="s">
        <v>1</v>
      </c>
      <c r="BB1239" t="s">
        <v>76</v>
      </c>
    </row>
    <row r="1240" spans="2:54" x14ac:dyDescent="0.2">
      <c r="B1240" t="str">
        <f t="shared" si="20"/>
        <v/>
      </c>
      <c r="AJ1240" t="s">
        <v>91</v>
      </c>
      <c r="AK1240" t="s">
        <v>92</v>
      </c>
      <c r="AL1240" t="s">
        <v>86</v>
      </c>
      <c r="AM1240" t="s">
        <v>72</v>
      </c>
      <c r="AN1240" t="s">
        <v>71</v>
      </c>
      <c r="AO1240" t="s">
        <v>71</v>
      </c>
      <c r="AP1240" t="s">
        <v>72</v>
      </c>
      <c r="AQ1240" t="s">
        <v>72</v>
      </c>
      <c r="AR1240" t="s">
        <v>72</v>
      </c>
      <c r="AS1240" t="s">
        <v>72</v>
      </c>
      <c r="AT1240" t="s">
        <v>72</v>
      </c>
      <c r="AU1240" t="s">
        <v>72</v>
      </c>
      <c r="AV1240" t="s">
        <v>93</v>
      </c>
      <c r="AW1240" t="s">
        <v>1</v>
      </c>
      <c r="AX1240" t="s">
        <v>1</v>
      </c>
      <c r="AY1240" t="s">
        <v>94</v>
      </c>
      <c r="AZ1240" t="s">
        <v>95</v>
      </c>
      <c r="BA1240" t="s">
        <v>1</v>
      </c>
      <c r="BB1240" t="s">
        <v>76</v>
      </c>
    </row>
    <row r="1241" spans="2:54" x14ac:dyDescent="0.2">
      <c r="B1241" t="str">
        <f t="shared" si="20"/>
        <v/>
      </c>
      <c r="AJ1241" t="s">
        <v>91</v>
      </c>
      <c r="AK1241" t="s">
        <v>92</v>
      </c>
      <c r="AL1241" t="s">
        <v>86</v>
      </c>
      <c r="AM1241" t="s">
        <v>72</v>
      </c>
      <c r="AN1241" t="s">
        <v>71</v>
      </c>
      <c r="AO1241" t="s">
        <v>71</v>
      </c>
      <c r="AP1241" t="s">
        <v>72</v>
      </c>
      <c r="AQ1241" t="s">
        <v>72</v>
      </c>
      <c r="AR1241" t="s">
        <v>72</v>
      </c>
      <c r="AS1241" t="s">
        <v>72</v>
      </c>
      <c r="AT1241" t="s">
        <v>72</v>
      </c>
      <c r="AU1241" t="s">
        <v>72</v>
      </c>
      <c r="AV1241" t="s">
        <v>93</v>
      </c>
      <c r="AW1241" t="s">
        <v>1</v>
      </c>
      <c r="AX1241" t="s">
        <v>1</v>
      </c>
      <c r="AY1241" t="s">
        <v>94</v>
      </c>
      <c r="AZ1241" t="s">
        <v>95</v>
      </c>
      <c r="BA1241" t="s">
        <v>1</v>
      </c>
      <c r="BB1241" t="s">
        <v>76</v>
      </c>
    </row>
    <row r="1242" spans="2:54" x14ac:dyDescent="0.2">
      <c r="B1242" t="str">
        <f t="shared" si="20"/>
        <v/>
      </c>
      <c r="AJ1242" t="s">
        <v>91</v>
      </c>
      <c r="AK1242" t="s">
        <v>471</v>
      </c>
      <c r="AL1242" t="s">
        <v>79</v>
      </c>
      <c r="AM1242" t="s">
        <v>72</v>
      </c>
      <c r="AN1242" t="s">
        <v>71</v>
      </c>
      <c r="AO1242" t="s">
        <v>71</v>
      </c>
      <c r="AP1242" t="s">
        <v>72</v>
      </c>
      <c r="AQ1242" t="s">
        <v>72</v>
      </c>
      <c r="AR1242" t="s">
        <v>72</v>
      </c>
      <c r="AS1242" t="s">
        <v>72</v>
      </c>
      <c r="AT1242" t="s">
        <v>72</v>
      </c>
      <c r="AU1242" t="s">
        <v>72</v>
      </c>
      <c r="AV1242" t="s">
        <v>93</v>
      </c>
      <c r="AW1242" t="s">
        <v>1</v>
      </c>
      <c r="AX1242" t="s">
        <v>1</v>
      </c>
      <c r="AY1242" t="s">
        <v>472</v>
      </c>
      <c r="AZ1242" t="s">
        <v>95</v>
      </c>
      <c r="BA1242" t="s">
        <v>1</v>
      </c>
      <c r="BB1242" t="s">
        <v>76</v>
      </c>
    </row>
    <row r="1243" spans="2:54" x14ac:dyDescent="0.2">
      <c r="B1243" t="str">
        <f t="shared" si="20"/>
        <v/>
      </c>
      <c r="AJ1243" t="s">
        <v>91</v>
      </c>
      <c r="AK1243" t="s">
        <v>473</v>
      </c>
      <c r="AL1243" t="s">
        <v>79</v>
      </c>
      <c r="AM1243" t="s">
        <v>72</v>
      </c>
      <c r="AN1243" t="s">
        <v>71</v>
      </c>
      <c r="AO1243" t="s">
        <v>71</v>
      </c>
      <c r="AP1243" t="s">
        <v>72</v>
      </c>
      <c r="AQ1243" t="s">
        <v>72</v>
      </c>
      <c r="AR1243" t="s">
        <v>72</v>
      </c>
      <c r="AS1243" t="s">
        <v>72</v>
      </c>
      <c r="AT1243" t="s">
        <v>72</v>
      </c>
      <c r="AU1243" t="s">
        <v>72</v>
      </c>
      <c r="AV1243" t="s">
        <v>93</v>
      </c>
      <c r="AW1243" t="s">
        <v>1</v>
      </c>
      <c r="AX1243" t="s">
        <v>1</v>
      </c>
      <c r="AY1243" t="s">
        <v>474</v>
      </c>
      <c r="AZ1243" t="s">
        <v>95</v>
      </c>
      <c r="BA1243" t="s">
        <v>1</v>
      </c>
      <c r="BB1243" t="s">
        <v>76</v>
      </c>
    </row>
    <row r="1244" spans="2:54" x14ac:dyDescent="0.2">
      <c r="B1244" t="str">
        <f t="shared" si="20"/>
        <v/>
      </c>
      <c r="AJ1244" t="s">
        <v>661</v>
      </c>
      <c r="AK1244" t="s">
        <v>662</v>
      </c>
      <c r="AL1244" t="s">
        <v>79</v>
      </c>
      <c r="AM1244" t="s">
        <v>428</v>
      </c>
      <c r="AN1244" t="s">
        <v>71</v>
      </c>
      <c r="AO1244" t="s">
        <v>71</v>
      </c>
      <c r="AP1244" t="s">
        <v>299</v>
      </c>
      <c r="AQ1244" t="s">
        <v>450</v>
      </c>
      <c r="AR1244" t="s">
        <v>451</v>
      </c>
      <c r="AS1244" t="s">
        <v>147</v>
      </c>
      <c r="AT1244" t="s">
        <v>329</v>
      </c>
      <c r="AU1244" t="s">
        <v>611</v>
      </c>
      <c r="AV1244" t="s">
        <v>663</v>
      </c>
      <c r="AW1244" t="s">
        <v>664</v>
      </c>
      <c r="AX1244" t="s">
        <v>207</v>
      </c>
      <c r="AY1244" t="s">
        <v>1054</v>
      </c>
      <c r="AZ1244" t="s">
        <v>1051</v>
      </c>
      <c r="BA1244" t="s">
        <v>1</v>
      </c>
      <c r="BB1244" t="s">
        <v>76</v>
      </c>
    </row>
    <row r="1245" spans="2:54" x14ac:dyDescent="0.2">
      <c r="B1245" t="str">
        <f t="shared" si="20"/>
        <v/>
      </c>
      <c r="AJ1245" t="s">
        <v>661</v>
      </c>
      <c r="AK1245" t="s">
        <v>687</v>
      </c>
      <c r="AL1245" t="s">
        <v>79</v>
      </c>
      <c r="AM1245" t="s">
        <v>428</v>
      </c>
      <c r="AN1245" t="s">
        <v>71</v>
      </c>
      <c r="AO1245" t="s">
        <v>71</v>
      </c>
      <c r="AP1245" t="s">
        <v>299</v>
      </c>
      <c r="AQ1245" t="s">
        <v>146</v>
      </c>
      <c r="AR1245" t="s">
        <v>688</v>
      </c>
      <c r="AS1245" t="s">
        <v>147</v>
      </c>
      <c r="AT1245" t="s">
        <v>329</v>
      </c>
      <c r="AU1245" t="s">
        <v>611</v>
      </c>
      <c r="AV1245" t="s">
        <v>663</v>
      </c>
      <c r="AW1245" t="s">
        <v>664</v>
      </c>
      <c r="AX1245" t="s">
        <v>207</v>
      </c>
      <c r="AY1245" t="s">
        <v>1050</v>
      </c>
      <c r="AZ1245" t="s">
        <v>1051</v>
      </c>
      <c r="BA1245" t="s">
        <v>1</v>
      </c>
      <c r="BB1245" t="s">
        <v>76</v>
      </c>
    </row>
    <row r="1246" spans="2:54" x14ac:dyDescent="0.2">
      <c r="B1246" t="str">
        <f t="shared" si="20"/>
        <v/>
      </c>
      <c r="AJ1246" t="s">
        <v>661</v>
      </c>
      <c r="AK1246" t="s">
        <v>1052</v>
      </c>
      <c r="AL1246" t="s">
        <v>79</v>
      </c>
      <c r="AM1246" t="s">
        <v>428</v>
      </c>
      <c r="AN1246" t="s">
        <v>71</v>
      </c>
      <c r="AO1246" t="s">
        <v>71</v>
      </c>
      <c r="AP1246" t="s">
        <v>72</v>
      </c>
      <c r="AQ1246" t="s">
        <v>1</v>
      </c>
      <c r="AR1246" t="s">
        <v>1</v>
      </c>
      <c r="AS1246" t="s">
        <v>1</v>
      </c>
      <c r="AT1246" t="s">
        <v>1</v>
      </c>
      <c r="AU1246" t="s">
        <v>1</v>
      </c>
      <c r="AV1246" t="s">
        <v>663</v>
      </c>
      <c r="AW1246" t="s">
        <v>664</v>
      </c>
      <c r="AX1246" t="s">
        <v>207</v>
      </c>
      <c r="AY1246" t="s">
        <v>1053</v>
      </c>
      <c r="AZ1246" t="s">
        <v>1051</v>
      </c>
      <c r="BA1246" t="s">
        <v>1</v>
      </c>
      <c r="BB1246" t="s">
        <v>76</v>
      </c>
    </row>
    <row r="1247" spans="2:54" x14ac:dyDescent="0.2">
      <c r="B1247" t="str">
        <f t="shared" si="20"/>
        <v/>
      </c>
      <c r="BA1247" t="s">
        <v>1</v>
      </c>
      <c r="BB1247" t="s">
        <v>76</v>
      </c>
    </row>
    <row r="1248" spans="2:54" x14ac:dyDescent="0.2">
      <c r="B1248" t="str">
        <f t="shared" si="20"/>
        <v/>
      </c>
      <c r="BA1248" t="s">
        <v>1</v>
      </c>
      <c r="BB1248" t="s">
        <v>76</v>
      </c>
    </row>
    <row r="1249" spans="2:54" x14ac:dyDescent="0.2">
      <c r="B1249" t="str">
        <f t="shared" si="20"/>
        <v/>
      </c>
      <c r="BA1249" t="s">
        <v>1</v>
      </c>
      <c r="BB1249" t="s">
        <v>76</v>
      </c>
    </row>
    <row r="1250" spans="2:54" x14ac:dyDescent="0.2">
      <c r="B1250" t="str">
        <f t="shared" si="20"/>
        <v/>
      </c>
      <c r="BA1250" t="s">
        <v>1</v>
      </c>
      <c r="BB1250" t="s">
        <v>76</v>
      </c>
    </row>
    <row r="1251" spans="2:54" x14ac:dyDescent="0.2">
      <c r="B1251" t="str">
        <f t="shared" si="20"/>
        <v/>
      </c>
      <c r="BA1251" t="s">
        <v>1</v>
      </c>
      <c r="BB1251" t="s">
        <v>76</v>
      </c>
    </row>
    <row r="1252" spans="2:54" x14ac:dyDescent="0.2">
      <c r="B1252" t="str">
        <f t="shared" ref="B1252:B1285" si="21">IF(OR($A1250=$A1251,ISBLANK($A1251)),"",IF(ISERR(SEARCH("cell-based",E1252)),IF(AND(ISERR(SEARCH("biochem",E1252)),ISERR(SEARCH("protein",E1252)),ISERR(SEARCH("nucleic",E1252))),"",IF(ISERR(SEARCH("target",G1253)),"Define a Target component","")),IF(ISERR(SEARCH("cell",G1253)),"Define a Cell component",""))&amp;IF(ISERR(SEARCH("small-molecule",E1252)),IF(ISBLANK(K1252), "Need a Detector Role",""),"")&amp;IF(ISERR(SEARCH("fluorescence",L1252)),"",IF(ISBLANK(S1252), "Need Emission",IF(ISBLANK(R1252), "Need Excitation","")))&amp;IF(ISERR(SEARCH("absorbance",L1252)),"",IF(ISBLANK(T1252), "Need Absorbance","")))</f>
        <v/>
      </c>
      <c r="BA1252" t="s">
        <v>1</v>
      </c>
      <c r="BB1252" t="s">
        <v>76</v>
      </c>
    </row>
    <row r="1253" spans="2:54" x14ac:dyDescent="0.2">
      <c r="B1253" t="str">
        <f t="shared" si="21"/>
        <v/>
      </c>
      <c r="BA1253" t="s">
        <v>1</v>
      </c>
      <c r="BB1253" t="s">
        <v>76</v>
      </c>
    </row>
    <row r="1254" spans="2:54" x14ac:dyDescent="0.2">
      <c r="B1254" t="str">
        <f>IF(OR($A1252=$A1253,ISBLANK($A1253)),"",IF(ISERR(SEARCH("cell-based",E1254)),IF(AND(ISERR(SEARCH("biochem",E1254)),ISERR(SEARCH("protein",E1254)),ISERR(SEARCH("nucleic",E1254))),"",IF(ISERR(SEARCH("target",G1256)),"Define a Target component","")),IF(ISERR(SEARCH("cell",G1256)),"Define a Cell component",""))&amp;IF(ISERR(SEARCH("small-molecule",E1254)),IF(ISBLANK(K1254), "Need a Detector Role",""),"")&amp;IF(ISERR(SEARCH("fluorescence",L1254)),"",IF(ISBLANK(S1254), "Need Emission",IF(ISBLANK(R1254), "Need Excitation","")))&amp;IF(ISERR(SEARCH("absorbance",L1254)),"",IF(ISBLANK(T1254), "Need Absorbance","")))</f>
        <v/>
      </c>
      <c r="AH1254">
        <v>24</v>
      </c>
      <c r="AI1254">
        <v>2</v>
      </c>
      <c r="BA1254" t="s">
        <v>1</v>
      </c>
      <c r="BB1254" t="s">
        <v>76</v>
      </c>
    </row>
    <row r="1256" spans="2:54" x14ac:dyDescent="0.2">
      <c r="B1256" t="str">
        <f>IF(OR($A1253=$A1254,ISBLANK($A1254)),"",IF(ISERR(SEARCH("cell-based",E1256)),IF(AND(ISERR(SEARCH("biochem",E1256)),ISERR(SEARCH("protein",E1256)),ISERR(SEARCH("nucleic",E1256))),"",IF(ISERR(SEARCH("target",G1258)),"Define a Target component","")),IF(ISERR(SEARCH("cell",G1258)),"Define a Cell component",""))&amp;IF(ISERR(SEARCH("small-molecule",E1256)),IF(ISBLANK(K1256), "Need a Detector Role",""),"")&amp;IF(ISERR(SEARCH("fluorescence",L1256)),"",IF(ISBLANK(S1256), "Need Emission",IF(ISBLANK(R1256), "Need Excitation","")))&amp;IF(ISERR(SEARCH("absorbance",L1256)),"",IF(ISBLANK(T1256), "Need Absorbance","")))</f>
        <v/>
      </c>
      <c r="AH1256">
        <v>25</v>
      </c>
      <c r="AI1256">
        <v>2</v>
      </c>
      <c r="BA1256" t="s">
        <v>1</v>
      </c>
      <c r="BB1256" t="s">
        <v>76</v>
      </c>
    </row>
    <row r="1258" spans="2:54" x14ac:dyDescent="0.2">
      <c r="B1258" t="str">
        <f>IF(OR($A1254=$A1256,ISBLANK($A1256)),"",IF(ISERR(SEARCH("cell-based",E1258)),IF(AND(ISERR(SEARCH("biochem",E1258)),ISERR(SEARCH("protein",E1258)),ISERR(SEARCH("nucleic",E1258))),"",IF(ISERR(SEARCH("target",G1262)),"Define a Target component","")),IF(ISERR(SEARCH("cell",G1262)),"Define a Cell component",""))&amp;IF(ISERR(SEARCH("small-molecule",E1258)),IF(ISBLANK(K1258), "Need a Detector Role",""),"")&amp;IF(ISERR(SEARCH("fluorescence",L1258)),"",IF(ISBLANK(S1258), "Need Emission",IF(ISBLANK(R1258), "Need Excitation","")))&amp;IF(ISERR(SEARCH("absorbance",L1258)),"",IF(ISBLANK(T1258), "Need Absorbance","")))</f>
        <v/>
      </c>
      <c r="AH1258">
        <v>24</v>
      </c>
      <c r="AI1258">
        <v>2</v>
      </c>
      <c r="BA1258" t="s">
        <v>1</v>
      </c>
      <c r="BB1258" t="s">
        <v>76</v>
      </c>
    </row>
    <row r="1262" spans="2:54" x14ac:dyDescent="0.2">
      <c r="B1262" t="str">
        <f>IF(OR($A1256=$A1258,ISBLANK($A1258)),"",IF(ISERR(SEARCH("cell-based",E1262)),IF(AND(ISERR(SEARCH("biochem",E1262)),ISERR(SEARCH("protein",E1262)),ISERR(SEARCH("nucleic",E1262))),"",IF(ISERR(SEARCH("target",G1263)),"Define a Target component","")),IF(ISERR(SEARCH("cell",G1263)),"Define a Cell component",""))&amp;IF(ISERR(SEARCH("small-molecule",E1262)),IF(ISBLANK(K1262), "Need a Detector Role",""),"")&amp;IF(ISERR(SEARCH("fluorescence",L1262)),"",IF(ISBLANK(S1262), "Need Emission",IF(ISBLANK(R1262), "Need Excitation","")))&amp;IF(ISERR(SEARCH("absorbance",L1262)),"",IF(ISBLANK(T1262), "Need Absorbance","")))</f>
        <v/>
      </c>
      <c r="BA1262" t="s">
        <v>1</v>
      </c>
      <c r="BB1262" t="s">
        <v>76</v>
      </c>
    </row>
    <row r="1263" spans="2:54" x14ac:dyDescent="0.2">
      <c r="B1263" t="str">
        <f>IF(OR($A1258=$A1262,ISBLANK($A1262)),"",IF(ISERR(SEARCH("cell-based",E1263)),IF(AND(ISERR(SEARCH("biochem",E1263)),ISERR(SEARCH("protein",E1263)),ISERR(SEARCH("nucleic",E1263))),"",IF(ISERR(SEARCH("target",G1264)),"Define a Target component","")),IF(ISERR(SEARCH("cell",G1264)),"Define a Cell component",""))&amp;IF(ISERR(SEARCH("small-molecule",E1263)),IF(ISBLANK(K1263), "Need a Detector Role",""),"")&amp;IF(ISERR(SEARCH("fluorescence",L1263)),"",IF(ISBLANK(S1263), "Need Emission",IF(ISBLANK(R1263), "Need Excitation","")))&amp;IF(ISERR(SEARCH("absorbance",L1263)),"",IF(ISBLANK(T1263), "Need Absorbance","")))</f>
        <v/>
      </c>
      <c r="BA1263" t="s">
        <v>1</v>
      </c>
      <c r="BB1263" t="s">
        <v>76</v>
      </c>
    </row>
    <row r="1264" spans="2:54" x14ac:dyDescent="0.2">
      <c r="B1264" t="str">
        <f t="shared" si="21"/>
        <v/>
      </c>
      <c r="BA1264" t="s">
        <v>1</v>
      </c>
      <c r="BB1264" t="s">
        <v>76</v>
      </c>
    </row>
    <row r="1265" spans="2:54" x14ac:dyDescent="0.2">
      <c r="B1265" t="str">
        <f t="shared" si="21"/>
        <v/>
      </c>
      <c r="BA1265" t="s">
        <v>1</v>
      </c>
      <c r="BB1265" t="s">
        <v>76</v>
      </c>
    </row>
    <row r="1266" spans="2:54" x14ac:dyDescent="0.2">
      <c r="B1266" t="str">
        <f t="shared" si="21"/>
        <v/>
      </c>
      <c r="BA1266" t="s">
        <v>1</v>
      </c>
      <c r="BB1266" t="s">
        <v>76</v>
      </c>
    </row>
    <row r="1267" spans="2:54" x14ac:dyDescent="0.2">
      <c r="B1267" t="str">
        <f t="shared" si="21"/>
        <v/>
      </c>
      <c r="BA1267" t="s">
        <v>1</v>
      </c>
      <c r="BB1267" t="s">
        <v>76</v>
      </c>
    </row>
    <row r="1268" spans="2:54" x14ac:dyDescent="0.2">
      <c r="B1268" t="str">
        <f t="shared" si="21"/>
        <v/>
      </c>
      <c r="BA1268" t="s">
        <v>1</v>
      </c>
      <c r="BB1268" t="s">
        <v>76</v>
      </c>
    </row>
    <row r="1269" spans="2:54" x14ac:dyDescent="0.2">
      <c r="B1269" t="str">
        <f t="shared" si="21"/>
        <v/>
      </c>
      <c r="BA1269" t="s">
        <v>1</v>
      </c>
      <c r="BB1269" t="s">
        <v>76</v>
      </c>
    </row>
    <row r="1270" spans="2:54" x14ac:dyDescent="0.2">
      <c r="B1270" t="str">
        <f t="shared" si="21"/>
        <v/>
      </c>
      <c r="BA1270" t="s">
        <v>1</v>
      </c>
      <c r="BB1270" t="s">
        <v>76</v>
      </c>
    </row>
    <row r="1271" spans="2:54" x14ac:dyDescent="0.2">
      <c r="B1271" t="str">
        <f t="shared" si="21"/>
        <v/>
      </c>
      <c r="BA1271" t="s">
        <v>1</v>
      </c>
      <c r="BB1271" t="s">
        <v>76</v>
      </c>
    </row>
    <row r="1272" spans="2:54" x14ac:dyDescent="0.2">
      <c r="B1272" t="str">
        <f t="shared" si="21"/>
        <v/>
      </c>
      <c r="BA1272" t="s">
        <v>1</v>
      </c>
      <c r="BB1272" t="s">
        <v>76</v>
      </c>
    </row>
    <row r="1273" spans="2:54" x14ac:dyDescent="0.2">
      <c r="B1273" t="str">
        <f t="shared" si="21"/>
        <v/>
      </c>
      <c r="AJ1273" t="s">
        <v>736</v>
      </c>
      <c r="AK1273" t="s">
        <v>742</v>
      </c>
      <c r="AL1273" t="s">
        <v>86</v>
      </c>
      <c r="AM1273" t="s">
        <v>87</v>
      </c>
      <c r="AN1273" t="s">
        <v>71</v>
      </c>
      <c r="AO1273" t="s">
        <v>738</v>
      </c>
      <c r="AP1273" t="s">
        <v>299</v>
      </c>
      <c r="AQ1273" t="s">
        <v>88</v>
      </c>
      <c r="AR1273" t="s">
        <v>643</v>
      </c>
      <c r="AS1273" t="s">
        <v>147</v>
      </c>
      <c r="AT1273" t="s">
        <v>675</v>
      </c>
      <c r="AU1273" t="s">
        <v>72</v>
      </c>
      <c r="AV1273" t="s">
        <v>739</v>
      </c>
      <c r="AW1273" t="s">
        <v>740</v>
      </c>
      <c r="AX1273" t="s">
        <v>190</v>
      </c>
      <c r="AY1273" t="s">
        <v>743</v>
      </c>
      <c r="AZ1273" t="s">
        <v>564</v>
      </c>
      <c r="BA1273" t="s">
        <v>291</v>
      </c>
      <c r="BB1273" t="s">
        <v>76</v>
      </c>
    </row>
    <row r="1274" spans="2:54" x14ac:dyDescent="0.2">
      <c r="B1274" t="str">
        <f t="shared" si="21"/>
        <v/>
      </c>
      <c r="AJ1274" t="s">
        <v>736</v>
      </c>
      <c r="AK1274" t="s">
        <v>742</v>
      </c>
      <c r="AL1274" t="s">
        <v>86</v>
      </c>
      <c r="AM1274" t="s">
        <v>87</v>
      </c>
      <c r="AN1274" t="s">
        <v>71</v>
      </c>
      <c r="AO1274" t="s">
        <v>738</v>
      </c>
      <c r="AP1274" t="s">
        <v>299</v>
      </c>
      <c r="AQ1274" t="s">
        <v>88</v>
      </c>
      <c r="AR1274" t="s">
        <v>643</v>
      </c>
      <c r="AS1274" t="s">
        <v>147</v>
      </c>
      <c r="AT1274" t="s">
        <v>675</v>
      </c>
      <c r="AU1274" t="s">
        <v>72</v>
      </c>
      <c r="AV1274" t="s">
        <v>739</v>
      </c>
      <c r="AW1274" t="s">
        <v>740</v>
      </c>
      <c r="AX1274" t="s">
        <v>190</v>
      </c>
      <c r="AY1274" t="s">
        <v>743</v>
      </c>
      <c r="AZ1274" t="s">
        <v>564</v>
      </c>
      <c r="BA1274" t="s">
        <v>291</v>
      </c>
      <c r="BB1274" t="s">
        <v>76</v>
      </c>
    </row>
    <row r="1275" spans="2:54" x14ac:dyDescent="0.2">
      <c r="B1275" t="str">
        <f t="shared" si="21"/>
        <v/>
      </c>
      <c r="AJ1275" t="s">
        <v>736</v>
      </c>
      <c r="AK1275" t="s">
        <v>742</v>
      </c>
      <c r="AL1275" t="s">
        <v>86</v>
      </c>
      <c r="AM1275" t="s">
        <v>87</v>
      </c>
      <c r="AN1275" t="s">
        <v>71</v>
      </c>
      <c r="AO1275" t="s">
        <v>738</v>
      </c>
      <c r="AP1275" t="s">
        <v>299</v>
      </c>
      <c r="AQ1275" t="s">
        <v>88</v>
      </c>
      <c r="AR1275" t="s">
        <v>643</v>
      </c>
      <c r="AS1275" t="s">
        <v>147</v>
      </c>
      <c r="AT1275" t="s">
        <v>675</v>
      </c>
      <c r="AU1275" t="s">
        <v>72</v>
      </c>
      <c r="AV1275" t="s">
        <v>739</v>
      </c>
      <c r="AW1275" t="s">
        <v>740</v>
      </c>
      <c r="AX1275" t="s">
        <v>190</v>
      </c>
      <c r="AY1275" t="s">
        <v>743</v>
      </c>
      <c r="AZ1275" t="s">
        <v>564</v>
      </c>
      <c r="BA1275" t="s">
        <v>291</v>
      </c>
      <c r="BB1275" t="s">
        <v>76</v>
      </c>
    </row>
    <row r="1276" spans="2:54" x14ac:dyDescent="0.2">
      <c r="B1276" t="str">
        <f t="shared" si="21"/>
        <v/>
      </c>
      <c r="AJ1276" t="s">
        <v>736</v>
      </c>
      <c r="AK1276" t="s">
        <v>883</v>
      </c>
      <c r="AL1276" t="s">
        <v>79</v>
      </c>
      <c r="AM1276" t="s">
        <v>884</v>
      </c>
      <c r="AN1276" t="s">
        <v>71</v>
      </c>
      <c r="AO1276" t="s">
        <v>738</v>
      </c>
      <c r="AP1276" t="s">
        <v>299</v>
      </c>
      <c r="AQ1276" t="s">
        <v>88</v>
      </c>
      <c r="AR1276" t="s">
        <v>643</v>
      </c>
      <c r="AS1276" t="s">
        <v>147</v>
      </c>
      <c r="AT1276" t="s">
        <v>885</v>
      </c>
      <c r="AU1276" t="s">
        <v>318</v>
      </c>
      <c r="AV1276" t="s">
        <v>739</v>
      </c>
      <c r="AW1276" t="s">
        <v>740</v>
      </c>
      <c r="AX1276" t="s">
        <v>190</v>
      </c>
      <c r="AY1276" t="s">
        <v>886</v>
      </c>
      <c r="AZ1276" t="s">
        <v>564</v>
      </c>
      <c r="BA1276" t="s">
        <v>291</v>
      </c>
      <c r="BB1276" t="s">
        <v>76</v>
      </c>
    </row>
    <row r="1277" spans="2:54" x14ac:dyDescent="0.2">
      <c r="B1277" t="str">
        <f t="shared" si="21"/>
        <v/>
      </c>
      <c r="AJ1277" t="s">
        <v>736</v>
      </c>
      <c r="AK1277" t="s">
        <v>887</v>
      </c>
      <c r="AL1277" t="s">
        <v>79</v>
      </c>
      <c r="AM1277" t="s">
        <v>87</v>
      </c>
      <c r="AN1277" t="s">
        <v>71</v>
      </c>
      <c r="AO1277" t="s">
        <v>738</v>
      </c>
      <c r="AP1277" t="s">
        <v>299</v>
      </c>
      <c r="AQ1277" t="s">
        <v>88</v>
      </c>
      <c r="AR1277" t="s">
        <v>643</v>
      </c>
      <c r="AS1277" t="s">
        <v>147</v>
      </c>
      <c r="AT1277" t="s">
        <v>888</v>
      </c>
      <c r="AU1277" t="s">
        <v>330</v>
      </c>
      <c r="AV1277" t="s">
        <v>739</v>
      </c>
      <c r="AW1277" t="s">
        <v>740</v>
      </c>
      <c r="AX1277" t="s">
        <v>190</v>
      </c>
      <c r="AY1277" t="s">
        <v>889</v>
      </c>
      <c r="AZ1277" t="s">
        <v>564</v>
      </c>
      <c r="BA1277" t="s">
        <v>291</v>
      </c>
      <c r="BB1277" t="s">
        <v>76</v>
      </c>
    </row>
    <row r="1278" spans="2:54" x14ac:dyDescent="0.2">
      <c r="B1278" t="str">
        <f t="shared" si="21"/>
        <v/>
      </c>
      <c r="AJ1278" t="s">
        <v>736</v>
      </c>
      <c r="AK1278" t="s">
        <v>887</v>
      </c>
      <c r="AL1278" t="s">
        <v>79</v>
      </c>
      <c r="AM1278" t="s">
        <v>87</v>
      </c>
      <c r="AN1278" t="s">
        <v>71</v>
      </c>
      <c r="AO1278" t="s">
        <v>738</v>
      </c>
      <c r="AP1278" t="s">
        <v>299</v>
      </c>
      <c r="AQ1278" t="s">
        <v>88</v>
      </c>
      <c r="AR1278" t="s">
        <v>643</v>
      </c>
      <c r="AS1278" t="s">
        <v>147</v>
      </c>
      <c r="AT1278" t="s">
        <v>888</v>
      </c>
      <c r="AU1278" t="s">
        <v>330</v>
      </c>
      <c r="AV1278" t="s">
        <v>739</v>
      </c>
      <c r="AW1278" t="s">
        <v>740</v>
      </c>
      <c r="AX1278" t="s">
        <v>190</v>
      </c>
      <c r="AY1278" t="s">
        <v>889</v>
      </c>
      <c r="AZ1278" t="s">
        <v>564</v>
      </c>
      <c r="BA1278" t="s">
        <v>291</v>
      </c>
      <c r="BB1278" t="s">
        <v>76</v>
      </c>
    </row>
    <row r="1279" spans="2:54" x14ac:dyDescent="0.2">
      <c r="B1279" t="str">
        <f t="shared" si="21"/>
        <v/>
      </c>
      <c r="AJ1279" t="s">
        <v>736</v>
      </c>
      <c r="AK1279" t="s">
        <v>737</v>
      </c>
      <c r="AL1279" t="s">
        <v>86</v>
      </c>
      <c r="AM1279" t="s">
        <v>87</v>
      </c>
      <c r="AN1279" t="s">
        <v>71</v>
      </c>
      <c r="AO1279" t="s">
        <v>738</v>
      </c>
      <c r="AP1279" t="s">
        <v>299</v>
      </c>
      <c r="AQ1279" t="s">
        <v>88</v>
      </c>
      <c r="AR1279" t="s">
        <v>718</v>
      </c>
      <c r="AS1279" t="s">
        <v>147</v>
      </c>
      <c r="AT1279" t="s">
        <v>675</v>
      </c>
      <c r="AU1279" t="s">
        <v>72</v>
      </c>
      <c r="AV1279" t="s">
        <v>739</v>
      </c>
      <c r="AW1279" t="s">
        <v>740</v>
      </c>
      <c r="AX1279" t="s">
        <v>190</v>
      </c>
      <c r="AY1279" t="s">
        <v>741</v>
      </c>
      <c r="AZ1279" t="s">
        <v>564</v>
      </c>
      <c r="BA1279" t="s">
        <v>291</v>
      </c>
      <c r="BB1279" t="s">
        <v>76</v>
      </c>
    </row>
    <row r="1280" spans="2:54" x14ac:dyDescent="0.2">
      <c r="B1280" t="str">
        <f t="shared" si="21"/>
        <v/>
      </c>
      <c r="AJ1280" t="s">
        <v>736</v>
      </c>
      <c r="AK1280" t="s">
        <v>737</v>
      </c>
      <c r="AL1280" t="s">
        <v>86</v>
      </c>
      <c r="AM1280" t="s">
        <v>87</v>
      </c>
      <c r="AN1280" t="s">
        <v>71</v>
      </c>
      <c r="AO1280" t="s">
        <v>738</v>
      </c>
      <c r="AP1280" t="s">
        <v>299</v>
      </c>
      <c r="AQ1280" t="s">
        <v>88</v>
      </c>
      <c r="AR1280" t="s">
        <v>718</v>
      </c>
      <c r="AS1280" t="s">
        <v>147</v>
      </c>
      <c r="AT1280" t="s">
        <v>675</v>
      </c>
      <c r="AU1280" t="s">
        <v>72</v>
      </c>
      <c r="AV1280" t="s">
        <v>739</v>
      </c>
      <c r="AW1280" t="s">
        <v>740</v>
      </c>
      <c r="AX1280" t="s">
        <v>190</v>
      </c>
      <c r="AY1280" t="s">
        <v>741</v>
      </c>
      <c r="AZ1280" t="s">
        <v>564</v>
      </c>
      <c r="BA1280" t="s">
        <v>291</v>
      </c>
      <c r="BB1280" t="s">
        <v>76</v>
      </c>
    </row>
    <row r="1281" spans="1:54" x14ac:dyDescent="0.2">
      <c r="B1281" t="str">
        <f t="shared" si="21"/>
        <v/>
      </c>
      <c r="AJ1281" t="s">
        <v>624</v>
      </c>
      <c r="AK1281" t="s">
        <v>728</v>
      </c>
      <c r="AL1281" t="s">
        <v>79</v>
      </c>
      <c r="AM1281" t="s">
        <v>87</v>
      </c>
      <c r="AN1281" t="s">
        <v>71</v>
      </c>
      <c r="AO1281" t="s">
        <v>71</v>
      </c>
      <c r="AP1281" t="s">
        <v>299</v>
      </c>
      <c r="AQ1281" t="s">
        <v>88</v>
      </c>
      <c r="AR1281" t="s">
        <v>626</v>
      </c>
      <c r="AS1281" t="s">
        <v>457</v>
      </c>
      <c r="AT1281" t="s">
        <v>377</v>
      </c>
      <c r="AU1281" t="s">
        <v>72</v>
      </c>
      <c r="AV1281" t="s">
        <v>627</v>
      </c>
      <c r="AW1281" t="s">
        <v>81</v>
      </c>
      <c r="AX1281" t="s">
        <v>628</v>
      </c>
      <c r="AY1281" t="s">
        <v>729</v>
      </c>
      <c r="AZ1281" t="s">
        <v>630</v>
      </c>
      <c r="BA1281" t="s">
        <v>291</v>
      </c>
      <c r="BB1281" t="s">
        <v>76</v>
      </c>
    </row>
    <row r="1282" spans="1:54" x14ac:dyDescent="0.2">
      <c r="B1282" t="str">
        <f t="shared" si="21"/>
        <v/>
      </c>
      <c r="AJ1282" t="s">
        <v>624</v>
      </c>
      <c r="AK1282" t="s">
        <v>722</v>
      </c>
      <c r="AL1282" t="s">
        <v>79</v>
      </c>
      <c r="AM1282" t="s">
        <v>87</v>
      </c>
      <c r="AN1282" t="s">
        <v>71</v>
      </c>
      <c r="AO1282" t="s">
        <v>71</v>
      </c>
      <c r="AP1282" t="s">
        <v>299</v>
      </c>
      <c r="AQ1282" t="s">
        <v>88</v>
      </c>
      <c r="AR1282" t="s">
        <v>626</v>
      </c>
      <c r="AS1282" t="s">
        <v>457</v>
      </c>
      <c r="AT1282" t="s">
        <v>377</v>
      </c>
      <c r="AU1282" t="s">
        <v>72</v>
      </c>
      <c r="AV1282" t="s">
        <v>627</v>
      </c>
      <c r="AW1282" t="s">
        <v>81</v>
      </c>
      <c r="AX1282" t="s">
        <v>628</v>
      </c>
      <c r="AY1282" t="s">
        <v>723</v>
      </c>
      <c r="AZ1282" t="s">
        <v>630</v>
      </c>
      <c r="BA1282" t="s">
        <v>291</v>
      </c>
      <c r="BB1282" t="s">
        <v>76</v>
      </c>
    </row>
    <row r="1283" spans="1:54" x14ac:dyDescent="0.2">
      <c r="B1283" t="str">
        <f t="shared" si="21"/>
        <v/>
      </c>
      <c r="AJ1283" t="s">
        <v>624</v>
      </c>
      <c r="AK1283" t="s">
        <v>726</v>
      </c>
      <c r="AL1283" t="s">
        <v>79</v>
      </c>
      <c r="AM1283" t="s">
        <v>87</v>
      </c>
      <c r="AN1283" t="s">
        <v>71</v>
      </c>
      <c r="AO1283" t="s">
        <v>71</v>
      </c>
      <c r="AP1283" t="s">
        <v>299</v>
      </c>
      <c r="AQ1283" t="s">
        <v>88</v>
      </c>
      <c r="AR1283" t="s">
        <v>626</v>
      </c>
      <c r="AS1283" t="s">
        <v>457</v>
      </c>
      <c r="AT1283" t="s">
        <v>377</v>
      </c>
      <c r="AU1283" t="s">
        <v>72</v>
      </c>
      <c r="AV1283" t="s">
        <v>627</v>
      </c>
      <c r="AW1283" t="s">
        <v>81</v>
      </c>
      <c r="AX1283" t="s">
        <v>628</v>
      </c>
      <c r="AY1283" t="s">
        <v>727</v>
      </c>
      <c r="AZ1283" t="s">
        <v>630</v>
      </c>
      <c r="BA1283" t="s">
        <v>291</v>
      </c>
      <c r="BB1283" t="s">
        <v>76</v>
      </c>
    </row>
    <row r="1284" spans="1:54" x14ac:dyDescent="0.2">
      <c r="B1284" t="str">
        <f t="shared" si="21"/>
        <v/>
      </c>
      <c r="AJ1284" t="s">
        <v>624</v>
      </c>
      <c r="AK1284" t="s">
        <v>720</v>
      </c>
      <c r="AL1284" t="s">
        <v>79</v>
      </c>
      <c r="AM1284" t="s">
        <v>87</v>
      </c>
      <c r="AN1284" t="s">
        <v>71</v>
      </c>
      <c r="AO1284" t="s">
        <v>71</v>
      </c>
      <c r="AP1284" t="s">
        <v>299</v>
      </c>
      <c r="AQ1284" t="s">
        <v>88</v>
      </c>
      <c r="AR1284" t="s">
        <v>626</v>
      </c>
      <c r="AS1284" t="s">
        <v>457</v>
      </c>
      <c r="AT1284" t="s">
        <v>377</v>
      </c>
      <c r="AU1284" t="s">
        <v>72</v>
      </c>
      <c r="AV1284" t="s">
        <v>627</v>
      </c>
      <c r="AW1284" t="s">
        <v>81</v>
      </c>
      <c r="AX1284" t="s">
        <v>628</v>
      </c>
      <c r="AY1284" t="s">
        <v>721</v>
      </c>
      <c r="AZ1284" t="s">
        <v>630</v>
      </c>
      <c r="BA1284" t="s">
        <v>291</v>
      </c>
      <c r="BB1284" t="s">
        <v>76</v>
      </c>
    </row>
    <row r="1285" spans="1:54" x14ac:dyDescent="0.2">
      <c r="B1285" t="str">
        <f t="shared" si="21"/>
        <v/>
      </c>
      <c r="BA1285" t="s">
        <v>1</v>
      </c>
      <c r="BB1285" t="s">
        <v>1</v>
      </c>
    </row>
    <row r="1286" spans="1:54" x14ac:dyDescent="0.2">
      <c r="A1286" t="s">
        <v>1</v>
      </c>
    </row>
    <row r="1287" spans="1:54" x14ac:dyDescent="0.2">
      <c r="A1287" t="s">
        <v>1</v>
      </c>
    </row>
    <row r="1288" spans="1:54" x14ac:dyDescent="0.2">
      <c r="A1288" t="s">
        <v>1</v>
      </c>
    </row>
    <row r="1289" spans="1:54" x14ac:dyDescent="0.2">
      <c r="A1289" t="s">
        <v>1</v>
      </c>
    </row>
    <row r="1290" spans="1:54" x14ac:dyDescent="0.2">
      <c r="A1290" t="s">
        <v>1</v>
      </c>
    </row>
    <row r="1291" spans="1:54" x14ac:dyDescent="0.2">
      <c r="A1291" t="s">
        <v>1</v>
      </c>
    </row>
    <row r="1292" spans="1:54" x14ac:dyDescent="0.2">
      <c r="A1292" t="s">
        <v>1</v>
      </c>
    </row>
    <row r="1293" spans="1:54" x14ac:dyDescent="0.2">
      <c r="A1293" t="s">
        <v>1</v>
      </c>
    </row>
    <row r="1294" spans="1:54" x14ac:dyDescent="0.2">
      <c r="A1294" t="s">
        <v>1</v>
      </c>
    </row>
    <row r="1295" spans="1:54" x14ac:dyDescent="0.2">
      <c r="A1295" t="s">
        <v>1</v>
      </c>
    </row>
    <row r="1296" spans="1:54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1" x14ac:dyDescent="0.2">
      <c r="A8065" t="s">
        <v>1</v>
      </c>
    </row>
    <row r="8066" spans="1:1" x14ac:dyDescent="0.2">
      <c r="A8066" t="s">
        <v>1</v>
      </c>
    </row>
    <row r="8067" spans="1:1" x14ac:dyDescent="0.2">
      <c r="A8067" t="s">
        <v>1</v>
      </c>
    </row>
    <row r="8068" spans="1:1" x14ac:dyDescent="0.2">
      <c r="A8068" t="s">
        <v>1</v>
      </c>
    </row>
    <row r="8069" spans="1:1" x14ac:dyDescent="0.2">
      <c r="A8069" t="s">
        <v>1</v>
      </c>
    </row>
    <row r="8070" spans="1:1" x14ac:dyDescent="0.2">
      <c r="A8070" t="s">
        <v>1</v>
      </c>
    </row>
    <row r="8071" spans="1:1" x14ac:dyDescent="0.2">
      <c r="A8071" t="s">
        <v>1</v>
      </c>
    </row>
    <row r="8072" spans="1:1" x14ac:dyDescent="0.2">
      <c r="A8072" t="s">
        <v>1</v>
      </c>
    </row>
    <row r="8073" spans="1:1" x14ac:dyDescent="0.2">
      <c r="A8073" t="s">
        <v>1</v>
      </c>
    </row>
    <row r="8074" spans="1:1" x14ac:dyDescent="0.2">
      <c r="A8074" t="s">
        <v>1</v>
      </c>
    </row>
    <row r="8075" spans="1:1" x14ac:dyDescent="0.2">
      <c r="A8075" t="s">
        <v>1</v>
      </c>
    </row>
    <row r="8076" spans="1:1" x14ac:dyDescent="0.2">
      <c r="A8076" t="s">
        <v>1</v>
      </c>
    </row>
    <row r="8077" spans="1:1" x14ac:dyDescent="0.2">
      <c r="A8077" t="s">
        <v>1</v>
      </c>
    </row>
    <row r="8078" spans="1:1" x14ac:dyDescent="0.2">
      <c r="A8078" t="s">
        <v>1</v>
      </c>
    </row>
    <row r="8079" spans="1:1" x14ac:dyDescent="0.2">
      <c r="A8079" t="s">
        <v>1</v>
      </c>
    </row>
    <row r="8080" spans="1:1" x14ac:dyDescent="0.2">
      <c r="A8080" t="s">
        <v>1</v>
      </c>
    </row>
    <row r="8081" spans="1:1" x14ac:dyDescent="0.2">
      <c r="A8081" t="s">
        <v>1</v>
      </c>
    </row>
    <row r="8082" spans="1:1" x14ac:dyDescent="0.2">
      <c r="A8082" t="s">
        <v>1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1</v>
      </c>
    </row>
    <row r="8086" spans="1:1" x14ac:dyDescent="0.2">
      <c r="A8086" t="s">
        <v>1</v>
      </c>
    </row>
    <row r="8087" spans="1:1" x14ac:dyDescent="0.2">
      <c r="A8087" t="s">
        <v>1</v>
      </c>
    </row>
    <row r="8088" spans="1:1" x14ac:dyDescent="0.2">
      <c r="A8088" t="s">
        <v>1</v>
      </c>
    </row>
    <row r="8089" spans="1:1" x14ac:dyDescent="0.2">
      <c r="A8089" t="s">
        <v>1</v>
      </c>
    </row>
    <row r="8090" spans="1:1" x14ac:dyDescent="0.2">
      <c r="A8090" t="s">
        <v>1</v>
      </c>
    </row>
    <row r="8091" spans="1:1" x14ac:dyDescent="0.2">
      <c r="A8091" t="s">
        <v>1</v>
      </c>
    </row>
    <row r="8092" spans="1:1" x14ac:dyDescent="0.2">
      <c r="A8092" t="s">
        <v>1</v>
      </c>
    </row>
    <row r="8093" spans="1:1" x14ac:dyDescent="0.2">
      <c r="A8093" t="s">
        <v>1</v>
      </c>
    </row>
    <row r="8094" spans="1:1" x14ac:dyDescent="0.2">
      <c r="A8094" t="s">
        <v>1</v>
      </c>
    </row>
    <row r="8095" spans="1:1" x14ac:dyDescent="0.2">
      <c r="A8095" t="s">
        <v>1</v>
      </c>
    </row>
    <row r="8096" spans="1:1" x14ac:dyDescent="0.2">
      <c r="A8096" t="s">
        <v>1</v>
      </c>
    </row>
    <row r="8097" spans="1:1" x14ac:dyDescent="0.2">
      <c r="A8097" t="s">
        <v>1</v>
      </c>
    </row>
    <row r="8098" spans="1:1" x14ac:dyDescent="0.2">
      <c r="A8098" t="s">
        <v>1</v>
      </c>
    </row>
    <row r="8099" spans="1:1" x14ac:dyDescent="0.2">
      <c r="A8099" t="s">
        <v>1</v>
      </c>
    </row>
    <row r="8100" spans="1:1" x14ac:dyDescent="0.2">
      <c r="A8100" t="s">
        <v>1</v>
      </c>
    </row>
    <row r="8101" spans="1:1" x14ac:dyDescent="0.2">
      <c r="A8101" t="s">
        <v>1</v>
      </c>
    </row>
    <row r="8102" spans="1:1" x14ac:dyDescent="0.2">
      <c r="A8102" t="s">
        <v>1</v>
      </c>
    </row>
    <row r="8103" spans="1:1" x14ac:dyDescent="0.2">
      <c r="A8103" t="s">
        <v>1</v>
      </c>
    </row>
    <row r="8104" spans="1:1" x14ac:dyDescent="0.2">
      <c r="A8104" t="s">
        <v>1</v>
      </c>
    </row>
    <row r="8105" spans="1:1" x14ac:dyDescent="0.2">
      <c r="A8105" t="s">
        <v>1</v>
      </c>
    </row>
    <row r="8106" spans="1:1" x14ac:dyDescent="0.2">
      <c r="A8106" t="s">
        <v>1</v>
      </c>
    </row>
    <row r="8107" spans="1:1" x14ac:dyDescent="0.2">
      <c r="A8107" t="s">
        <v>1</v>
      </c>
    </row>
    <row r="8108" spans="1:1" x14ac:dyDescent="0.2">
      <c r="A8108" t="s">
        <v>1</v>
      </c>
    </row>
    <row r="8109" spans="1:1" x14ac:dyDescent="0.2">
      <c r="A8109" t="s">
        <v>1</v>
      </c>
    </row>
    <row r="8110" spans="1:1" x14ac:dyDescent="0.2">
      <c r="A8110" t="s">
        <v>1</v>
      </c>
    </row>
    <row r="8111" spans="1:1" x14ac:dyDescent="0.2">
      <c r="A8111" t="s">
        <v>1</v>
      </c>
    </row>
    <row r="8112" spans="1:1" x14ac:dyDescent="0.2">
      <c r="A8112" t="s">
        <v>1</v>
      </c>
    </row>
    <row r="8113" spans="1:33" x14ac:dyDescent="0.2">
      <c r="A8113" t="s">
        <v>1</v>
      </c>
    </row>
    <row r="8114" spans="1:33" x14ac:dyDescent="0.2">
      <c r="A8114" t="s">
        <v>1</v>
      </c>
    </row>
    <row r="8115" spans="1:33" x14ac:dyDescent="0.2">
      <c r="A8115" t="s">
        <v>1</v>
      </c>
    </row>
    <row r="8116" spans="1:33" x14ac:dyDescent="0.2">
      <c r="A8116" t="s">
        <v>1</v>
      </c>
    </row>
    <row r="8117" spans="1:33" x14ac:dyDescent="0.2">
      <c r="A8117" t="s">
        <v>1</v>
      </c>
    </row>
    <row r="8118" spans="1:33" x14ac:dyDescent="0.2">
      <c r="A8118" t="s">
        <v>1</v>
      </c>
    </row>
    <row r="8119" spans="1:33" x14ac:dyDescent="0.2">
      <c r="A8119" t="s">
        <v>1</v>
      </c>
    </row>
    <row r="8120" spans="1:33" x14ac:dyDescent="0.2">
      <c r="A8120" t="s">
        <v>1</v>
      </c>
    </row>
    <row r="8121" spans="1:33" x14ac:dyDescent="0.2">
      <c r="A8121" t="s">
        <v>1</v>
      </c>
    </row>
    <row r="8122" spans="1:33" x14ac:dyDescent="0.2">
      <c r="A8122" t="s">
        <v>1</v>
      </c>
    </row>
    <row r="8123" spans="1:33" x14ac:dyDescent="0.2">
      <c r="A8123" t="s">
        <v>1</v>
      </c>
    </row>
    <row r="8124" spans="1:33" x14ac:dyDescent="0.2">
      <c r="A8124" t="s">
        <v>1</v>
      </c>
    </row>
    <row r="8125" spans="1:33" x14ac:dyDescent="0.2">
      <c r="A8125" t="s">
        <v>1</v>
      </c>
    </row>
    <row r="8126" spans="1:33" x14ac:dyDescent="0.2">
      <c r="A8126" t="s">
        <v>1</v>
      </c>
    </row>
    <row r="8128" spans="1:33" x14ac:dyDescent="0.2">
      <c r="C8128" t="s">
        <v>1065</v>
      </c>
      <c r="E8128" t="s">
        <v>1066</v>
      </c>
      <c r="F8128" t="s">
        <v>1067</v>
      </c>
      <c r="H8128" t="s">
        <v>23</v>
      </c>
      <c r="I8128" t="s">
        <v>1069</v>
      </c>
      <c r="K8128" t="s">
        <v>1070</v>
      </c>
      <c r="M8128" t="s">
        <v>1071</v>
      </c>
      <c r="O8128" t="s">
        <v>1072</v>
      </c>
      <c r="P8128" t="s">
        <v>30</v>
      </c>
      <c r="Q8128" t="s">
        <v>1073</v>
      </c>
      <c r="R8128" t="s">
        <v>1074</v>
      </c>
      <c r="S8128" t="s">
        <v>1075</v>
      </c>
      <c r="T8128" t="s">
        <v>1076</v>
      </c>
      <c r="U8128" t="s">
        <v>1077</v>
      </c>
      <c r="Y8128" s="1" t="s">
        <v>1797</v>
      </c>
      <c r="AB8128" s="13" t="s">
        <v>1078</v>
      </c>
      <c r="AD8128" t="s">
        <v>1079</v>
      </c>
      <c r="AE8128" t="s">
        <v>1080</v>
      </c>
      <c r="AF8128" t="s">
        <v>1081</v>
      </c>
      <c r="AG8128" t="s">
        <v>1082</v>
      </c>
    </row>
    <row r="8129" spans="3:33" x14ac:dyDescent="0.2">
      <c r="C8129" t="s">
        <v>1083</v>
      </c>
      <c r="E8129" t="s">
        <v>1084</v>
      </c>
      <c r="F8129" t="s">
        <v>1085</v>
      </c>
      <c r="G8129" t="s">
        <v>1068</v>
      </c>
      <c r="H8129" t="s">
        <v>1087</v>
      </c>
      <c r="I8129" t="s">
        <v>1088</v>
      </c>
      <c r="K8129" t="s">
        <v>1089</v>
      </c>
      <c r="M8129" t="s">
        <v>1090</v>
      </c>
      <c r="O8129" t="s">
        <v>1091</v>
      </c>
      <c r="P8129" t="s">
        <v>1092</v>
      </c>
      <c r="Q8129" t="s">
        <v>1093</v>
      </c>
      <c r="R8129" t="s">
        <v>1094</v>
      </c>
      <c r="S8129" t="s">
        <v>1095</v>
      </c>
      <c r="T8129" t="s">
        <v>1096</v>
      </c>
      <c r="U8129" t="s">
        <v>1097</v>
      </c>
      <c r="Y8129" s="1" t="s">
        <v>1798</v>
      </c>
      <c r="AB8129" s="13" t="s">
        <v>1098</v>
      </c>
      <c r="AD8129" t="s">
        <v>1099</v>
      </c>
      <c r="AE8129" t="s">
        <v>1083</v>
      </c>
      <c r="AF8129" t="s">
        <v>1100</v>
      </c>
      <c r="AG8129" t="s">
        <v>1101</v>
      </c>
    </row>
    <row r="8130" spans="3:33" x14ac:dyDescent="0.2">
      <c r="C8130" t="s">
        <v>1102</v>
      </c>
      <c r="E8130" t="s">
        <v>1103</v>
      </c>
      <c r="F8130" t="s">
        <v>1104</v>
      </c>
      <c r="G8130" t="s">
        <v>1086</v>
      </c>
      <c r="H8130" t="s">
        <v>1106</v>
      </c>
      <c r="I8130" t="s">
        <v>1107</v>
      </c>
      <c r="K8130" t="s">
        <v>1108</v>
      </c>
      <c r="M8130" t="s">
        <v>1109</v>
      </c>
      <c r="O8130" t="s">
        <v>1110</v>
      </c>
      <c r="P8130" t="s">
        <v>1111</v>
      </c>
      <c r="Q8130" t="s">
        <v>1112</v>
      </c>
      <c r="R8130" t="s">
        <v>1113</v>
      </c>
      <c r="S8130" t="s">
        <v>1114</v>
      </c>
      <c r="T8130" t="s">
        <v>1115</v>
      </c>
      <c r="U8130" t="s">
        <v>1116</v>
      </c>
      <c r="Y8130" s="1" t="s">
        <v>1799</v>
      </c>
      <c r="AB8130" s="13" t="s">
        <v>1117</v>
      </c>
      <c r="AE8130" t="s">
        <v>1118</v>
      </c>
      <c r="AF8130" t="s">
        <v>1119</v>
      </c>
      <c r="AG8130" t="s">
        <v>1120</v>
      </c>
    </row>
    <row r="8131" spans="3:33" x14ac:dyDescent="0.2">
      <c r="C8131" t="s">
        <v>1121</v>
      </c>
      <c r="E8131" t="s">
        <v>1122</v>
      </c>
      <c r="F8131" t="s">
        <v>1123</v>
      </c>
      <c r="G8131" t="s">
        <v>1105</v>
      </c>
      <c r="H8131" t="s">
        <v>1125</v>
      </c>
      <c r="I8131" t="s">
        <v>1126</v>
      </c>
      <c r="K8131" t="s">
        <v>1127</v>
      </c>
      <c r="M8131" t="s">
        <v>1128</v>
      </c>
      <c r="O8131" t="s">
        <v>1129</v>
      </c>
      <c r="P8131" t="s">
        <v>1130</v>
      </c>
      <c r="Q8131" t="s">
        <v>1131</v>
      </c>
      <c r="S8131" t="s">
        <v>1132</v>
      </c>
      <c r="T8131" t="s">
        <v>1133</v>
      </c>
      <c r="U8131" t="s">
        <v>1134</v>
      </c>
      <c r="Y8131" s="1" t="s">
        <v>1800</v>
      </c>
      <c r="AB8131" s="13" t="s">
        <v>1135</v>
      </c>
      <c r="AE8131" t="s">
        <v>1136</v>
      </c>
      <c r="AF8131" t="s">
        <v>1137</v>
      </c>
      <c r="AG8131" t="s">
        <v>1138</v>
      </c>
    </row>
    <row r="8132" spans="3:33" x14ac:dyDescent="0.2">
      <c r="C8132" t="s">
        <v>1139</v>
      </c>
      <c r="E8132" t="s">
        <v>1140</v>
      </c>
      <c r="F8132" t="s">
        <v>1141</v>
      </c>
      <c r="G8132" t="s">
        <v>1124</v>
      </c>
      <c r="H8132" t="s">
        <v>1143</v>
      </c>
      <c r="I8132" t="s">
        <v>1144</v>
      </c>
      <c r="K8132" t="s">
        <v>1145</v>
      </c>
      <c r="M8132" t="s">
        <v>1146</v>
      </c>
      <c r="O8132" t="s">
        <v>1147</v>
      </c>
      <c r="P8132" t="s">
        <v>1148</v>
      </c>
      <c r="Q8132" t="s">
        <v>1149</v>
      </c>
      <c r="S8132" t="s">
        <v>1150</v>
      </c>
      <c r="T8132" t="s">
        <v>1151</v>
      </c>
      <c r="U8132" t="s">
        <v>1152</v>
      </c>
      <c r="Y8132" s="1" t="s">
        <v>1801</v>
      </c>
      <c r="AB8132" s="13" t="s">
        <v>1153</v>
      </c>
      <c r="AE8132" t="s">
        <v>1154</v>
      </c>
      <c r="AG8132" t="s">
        <v>1155</v>
      </c>
    </row>
    <row r="8133" spans="3:33" x14ac:dyDescent="0.2">
      <c r="C8133" t="s">
        <v>1156</v>
      </c>
      <c r="E8133" t="s">
        <v>1157</v>
      </c>
      <c r="F8133" t="s">
        <v>1158</v>
      </c>
      <c r="G8133" t="s">
        <v>1142</v>
      </c>
      <c r="H8133" t="s">
        <v>1160</v>
      </c>
      <c r="I8133" t="s">
        <v>1161</v>
      </c>
      <c r="K8133" t="s">
        <v>1162</v>
      </c>
      <c r="M8133" t="s">
        <v>1163</v>
      </c>
      <c r="O8133" t="s">
        <v>1164</v>
      </c>
      <c r="P8133" t="s">
        <v>1165</v>
      </c>
      <c r="Q8133" t="s">
        <v>1166</v>
      </c>
      <c r="S8133" t="s">
        <v>1167</v>
      </c>
      <c r="T8133" t="s">
        <v>1168</v>
      </c>
      <c r="U8133" t="s">
        <v>1169</v>
      </c>
      <c r="Y8133" s="1" t="s">
        <v>1802</v>
      </c>
      <c r="AB8133" s="13" t="s">
        <v>1170</v>
      </c>
      <c r="AE8133" t="s">
        <v>1171</v>
      </c>
      <c r="AG8133" t="s">
        <v>1172</v>
      </c>
    </row>
    <row r="8134" spans="3:33" x14ac:dyDescent="0.2">
      <c r="C8134" t="s">
        <v>1173</v>
      </c>
      <c r="E8134" t="s">
        <v>1174</v>
      </c>
      <c r="F8134" t="s">
        <v>1175</v>
      </c>
      <c r="G8134" t="s">
        <v>1159</v>
      </c>
      <c r="H8134" t="s">
        <v>1177</v>
      </c>
      <c r="I8134" t="s">
        <v>1178</v>
      </c>
      <c r="K8134" t="s">
        <v>1179</v>
      </c>
      <c r="M8134" t="s">
        <v>1180</v>
      </c>
      <c r="O8134" t="s">
        <v>1181</v>
      </c>
      <c r="P8134" t="s">
        <v>1182</v>
      </c>
      <c r="Q8134" t="s">
        <v>1183</v>
      </c>
      <c r="S8134" t="s">
        <v>1184</v>
      </c>
      <c r="T8134" t="s">
        <v>1185</v>
      </c>
      <c r="U8134" t="s">
        <v>1186</v>
      </c>
      <c r="Y8134" s="1" t="s">
        <v>1803</v>
      </c>
      <c r="AB8134" s="13" t="s">
        <v>1187</v>
      </c>
      <c r="AE8134" t="s">
        <v>1188</v>
      </c>
      <c r="AG8134" t="s">
        <v>1189</v>
      </c>
    </row>
    <row r="8135" spans="3:33" x14ac:dyDescent="0.2">
      <c r="C8135" t="s">
        <v>1190</v>
      </c>
      <c r="E8135" t="s">
        <v>1191</v>
      </c>
      <c r="F8135" t="s">
        <v>1192</v>
      </c>
      <c r="G8135" t="s">
        <v>1176</v>
      </c>
      <c r="H8135" t="s">
        <v>1194</v>
      </c>
      <c r="I8135" t="s">
        <v>1195</v>
      </c>
      <c r="K8135" t="s">
        <v>1196</v>
      </c>
      <c r="M8135" t="s">
        <v>1197</v>
      </c>
      <c r="O8135" t="s">
        <v>1198</v>
      </c>
      <c r="P8135" t="s">
        <v>1199</v>
      </c>
      <c r="Q8135" t="s">
        <v>1200</v>
      </c>
      <c r="S8135" t="s">
        <v>1201</v>
      </c>
      <c r="T8135" t="s">
        <v>1202</v>
      </c>
      <c r="U8135" t="s">
        <v>1203</v>
      </c>
      <c r="Y8135" s="1" t="s">
        <v>1804</v>
      </c>
      <c r="AB8135" s="13" t="s">
        <v>1204</v>
      </c>
      <c r="AE8135" t="s">
        <v>1205</v>
      </c>
      <c r="AG8135" t="s">
        <v>1206</v>
      </c>
    </row>
    <row r="8136" spans="3:33" x14ac:dyDescent="0.2">
      <c r="C8136" t="s">
        <v>1207</v>
      </c>
      <c r="E8136" t="s">
        <v>1208</v>
      </c>
      <c r="F8136" t="s">
        <v>1209</v>
      </c>
      <c r="G8136" t="s">
        <v>1193</v>
      </c>
      <c r="H8136" t="s">
        <v>1211</v>
      </c>
      <c r="I8136" t="s">
        <v>1212</v>
      </c>
      <c r="K8136" t="s">
        <v>1213</v>
      </c>
      <c r="M8136" t="s">
        <v>1214</v>
      </c>
      <c r="O8136" t="s">
        <v>1215</v>
      </c>
      <c r="P8136" t="s">
        <v>1216</v>
      </c>
      <c r="Q8136" t="s">
        <v>1217</v>
      </c>
      <c r="S8136" t="s">
        <v>1218</v>
      </c>
      <c r="U8136" t="s">
        <v>1219</v>
      </c>
      <c r="Y8136" s="1" t="s">
        <v>1805</v>
      </c>
      <c r="AB8136" s="13" t="s">
        <v>1220</v>
      </c>
      <c r="AE8136" t="s">
        <v>1221</v>
      </c>
      <c r="AG8136" t="s">
        <v>1222</v>
      </c>
    </row>
    <row r="8137" spans="3:33" x14ac:dyDescent="0.2">
      <c r="C8137" t="s">
        <v>1223</v>
      </c>
      <c r="E8137" t="s">
        <v>1224</v>
      </c>
      <c r="F8137" t="s">
        <v>1225</v>
      </c>
      <c r="G8137" t="s">
        <v>1210</v>
      </c>
      <c r="H8137" t="s">
        <v>1227</v>
      </c>
      <c r="I8137" t="s">
        <v>1228</v>
      </c>
      <c r="K8137" t="s">
        <v>1229</v>
      </c>
      <c r="M8137" t="s">
        <v>1230</v>
      </c>
      <c r="P8137" t="s">
        <v>1231</v>
      </c>
      <c r="Q8137" t="s">
        <v>1232</v>
      </c>
      <c r="S8137" t="s">
        <v>1233</v>
      </c>
      <c r="U8137" t="s">
        <v>1234</v>
      </c>
      <c r="Y8137" s="1" t="s">
        <v>1806</v>
      </c>
      <c r="AB8137" s="13" t="s">
        <v>1235</v>
      </c>
      <c r="AE8137" t="s">
        <v>1236</v>
      </c>
      <c r="AG8137" t="s">
        <v>1237</v>
      </c>
    </row>
    <row r="8138" spans="3:33" x14ac:dyDescent="0.2">
      <c r="C8138" t="s">
        <v>1236</v>
      </c>
      <c r="E8138" t="s">
        <v>1238</v>
      </c>
      <c r="F8138" t="s">
        <v>1239</v>
      </c>
      <c r="G8138" t="s">
        <v>1226</v>
      </c>
      <c r="H8138" t="s">
        <v>1241</v>
      </c>
      <c r="I8138" t="s">
        <v>1242</v>
      </c>
      <c r="K8138" t="s">
        <v>1243</v>
      </c>
      <c r="M8138" t="s">
        <v>1244</v>
      </c>
      <c r="P8138" t="s">
        <v>1245</v>
      </c>
      <c r="Q8138" t="s">
        <v>1246</v>
      </c>
      <c r="U8138" t="s">
        <v>1247</v>
      </c>
      <c r="Y8138" s="1" t="s">
        <v>1807</v>
      </c>
      <c r="AB8138" s="13" t="s">
        <v>1248</v>
      </c>
      <c r="AE8138" t="s">
        <v>1249</v>
      </c>
      <c r="AG8138" t="s">
        <v>1250</v>
      </c>
    </row>
    <row r="8139" spans="3:33" x14ac:dyDescent="0.2">
      <c r="C8139" t="s">
        <v>1249</v>
      </c>
      <c r="E8139" t="s">
        <v>1251</v>
      </c>
      <c r="F8139" t="s">
        <v>1252</v>
      </c>
      <c r="G8139" t="s">
        <v>1240</v>
      </c>
      <c r="H8139" t="s">
        <v>1254</v>
      </c>
      <c r="I8139" t="s">
        <v>1255</v>
      </c>
      <c r="K8139" t="s">
        <v>1127</v>
      </c>
      <c r="M8139" t="s">
        <v>1256</v>
      </c>
      <c r="P8139" t="s">
        <v>1257</v>
      </c>
      <c r="Q8139" t="s">
        <v>1258</v>
      </c>
      <c r="U8139" t="s">
        <v>1259</v>
      </c>
      <c r="Y8139" s="1" t="s">
        <v>1808</v>
      </c>
      <c r="AB8139" s="13" t="s">
        <v>1260</v>
      </c>
      <c r="AG8139" t="s">
        <v>1261</v>
      </c>
    </row>
    <row r="8140" spans="3:33" x14ac:dyDescent="0.2">
      <c r="E8140" t="s">
        <v>1262</v>
      </c>
      <c r="F8140" t="s">
        <v>1263</v>
      </c>
      <c r="G8140" t="s">
        <v>1253</v>
      </c>
      <c r="H8140" t="s">
        <v>1265</v>
      </c>
      <c r="I8140" t="s">
        <v>1266</v>
      </c>
      <c r="K8140" t="s">
        <v>1145</v>
      </c>
      <c r="M8140" t="s">
        <v>1267</v>
      </c>
      <c r="P8140" t="s">
        <v>1268</v>
      </c>
      <c r="Q8140" t="s">
        <v>1269</v>
      </c>
      <c r="U8140" t="s">
        <v>1270</v>
      </c>
      <c r="Y8140" s="1" t="s">
        <v>1809</v>
      </c>
      <c r="AB8140" s="13" t="s">
        <v>1271</v>
      </c>
      <c r="AG8140" t="s">
        <v>1272</v>
      </c>
    </row>
    <row r="8141" spans="3:33" x14ac:dyDescent="0.2">
      <c r="E8141" t="s">
        <v>1273</v>
      </c>
      <c r="F8141" t="s">
        <v>1274</v>
      </c>
      <c r="G8141" t="s">
        <v>1264</v>
      </c>
      <c r="H8141" t="s">
        <v>1276</v>
      </c>
      <c r="I8141" t="s">
        <v>1277</v>
      </c>
      <c r="K8141" t="s">
        <v>1162</v>
      </c>
      <c r="M8141" t="s">
        <v>1278</v>
      </c>
      <c r="P8141" t="s">
        <v>1279</v>
      </c>
      <c r="Q8141" t="s">
        <v>1280</v>
      </c>
      <c r="U8141" t="s">
        <v>1281</v>
      </c>
      <c r="Y8141" s="1" t="s">
        <v>1810</v>
      </c>
      <c r="AB8141" s="13" t="s">
        <v>1282</v>
      </c>
      <c r="AG8141" t="s">
        <v>1283</v>
      </c>
    </row>
    <row r="8142" spans="3:33" x14ac:dyDescent="0.2">
      <c r="E8142" t="s">
        <v>1284</v>
      </c>
      <c r="F8142" t="s">
        <v>1285</v>
      </c>
      <c r="G8142" t="s">
        <v>1275</v>
      </c>
      <c r="H8142" t="s">
        <v>1287</v>
      </c>
      <c r="I8142" t="s">
        <v>1288</v>
      </c>
      <c r="K8142" t="s">
        <v>1179</v>
      </c>
      <c r="M8142" t="s">
        <v>1289</v>
      </c>
      <c r="P8142" t="s">
        <v>1290</v>
      </c>
      <c r="Q8142" t="s">
        <v>1291</v>
      </c>
      <c r="U8142" t="s">
        <v>1292</v>
      </c>
      <c r="Y8142" s="1" t="s">
        <v>1811</v>
      </c>
      <c r="AB8142" s="13" t="s">
        <v>1293</v>
      </c>
      <c r="AG8142" t="s">
        <v>1294</v>
      </c>
    </row>
    <row r="8143" spans="3:33" x14ac:dyDescent="0.2">
      <c r="E8143" t="s">
        <v>1295</v>
      </c>
      <c r="F8143" t="s">
        <v>1296</v>
      </c>
      <c r="G8143" t="s">
        <v>1286</v>
      </c>
      <c r="H8143" t="s">
        <v>1298</v>
      </c>
      <c r="I8143" t="s">
        <v>1299</v>
      </c>
      <c r="K8143" t="s">
        <v>1196</v>
      </c>
      <c r="M8143" t="s">
        <v>1300</v>
      </c>
      <c r="P8143" t="s">
        <v>1301</v>
      </c>
      <c r="Q8143" t="s">
        <v>1302</v>
      </c>
      <c r="U8143" t="s">
        <v>1303</v>
      </c>
      <c r="Y8143" s="1" t="s">
        <v>1812</v>
      </c>
      <c r="AB8143" s="13" t="s">
        <v>1304</v>
      </c>
      <c r="AG8143" t="s">
        <v>1305</v>
      </c>
    </row>
    <row r="8144" spans="3:33" x14ac:dyDescent="0.2">
      <c r="E8144" t="s">
        <v>1306</v>
      </c>
      <c r="F8144" t="s">
        <v>1307</v>
      </c>
      <c r="G8144" t="s">
        <v>1297</v>
      </c>
      <c r="H8144" t="s">
        <v>1309</v>
      </c>
      <c r="I8144" t="s">
        <v>1310</v>
      </c>
      <c r="K8144" t="s">
        <v>1213</v>
      </c>
      <c r="M8144" t="s">
        <v>1311</v>
      </c>
      <c r="P8144" t="s">
        <v>1312</v>
      </c>
      <c r="Q8144" t="s">
        <v>1313</v>
      </c>
      <c r="U8144" t="s">
        <v>1314</v>
      </c>
      <c r="Y8144" s="1" t="s">
        <v>1813</v>
      </c>
      <c r="AB8144" s="13" t="s">
        <v>1315</v>
      </c>
      <c r="AG8144" t="s">
        <v>1316</v>
      </c>
    </row>
    <row r="8145" spans="5:33" x14ac:dyDescent="0.2">
      <c r="E8145" t="s">
        <v>1317</v>
      </c>
      <c r="F8145" t="s">
        <v>1318</v>
      </c>
      <c r="G8145" t="s">
        <v>1308</v>
      </c>
      <c r="H8145" t="s">
        <v>1320</v>
      </c>
      <c r="I8145" t="s">
        <v>1321</v>
      </c>
      <c r="K8145" t="s">
        <v>1229</v>
      </c>
      <c r="M8145" t="s">
        <v>1322</v>
      </c>
      <c r="P8145" t="s">
        <v>1323</v>
      </c>
      <c r="Q8145" t="s">
        <v>1324</v>
      </c>
      <c r="U8145" t="s">
        <v>1325</v>
      </c>
      <c r="Y8145" s="1" t="s">
        <v>1814</v>
      </c>
      <c r="AB8145" s="13" t="s">
        <v>1326</v>
      </c>
      <c r="AG8145" t="s">
        <v>1327</v>
      </c>
    </row>
    <row r="8146" spans="5:33" x14ac:dyDescent="0.2">
      <c r="E8146" t="s">
        <v>1328</v>
      </c>
      <c r="F8146" t="s">
        <v>1329</v>
      </c>
      <c r="G8146" t="s">
        <v>1319</v>
      </c>
      <c r="H8146" t="s">
        <v>1331</v>
      </c>
      <c r="I8146" t="s">
        <v>1332</v>
      </c>
      <c r="K8146" t="s">
        <v>1243</v>
      </c>
      <c r="M8146" t="s">
        <v>1333</v>
      </c>
      <c r="P8146" t="s">
        <v>1334</v>
      </c>
      <c r="Q8146" t="s">
        <v>1335</v>
      </c>
      <c r="U8146" t="s">
        <v>1336</v>
      </c>
      <c r="Y8146" s="1" t="s">
        <v>1815</v>
      </c>
      <c r="AB8146" s="13" t="s">
        <v>1337</v>
      </c>
      <c r="AG8146" t="s">
        <v>1338</v>
      </c>
    </row>
    <row r="8147" spans="5:33" x14ac:dyDescent="0.2">
      <c r="F8147" t="s">
        <v>1339</v>
      </c>
      <c r="G8147" t="s">
        <v>1330</v>
      </c>
      <c r="H8147" t="s">
        <v>1341</v>
      </c>
      <c r="I8147" t="s">
        <v>1342</v>
      </c>
      <c r="K8147" t="s">
        <v>1343</v>
      </c>
      <c r="M8147" t="s">
        <v>1344</v>
      </c>
      <c r="P8147" t="s">
        <v>1345</v>
      </c>
      <c r="Q8147" t="s">
        <v>1346</v>
      </c>
      <c r="U8147" t="s">
        <v>1347</v>
      </c>
      <c r="Y8147" s="1" t="s">
        <v>1816</v>
      </c>
      <c r="AB8147" s="13" t="s">
        <v>1348</v>
      </c>
      <c r="AG8147" t="s">
        <v>1349</v>
      </c>
    </row>
    <row r="8148" spans="5:33" x14ac:dyDescent="0.2">
      <c r="F8148" t="s">
        <v>1350</v>
      </c>
      <c r="G8148" t="s">
        <v>1340</v>
      </c>
      <c r="H8148" t="s">
        <v>1352</v>
      </c>
      <c r="I8148" t="s">
        <v>1353</v>
      </c>
      <c r="K8148" t="s">
        <v>1354</v>
      </c>
      <c r="M8148" t="s">
        <v>1355</v>
      </c>
      <c r="P8148" t="s">
        <v>1356</v>
      </c>
      <c r="Q8148" t="s">
        <v>1357</v>
      </c>
      <c r="U8148" t="s">
        <v>1358</v>
      </c>
      <c r="Y8148" s="1" t="s">
        <v>1817</v>
      </c>
      <c r="AB8148" s="13" t="s">
        <v>1359</v>
      </c>
      <c r="AG8148" t="s">
        <v>1360</v>
      </c>
    </row>
    <row r="8149" spans="5:33" x14ac:dyDescent="0.2">
      <c r="F8149" t="s">
        <v>1361</v>
      </c>
      <c r="G8149" t="s">
        <v>1351</v>
      </c>
      <c r="H8149" t="s">
        <v>1363</v>
      </c>
      <c r="I8149" t="s">
        <v>1364</v>
      </c>
      <c r="K8149" t="s">
        <v>1365</v>
      </c>
      <c r="M8149" t="s">
        <v>1366</v>
      </c>
      <c r="P8149" t="s">
        <v>1367</v>
      </c>
      <c r="Q8149" t="s">
        <v>1368</v>
      </c>
      <c r="Y8149" s="1" t="s">
        <v>1818</v>
      </c>
      <c r="AB8149" s="13" t="s">
        <v>1369</v>
      </c>
      <c r="AG8149" t="s">
        <v>1370</v>
      </c>
    </row>
    <row r="8150" spans="5:33" x14ac:dyDescent="0.2">
      <c r="F8150" t="s">
        <v>1371</v>
      </c>
      <c r="G8150" t="s">
        <v>1362</v>
      </c>
      <c r="H8150" t="s">
        <v>1373</v>
      </c>
      <c r="I8150" t="s">
        <v>1374</v>
      </c>
      <c r="K8150" t="s">
        <v>1375</v>
      </c>
      <c r="M8150" t="s">
        <v>1376</v>
      </c>
      <c r="P8150" t="s">
        <v>1377</v>
      </c>
      <c r="Q8150" t="s">
        <v>1378</v>
      </c>
      <c r="Y8150" s="1" t="s">
        <v>1819</v>
      </c>
      <c r="AB8150" s="13" t="s">
        <v>1145</v>
      </c>
      <c r="AG8150" t="s">
        <v>1379</v>
      </c>
    </row>
    <row r="8151" spans="5:33" x14ac:dyDescent="0.2">
      <c r="F8151" t="s">
        <v>1380</v>
      </c>
      <c r="G8151" t="s">
        <v>1372</v>
      </c>
      <c r="H8151" t="s">
        <v>1382</v>
      </c>
      <c r="I8151" t="s">
        <v>1383</v>
      </c>
      <c r="K8151" t="s">
        <v>1384</v>
      </c>
      <c r="M8151" t="s">
        <v>1385</v>
      </c>
      <c r="P8151" t="s">
        <v>1386</v>
      </c>
      <c r="Q8151" t="s">
        <v>1387</v>
      </c>
      <c r="Y8151" s="1" t="s">
        <v>1820</v>
      </c>
      <c r="AB8151" s="13" t="s">
        <v>1388</v>
      </c>
      <c r="AG8151" t="s">
        <v>1389</v>
      </c>
    </row>
    <row r="8152" spans="5:33" x14ac:dyDescent="0.2">
      <c r="F8152" t="s">
        <v>1390</v>
      </c>
      <c r="G8152" t="s">
        <v>1381</v>
      </c>
      <c r="H8152" t="s">
        <v>1392</v>
      </c>
      <c r="I8152" t="s">
        <v>1393</v>
      </c>
      <c r="K8152" t="s">
        <v>1384</v>
      </c>
      <c r="M8152" t="s">
        <v>1394</v>
      </c>
      <c r="P8152" t="s">
        <v>1395</v>
      </c>
      <c r="Q8152" t="s">
        <v>1396</v>
      </c>
      <c r="Y8152" s="1" t="s">
        <v>1821</v>
      </c>
      <c r="AB8152" s="13" t="s">
        <v>1397</v>
      </c>
      <c r="AG8152" t="s">
        <v>1398</v>
      </c>
    </row>
    <row r="8153" spans="5:33" x14ac:dyDescent="0.2">
      <c r="F8153" t="s">
        <v>1399</v>
      </c>
      <c r="G8153" t="s">
        <v>1391</v>
      </c>
      <c r="H8153" t="s">
        <v>1401</v>
      </c>
      <c r="I8153" t="s">
        <v>1402</v>
      </c>
      <c r="K8153" t="s">
        <v>1403</v>
      </c>
      <c r="M8153" t="s">
        <v>1404</v>
      </c>
      <c r="P8153" t="s">
        <v>1405</v>
      </c>
      <c r="Q8153" t="s">
        <v>1406</v>
      </c>
      <c r="Y8153" s="1" t="s">
        <v>1822</v>
      </c>
      <c r="AB8153" s="13" t="s">
        <v>1407</v>
      </c>
      <c r="AG8153" t="s">
        <v>1408</v>
      </c>
    </row>
    <row r="8154" spans="5:33" x14ac:dyDescent="0.2">
      <c r="F8154" t="s">
        <v>1409</v>
      </c>
      <c r="G8154" t="s">
        <v>1400</v>
      </c>
      <c r="H8154" t="s">
        <v>1411</v>
      </c>
      <c r="I8154" t="s">
        <v>1412</v>
      </c>
      <c r="K8154" t="s">
        <v>1413</v>
      </c>
      <c r="M8154" t="s">
        <v>1414</v>
      </c>
      <c r="P8154" t="s">
        <v>1415</v>
      </c>
      <c r="Q8154" t="s">
        <v>1416</v>
      </c>
      <c r="Y8154" s="1" t="s">
        <v>1823</v>
      </c>
      <c r="AB8154" s="13" t="s">
        <v>1417</v>
      </c>
      <c r="AG8154" t="s">
        <v>1418</v>
      </c>
    </row>
    <row r="8155" spans="5:33" x14ac:dyDescent="0.2">
      <c r="F8155" t="s">
        <v>1419</v>
      </c>
      <c r="G8155" t="s">
        <v>1410</v>
      </c>
      <c r="H8155" t="s">
        <v>1421</v>
      </c>
      <c r="I8155" t="s">
        <v>1422</v>
      </c>
      <c r="K8155" t="s">
        <v>1423</v>
      </c>
      <c r="M8155" t="s">
        <v>1424</v>
      </c>
      <c r="P8155" t="s">
        <v>1425</v>
      </c>
      <c r="Q8155" t="s">
        <v>1426</v>
      </c>
      <c r="Y8155" s="1" t="s">
        <v>1824</v>
      </c>
      <c r="AB8155" s="13" t="s">
        <v>1427</v>
      </c>
    </row>
    <row r="8156" spans="5:33" x14ac:dyDescent="0.2">
      <c r="F8156" t="s">
        <v>1428</v>
      </c>
      <c r="G8156" t="s">
        <v>1420</v>
      </c>
      <c r="H8156" t="s">
        <v>1430</v>
      </c>
      <c r="I8156" t="s">
        <v>1431</v>
      </c>
      <c r="K8156" t="s">
        <v>1413</v>
      </c>
      <c r="M8156" t="s">
        <v>1432</v>
      </c>
      <c r="P8156" t="s">
        <v>1433</v>
      </c>
      <c r="Q8156" t="s">
        <v>1434</v>
      </c>
      <c r="Y8156" s="1" t="s">
        <v>1825</v>
      </c>
      <c r="AB8156" s="13" t="s">
        <v>1435</v>
      </c>
    </row>
    <row r="8157" spans="5:33" x14ac:dyDescent="0.2">
      <c r="F8157" t="s">
        <v>1436</v>
      </c>
      <c r="G8157" t="s">
        <v>1429</v>
      </c>
      <c r="H8157" t="s">
        <v>1438</v>
      </c>
      <c r="I8157" t="s">
        <v>1439</v>
      </c>
      <c r="K8157" t="s">
        <v>1423</v>
      </c>
      <c r="M8157" t="s">
        <v>1440</v>
      </c>
      <c r="P8157" t="s">
        <v>1441</v>
      </c>
      <c r="Q8157" t="s">
        <v>1442</v>
      </c>
      <c r="Y8157" s="1" t="s">
        <v>1826</v>
      </c>
      <c r="AB8157" s="13" t="s">
        <v>1443</v>
      </c>
    </row>
    <row r="8158" spans="5:33" x14ac:dyDescent="0.2">
      <c r="F8158" t="s">
        <v>1444</v>
      </c>
      <c r="G8158" t="s">
        <v>1437</v>
      </c>
      <c r="H8158" t="s">
        <v>1446</v>
      </c>
      <c r="I8158" t="s">
        <v>1447</v>
      </c>
      <c r="K8158" t="s">
        <v>1448</v>
      </c>
      <c r="M8158" t="s">
        <v>1449</v>
      </c>
      <c r="P8158" t="s">
        <v>1450</v>
      </c>
      <c r="Q8158" t="s">
        <v>1451</v>
      </c>
      <c r="Y8158" s="1" t="s">
        <v>1827</v>
      </c>
      <c r="AB8158" s="13" t="s">
        <v>1452</v>
      </c>
    </row>
    <row r="8159" spans="5:33" x14ac:dyDescent="0.2">
      <c r="F8159" t="s">
        <v>1453</v>
      </c>
      <c r="G8159" t="s">
        <v>1445</v>
      </c>
      <c r="H8159" t="s">
        <v>1455</v>
      </c>
      <c r="I8159" t="s">
        <v>1456</v>
      </c>
      <c r="K8159" t="s">
        <v>1457</v>
      </c>
      <c r="M8159" t="s">
        <v>1458</v>
      </c>
      <c r="P8159" t="s">
        <v>1459</v>
      </c>
      <c r="Q8159" t="s">
        <v>1460</v>
      </c>
      <c r="Y8159" s="1" t="s">
        <v>1828</v>
      </c>
      <c r="AB8159" s="13" t="s">
        <v>1461</v>
      </c>
    </row>
    <row r="8160" spans="5:33" x14ac:dyDescent="0.2">
      <c r="F8160" t="s">
        <v>1462</v>
      </c>
      <c r="G8160" t="s">
        <v>1454</v>
      </c>
      <c r="H8160" t="s">
        <v>1464</v>
      </c>
      <c r="I8160" t="s">
        <v>1465</v>
      </c>
      <c r="K8160" t="s">
        <v>1466</v>
      </c>
      <c r="M8160" t="s">
        <v>1467</v>
      </c>
      <c r="P8160" t="s">
        <v>1468</v>
      </c>
      <c r="Q8160" t="s">
        <v>1469</v>
      </c>
      <c r="Y8160" s="1" t="s">
        <v>1829</v>
      </c>
      <c r="AB8160" s="13" t="s">
        <v>1470</v>
      </c>
    </row>
    <row r="8161" spans="6:28" x14ac:dyDescent="0.2">
      <c r="F8161" t="s">
        <v>1471</v>
      </c>
      <c r="G8161" t="s">
        <v>1463</v>
      </c>
      <c r="H8161" t="s">
        <v>1473</v>
      </c>
      <c r="I8161" t="s">
        <v>1474</v>
      </c>
      <c r="K8161" t="s">
        <v>1475</v>
      </c>
      <c r="M8161" t="s">
        <v>1476</v>
      </c>
      <c r="P8161" t="s">
        <v>1477</v>
      </c>
      <c r="Q8161" t="s">
        <v>1478</v>
      </c>
      <c r="Y8161" s="1" t="s">
        <v>1830</v>
      </c>
      <c r="AB8161" s="13" t="s">
        <v>1479</v>
      </c>
    </row>
    <row r="8162" spans="6:28" x14ac:dyDescent="0.2">
      <c r="F8162" t="s">
        <v>1480</v>
      </c>
      <c r="G8162" t="s">
        <v>1472</v>
      </c>
      <c r="H8162" t="s">
        <v>1482</v>
      </c>
      <c r="I8162" t="s">
        <v>1483</v>
      </c>
      <c r="K8162" t="s">
        <v>1484</v>
      </c>
      <c r="M8162" t="s">
        <v>1485</v>
      </c>
      <c r="P8162" t="s">
        <v>1486</v>
      </c>
      <c r="Q8162" t="s">
        <v>1487</v>
      </c>
      <c r="Y8162" s="1" t="s">
        <v>1831</v>
      </c>
      <c r="AB8162" s="13" t="s">
        <v>1488</v>
      </c>
    </row>
    <row r="8163" spans="6:28" x14ac:dyDescent="0.2">
      <c r="F8163" t="s">
        <v>1489</v>
      </c>
      <c r="G8163" t="s">
        <v>1481</v>
      </c>
      <c r="H8163" t="s">
        <v>1491</v>
      </c>
      <c r="I8163" t="s">
        <v>1492</v>
      </c>
      <c r="K8163" t="s">
        <v>1493</v>
      </c>
      <c r="M8163" t="s">
        <v>1494</v>
      </c>
      <c r="P8163" t="s">
        <v>1495</v>
      </c>
      <c r="Q8163" t="s">
        <v>1496</v>
      </c>
      <c r="Y8163" s="1" t="s">
        <v>1832</v>
      </c>
      <c r="AB8163" s="13" t="s">
        <v>1497</v>
      </c>
    </row>
    <row r="8164" spans="6:28" x14ac:dyDescent="0.2">
      <c r="F8164" t="s">
        <v>1498</v>
      </c>
      <c r="G8164" t="s">
        <v>1490</v>
      </c>
      <c r="H8164" t="s">
        <v>1500</v>
      </c>
      <c r="I8164" t="s">
        <v>1501</v>
      </c>
      <c r="K8164" t="s">
        <v>1502</v>
      </c>
      <c r="M8164" t="s">
        <v>1503</v>
      </c>
      <c r="P8164" t="s">
        <v>1504</v>
      </c>
      <c r="Q8164" t="s">
        <v>1505</v>
      </c>
      <c r="Y8164" s="1" t="s">
        <v>1833</v>
      </c>
      <c r="AB8164" s="13" t="s">
        <v>1506</v>
      </c>
    </row>
    <row r="8165" spans="6:28" x14ac:dyDescent="0.2">
      <c r="F8165" t="s">
        <v>1507</v>
      </c>
      <c r="G8165" t="s">
        <v>1499</v>
      </c>
      <c r="H8165" t="s">
        <v>1509</v>
      </c>
      <c r="I8165" t="s">
        <v>1510</v>
      </c>
      <c r="K8165" t="s">
        <v>1511</v>
      </c>
      <c r="M8165" t="s">
        <v>1512</v>
      </c>
      <c r="P8165" t="s">
        <v>1513</v>
      </c>
      <c r="Q8165" t="s">
        <v>1514</v>
      </c>
      <c r="Y8165" s="1" t="s">
        <v>1834</v>
      </c>
      <c r="AB8165" s="13" t="s">
        <v>1515</v>
      </c>
    </row>
    <row r="8166" spans="6:28" x14ac:dyDescent="0.2">
      <c r="F8166" t="s">
        <v>1516</v>
      </c>
      <c r="G8166" t="s">
        <v>1508</v>
      </c>
      <c r="H8166" t="s">
        <v>1518</v>
      </c>
      <c r="I8166" t="s">
        <v>1519</v>
      </c>
      <c r="K8166" t="s">
        <v>1108</v>
      </c>
      <c r="M8166" t="s">
        <v>1520</v>
      </c>
      <c r="P8166" t="s">
        <v>1521</v>
      </c>
      <c r="Q8166" t="s">
        <v>1522</v>
      </c>
      <c r="Y8166" s="1" t="s">
        <v>1835</v>
      </c>
      <c r="AB8166" s="13" t="s">
        <v>1337</v>
      </c>
    </row>
    <row r="8167" spans="6:28" x14ac:dyDescent="0.2">
      <c r="F8167" t="s">
        <v>1523</v>
      </c>
      <c r="G8167" t="s">
        <v>1517</v>
      </c>
      <c r="H8167" t="s">
        <v>1525</v>
      </c>
      <c r="I8167" t="s">
        <v>1526</v>
      </c>
      <c r="K8167" t="s">
        <v>1127</v>
      </c>
      <c r="M8167" t="s">
        <v>1527</v>
      </c>
      <c r="P8167" t="s">
        <v>1528</v>
      </c>
      <c r="Q8167" t="s">
        <v>1529</v>
      </c>
      <c r="Y8167" s="1" t="s">
        <v>1836</v>
      </c>
      <c r="AB8167" s="13" t="s">
        <v>1530</v>
      </c>
    </row>
    <row r="8168" spans="6:28" x14ac:dyDescent="0.2">
      <c r="F8168" t="s">
        <v>1531</v>
      </c>
      <c r="G8168" t="s">
        <v>1524</v>
      </c>
      <c r="H8168" t="s">
        <v>1533</v>
      </c>
      <c r="I8168" t="s">
        <v>1534</v>
      </c>
      <c r="K8168" t="s">
        <v>1145</v>
      </c>
      <c r="M8168" t="s">
        <v>1535</v>
      </c>
      <c r="P8168" t="s">
        <v>1536</v>
      </c>
      <c r="Q8168" t="s">
        <v>1537</v>
      </c>
      <c r="Y8168" s="1" t="s">
        <v>1837</v>
      </c>
      <c r="AB8168" s="13" t="s">
        <v>1538</v>
      </c>
    </row>
    <row r="8169" spans="6:28" x14ac:dyDescent="0.2">
      <c r="F8169" t="s">
        <v>1539</v>
      </c>
      <c r="G8169" t="s">
        <v>1532</v>
      </c>
      <c r="H8169" t="s">
        <v>1541</v>
      </c>
      <c r="I8169" t="s">
        <v>1542</v>
      </c>
      <c r="K8169" t="s">
        <v>1162</v>
      </c>
      <c r="M8169" t="s">
        <v>1543</v>
      </c>
      <c r="P8169" t="s">
        <v>1544</v>
      </c>
      <c r="Q8169" t="s">
        <v>1545</v>
      </c>
      <c r="Y8169" s="1" t="s">
        <v>1838</v>
      </c>
      <c r="AB8169" s="13" t="s">
        <v>1546</v>
      </c>
    </row>
    <row r="8170" spans="6:28" x14ac:dyDescent="0.2">
      <c r="F8170" t="s">
        <v>1547</v>
      </c>
      <c r="G8170" t="s">
        <v>1540</v>
      </c>
      <c r="H8170" t="s">
        <v>1549</v>
      </c>
      <c r="K8170" t="s">
        <v>1179</v>
      </c>
      <c r="M8170" t="s">
        <v>1550</v>
      </c>
      <c r="P8170" t="s">
        <v>1551</v>
      </c>
      <c r="Q8170" t="s">
        <v>1552</v>
      </c>
      <c r="Y8170" s="1" t="s">
        <v>1839</v>
      </c>
      <c r="AB8170" s="13" t="s">
        <v>1553</v>
      </c>
    </row>
    <row r="8171" spans="6:28" x14ac:dyDescent="0.2">
      <c r="F8171" t="s">
        <v>1554</v>
      </c>
      <c r="G8171" t="s">
        <v>1548</v>
      </c>
      <c r="H8171" t="s">
        <v>1556</v>
      </c>
      <c r="K8171" t="s">
        <v>1196</v>
      </c>
      <c r="M8171" t="s">
        <v>1557</v>
      </c>
      <c r="P8171" t="s">
        <v>1558</v>
      </c>
      <c r="Q8171" t="s">
        <v>1559</v>
      </c>
      <c r="Y8171" s="1" t="s">
        <v>1840</v>
      </c>
      <c r="AB8171" s="13" t="s">
        <v>1560</v>
      </c>
    </row>
    <row r="8172" spans="6:28" x14ac:dyDescent="0.2">
      <c r="F8172" t="s">
        <v>1561</v>
      </c>
      <c r="G8172" t="s">
        <v>1555</v>
      </c>
      <c r="H8172" t="s">
        <v>1563</v>
      </c>
      <c r="K8172" t="s">
        <v>1213</v>
      </c>
      <c r="M8172" t="s">
        <v>1564</v>
      </c>
      <c r="P8172" t="s">
        <v>1565</v>
      </c>
      <c r="Q8172" t="s">
        <v>1566</v>
      </c>
      <c r="Y8172" s="1" t="s">
        <v>1841</v>
      </c>
      <c r="AB8172" s="13" t="s">
        <v>1567</v>
      </c>
    </row>
    <row r="8173" spans="6:28" x14ac:dyDescent="0.2">
      <c r="F8173" t="s">
        <v>1568</v>
      </c>
      <c r="G8173" t="s">
        <v>1562</v>
      </c>
      <c r="H8173" t="s">
        <v>1570</v>
      </c>
      <c r="K8173" t="s">
        <v>1229</v>
      </c>
      <c r="M8173" t="s">
        <v>1571</v>
      </c>
      <c r="P8173" t="s">
        <v>1572</v>
      </c>
      <c r="Y8173" s="1" t="s">
        <v>1842</v>
      </c>
      <c r="AB8173" s="13" t="s">
        <v>1573</v>
      </c>
    </row>
    <row r="8174" spans="6:28" x14ac:dyDescent="0.2">
      <c r="F8174" t="s">
        <v>1574</v>
      </c>
      <c r="G8174" t="s">
        <v>1569</v>
      </c>
      <c r="H8174" t="s">
        <v>1576</v>
      </c>
      <c r="K8174" t="s">
        <v>1243</v>
      </c>
      <c r="M8174" t="s">
        <v>1577</v>
      </c>
      <c r="P8174" t="s">
        <v>1578</v>
      </c>
      <c r="Y8174" s="1" t="s">
        <v>1843</v>
      </c>
      <c r="AB8174" s="13" t="s">
        <v>1579</v>
      </c>
    </row>
    <row r="8175" spans="6:28" x14ac:dyDescent="0.2">
      <c r="F8175" t="s">
        <v>1580</v>
      </c>
      <c r="G8175" t="s">
        <v>1575</v>
      </c>
      <c r="H8175" t="s">
        <v>1582</v>
      </c>
      <c r="K8175" t="s">
        <v>1127</v>
      </c>
      <c r="M8175" t="s">
        <v>1583</v>
      </c>
      <c r="P8175" t="s">
        <v>1584</v>
      </c>
      <c r="Y8175" s="1" t="s">
        <v>1844</v>
      </c>
      <c r="AB8175" s="13" t="s">
        <v>1585</v>
      </c>
    </row>
    <row r="8176" spans="6:28" x14ac:dyDescent="0.2">
      <c r="F8176" t="s">
        <v>1586</v>
      </c>
      <c r="G8176" t="s">
        <v>1581</v>
      </c>
      <c r="H8176" t="s">
        <v>1588</v>
      </c>
      <c r="K8176" t="s">
        <v>1145</v>
      </c>
      <c r="M8176" t="s">
        <v>1589</v>
      </c>
      <c r="P8176" t="s">
        <v>1590</v>
      </c>
      <c r="Y8176" s="1" t="s">
        <v>1845</v>
      </c>
      <c r="AB8176" s="13" t="s">
        <v>1591</v>
      </c>
    </row>
    <row r="8177" spans="6:28" x14ac:dyDescent="0.2">
      <c r="F8177" t="s">
        <v>1592</v>
      </c>
      <c r="G8177" t="s">
        <v>1587</v>
      </c>
      <c r="H8177" t="s">
        <v>1594</v>
      </c>
      <c r="K8177" t="s">
        <v>1162</v>
      </c>
      <c r="P8177" t="s">
        <v>1595</v>
      </c>
      <c r="Y8177" s="1" t="s">
        <v>1846</v>
      </c>
      <c r="AB8177" s="13" t="s">
        <v>1596</v>
      </c>
    </row>
    <row r="8178" spans="6:28" x14ac:dyDescent="0.2">
      <c r="F8178" t="s">
        <v>1597</v>
      </c>
      <c r="G8178" t="s">
        <v>1593</v>
      </c>
      <c r="H8178" t="s">
        <v>1599</v>
      </c>
      <c r="K8178" t="s">
        <v>1179</v>
      </c>
      <c r="P8178" t="s">
        <v>1600</v>
      </c>
      <c r="Y8178" s="1" t="s">
        <v>1847</v>
      </c>
      <c r="AB8178" s="13" t="s">
        <v>1601</v>
      </c>
    </row>
    <row r="8179" spans="6:28" x14ac:dyDescent="0.2">
      <c r="F8179" t="s">
        <v>1602</v>
      </c>
      <c r="G8179" t="s">
        <v>1598</v>
      </c>
      <c r="H8179" t="s">
        <v>1604</v>
      </c>
      <c r="K8179" t="s">
        <v>1196</v>
      </c>
      <c r="P8179" t="s">
        <v>1605</v>
      </c>
      <c r="Y8179" s="1" t="s">
        <v>1848</v>
      </c>
      <c r="AB8179" s="13" t="s">
        <v>1606</v>
      </c>
    </row>
    <row r="8180" spans="6:28" x14ac:dyDescent="0.2">
      <c r="F8180" t="s">
        <v>1607</v>
      </c>
      <c r="G8180" t="s">
        <v>1603</v>
      </c>
      <c r="H8180" t="s">
        <v>1609</v>
      </c>
      <c r="K8180" t="s">
        <v>1213</v>
      </c>
      <c r="P8180" t="s">
        <v>1610</v>
      </c>
      <c r="Y8180" s="1" t="s">
        <v>1849</v>
      </c>
      <c r="AB8180" s="13" t="s">
        <v>1611</v>
      </c>
    </row>
    <row r="8181" spans="6:28" x14ac:dyDescent="0.2">
      <c r="F8181" t="s">
        <v>1612</v>
      </c>
      <c r="G8181" t="s">
        <v>1608</v>
      </c>
      <c r="H8181" t="s">
        <v>1614</v>
      </c>
      <c r="K8181" t="s">
        <v>1229</v>
      </c>
      <c r="P8181" t="s">
        <v>1615</v>
      </c>
      <c r="Y8181" s="1" t="s">
        <v>1850</v>
      </c>
      <c r="AB8181" s="13" t="s">
        <v>1616</v>
      </c>
    </row>
    <row r="8182" spans="6:28" x14ac:dyDescent="0.2">
      <c r="F8182" t="s">
        <v>1617</v>
      </c>
      <c r="G8182" t="s">
        <v>1613</v>
      </c>
      <c r="H8182" t="s">
        <v>1619</v>
      </c>
      <c r="K8182" t="s">
        <v>1243</v>
      </c>
      <c r="P8182" t="s">
        <v>1620</v>
      </c>
      <c r="Y8182" s="1" t="s">
        <v>1851</v>
      </c>
      <c r="AB8182" s="13" t="s">
        <v>1621</v>
      </c>
    </row>
    <row r="8183" spans="6:28" x14ac:dyDescent="0.2">
      <c r="F8183" t="s">
        <v>1622</v>
      </c>
      <c r="G8183" t="s">
        <v>1618</v>
      </c>
      <c r="H8183" t="s">
        <v>1624</v>
      </c>
      <c r="K8183" t="s">
        <v>1343</v>
      </c>
      <c r="P8183" t="s">
        <v>1625</v>
      </c>
      <c r="Y8183" s="1" t="s">
        <v>1852</v>
      </c>
      <c r="AB8183" s="13" t="s">
        <v>1585</v>
      </c>
    </row>
    <row r="8184" spans="6:28" x14ac:dyDescent="0.2">
      <c r="F8184" t="s">
        <v>1626</v>
      </c>
      <c r="G8184" t="s">
        <v>1623</v>
      </c>
      <c r="H8184" t="s">
        <v>1628</v>
      </c>
      <c r="K8184" t="s">
        <v>1354</v>
      </c>
      <c r="P8184" t="s">
        <v>1629</v>
      </c>
      <c r="Y8184" s="1" t="s">
        <v>1853</v>
      </c>
      <c r="AB8184" s="13" t="s">
        <v>1591</v>
      </c>
    </row>
    <row r="8185" spans="6:28" x14ac:dyDescent="0.2">
      <c r="F8185" t="s">
        <v>1630</v>
      </c>
      <c r="G8185" t="s">
        <v>1627</v>
      </c>
      <c r="H8185" t="s">
        <v>1632</v>
      </c>
      <c r="K8185" t="s">
        <v>1365</v>
      </c>
      <c r="P8185" t="s">
        <v>1633</v>
      </c>
      <c r="Y8185" s="1" t="s">
        <v>1854</v>
      </c>
      <c r="AB8185" s="13" t="s">
        <v>1596</v>
      </c>
    </row>
    <row r="8186" spans="6:28" x14ac:dyDescent="0.2">
      <c r="F8186" t="s">
        <v>1634</v>
      </c>
      <c r="G8186" t="s">
        <v>1631</v>
      </c>
      <c r="H8186" t="s">
        <v>1636</v>
      </c>
      <c r="K8186" t="s">
        <v>1375</v>
      </c>
      <c r="P8186" t="s">
        <v>1637</v>
      </c>
      <c r="Y8186" s="1" t="s">
        <v>1855</v>
      </c>
      <c r="AB8186" s="13" t="s">
        <v>1601</v>
      </c>
    </row>
    <row r="8187" spans="6:28" x14ac:dyDescent="0.2">
      <c r="F8187" t="s">
        <v>1638</v>
      </c>
      <c r="G8187" t="s">
        <v>1635</v>
      </c>
      <c r="H8187" t="s">
        <v>1640</v>
      </c>
      <c r="K8187" t="s">
        <v>1384</v>
      </c>
      <c r="P8187" t="s">
        <v>1641</v>
      </c>
      <c r="Y8187" s="1" t="s">
        <v>1856</v>
      </c>
      <c r="AB8187" s="13" t="s">
        <v>1606</v>
      </c>
    </row>
    <row r="8188" spans="6:28" x14ac:dyDescent="0.2">
      <c r="F8188" t="s">
        <v>1642</v>
      </c>
      <c r="G8188" t="s">
        <v>1639</v>
      </c>
      <c r="H8188" t="s">
        <v>1644</v>
      </c>
      <c r="K8188" t="s">
        <v>1384</v>
      </c>
      <c r="P8188" t="s">
        <v>1645</v>
      </c>
      <c r="Y8188" s="1" t="s">
        <v>1857</v>
      </c>
      <c r="AB8188" s="13" t="s">
        <v>1611</v>
      </c>
    </row>
    <row r="8189" spans="6:28" x14ac:dyDescent="0.2">
      <c r="F8189" t="s">
        <v>1646</v>
      </c>
      <c r="G8189" t="s">
        <v>1643</v>
      </c>
      <c r="H8189" t="s">
        <v>1648</v>
      </c>
      <c r="K8189" t="s">
        <v>1403</v>
      </c>
      <c r="P8189" t="s">
        <v>1649</v>
      </c>
      <c r="Y8189" s="1" t="s">
        <v>1858</v>
      </c>
      <c r="AB8189" s="13" t="s">
        <v>1616</v>
      </c>
    </row>
    <row r="8190" spans="6:28" x14ac:dyDescent="0.2">
      <c r="F8190" t="s">
        <v>1650</v>
      </c>
      <c r="G8190" t="s">
        <v>1647</v>
      </c>
      <c r="H8190" t="s">
        <v>1652</v>
      </c>
      <c r="K8190" t="s">
        <v>1413</v>
      </c>
      <c r="P8190" t="s">
        <v>1653</v>
      </c>
      <c r="Y8190" s="1" t="s">
        <v>1859</v>
      </c>
      <c r="AB8190" s="13" t="s">
        <v>1621</v>
      </c>
    </row>
    <row r="8191" spans="6:28" x14ac:dyDescent="0.2">
      <c r="G8191" t="s">
        <v>1651</v>
      </c>
      <c r="H8191" t="s">
        <v>1654</v>
      </c>
      <c r="K8191" t="s">
        <v>1423</v>
      </c>
      <c r="P8191" t="s">
        <v>1655</v>
      </c>
      <c r="Y8191" s="1" t="s">
        <v>1860</v>
      </c>
      <c r="AB8191" s="13" t="s">
        <v>1656</v>
      </c>
    </row>
    <row r="8192" spans="6:28" x14ac:dyDescent="0.2">
      <c r="H8192" t="s">
        <v>1657</v>
      </c>
      <c r="K8192" t="s">
        <v>1413</v>
      </c>
      <c r="P8192" t="s">
        <v>1658</v>
      </c>
      <c r="Y8192" s="1" t="s">
        <v>1861</v>
      </c>
      <c r="AB8192" s="13" t="s">
        <v>1659</v>
      </c>
    </row>
    <row r="8193" spans="8:28" x14ac:dyDescent="0.2">
      <c r="H8193" t="s">
        <v>1660</v>
      </c>
      <c r="K8193" t="s">
        <v>1423</v>
      </c>
      <c r="P8193" t="s">
        <v>1661</v>
      </c>
      <c r="Y8193" s="1" t="s">
        <v>1862</v>
      </c>
      <c r="AB8193" s="13" t="s">
        <v>1662</v>
      </c>
    </row>
    <row r="8194" spans="8:28" x14ac:dyDescent="0.2">
      <c r="H8194" t="s">
        <v>1663</v>
      </c>
      <c r="K8194" t="s">
        <v>1664</v>
      </c>
      <c r="P8194" t="s">
        <v>1665</v>
      </c>
      <c r="Y8194" s="1" t="s">
        <v>1863</v>
      </c>
      <c r="AB8194" s="13" t="s">
        <v>1666</v>
      </c>
    </row>
    <row r="8195" spans="8:28" x14ac:dyDescent="0.2">
      <c r="H8195" t="s">
        <v>1667</v>
      </c>
      <c r="P8195" t="s">
        <v>1668</v>
      </c>
      <c r="Y8195" s="1" t="s">
        <v>1864</v>
      </c>
      <c r="AB8195" s="13" t="s">
        <v>1669</v>
      </c>
    </row>
    <row r="8196" spans="8:28" x14ac:dyDescent="0.2">
      <c r="H8196" t="s">
        <v>1670</v>
      </c>
      <c r="P8196" t="s">
        <v>1671</v>
      </c>
      <c r="Y8196" s="1" t="s">
        <v>1865</v>
      </c>
      <c r="AB8196" s="13" t="s">
        <v>1669</v>
      </c>
    </row>
    <row r="8197" spans="8:28" x14ac:dyDescent="0.2">
      <c r="H8197" t="s">
        <v>1672</v>
      </c>
      <c r="P8197" t="s">
        <v>1673</v>
      </c>
      <c r="Y8197" s="1" t="s">
        <v>1803</v>
      </c>
      <c r="AB8197" s="13" t="s">
        <v>1674</v>
      </c>
    </row>
    <row r="8198" spans="8:28" x14ac:dyDescent="0.2">
      <c r="H8198" t="s">
        <v>1675</v>
      </c>
      <c r="P8198" t="s">
        <v>1676</v>
      </c>
      <c r="Y8198" s="1" t="s">
        <v>1866</v>
      </c>
      <c r="AB8198" s="13" t="s">
        <v>1677</v>
      </c>
    </row>
    <row r="8199" spans="8:28" x14ac:dyDescent="0.2">
      <c r="H8199" t="s">
        <v>1678</v>
      </c>
      <c r="Y8199" s="1" t="s">
        <v>1867</v>
      </c>
      <c r="AB8199" s="13" t="s">
        <v>1679</v>
      </c>
    </row>
    <row r="8200" spans="8:28" x14ac:dyDescent="0.2">
      <c r="H8200" t="s">
        <v>1680</v>
      </c>
      <c r="Y8200" s="1" t="s">
        <v>1868</v>
      </c>
      <c r="AB8200" s="13" t="s">
        <v>1677</v>
      </c>
    </row>
    <row r="8201" spans="8:28" x14ac:dyDescent="0.2">
      <c r="H8201" t="s">
        <v>1681</v>
      </c>
      <c r="Y8201" s="1" t="s">
        <v>1869</v>
      </c>
      <c r="AB8201" s="13" t="s">
        <v>1679</v>
      </c>
    </row>
    <row r="8202" spans="8:28" x14ac:dyDescent="0.2">
      <c r="H8202" t="s">
        <v>1682</v>
      </c>
      <c r="Y8202" s="1" t="s">
        <v>1870</v>
      </c>
      <c r="AB8202" s="13" t="s">
        <v>1683</v>
      </c>
    </row>
    <row r="8203" spans="8:28" x14ac:dyDescent="0.2">
      <c r="H8203" t="s">
        <v>1684</v>
      </c>
      <c r="Y8203" s="1" t="s">
        <v>1871</v>
      </c>
      <c r="AB8203" s="13" t="s">
        <v>1685</v>
      </c>
    </row>
    <row r="8204" spans="8:28" x14ac:dyDescent="0.2">
      <c r="H8204" t="s">
        <v>1686</v>
      </c>
      <c r="Y8204" s="1" t="s">
        <v>1872</v>
      </c>
      <c r="AB8204" s="13" t="s">
        <v>1687</v>
      </c>
    </row>
    <row r="8205" spans="8:28" x14ac:dyDescent="0.2">
      <c r="H8205" t="s">
        <v>1688</v>
      </c>
      <c r="Y8205" s="1" t="s">
        <v>1873</v>
      </c>
      <c r="AB8205" s="13" t="s">
        <v>1689</v>
      </c>
    </row>
    <row r="8206" spans="8:28" x14ac:dyDescent="0.2">
      <c r="H8206" t="s">
        <v>1690</v>
      </c>
      <c r="Y8206" s="1" t="s">
        <v>1874</v>
      </c>
      <c r="AB8206" s="13" t="s">
        <v>1691</v>
      </c>
    </row>
    <row r="8207" spans="8:28" x14ac:dyDescent="0.2">
      <c r="H8207" t="s">
        <v>1692</v>
      </c>
      <c r="Y8207" s="1" t="s">
        <v>1875</v>
      </c>
      <c r="AB8207" s="13" t="s">
        <v>1693</v>
      </c>
    </row>
    <row r="8208" spans="8:28" x14ac:dyDescent="0.2">
      <c r="H8208" t="s">
        <v>1694</v>
      </c>
      <c r="Y8208" s="1" t="s">
        <v>1876</v>
      </c>
      <c r="AB8208" s="13" t="s">
        <v>1695</v>
      </c>
    </row>
    <row r="8209" spans="8:28" x14ac:dyDescent="0.2">
      <c r="H8209" t="s">
        <v>1696</v>
      </c>
      <c r="Y8209" s="1" t="s">
        <v>1877</v>
      </c>
      <c r="AB8209" s="13" t="s">
        <v>1697</v>
      </c>
    </row>
    <row r="8210" spans="8:28" x14ac:dyDescent="0.2">
      <c r="H8210" t="s">
        <v>1698</v>
      </c>
      <c r="Y8210" s="1" t="s">
        <v>1878</v>
      </c>
      <c r="AB8210" s="13" t="s">
        <v>1579</v>
      </c>
    </row>
    <row r="8211" spans="8:28" x14ac:dyDescent="0.2">
      <c r="H8211" t="s">
        <v>1699</v>
      </c>
      <c r="Y8211" s="1" t="s">
        <v>1879</v>
      </c>
      <c r="AB8211" s="13" t="s">
        <v>1585</v>
      </c>
    </row>
    <row r="8212" spans="8:28" x14ac:dyDescent="0.2">
      <c r="H8212" t="s">
        <v>1700</v>
      </c>
      <c r="Y8212" s="1" t="s">
        <v>1880</v>
      </c>
      <c r="AB8212" s="13" t="s">
        <v>1591</v>
      </c>
    </row>
    <row r="8213" spans="8:28" x14ac:dyDescent="0.2">
      <c r="H8213" t="s">
        <v>1701</v>
      </c>
      <c r="Y8213" s="1" t="s">
        <v>1881</v>
      </c>
      <c r="AB8213" s="13" t="s">
        <v>1596</v>
      </c>
    </row>
    <row r="8214" spans="8:28" x14ac:dyDescent="0.2">
      <c r="H8214" t="s">
        <v>1702</v>
      </c>
      <c r="Y8214" s="1" t="s">
        <v>1882</v>
      </c>
      <c r="AB8214" s="13" t="s">
        <v>1601</v>
      </c>
    </row>
    <row r="8215" spans="8:28" x14ac:dyDescent="0.2">
      <c r="H8215" t="s">
        <v>1703</v>
      </c>
      <c r="Y8215" s="1" t="s">
        <v>1883</v>
      </c>
      <c r="AB8215" s="13" t="s">
        <v>1606</v>
      </c>
    </row>
    <row r="8216" spans="8:28" x14ac:dyDescent="0.2">
      <c r="H8216" t="s">
        <v>1704</v>
      </c>
      <c r="Y8216" s="1" t="s">
        <v>1884</v>
      </c>
      <c r="AB8216" s="13" t="s">
        <v>1611</v>
      </c>
    </row>
    <row r="8217" spans="8:28" x14ac:dyDescent="0.2">
      <c r="H8217" t="s">
        <v>1705</v>
      </c>
      <c r="Y8217" s="1" t="s">
        <v>1885</v>
      </c>
      <c r="AB8217" s="13" t="s">
        <v>1616</v>
      </c>
    </row>
    <row r="8218" spans="8:28" x14ac:dyDescent="0.2">
      <c r="H8218" t="s">
        <v>1706</v>
      </c>
      <c r="Y8218" s="1" t="s">
        <v>1886</v>
      </c>
      <c r="AB8218" s="13" t="s">
        <v>1621</v>
      </c>
    </row>
    <row r="8219" spans="8:28" x14ac:dyDescent="0.2">
      <c r="H8219" t="s">
        <v>1707</v>
      </c>
      <c r="Y8219" s="1" t="s">
        <v>1887</v>
      </c>
      <c r="AB8219" s="13" t="s">
        <v>1585</v>
      </c>
    </row>
    <row r="8220" spans="8:28" x14ac:dyDescent="0.2">
      <c r="H8220" t="s">
        <v>1708</v>
      </c>
      <c r="Y8220" s="1" t="s">
        <v>1884</v>
      </c>
      <c r="AB8220" s="13" t="s">
        <v>1591</v>
      </c>
    </row>
    <row r="8221" spans="8:28" x14ac:dyDescent="0.2">
      <c r="H8221" t="s">
        <v>1709</v>
      </c>
      <c r="Y8221" s="1" t="s">
        <v>1888</v>
      </c>
      <c r="AB8221" s="13" t="s">
        <v>1596</v>
      </c>
    </row>
    <row r="8222" spans="8:28" x14ac:dyDescent="0.2">
      <c r="H8222" t="s">
        <v>1710</v>
      </c>
      <c r="Y8222" s="1" t="s">
        <v>1889</v>
      </c>
      <c r="AB8222" s="13" t="s">
        <v>1601</v>
      </c>
    </row>
    <row r="8223" spans="8:28" x14ac:dyDescent="0.2">
      <c r="H8223" t="s">
        <v>1711</v>
      </c>
      <c r="Y8223" s="1" t="s">
        <v>1890</v>
      </c>
      <c r="AB8223" s="13" t="s">
        <v>1606</v>
      </c>
    </row>
    <row r="8224" spans="8:28" x14ac:dyDescent="0.2">
      <c r="H8224" t="s">
        <v>1712</v>
      </c>
      <c r="Y8224" s="1" t="s">
        <v>1891</v>
      </c>
      <c r="AB8224" s="13" t="s">
        <v>1611</v>
      </c>
    </row>
    <row r="8225" spans="8:28" x14ac:dyDescent="0.2">
      <c r="H8225" t="s">
        <v>1713</v>
      </c>
      <c r="Y8225" s="1" t="s">
        <v>1892</v>
      </c>
      <c r="AB8225" s="13" t="s">
        <v>1616</v>
      </c>
    </row>
    <row r="8226" spans="8:28" x14ac:dyDescent="0.2">
      <c r="H8226" t="s">
        <v>1714</v>
      </c>
      <c r="Y8226" s="1" t="s">
        <v>1893</v>
      </c>
      <c r="AB8226" s="13" t="s">
        <v>1621</v>
      </c>
    </row>
    <row r="8227" spans="8:28" x14ac:dyDescent="0.2">
      <c r="H8227" t="s">
        <v>1715</v>
      </c>
      <c r="Y8227" s="1" t="s">
        <v>1894</v>
      </c>
      <c r="AB8227" s="13" t="s">
        <v>1656</v>
      </c>
    </row>
    <row r="8228" spans="8:28" x14ac:dyDescent="0.2">
      <c r="H8228" t="s">
        <v>1716</v>
      </c>
      <c r="Y8228" s="1" t="s">
        <v>1895</v>
      </c>
      <c r="AB8228" s="13" t="s">
        <v>1659</v>
      </c>
    </row>
    <row r="8229" spans="8:28" x14ac:dyDescent="0.2">
      <c r="H8229" t="s">
        <v>1717</v>
      </c>
      <c r="Y8229" s="1" t="s">
        <v>1896</v>
      </c>
      <c r="AB8229" s="13" t="s">
        <v>1662</v>
      </c>
    </row>
    <row r="8230" spans="8:28" x14ac:dyDescent="0.2">
      <c r="H8230" t="s">
        <v>1718</v>
      </c>
      <c r="Y8230" s="1" t="s">
        <v>1897</v>
      </c>
      <c r="AB8230" s="13" t="s">
        <v>1666</v>
      </c>
    </row>
    <row r="8231" spans="8:28" x14ac:dyDescent="0.2">
      <c r="H8231" t="s">
        <v>1719</v>
      </c>
      <c r="Y8231" s="1" t="s">
        <v>1898</v>
      </c>
      <c r="AB8231" s="13" t="s">
        <v>1669</v>
      </c>
    </row>
    <row r="8232" spans="8:28" x14ac:dyDescent="0.2">
      <c r="H8232" t="s">
        <v>1720</v>
      </c>
      <c r="Y8232" s="1" t="s">
        <v>1899</v>
      </c>
      <c r="AB8232" s="13" t="s">
        <v>1669</v>
      </c>
    </row>
    <row r="8233" spans="8:28" x14ac:dyDescent="0.2">
      <c r="H8233" t="s">
        <v>1721</v>
      </c>
      <c r="Y8233" s="1" t="s">
        <v>1900</v>
      </c>
      <c r="AB8233" s="13" t="s">
        <v>1674</v>
      </c>
    </row>
    <row r="8234" spans="8:28" x14ac:dyDescent="0.2">
      <c r="H8234" t="s">
        <v>1722</v>
      </c>
      <c r="Y8234" s="1" t="s">
        <v>1901</v>
      </c>
      <c r="AB8234" s="13" t="s">
        <v>1677</v>
      </c>
    </row>
    <row r="8235" spans="8:28" x14ac:dyDescent="0.2">
      <c r="H8235" t="s">
        <v>1723</v>
      </c>
      <c r="Y8235" s="1" t="s">
        <v>1902</v>
      </c>
      <c r="AB8235" s="13" t="s">
        <v>1679</v>
      </c>
    </row>
    <row r="8236" spans="8:28" x14ac:dyDescent="0.2">
      <c r="H8236" t="s">
        <v>1724</v>
      </c>
      <c r="Y8236" s="1" t="s">
        <v>1903</v>
      </c>
      <c r="AB8236" s="13" t="s">
        <v>1677</v>
      </c>
    </row>
    <row r="8237" spans="8:28" x14ac:dyDescent="0.2">
      <c r="H8237" t="s">
        <v>1725</v>
      </c>
      <c r="Y8237" s="1" t="s">
        <v>1904</v>
      </c>
      <c r="AB8237" s="13" t="s">
        <v>1679</v>
      </c>
    </row>
    <row r="8238" spans="8:28" x14ac:dyDescent="0.2">
      <c r="H8238" t="s">
        <v>1726</v>
      </c>
      <c r="Y8238" s="1" t="s">
        <v>1905</v>
      </c>
      <c r="AB8238" s="13" t="s">
        <v>1727</v>
      </c>
    </row>
    <row r="8239" spans="8:28" x14ac:dyDescent="0.2">
      <c r="H8239" t="s">
        <v>1728</v>
      </c>
      <c r="Y8239" s="1" t="s">
        <v>1906</v>
      </c>
      <c r="AB8239" s="13" t="s">
        <v>1729</v>
      </c>
    </row>
    <row r="8240" spans="8:28" x14ac:dyDescent="0.2">
      <c r="H8240" t="s">
        <v>1730</v>
      </c>
      <c r="Y8240" s="1" t="s">
        <v>1907</v>
      </c>
      <c r="AB8240" s="13" t="s">
        <v>1731</v>
      </c>
    </row>
    <row r="8241" spans="8:28" x14ac:dyDescent="0.2">
      <c r="H8241" t="s">
        <v>1732</v>
      </c>
      <c r="Y8241" s="1" t="s">
        <v>1908</v>
      </c>
      <c r="AB8241" s="13" t="s">
        <v>1733</v>
      </c>
    </row>
    <row r="8242" spans="8:28" x14ac:dyDescent="0.2">
      <c r="H8242" t="s">
        <v>1734</v>
      </c>
      <c r="Y8242" s="1" t="s">
        <v>1909</v>
      </c>
      <c r="AB8242" s="13" t="s">
        <v>1735</v>
      </c>
    </row>
    <row r="8243" spans="8:28" x14ac:dyDescent="0.2">
      <c r="H8243" t="s">
        <v>1736</v>
      </c>
      <c r="Y8243" s="1" t="s">
        <v>1910</v>
      </c>
      <c r="AB8243" s="13" t="s">
        <v>1737</v>
      </c>
    </row>
    <row r="8244" spans="8:28" x14ac:dyDescent="0.2">
      <c r="H8244" t="s">
        <v>1738</v>
      </c>
      <c r="Y8244" s="1" t="s">
        <v>1911</v>
      </c>
      <c r="AB8244" s="13" t="s">
        <v>1662</v>
      </c>
    </row>
    <row r="8245" spans="8:28" x14ac:dyDescent="0.2">
      <c r="H8245" t="s">
        <v>1739</v>
      </c>
      <c r="Y8245" s="1" t="s">
        <v>1912</v>
      </c>
      <c r="AB8245" s="13" t="s">
        <v>1162</v>
      </c>
    </row>
    <row r="8246" spans="8:28" x14ac:dyDescent="0.2">
      <c r="H8246" t="s">
        <v>1740</v>
      </c>
      <c r="Y8246" s="1" t="s">
        <v>1913</v>
      </c>
      <c r="AB8246" s="13" t="s">
        <v>1179</v>
      </c>
    </row>
    <row r="8247" spans="8:28" x14ac:dyDescent="0.2">
      <c r="H8247" t="s">
        <v>1741</v>
      </c>
      <c r="Y8247" s="1" t="s">
        <v>1914</v>
      </c>
      <c r="AB8247" s="13" t="s">
        <v>1282</v>
      </c>
    </row>
    <row r="8248" spans="8:28" x14ac:dyDescent="0.2">
      <c r="H8248" t="s">
        <v>1742</v>
      </c>
      <c r="Y8248" s="1" t="s">
        <v>1915</v>
      </c>
      <c r="AB8248" s="13" t="s">
        <v>1293</v>
      </c>
    </row>
    <row r="8249" spans="8:28" x14ac:dyDescent="0.2">
      <c r="H8249" t="s">
        <v>1743</v>
      </c>
      <c r="Y8249" s="1" t="s">
        <v>1916</v>
      </c>
      <c r="AB8249" s="13" t="s">
        <v>1744</v>
      </c>
    </row>
    <row r="8250" spans="8:28" x14ac:dyDescent="0.2">
      <c r="H8250" t="s">
        <v>1745</v>
      </c>
      <c r="Y8250" s="1" t="s">
        <v>1917</v>
      </c>
      <c r="AB8250" s="13" t="s">
        <v>1746</v>
      </c>
    </row>
    <row r="8251" spans="8:28" x14ac:dyDescent="0.2">
      <c r="H8251" t="s">
        <v>1747</v>
      </c>
      <c r="Y8251" s="1" t="s">
        <v>1918</v>
      </c>
      <c r="AB8251" s="13" t="s">
        <v>1748</v>
      </c>
    </row>
    <row r="8252" spans="8:28" x14ac:dyDescent="0.2">
      <c r="H8252" t="s">
        <v>1749</v>
      </c>
      <c r="Y8252" s="1" t="s">
        <v>1919</v>
      </c>
      <c r="AB8252" s="13" t="s">
        <v>1750</v>
      </c>
    </row>
    <row r="8253" spans="8:28" x14ac:dyDescent="0.2">
      <c r="H8253" t="s">
        <v>1751</v>
      </c>
      <c r="Y8253" s="1" t="s">
        <v>1920</v>
      </c>
      <c r="AB8253" s="13" t="s">
        <v>1752</v>
      </c>
    </row>
    <row r="8254" spans="8:28" x14ac:dyDescent="0.2">
      <c r="H8254" t="s">
        <v>1753</v>
      </c>
      <c r="Y8254" s="1" t="s">
        <v>1921</v>
      </c>
      <c r="AB8254" s="13" t="s">
        <v>1754</v>
      </c>
    </row>
    <row r="8255" spans="8:28" x14ac:dyDescent="0.2">
      <c r="H8255" t="s">
        <v>1755</v>
      </c>
      <c r="Y8255" s="1" t="s">
        <v>1922</v>
      </c>
      <c r="AB8255" s="13" t="s">
        <v>1756</v>
      </c>
    </row>
    <row r="8256" spans="8:28" x14ac:dyDescent="0.2">
      <c r="H8256" t="s">
        <v>1757</v>
      </c>
      <c r="Y8256" s="1" t="s">
        <v>1923</v>
      </c>
      <c r="AB8256" s="13" t="s">
        <v>1758</v>
      </c>
    </row>
    <row r="8257" spans="8:28" x14ac:dyDescent="0.2">
      <c r="H8257" t="s">
        <v>1759</v>
      </c>
      <c r="Y8257" s="1" t="s">
        <v>1924</v>
      </c>
      <c r="AB8257" s="13" t="s">
        <v>1760</v>
      </c>
    </row>
    <row r="8258" spans="8:28" x14ac:dyDescent="0.2">
      <c r="H8258" t="s">
        <v>1761</v>
      </c>
      <c r="Y8258" s="1" t="s">
        <v>1925</v>
      </c>
      <c r="AB8258" s="13" t="s">
        <v>1762</v>
      </c>
    </row>
    <row r="8259" spans="8:28" x14ac:dyDescent="0.2">
      <c r="H8259" t="s">
        <v>1763</v>
      </c>
      <c r="Y8259" s="1" t="s">
        <v>1926</v>
      </c>
      <c r="AB8259" s="13" t="s">
        <v>1764</v>
      </c>
    </row>
    <row r="8260" spans="8:28" x14ac:dyDescent="0.2">
      <c r="H8260" t="s">
        <v>1765</v>
      </c>
      <c r="Y8260" s="1" t="s">
        <v>1927</v>
      </c>
    </row>
    <row r="8261" spans="8:28" x14ac:dyDescent="0.2">
      <c r="H8261" t="s">
        <v>1766</v>
      </c>
      <c r="Y8261" s="1" t="s">
        <v>1928</v>
      </c>
    </row>
    <row r="8262" spans="8:28" x14ac:dyDescent="0.2">
      <c r="H8262" t="s">
        <v>1767</v>
      </c>
      <c r="Y8262" s="1" t="s">
        <v>1929</v>
      </c>
    </row>
    <row r="8263" spans="8:28" x14ac:dyDescent="0.2">
      <c r="H8263" t="s">
        <v>1768</v>
      </c>
      <c r="Y8263" s="1" t="s">
        <v>1930</v>
      </c>
    </row>
    <row r="8264" spans="8:28" x14ac:dyDescent="0.2">
      <c r="H8264" t="s">
        <v>1769</v>
      </c>
      <c r="Y8264" s="1" t="s">
        <v>1931</v>
      </c>
    </row>
    <row r="8265" spans="8:28" x14ac:dyDescent="0.2">
      <c r="H8265" t="s">
        <v>1770</v>
      </c>
    </row>
    <row r="8266" spans="8:28" x14ac:dyDescent="0.2">
      <c r="H8266" t="s">
        <v>1771</v>
      </c>
    </row>
    <row r="8267" spans="8:28" x14ac:dyDescent="0.2">
      <c r="H8267" t="s">
        <v>1772</v>
      </c>
    </row>
    <row r="8268" spans="8:28" x14ac:dyDescent="0.2">
      <c r="H8268" t="s">
        <v>1773</v>
      </c>
    </row>
    <row r="8269" spans="8:28" x14ac:dyDescent="0.2">
      <c r="H8269" t="s">
        <v>1774</v>
      </c>
    </row>
    <row r="8270" spans="8:28" x14ac:dyDescent="0.2">
      <c r="H8270" t="s">
        <v>1775</v>
      </c>
    </row>
    <row r="8271" spans="8:28" x14ac:dyDescent="0.2">
      <c r="H8271" t="s">
        <v>1776</v>
      </c>
    </row>
    <row r="8272" spans="8:28" x14ac:dyDescent="0.2">
      <c r="H8272" t="s">
        <v>1770</v>
      </c>
    </row>
    <row r="8273" spans="8:8" x14ac:dyDescent="0.2">
      <c r="H8273" t="s">
        <v>1777</v>
      </c>
    </row>
    <row r="8274" spans="8:8" x14ac:dyDescent="0.2">
      <c r="H8274" t="s">
        <v>1778</v>
      </c>
    </row>
    <row r="8275" spans="8:8" x14ac:dyDescent="0.2">
      <c r="H8275" t="s">
        <v>1779</v>
      </c>
    </row>
    <row r="8276" spans="8:8" x14ac:dyDescent="0.2">
      <c r="H8276" t="s">
        <v>1780</v>
      </c>
    </row>
    <row r="8277" spans="8:8" x14ac:dyDescent="0.2">
      <c r="H8277" t="s">
        <v>1781</v>
      </c>
    </row>
    <row r="8278" spans="8:8" x14ac:dyDescent="0.2">
      <c r="H8278" t="s">
        <v>1782</v>
      </c>
    </row>
    <row r="8279" spans="8:8" x14ac:dyDescent="0.2">
      <c r="H8279" t="s">
        <v>1783</v>
      </c>
    </row>
    <row r="8280" spans="8:8" x14ac:dyDescent="0.2">
      <c r="H8280" t="s">
        <v>1784</v>
      </c>
    </row>
    <row r="8281" spans="8:8" x14ac:dyDescent="0.2">
      <c r="H8281" t="s">
        <v>1785</v>
      </c>
    </row>
    <row r="8282" spans="8:8" x14ac:dyDescent="0.2">
      <c r="H8282" t="s">
        <v>1786</v>
      </c>
    </row>
    <row r="8283" spans="8:8" x14ac:dyDescent="0.2">
      <c r="H8283" t="s">
        <v>1787</v>
      </c>
    </row>
    <row r="8284" spans="8:8" x14ac:dyDescent="0.2">
      <c r="H8284" t="s">
        <v>1788</v>
      </c>
    </row>
    <row r="8285" spans="8:8" x14ac:dyDescent="0.2">
      <c r="H8285" t="s">
        <v>1789</v>
      </c>
    </row>
    <row r="8286" spans="8:8" x14ac:dyDescent="0.2">
      <c r="H8286" t="s">
        <v>1790</v>
      </c>
    </row>
    <row r="8287" spans="8:8" x14ac:dyDescent="0.2">
      <c r="H8287" t="s">
        <v>1791</v>
      </c>
    </row>
    <row r="8288" spans="8:8" x14ac:dyDescent="0.2">
      <c r="H8288" t="s">
        <v>1792</v>
      </c>
    </row>
    <row r="8289" spans="8:8" x14ac:dyDescent="0.2">
      <c r="H8289" t="s">
        <v>1793</v>
      </c>
    </row>
    <row r="8290" spans="8:8" x14ac:dyDescent="0.2">
      <c r="H8290" t="s">
        <v>1794</v>
      </c>
    </row>
    <row r="8291" spans="8:8" x14ac:dyDescent="0.2">
      <c r="H8291" t="s">
        <v>1795</v>
      </c>
    </row>
    <row r="8292" spans="8:8" x14ac:dyDescent="0.2">
      <c r="H8292" t="s">
        <v>1796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96 D600 AE601 AE597 I1260:I1285 I648 I664:I702 I704:I706 I725:I726 I721 I523:I644 I718 I658:I660 I735:I736 I424:I519 L737 I335:I342 I344:I354 I358:I417 I419:I420 I730:I731 I708:I716 I723 I728 I733 I738 I740:I1253 I4:I9 I11:I12 I14:I15 I17:I18 I20 I22 I24 I26 I28 I30 I32:I35 I37:I40 I42:I44 I46 I48:I52 I54:I55 I57:I61 I63:I66 I68:I333">
      <formula1>cultured_cell_name</formula1>
    </dataValidation>
    <dataValidation type="list" allowBlank="1" showInputMessage="1" showErrorMessage="1" sqref="C1260:C1285 C658:C716 C424:C519 C523:C648 C721:C1253 C3:C420">
      <formula1>biology</formula1>
    </dataValidation>
    <dataValidation type="list" allowBlank="1" showInputMessage="1" showErrorMessage="1" sqref="E1260:E1285 E658:E716 E424:E519 E523:E648 E721:E1253 E3:E420">
      <formula1>assay_format</formula1>
    </dataValidation>
    <dataValidation type="list" allowBlank="1" showInputMessage="1" showErrorMessage="1" sqref="F1260:F1285 F658:F716 F506:F520 F525:F648 F523 F424:F504 F721:F844 F846:F1253 F3:F420">
      <formula1>assay_type</formula1>
    </dataValidation>
    <dataValidation type="list" allowBlank="1" showInputMessage="1" showErrorMessage="1" sqref="N645 N600 N596 N610 N613 N343 N694 N658 N697 N703 N699 N707 N722 N727 H658:H716 N732 N523 H1260:H1285 N785 N793 L658 N458 N460 N463 N469 N465 N467 N472:N473 N482 N489 N477:N478 N520 N517:N518 H424:H519 N513:N514 H523:H648 N844 H721:H1253 L732 L727 L722 L717 L703 L707 H3:H5 N8 N3 N10:N11 N13:N14 N16:N17 H7:H33 N31 H35:H38 N36 H40:H42 N41 H44:H49 N47 H51 N53 H53:H58 H60 N56 H62:H63 N62 H65:H420 N67">
      <formula1>assay_component_type</formula1>
    </dataValidation>
    <dataValidation type="list" allowBlank="1" showInputMessage="1" showErrorMessage="1" sqref="K424:K520 K1260:K1285 K721:K1253 K658:K716 K523:K648 K3:K9 K11:K420">
      <formula1>assay_component_concentration</formula1>
    </dataValidation>
    <dataValidation type="list" allowBlank="1" showInputMessage="1" showErrorMessage="1" sqref="M1260:M1285 M658:M716 M424:M519 M523:M648 M721:M1253 N418 M3:M420">
      <formula1>species_name</formula1>
    </dataValidation>
    <dataValidation type="list" allowBlank="1" showInputMessage="1" showErrorMessage="1" sqref="O1260:O1285 O658:O716 O424:O519 O523:O648 O721:O1253 O3:O420">
      <formula1>detection_role</formula1>
    </dataValidation>
    <dataValidation type="list" allowBlank="1" showInputMessage="1" showErrorMessage="1" sqref="P1260:P1285 P658:P716 P424:P520 P523:P648 P420 P721:P1253 P3:P418">
      <formula1>detection_method_type</formula1>
    </dataValidation>
    <dataValidation type="list" allowBlank="1" showInputMessage="1" showErrorMessage="1" sqref="Q658:Q716 Q1260:Q1285 Q655 Q721:Q1253 Q424:Q519 Q523:Q649 Q652 Q3:Q420">
      <formula1>detection_instrument_name</formula1>
    </dataValidation>
    <dataValidation type="list" allowBlank="1" showInputMessage="1" showErrorMessage="1" sqref="R1260:R1285 R658:R716 R424:R520 R523:R648 R721:R1253 R3:R420">
      <formula1>readout_content</formula1>
    </dataValidation>
    <dataValidation type="list" allowBlank="1" showInputMessage="1" showErrorMessage="1" sqref="S1260:S1285 S658:S716 S424:S520 S523:S648 S721:S1253 S3:S420">
      <formula1>readout_type</formula1>
    </dataValidation>
    <dataValidation type="list" allowBlank="1" showInputMessage="1" showErrorMessage="1" sqref="T1260:T1285 T658:T716 T515:T516 T523:T648 T519 T424:T512 T721:T1253 T3:T420">
      <formula1>readout_signal_direction</formula1>
    </dataValidation>
    <dataValidation type="list" allowBlank="1" showInputMessage="1" showErrorMessage="1" sqref="U1260:U1285 U658:U716 U424:U520 U523:U648 U721:U1253 U3:U420">
      <formula1>assay_footprint</formula1>
    </dataValidation>
    <dataValidation type="list" allowBlank="1" showInputMessage="1" showErrorMessage="1" sqref="Y1260:Y1285 Y653 Y650 Y656 Y658:Y716 Y721:Y747 Y749:Y1253 Y424:Y520 Y524:Y648 Y3:Y420">
      <formula1>endpoint</formula1>
    </dataValidation>
    <dataValidation type="list" allowBlank="1" showInputMessage="1" showErrorMessage="1" sqref="AB658:AB716 AB1260:AB1285 AB721:AB1253 AB424:AB520 AB524:AB648 AB3:AB420">
      <formula1>activity_threshold</formula1>
    </dataValidation>
    <dataValidation type="list" allowBlank="1" showInputMessage="1" showErrorMessage="1" sqref="AD1260:AD1285 AD733:AD736 AD721 AD659:AD716 AD723:AD726 AD728:AD731 AD740:AD743 AD483:AD519 AD3:AD409 AD411:AD417 AD419:AD420 AD424:AD457 AD459 AD461:AD462 AD468 AD464 AD466 AD470:AD471 AD474:AD476 AD479:AD481 AD745:AD1253 AD523:AD648">
      <formula1>project_lead_name</formula1>
    </dataValidation>
    <dataValidation type="list" allowBlank="1" showInputMessage="1" showErrorMessage="1" sqref="AE602:AE644 AE598:AE600 AE1260:AE1285 AE646:AE648 AE661:AE716 AE424:AE519 AE3:AE409 AE411:AE420 AE721:AE1253 AE523:AE596">
      <formula1>biological_project_goal</formula1>
    </dataValidation>
    <dataValidation type="list" allowBlank="1" showInputMessage="1" showErrorMessage="1" sqref="AF424:AF519 AF658:AF716 AF3:AF420 AF721:AF1049 AF523:AF648">
      <formula1>modeofaction</formula1>
    </dataValidation>
    <dataValidation type="list" allowBlank="1" showInputMessage="1" showErrorMessage="1" sqref="AG1260:AG1285 AG658:AG716 AG424:AG519 AG3:AG420 AG721:AG1253 AG523:AG648">
      <formula1>assay_stage</formula1>
    </dataValidation>
    <dataValidation type="list" allowBlank="1" showInputMessage="1" showErrorMessage="1" sqref="G1260:G1286 G658:G716 G424:G519 G721:G1253 G523:G648 G3:G420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2013-03-06T17:35:50Z</dcterms:modified>
</cp:coreProperties>
</file>